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SUMO" sheetId="1" r:id="rId5"/>
    <sheet state="hidden" name="LL" sheetId="2" r:id="rId6"/>
    <sheet state="hidden" name="LISTA DE MATERIAIS" sheetId="3" r:id="rId7"/>
    <sheet state="visible" name="NOVEMBRO" sheetId="4" r:id="rId8"/>
    <sheet state="visible" name="DEZEMBRO" sheetId="5" r:id="rId9"/>
    <sheet state="visible" name="JANEIRO - 2026" sheetId="6" r:id="rId10"/>
    <sheet state="visible" name="FEVEREIRO - 2026" sheetId="7" r:id="rId11"/>
    <sheet state="visible" name="MARÇO - 2026" sheetId="8" r:id="rId12"/>
    <sheet state="visible" name="ABRIL - 2026" sheetId="9" r:id="rId13"/>
    <sheet state="visible" name="MAIO - 2026" sheetId="10" r:id="rId14"/>
    <sheet state="visible" name="JUNHO - 2026" sheetId="11" r:id="rId15"/>
  </sheets>
  <definedNames>
    <definedName name="TítuloColuna1">#REF!</definedName>
    <definedName hidden="1" localSheetId="2" name="_xlnm._FilterDatabase">'LISTA DE MATERIAIS'!$A$3:$F$1242</definedName>
    <definedName hidden="1" localSheetId="3" name="_xlnm._FilterDatabase">NOVEMBRO!$A$6:$V$1265</definedName>
    <definedName hidden="1" localSheetId="4" name="_xlnm._FilterDatabase">DEZEMBRO!$A$6:$V$1251</definedName>
    <definedName hidden="1" localSheetId="5" name="_xlnm._FilterDatabase">'JANEIRO - 2026'!$A$6:$V$1257</definedName>
    <definedName hidden="1" localSheetId="6" name="_xlnm._FilterDatabase">'FEVEREIRO - 2026'!$A$6:$V$1264</definedName>
    <definedName hidden="1" localSheetId="7" name="_xlnm._FilterDatabase">'MARÇO - 2026'!$A$6:$V$1265</definedName>
    <definedName hidden="1" localSheetId="8" name="_xlnm._FilterDatabase">'ABRIL - 2026'!$A$6:$V$1275</definedName>
    <definedName hidden="1" localSheetId="9" name="_xlnm._FilterDatabase">'MAIO - 2026'!$A$6:$V$1280</definedName>
    <definedName hidden="1" localSheetId="10" name="_xlnm._FilterDatabase">'JUNHO - 2026'!$A$6:$V$1281</definedName>
  </definedNames>
  <calcPr/>
</workbook>
</file>

<file path=xl/sharedStrings.xml><?xml version="1.0" encoding="utf-8"?>
<sst xmlns="http://schemas.openxmlformats.org/spreadsheetml/2006/main" count="46363" uniqueCount="1963">
  <si>
    <t>VERIFICADOR MENSAL DE AMOSTRAS</t>
  </si>
  <si>
    <t>INÍCIO: NOVEMBRO/2025</t>
  </si>
  <si>
    <t>NOVEMBRO</t>
  </si>
  <si>
    <t>DEZEMBRO</t>
  </si>
  <si>
    <t>MATERIAIS ENVIADOS</t>
  </si>
  <si>
    <t>ÁREAS ENVIADAS</t>
  </si>
  <si>
    <t>MÉDIA DE DIAS</t>
  </si>
  <si>
    <t>Coluna1</t>
  </si>
  <si>
    <t>ANALÍSE EM ATRASO</t>
  </si>
  <si>
    <t>ATENÇÃO COBRAR</t>
  </si>
  <si>
    <t>DEVOLVIDO</t>
  </si>
  <si>
    <t>Lista de Itens / AMOSTRA</t>
  </si>
  <si>
    <t>GRUPO</t>
  </si>
  <si>
    <t>Criticidade</t>
  </si>
  <si>
    <t>Cod Siaf Pregão</t>
  </si>
  <si>
    <t>Cod Siaf ATA</t>
  </si>
  <si>
    <t>Descrição</t>
  </si>
  <si>
    <t>Área técnica responsável</t>
  </si>
  <si>
    <t>ELETROFISIOLOGIA</t>
  </si>
  <si>
    <t>5 - ALTA</t>
  </si>
  <si>
    <t>AGULHA TRANSEPTAL BRK 1 98CM REF : 407207</t>
  </si>
  <si>
    <t>HEMODINAMICA - VITOR</t>
  </si>
  <si>
    <t>AGULHA TRANSEPTAL BRK 71 CM  REF : 407200</t>
  </si>
  <si>
    <t>6 - ALTA</t>
  </si>
  <si>
    <t>2320630-1</t>
  </si>
  <si>
    <t>AGULHA TRANSEPTAL BRK1 71 CM  REF : 407201</t>
  </si>
  <si>
    <t>CATETER ABLACAO 4MM REF:83459 ( L )</t>
  </si>
  <si>
    <t>CATETER ABLACAO 8MM REF:83425 ( L )</t>
  </si>
  <si>
    <t>CATETER DECAPOLAR CIRCULAR 7F REF: 81595</t>
  </si>
  <si>
    <t>CATETER DIAG. QUADRIPOLAR 6F REF : 81404</t>
  </si>
  <si>
    <t>CATETER ELETR FLEX IRRIGADO 8F REF: A701125</t>
  </si>
  <si>
    <t>CATETER P/ELETRO. 7F 115CM (LIVEWIRE)</t>
  </si>
  <si>
    <t xml:space="preserve">ELETRODO MULTIFUNCAO KIT NAVX </t>
  </si>
  <si>
    <t>EQUIPO P/BOMBA 02 VIAS COOLPINT</t>
  </si>
  <si>
    <t>INTROD. 8.5FR BILATERAL AGILIS NXT</t>
  </si>
  <si>
    <t>INTROD.08FR ADULTO TRANSPETAL SWARTZ</t>
  </si>
  <si>
    <t>ESCRITÓRIO</t>
  </si>
  <si>
    <t>2 - BAIXO</t>
  </si>
  <si>
    <t>APONTADOR PARA LAPIS</t>
  </si>
  <si>
    <t>ADM/LICITAÇÕES</t>
  </si>
  <si>
    <t>ARQUIVO MORTO DE PAPELAO</t>
  </si>
  <si>
    <t>BORRACHA PARA LAPIS</t>
  </si>
  <si>
    <t>CANETA ESFEROGRAFICA AZUL (CX COM 50 UNIDADES)</t>
  </si>
  <si>
    <t>CANETA MARCA TEXTO AMARELA</t>
  </si>
  <si>
    <t>CARTAO DE CONSULTA EM CARTOLINA MED 120 X 150 MM NA COR VERDE</t>
  </si>
  <si>
    <t>SAME - DANIELE</t>
  </si>
  <si>
    <t>CLIPE DE ACO PARALELO NIQUELADO 2 / 0  (CX COM 50 UNIDADES)</t>
  </si>
  <si>
    <t>CLIPE DE ACO PARALELO NIQUELADO 6 / 0  (CX COM 50 UNIDADES)</t>
  </si>
  <si>
    <t>COLA BASTAO DE 10 GR.</t>
  </si>
  <si>
    <t>ELASTICO DE LATEX  COM 100 GRAMAS</t>
  </si>
  <si>
    <t>ENVELOPE KRAFT NATURAL 114 X 229 MM</t>
  </si>
  <si>
    <t>ENVELOPE KRAFT NATURAL 185 X 248 MM</t>
  </si>
  <si>
    <t>ENVELOPE KRAFT NATURAL 229 X 324 MM</t>
  </si>
  <si>
    <t>ENVELOPE KRAFT NATURAL 370 X 470 MM</t>
  </si>
  <si>
    <t>ENVELOPE PLASTICO TAM. OFICIO  COM 04 FUROS</t>
  </si>
  <si>
    <t>FICHA CLINICA ANESTESIA C/ 50 UNID (02 VIAS)</t>
  </si>
  <si>
    <t>CENTRO CIRURGICO - ELIANA</t>
  </si>
  <si>
    <t>FITA ADESIVA DE 50 X 50 CM (MARROM)</t>
  </si>
  <si>
    <t>GTO - MARCIO</t>
  </si>
  <si>
    <t>FITA ADESIVA TRANSPARENTE (DUREX) 12 MM X 30 M</t>
  </si>
  <si>
    <t>FITA ADESIVA TRANSPARENTE (DUREX) 19 MM X 50 M (GDE.)</t>
  </si>
  <si>
    <t>GRAMPEADOR DE MESA, ESTRUTURA METALICA 26 / 6</t>
  </si>
  <si>
    <t>GRAMPO PARA GRAMPEADOR 26 / 6 CAIXA</t>
  </si>
  <si>
    <t>LAPIS PRETO PRETO</t>
  </si>
  <si>
    <t>LIVRO PROTOCOLO (145 X205MM) 100FLS</t>
  </si>
  <si>
    <t>MIDIA  DVD-R PARA GRAVACAO EXAMES</t>
  </si>
  <si>
    <t xml:space="preserve">ANGIOGRAFIA  - WAGNER </t>
  </si>
  <si>
    <t>3 - BAIXO</t>
  </si>
  <si>
    <t>PASTA DIGITAL TERMINAL UNIDADE</t>
  </si>
  <si>
    <t xml:space="preserve">PASTA EM L FORMATO A4 </t>
  </si>
  <si>
    <t>PASTA FICHARIO A4</t>
  </si>
  <si>
    <t>PASTA POLIONDA 55MM AZUL</t>
  </si>
  <si>
    <t>PASTA TIPO A - Z OFICIO</t>
  </si>
  <si>
    <t>PASTA TIPO CATALOGO COM 100 ENVELOPES</t>
  </si>
  <si>
    <t>PINCEL ATOMICO AZUL</t>
  </si>
  <si>
    <t>PINCEL ATOMICO PRETO</t>
  </si>
  <si>
    <t>RECADO AUTO ADESIVO REMOVIVEL, AMARELO 38 X 51</t>
  </si>
  <si>
    <t>RECADO AUTO ADESIVO REMOVIVEL, AMARELO 75 X 100 MM BLOCO</t>
  </si>
  <si>
    <t>FIOS DE SUTURA</t>
  </si>
  <si>
    <t>4 - MÉDIA</t>
  </si>
  <si>
    <t>ADESIVO CIRURGICO PELE (CIANOCRILATO) 0,5ML</t>
  </si>
  <si>
    <t>ALGODAO N. 0 15 X 45 CM</t>
  </si>
  <si>
    <t>ALGODAO N. 2-0 15 X 45 CM</t>
  </si>
  <si>
    <t>ALGODAO N. 2-0 AGULHA DE 3/8 X 3,0 CM</t>
  </si>
  <si>
    <t>ALGODAO N. 3-0 15 X 45 CM</t>
  </si>
  <si>
    <t>ALGODAO N. 4-0 15 X 45 CM</t>
  </si>
  <si>
    <t>CERA PARA OSSO HEMOSTATICO</t>
  </si>
  <si>
    <t>ETHIBOND 0 BR 44T 75CM 2 AG.3/8 5.0CM</t>
  </si>
  <si>
    <t>ETHIBOND 2-0 VALVEKIT KAT15G</t>
  </si>
  <si>
    <t>ETHIBOND 3-0  75CM 2 AG.1/2 1,5 CM</t>
  </si>
  <si>
    <t>FIO  POLIESTER TRANCADO C ALMOF DE TEFLON N.2-0</t>
  </si>
  <si>
    <t>FIO DE ACO N. 4</t>
  </si>
  <si>
    <t>FIO DE ACO N. 5</t>
  </si>
  <si>
    <t>FIO DE ACO N. 6</t>
  </si>
  <si>
    <t>FIO DE ACO N.01 AG 26MM</t>
  </si>
  <si>
    <t>FIO DE ACO N.02 AG 30MM</t>
  </si>
  <si>
    <t>PADRONIZAÇÃO</t>
  </si>
  <si>
    <t>FIO DE AÇO 0 DE 3,5 METRIC 4X 45 CM AGULHA 1/2 26 MM ACIFLEX ETHICON 626</t>
  </si>
  <si>
    <t>FIO MARCAPASSO 60 CM 1 AG.R 6,0 CM 1 AG.1/2 1,5CM</t>
  </si>
  <si>
    <t>FIO MARCAPASSO 60 CM 1 AG.RETA 1 AG.1/2 2,5 CM</t>
  </si>
  <si>
    <t>FIO PDS*II-7.0 ETHICON AGULHADO 9.3MM 3/8 C 75 CM Z 135</t>
  </si>
  <si>
    <t>FIO POLIESTER N. 2-0 75 CM 2 AG.1/2 2,0 CM</t>
  </si>
  <si>
    <t>FIO POLIESTER TRANCADO C ALMOF DE TEFLON 75CM 2 AG.1/2 1,3 CM (3X2X0,75MM) N. 4-0</t>
  </si>
  <si>
    <t>FIO DE SEDA-0 SEM AGULHA</t>
  </si>
  <si>
    <t>FITA CARDIACA 80 CM</t>
  </si>
  <si>
    <t>HEMOSTATICO ABSORVIVEL 5 X 35 CM</t>
  </si>
  <si>
    <t>HEMOSTATICO ABSORVIVEL 10.2 X 20.3CM</t>
  </si>
  <si>
    <t>KIT - FIO SUTURA VALVAR S ALMOF 75 CM N. 2  - 2 AG.</t>
  </si>
  <si>
    <t>MERSILENE N. 0  15 X 45 CM</t>
  </si>
  <si>
    <t>MONOCRYL N. 4-0 - 45 CM 1 AG.3/8 1,9 CM</t>
  </si>
  <si>
    <t>MONOCRYL 5.0 PLUS ETHICON MCP 844 AGULHADO 16 MM 45 CM</t>
  </si>
  <si>
    <t>MONONYLON N. 3-0 1171T 45 CM 1 AG. 3/8 2,0 CM</t>
  </si>
  <si>
    <t>MONONYLON N. 4-0 1167T 45 CM 1 AG.3/8 1,95CM</t>
  </si>
  <si>
    <t>MONONYLON N.5-0 45 CM 1 AG.3/8 1,95CM</t>
  </si>
  <si>
    <t>PDS N 5-0 - 1 AG. 1/2 1,7CM / 70 CM</t>
  </si>
  <si>
    <t>PDS N 6-0 - 2 AG.3/8 DE 1,3CM / 75 CM COMP</t>
  </si>
  <si>
    <t>PROLENE 0 75 CM 1 AG. 1/2 4,0 CM</t>
  </si>
  <si>
    <t>PROLENE 2-0 - 75 CM 2 AG.1/2 2,5 CM</t>
  </si>
  <si>
    <t>PROLENE 3-0 - 2 AG.1/2 3,0 CM</t>
  </si>
  <si>
    <t>PROLENE 3-0 - 75 CM 2 AG.1/2 2,0 CM</t>
  </si>
  <si>
    <t>PROLENE 4-0  75 CM 2 AG.1/2 2,0 CM</t>
  </si>
  <si>
    <t>PROLENE 4-0 - 75CM 2 AG.1/2 1,5 CM</t>
  </si>
  <si>
    <t>PROLENE 4-0 - 90CM 2AG.1/2 2,5CM</t>
  </si>
  <si>
    <t>PROLENE 5-0 75 CM AGULHA 1.0 CM</t>
  </si>
  <si>
    <t>PROLENE 5-0 - 75 CM 2 AG. 1/2 1,5 CM</t>
  </si>
  <si>
    <t>PROLENE 6-0 - 75 CM 2 AG. 3/8 0,93 CM (Infantil)</t>
  </si>
  <si>
    <t>PROLENE 6-0 - 75 CM 2 AG.3/8 13 MM</t>
  </si>
  <si>
    <t>PROLENE 7-0 - 75 CM 2 AG. 3/8 1,0 CM</t>
  </si>
  <si>
    <t>PROLENE 8-0 - 45 CM 2 AG. 3/8 0,6 CM</t>
  </si>
  <si>
    <t>PROLENE 8-0 - 45 CM 2 AG. 3/8 0,8 CM (Infantil)</t>
  </si>
  <si>
    <t>PROLENE N. 2 MED. 50 X 3 FIOS 1  AG. 3/8 7,5 CM</t>
  </si>
  <si>
    <t>SURGICAL FIBRILLAR -ETHICON REF 411961</t>
  </si>
  <si>
    <t>VICRYL 0 - 1 AG. 1/2 4,0 CM</t>
  </si>
  <si>
    <t>VICRYL 1 J353H 70 CM 1 AG. 1/2 4,0 CM</t>
  </si>
  <si>
    <t>VICRYL 2-0 70 CM 1 AG. 1/2 3,5 CM</t>
  </si>
  <si>
    <t>VICRYL 3-0  70 CM 1 AG. 1/2 2,5 CM</t>
  </si>
  <si>
    <t>VICRYL 4-0 45 CM 1 AG.1/2 1,5 CM</t>
  </si>
  <si>
    <t>VICRYL 4-0 J196G 45 CM 1 AG.3/8 1,95CM (odonto)</t>
  </si>
  <si>
    <t>HEMODINÂMICA</t>
  </si>
  <si>
    <t>CATETER BERMAN 7 F</t>
  </si>
  <si>
    <t>CATETER DE ASPIRACAO DE TROMBO DE 6 FR</t>
  </si>
  <si>
    <t>CATETER DIAGNOSTICO 4 F JR 3,5  X 100 CM</t>
  </si>
  <si>
    <t>CATETER DIAGNOSTICO 5 F JL 3.5 0,038 X 100 CM</t>
  </si>
  <si>
    <t>CATETER DIAGNOSTICO 5 F JL 4.0 0,038 X 100 CM</t>
  </si>
  <si>
    <t>CATETER DIAGNOSTICO 5 F JR 3,5 0,038 X 100 CM</t>
  </si>
  <si>
    <t>CATETER DIAGNOSTICO 5 F JR 4.0 0,038 X 100 CM</t>
  </si>
  <si>
    <t>CATETER DIAGNOSTICO 6 F JL 3.5 0,038 X 100 CM</t>
  </si>
  <si>
    <t>CATETER DIAGNOSTICO 6 F JL 4.0 0,038 X 100 CM</t>
  </si>
  <si>
    <t>CATETER DIAGNOSTICO 6 F JL 4.5 0,038 X 100 CM</t>
  </si>
  <si>
    <t xml:space="preserve">CATETER DIAGNOSTICO 6 F JL 6.0  X 100 CM </t>
  </si>
  <si>
    <t>CATETER DIAGNOSTICO 6 F JR 3,5 0,038 X 100 CM</t>
  </si>
  <si>
    <t>CATETER DIAGNOSTICO 6 F JR 4,0 0,038 X 100 CM</t>
  </si>
  <si>
    <t>CATETER DIAGNOSTICO AMPLATZ 5 F AL 1 X 100 CM</t>
  </si>
  <si>
    <t>CATETER DIAGNOSTICO AMPLATZ 6 F AL 1  X 100 CM</t>
  </si>
  <si>
    <t>CATETER DIAGNOSTICO AMPLATZ 6 F AL 2  X 100 CM</t>
  </si>
  <si>
    <t>CATETER DIAGNOSTICO AMPLATZ 6F AR 1 X 100 CM</t>
  </si>
  <si>
    <t>CATETER DIAGNOSTICO AMPLATZ 6F AR 2  X 100 CM</t>
  </si>
  <si>
    <t>CATETER DIAGNOSTICO MAMARIA 5F X 100 CM</t>
  </si>
  <si>
    <t>CATETER DIAGNOSTICO MAMARIA 6F X 100 CM</t>
  </si>
  <si>
    <t>CATETER DIAGNOSTICO MULTI PURPOLSE 5 F MP</t>
  </si>
  <si>
    <t>CATETER DIAGNOSTICO MULTI PURPOLSE 6F  X 100 CM</t>
  </si>
  <si>
    <t>CATETER DIAGNOSTICO PIGTAIL 4 F  X 65CM</t>
  </si>
  <si>
    <t>CATETER DIAGNOSTICO PIGTAIL 4 F X 100 CM</t>
  </si>
  <si>
    <t>CATETER DIAGNOSTICO PIGTAIL 5 F X 110 CM</t>
  </si>
  <si>
    <t>CATETER DIAGNOSTICO PIGTAIL 6 F X 110 CM</t>
  </si>
  <si>
    <t>CATETER SIMMONS 2, MED. 5 F X 100 CM.</t>
  </si>
  <si>
    <t>CATETER ULTRASSOM CORONARIO</t>
  </si>
  <si>
    <t>EXTENSOR  BOMBA INJETORA  1.200PSI 120 A 122CM</t>
  </si>
  <si>
    <t>EXTENSOR  BOMBA INJETORA  1.200PSI 76CM</t>
  </si>
  <si>
    <t>FIO GUIA AMPLAZT EXTRA STIFF 0,035 X 260 CM 3 MM J</t>
  </si>
  <si>
    <t>FIO GUIA HIDROFILICA J 0,035 X 150 A 180 CM</t>
  </si>
  <si>
    <t>FIO GUIA HIDROFILICA PONTA FLEXIVEL 0,018 X 300 CM</t>
  </si>
  <si>
    <t>FIO GUIA PONTA EM J 0,035 X 150 A 180 CM 3 MM J</t>
  </si>
  <si>
    <t>FIO GUIA PONTA EM J 0,035 X 260 CM 3 MM J</t>
  </si>
  <si>
    <t>FIO GUIA PONTA RETA 0,035 X 150 CM</t>
  </si>
  <si>
    <t>INSUFLADOR COM MANOMETRO NORMAL</t>
  </si>
  <si>
    <t>INTRODUTOR DE CATETER FEMURAL ADULTO 5 F 11 CM PONTA J</t>
  </si>
  <si>
    <t>INTRODUTOR DE CATETER FEMURAL ADULTO 6 F 11 CM PONTA J</t>
  </si>
  <si>
    <t>INTRODUTOR DE CATETER FEMURAL ADULTO 7 F 11 CM PONTA J</t>
  </si>
  <si>
    <t>INTRODUTOR DE CATETER FEMURAL ADULTO 8 F 11 CM PONTA J</t>
  </si>
  <si>
    <t>INTRODUTOR TRANSRADIAL/FEMURAL PEDIATRICO 4 F 5 A 8 CM</t>
  </si>
  <si>
    <t>INTRODUTOR TRANSRADIAL/FEMURAL PEDIATRICO 5 F 5 A 8 CM</t>
  </si>
  <si>
    <t>INTRODUTOR TRANSRADIAL/FEMURAL PEDIATRICO 6 F 05 A 08 CM</t>
  </si>
  <si>
    <t>KIT DE ACESSORIO PARA MANOMETRO</t>
  </si>
  <si>
    <t>KIT DE DISPOSITIVO PARA FECHAMENTO VASCULAR</t>
  </si>
  <si>
    <t>LACO DE CAPTURA 10 MM X 125 CM CAT. 4F</t>
  </si>
  <si>
    <t>LACO DE CAPTURA 20 MM X 125 CM CAT. 6F X 100 CM</t>
  </si>
  <si>
    <t>PINCA PARA BIOPSIA DE MIOCARDIO</t>
  </si>
  <si>
    <t>PULSEIRA COMPRESSORA PARA ARTERIA RADIAL</t>
  </si>
  <si>
    <t>SERINGA PARA BOMBA INJETORA 150 ML</t>
  </si>
  <si>
    <t>TORNEIRA DE 4 OU 5 VIAS (MANIFOLD) E 2 OU 3 VALVULAS</t>
  </si>
  <si>
    <t>TRANSDUTOR DE PRESSAO PX600</t>
  </si>
  <si>
    <t>INSUMOS LOGÍSTICA</t>
  </si>
  <si>
    <t>BATERIA ALCALINA 9 V / 1604 A</t>
  </si>
  <si>
    <t>BATERIA LITHIUM 3 VOLTS</t>
  </si>
  <si>
    <t>BOBINA DE PAPEL PARA DISPENSER DE SENHAS</t>
  </si>
  <si>
    <t>BOBINA TRANSPARENTE PICOTADA 25 X 35 CM ROLO</t>
  </si>
  <si>
    <t>BOBINA TRANSPARENTE PICOTADA 35 X 50 CM ROLO</t>
  </si>
  <si>
    <t>BOBINA TRANSPARENTE PICOTADA 40 X 60 CM ROLO</t>
  </si>
  <si>
    <t>BOBINA TRANSPARENTE PICOTADA 50 X 70 CM ROLO</t>
  </si>
  <si>
    <t>CD ROM MEDICAL</t>
  </si>
  <si>
    <t>COPO DESCARTAVEL PARA AGUA</t>
  </si>
  <si>
    <t>COPO DESCARTAVEL PARA CAFE</t>
  </si>
  <si>
    <t>ETIQUETA AUTO ADESIVA 03 CARREIRAS 3,5MM  X 2,5MM ROLO  (ZEBRA ZM400)</t>
  </si>
  <si>
    <t>CME - ELAINE</t>
  </si>
  <si>
    <t>ETIQUETA AUTO ADESIVA 03 CARREIRAS 3,5MM  X 2,5MM ROLO (COUCHÊ)</t>
  </si>
  <si>
    <t>ETIQUETA AUTO ADESIVA 1 CARREIRA 100MM X 3,5MM ROLO (COUCHÊ)</t>
  </si>
  <si>
    <t>ETIQUETA AUTO ADESIVA 2 CARREIRA MEDINDO 50 X 30 MM BRANCA (BOPP)</t>
  </si>
  <si>
    <t>116866-1</t>
  </si>
  <si>
    <t>ETIQUETA ROTULO SORO 98X88MM</t>
  </si>
  <si>
    <t>ETIQUETA PIMACO TP12 VERMELHO (4000 UNID)</t>
  </si>
  <si>
    <t>SANDRA FARMÁCIA</t>
  </si>
  <si>
    <t>116866-2</t>
  </si>
  <si>
    <t>ETIQUETA FRASCO MEDICAMENTO 20X50MM</t>
  </si>
  <si>
    <t>FILME PARA EMBALAGEM (STHETCH)</t>
  </si>
  <si>
    <t>LACRE EM POLIPROPILENO GRAVADO EM BAIXO RELEVO NUMERADO AZUL</t>
  </si>
  <si>
    <t>PAPEL CARBONO EM PELICULA  DE APROX. 220 X 330 MM PRETO (folha)</t>
  </si>
  <si>
    <t>PAPEL CELOFANE TRANSPARENTE  P/ ENVELOPADEIRA DE COMPRIMIDOS 400M X 7,9CM</t>
  </si>
  <si>
    <t>PAPEL PARA IMPRESSAO COM FACE ALUMINIZADA  TARJA AMARELA 7 X13 CM</t>
  </si>
  <si>
    <t>PAPEL PARA IMPRESSAO COM FACE ALUMINIZADA  TRANSPARENTE 7 X13 CM</t>
  </si>
  <si>
    <t>PAPEL PARA IMPRESSAO COM FACE ALUMINIZADA P/ COMPRIMIDOS ROLO DE 270M X 7,9 CM</t>
  </si>
  <si>
    <t>PAPEL SULFITE, BRANCO, 75 G, A4 A4 RESMA</t>
  </si>
  <si>
    <t>2581167 </t>
  </si>
  <si>
    <t>PILHA ALCALINA PEQUENO (AA)</t>
  </si>
  <si>
    <t>PILHA BLINDADA GRANDE</t>
  </si>
  <si>
    <t>PILHA BLINDADA MEDIO (C)</t>
  </si>
  <si>
    <t>PILHA PALITO (AAA)</t>
  </si>
  <si>
    <t>RIBBON CERA IMPRES 110 MM X 300 M EXT RL ZEBRA GS - 2406T</t>
  </si>
  <si>
    <t>RIBBON IMPRES TERMICA 110 MM X 450 M EXT ZEBRA S400</t>
  </si>
  <si>
    <t>RIBBON PARA IMPRESSORA 110 MM X 074 M ROLO (ZEBRA TLP 2844)</t>
  </si>
  <si>
    <t>RIBBON PARA IMPRESSORA SMART DATE 55 MM  X 600 M  (INTERNO) (MAQ-AMPOLAS)</t>
  </si>
  <si>
    <t>SACO PLASTICO PICOTADO 10 X 20 CM SEM SERRILHA TRANSLUCIDA ROLO</t>
  </si>
  <si>
    <t>SACO PLASTICO PICOTADO 15 X 20 CM SEM SERRILHA TRANSLUCIDA ROLO</t>
  </si>
  <si>
    <t>SACO PLASTICO PICOTADO 3 X 10 CM COM SERRILHA AMBAR ROLO</t>
  </si>
  <si>
    <t>SACO PLASTICO PICOTADO 3 X 10 CM COM SERRILHA TRANSLUCIDA ROLO</t>
  </si>
  <si>
    <t>SACO PLASTICO PICOTADO 5 X 10 CM SEM SERRILHA AMBAR ROLO</t>
  </si>
  <si>
    <t>SACO PLASTICO PICOTADO 5 X 10 CM SEM SERRILHA TRANSLUCIDA ROLO</t>
  </si>
  <si>
    <t>MATERIAL DE ENFERMAGEM</t>
  </si>
  <si>
    <t>ABAIXADOR DE LINGUA</t>
  </si>
  <si>
    <t>NEUSA - AMBULATÓRIO</t>
  </si>
  <si>
    <t>AERO PUFF CONTADOR ADULTO</t>
  </si>
  <si>
    <t>ACIDO CITRICO 50% (MAQ. HEMODIALISE) 5L</t>
  </si>
  <si>
    <t>GABRIELA PEDIATRIA</t>
  </si>
  <si>
    <t>ACIDO PERACETICO 3,5 % (MAQ. HEMODIALISE) 5L</t>
  </si>
  <si>
    <t>ACIDO PERACETICO GALAO 5L</t>
  </si>
  <si>
    <t>ACIDOS GRAXOS ESSENCIAIS - OLEO CICATRIZANTE FRASCO 200 ML</t>
  </si>
  <si>
    <t>ISABEL CURATIVO</t>
  </si>
  <si>
    <t>ACIDOS GRAXOS ESSENCIAIS LOCAO HIDRATANTE FRASCO 200 ML</t>
  </si>
  <si>
    <t>ADAPTADOR PARA INFUSAO DE EQUIPO 2 VIAS</t>
  </si>
  <si>
    <t>SCIH</t>
  </si>
  <si>
    <t xml:space="preserve">MATERIAL DE ENFERMAGEM </t>
  </si>
  <si>
    <t xml:space="preserve">ADAPTADOR INTERMEDIÁRIO EM PVC INFANTIL </t>
  </si>
  <si>
    <t>AGULHA DE FISTULA PARA HEMODIALISE ARTERIO - VENOSA 16 G</t>
  </si>
  <si>
    <t>GABRIELA HEMODIÁLISE</t>
  </si>
  <si>
    <t>AGULHA DE FISTULA PARA HEMODIALISE ARTERIO - VENOSA 17 G</t>
  </si>
  <si>
    <t>AGULHA DE SUTURA B 204 - 11</t>
  </si>
  <si>
    <t>AGULHA DE SUTURA B 204 - 12</t>
  </si>
  <si>
    <t>AGULHA DE SUTURA B 204 - 8</t>
  </si>
  <si>
    <t>AGULHA DE SUTURA G 312 - 10</t>
  </si>
  <si>
    <t>AGULHA DE SUTURA G 312 - 7</t>
  </si>
  <si>
    <t>AGULHA DE SUTURA G 312 - 9</t>
  </si>
  <si>
    <t>AGULHA DESCARTAVEL 13 X 3 COM DISPOSITIVO DE SEGURANCA</t>
  </si>
  <si>
    <t>AGULHA DESCARTAVEL 13 X 4,5</t>
  </si>
  <si>
    <t>AGULHA DESCARTAVEL 13 X 4,5  COM DISPOSITIVO DE SEGURANCA</t>
  </si>
  <si>
    <t>AGULHA DESCARTAVEL 25 X 8 COM DISPOSITIVO DE SEGURANCA</t>
  </si>
  <si>
    <t>AGULHA DESCARTAVEL 30 X 7</t>
  </si>
  <si>
    <t>AGULHA DESCARTAVEL 30 X 7 COM DISPOSITIVO DE SEGURANCA</t>
  </si>
  <si>
    <t>AGULHA DESCARTAVEL 30 X 8 COM DISPOSITIVO DE SEGURANCA</t>
  </si>
  <si>
    <t>AGULHA DESCARTAVEL 40 X 12 COM DISPOSITIVO DE SEGURANCA</t>
  </si>
  <si>
    <t>AGULHA DESCARTAVEL PARA ANESTESIA RAQUI 25 G X 3-1/2</t>
  </si>
  <si>
    <t>CENTRO CIRÚRGICO /ELIANA</t>
  </si>
  <si>
    <t>AGULHA DESCARTAVEL PARA ANESTESIA RAQUI 27 G X 3-1/2</t>
  </si>
  <si>
    <t>AGULHA HIPODÉRMICA DESCARTAVEL 20X 0,5 MM</t>
  </si>
  <si>
    <t>AGULHA PARA BIOPSIA DE MEDULA OSSEA 16G</t>
  </si>
  <si>
    <t>AGULHA PARA COLETA MULTIPLA 25 X 7</t>
  </si>
  <si>
    <t>LABORATÓRIO - FERNANDA</t>
  </si>
  <si>
    <t>AGULHA PARA COLETA MULTIPLA 25 X 8</t>
  </si>
  <si>
    <t>ALCA DE POLIPECTOMIA TIPO OVAL PARA BISTURI 230 CM</t>
  </si>
  <si>
    <t>ALCOOL ETILICO 70 % FR 1000 ML</t>
  </si>
  <si>
    <t>ALCOOL ETILICO EM GEL , NEUTRO PARA DOSADOR ELETRONICO</t>
  </si>
  <si>
    <t>ALCOOL ETILICO EM GEL PARA BEIRA LEITO 500ML</t>
  </si>
  <si>
    <t>ALGODAO HIDROFILO 500 G ROLO</t>
  </si>
  <si>
    <t>LAYSE - UTI PS</t>
  </si>
  <si>
    <t>ANTISSEPTICO BUCAL 1000 ML  (CLOREXIDINA 0,12%)</t>
  </si>
  <si>
    <t>ANTISSEPTICO BUCAL COMPOSTO GEL UMECTANTE (SALIVA ARTIFICAL)</t>
  </si>
  <si>
    <t>VALÉRIA- AMBULATÓRIO/ ODONTO</t>
  </si>
  <si>
    <t>APARELHO DE BARBEAR (UNIDADE)</t>
  </si>
  <si>
    <t>CURATIVO - ISABEL</t>
  </si>
  <si>
    <t>ATADURA DE CREPE 10 CM ROLO</t>
  </si>
  <si>
    <t>ATADURA DE CREPE 15 CM ROLO</t>
  </si>
  <si>
    <t>ATADURA DE CREPE 20 CM ROLO</t>
  </si>
  <si>
    <t>ATADURA ELASTICA 10 CM X 4,5 M TENSOPLAST</t>
  </si>
  <si>
    <t>FISIOTERAPIA MARIANA</t>
  </si>
  <si>
    <t>AVENTAL CIRURGICO ESTERIL 170 X 150 CM PACOTE</t>
  </si>
  <si>
    <t>AVENTAL DESC. NAO ESTERIL MANGA LONGA BRANCO 30G/M²</t>
  </si>
  <si>
    <t>AVENTAL DESCARTAVEL NAO ESTERIL IMPERMEAVEL MANGA LONGA</t>
  </si>
  <si>
    <t xml:space="preserve">BANDAGEM ELASTICA AUTO ADERENTE DIM 5,0CM X 4,5 </t>
  </si>
  <si>
    <t>BANDAGEM REDE TUBULAR ELASTICA CALIBRE 1,0</t>
  </si>
  <si>
    <t>BANDAGEM REDE TUBULAR ELASTICA CALIBRE 3,0</t>
  </si>
  <si>
    <t>BANDAGEM REDE TUBULAR ELASTICA CALIBRE 4,0</t>
  </si>
  <si>
    <t>BANDAGEM REDE TUBULAR ELASTICA CALIBRE 5,0</t>
  </si>
  <si>
    <t>BANDAGEM REDE TUBULAR ELASTICA CALIBRE 5,5</t>
  </si>
  <si>
    <t>1946773 </t>
  </si>
  <si>
    <t>BARREIRA PROTETORA P/ ESTOMIA 28G</t>
  </si>
  <si>
    <t>BISTURI 15º GRAUS OFTALMICO ( UNIQUE EDGE) CARGA MEDICAL</t>
  </si>
  <si>
    <t>NEUSA - AMBULATORIO</t>
  </si>
  <si>
    <t>BOCAL PARA ENDOSCOPIA</t>
  </si>
  <si>
    <t>GABRIELA - PEDIATRIA</t>
  </si>
  <si>
    <t>BOLSA PARA COLETA DE SANGUE CPDA 1</t>
  </si>
  <si>
    <t>NÃO É ENFERMAGEM</t>
  </si>
  <si>
    <t>BOLSA PARA OSTOMIA INTESTINAL</t>
  </si>
  <si>
    <t>BORRIFADOR PLASTICO LEITOSO 550ML</t>
  </si>
  <si>
    <t>Bota Unna 10cmx9,0m </t>
  </si>
  <si>
    <t>CADARCO 10MM X 10M</t>
  </si>
  <si>
    <t>CAIXA IMANTADA AZUL GRANDE ESTERIL 10 X 20</t>
  </si>
  <si>
    <t>CAL SODADA 4,3 KG GALAO</t>
  </si>
  <si>
    <t xml:space="preserve">CAMPO CIRURGICO IMPERMEAVEL  APROX. 115 X 115 </t>
  </si>
  <si>
    <t>CAMPO CIRURGICO IMPERMEAVEL APROX. 60 X 140 CM MAYO</t>
  </si>
  <si>
    <t>CAMPO CIRURGICO INCISIONAL 28 X 30</t>
  </si>
  <si>
    <t>CAMPO CIRURGICO INCISIONAL 44 X 55</t>
  </si>
  <si>
    <t>CAMPO OPERATORIO ESTERIL PRE-LAVADO 10 X 09 CM PCT C/ 5 UNIDADES</t>
  </si>
  <si>
    <t>CAMPO OPERATORIO ESTERIL PRE-LAVADO 25 X 28 CM PCT C/ 5 UNIDADES</t>
  </si>
  <si>
    <t>CANETA PILOT BALL V5 EXTRAFINE DE ELETROCARDIOGRAFO</t>
  </si>
  <si>
    <t>AMBULATÓRIO-MARCIA</t>
  </si>
  <si>
    <t>CANETA PORTA ELETRODO</t>
  </si>
  <si>
    <t>CANUDO PLASTICO  FLEXIVEL</t>
  </si>
  <si>
    <t>EMTN- EVELISE</t>
  </si>
  <si>
    <t>CANULA DE BIOPSIA P/ TECIDOS MOLES 18G X 15 CM</t>
  </si>
  <si>
    <t>CANULA DE TRAQUEOSTOMIA DESC. ESTERIL AJUSTAVEL COM BALAO N 8 (ISENTO DE PVC)</t>
  </si>
  <si>
    <t>CANULA DE TRAQUEOSTOMIA DESC. ESTERIL AJUSTAVEL COM BALAO N 9 (ISENTO DE PVC)</t>
  </si>
  <si>
    <t>CANULA DE TRAQUEOSTOMIA DESCARTAVEL ESTERIL COM BALAO N 6</t>
  </si>
  <si>
    <t>CANULA DE TRAQUEOSTOMIA DESCARTAVEL ESTERIL COM BALAO N 7</t>
  </si>
  <si>
    <t>CANULA DE TRAQUEOSTOMIA DESCARTAVEL ESTERIL COM BALAO N 8</t>
  </si>
  <si>
    <t>CANULA DE TRAQUEOSTOMIA DESCARTAVEL ESTERIL COM BALAO N 9</t>
  </si>
  <si>
    <t>CANULA DE TRAQUEOSTOMIA METALICA N 4</t>
  </si>
  <si>
    <t xml:space="preserve">CAPA PARA COLCHAO ANTI-ESCARA, EM PVC MEDINDO 240 CM X 140 CM </t>
  </si>
  <si>
    <t>CAPA PARA VIDEO LAPAROSCOPIA</t>
  </si>
  <si>
    <t>CASSETE DE PEROXIDO DE HIDROGENIO PARA STERRAD</t>
  </si>
  <si>
    <t>CATETER ARTERIAL 22 G POR 5 CM</t>
  </si>
  <si>
    <t>CATETER DE LONGA PERMANENCIA (PICC) 2 FR</t>
  </si>
  <si>
    <t>GABRIELA 5º ANDAR</t>
  </si>
  <si>
    <t>CATETER DE LONGA PERMANENCIA (PICC) 3 FR</t>
  </si>
  <si>
    <t>CATETER DE LONGA PERMANENCIA (PICC) 4 FR</t>
  </si>
  <si>
    <t>CATETER DE LONGA PERMANENCIA (PICC) 5 FR</t>
  </si>
  <si>
    <t>CATETER DUPLO LUMEN DE LONGA PERMANENCIA 14 FR 32 CM</t>
  </si>
  <si>
    <t>CENTRO CIRURGICO - DR. HERNANI</t>
  </si>
  <si>
    <t>CATETER DUPLO LUMEN HEMODIALISE LONGA PERM. 14,5F X  55 CM</t>
  </si>
  <si>
    <t xml:space="preserve">CATETER DUPLO LUMEN PARA HEMODIALISE 11,5 FR 20 CM </t>
  </si>
  <si>
    <t>CATETER DUPLO LUMEN PARA INFUSAO PARENTERAL 4 FR X 13 CM</t>
  </si>
  <si>
    <t>CATETER DUPLO LUMEN PARA INFUSAO PARENTERAL 7 FR X 20 CM</t>
  </si>
  <si>
    <t>CATETER EPIDURAL PARA ANESTESIA 18G COM AGULHA</t>
  </si>
  <si>
    <t>CATETER INTRAV.RADIOPACO DISP.SEGURANCA 14G</t>
  </si>
  <si>
    <t>CATETER INTRAV.RADIOPACO DISP.SEGURANCA 16G</t>
  </si>
  <si>
    <t>CATETER INTRAV.RADIOPACO DISP.SEGURANCA 18G</t>
  </si>
  <si>
    <t>CATETER INTRAV.RADIOPACO DISP.SEGURANCA 20G</t>
  </si>
  <si>
    <t>CATETER INTRAV.RADIOPACO DISP.SEGURANCA 22G</t>
  </si>
  <si>
    <t>CATETER INTRAV.RADIOPACO DISP.SEGURANCA 24G</t>
  </si>
  <si>
    <t>CATETER INTRAVENOSO CENTRAL 14 G X 30 CM</t>
  </si>
  <si>
    <t>CATETER INTRAVENOSO PERIFERICO N 14 - TEFLON</t>
  </si>
  <si>
    <t>CATETER INTRAVENOSO PERIFERICO Y N 22</t>
  </si>
  <si>
    <t>CATETER INTRAVENOSO PERIFERICO Y N 24</t>
  </si>
  <si>
    <t xml:space="preserve">CATETER INTRAVENOSO RADIOPACO ESTERIL DE 4 FR X 60 CM </t>
  </si>
  <si>
    <t>UTI PEDIATRICA - EVELISE</t>
  </si>
  <si>
    <t>CATETER INTRAVENOSO RADIOPACO ESTERIL 24G - NEONATAL</t>
  </si>
  <si>
    <t>CATETER PERIFÉRICO LONGO 22X64MM</t>
  </si>
  <si>
    <t>CATETER PEDIFÉRICO LONGO 20GX64MM</t>
  </si>
  <si>
    <t>CATETER NASAL TIPO OCULOS ADULTO</t>
  </si>
  <si>
    <t>FISIOTERAPIA - MARIANA</t>
  </si>
  <si>
    <t>CATETER NASAL TIPO OCULOS NEONATAL</t>
  </si>
  <si>
    <t>CATETER NASAL TIPO OCULOS PEDIATRICO</t>
  </si>
  <si>
    <t>CATETER MOUNT PEDIÁTRICO ( TRAQUEINHA )</t>
  </si>
  <si>
    <t>CATETER SWANGANZ 7,5 FR, 110 CM DEBITO CONTINUO</t>
  </si>
  <si>
    <t>RENATA - UCO</t>
  </si>
  <si>
    <t>CATETER TENCKHOFF COM 2 CUFF PARA HEMODIALISE 15 FR X 31 CM</t>
  </si>
  <si>
    <t>CATETER TENCKHOFF COM 2 CUFF PARA HEMODIALISE 15 FR X 37 CM</t>
  </si>
  <si>
    <t>CATETER TENCKHOFF COM 2 CUFF PARA HEMODIALISE 15 FR X 42 CM</t>
  </si>
  <si>
    <t>CATETER TRIPLO LUMEN PARA HEMODIALISE 11,5 FR - 20 CM</t>
  </si>
  <si>
    <t>GABRIELA - HEMODIÁLISE</t>
  </si>
  <si>
    <t>CATETER VENOSO CENTRAL PEDIATRICO 4 FR X 8 CM DUPLO LUMEN</t>
  </si>
  <si>
    <t>CATETER VYGON-TRIPLO LÚMEN 4,5 FR</t>
  </si>
  <si>
    <t>CATETER VYGON-TRIPLO LUMEN 5,5 FR</t>
  </si>
  <si>
    <t>CATETER-TRIPLO LÚMEN 3 F</t>
  </si>
  <si>
    <t xml:space="preserve">CIRCUITO PARA BIPAP IMPACTO </t>
  </si>
  <si>
    <t>CLIPS LIGADURA TAMANHO MEDIO</t>
  </si>
  <si>
    <t>CLIPS LIGADURA TAMANHO MEDIO LARGO</t>
  </si>
  <si>
    <t>CLIPS LIGADURA TAMANHO PEQUENO</t>
  </si>
  <si>
    <t>COBERTURA HIDROCOLOIDE 5,0cm X 7,0cm</t>
  </si>
  <si>
    <t>COBERTURA HIDROCOLOIDE 20cm X 5,0cm</t>
  </si>
  <si>
    <t>COBERTURA DE HIDROCOLOIDE EXTRA FINO 10CMX10CM</t>
  </si>
  <si>
    <t>COBERTURA POLIMERO 10cm X 10cm</t>
  </si>
  <si>
    <t>COBERTURA POLIURETANO 5,0cm X 5,7cm FENESTRADO</t>
  </si>
  <si>
    <t>COBERTURA DE POLIURETANO MED: 22x25CM ( MEPILEX )</t>
  </si>
  <si>
    <t>COBERTURA NAO ADERENTE 9 CM X 9 CM</t>
  </si>
  <si>
    <t>COBERTURA PARA OBITO GRANDE</t>
  </si>
  <si>
    <t>UTI2 MARA</t>
  </si>
  <si>
    <t>COBERTURA PARA OBITO PEQUENA</t>
  </si>
  <si>
    <t>COBERTURA TRANSP 09 X 12 CM FIXA CATETER CENTRAL ADULTO</t>
  </si>
  <si>
    <t>COBERTURA TRANSP 3,8 X 4,5CM FENESTRA NEONATAL/PERIFERICO</t>
  </si>
  <si>
    <t>COBERTURA TRANSP 6,0 X 8,0 CM FENESTRA PEDIATRIA/PERIFERICO</t>
  </si>
  <si>
    <t xml:space="preserve">COBERTURA TRANSP 7,0 X 9,0 CM FENESTRA ADULTO/PERIFERICO </t>
  </si>
  <si>
    <t>COBERTURA NAO ADERENTE 10CM X 10CM</t>
  </si>
  <si>
    <t>COBERTURA NAO ADERENTE COM ASSOCIAÇÕES 17,5 X 17,5 CM</t>
  </si>
  <si>
    <t>COBERTURA NAO ADERENTE COM ASSOCIAÇÕES APROX. 2 X 45 CM</t>
  </si>
  <si>
    <t>COLA DE FIBRINA 2 ML</t>
  </si>
  <si>
    <t>COLCHAO ANTI-ESCARAS CAIXA DE OVO</t>
  </si>
  <si>
    <t>COLETOR RIGIDO 7 LITROS P/RESIDUOS TOXICOS (LARANJA)</t>
  </si>
  <si>
    <t>SEGIRANÇA DO TRABALHO - SÔNIA</t>
  </si>
  <si>
    <t>COLETOR DE SECRECAO 3500 ML FRASCO</t>
  </si>
  <si>
    <t>COLETOR DE SECREÇÃO 70ML TIPO BRONQUINHO</t>
  </si>
  <si>
    <t>COLETOR DE URINA ADULTO SISTEMA ABERTO</t>
  </si>
  <si>
    <t>4º ANDAR ANA PAULA</t>
  </si>
  <si>
    <t>COLETOR DE URINA INFANTIL UNISEX</t>
  </si>
  <si>
    <t xml:space="preserve">COLETOR DE URINA SISTEMA FECHADO ADULTO </t>
  </si>
  <si>
    <t>COLETOR DE URINA SISTEMA FECHADO INFANTIL</t>
  </si>
  <si>
    <t xml:space="preserve">COMADRE DESCARTAVEL </t>
  </si>
  <si>
    <t>5 ANDRA SERGIO</t>
  </si>
  <si>
    <t>COMPOSTO PROTETOR PARA HIDRATAÇÃO PROFUNDA</t>
  </si>
  <si>
    <t>COMPRESSA ANTIMICROBIANA KERLIX A.M.D.</t>
  </si>
  <si>
    <t>COMPRESSA DE GAZE ESTERIL 13 FIOS COM RADIOPACO 7,5 X 7,5 CM PCT C/ 10 UNIDADES</t>
  </si>
  <si>
    <t>COMPRESSA DE GAZE ESTERIL 13 FIOS COM RADIOPACO 7,5 X 7,5 CM PCT C/ 20 UNIDADES</t>
  </si>
  <si>
    <t>COMPRESSA DE GAZE ESTERIL 13 FIOS COM RADIOPACO 7,5 X 7,5 CM PCT C/ 40 UNIDADES</t>
  </si>
  <si>
    <t>COMPRESSA DE GAZE NAO ESTERIL 13 FIOS 7,5 X 7,5 CM PCT C/ 500 UNIDADES</t>
  </si>
  <si>
    <t>-</t>
  </si>
  <si>
    <t>COMPRESSA PHMB ESTERIL FENESTRADA 5 X 5 ( EXCILON)</t>
  </si>
  <si>
    <t>COMPRESSA PARA BANHO</t>
  </si>
  <si>
    <t xml:space="preserve">CONECTOR PARA HEMODIALISE </t>
  </si>
  <si>
    <t>CONJUNTO PERICARDIOCENTESE 40 CM</t>
  </si>
  <si>
    <t>GABRIELA- HEMODIÁLISE</t>
  </si>
  <si>
    <t>CORTADOR PARA FRASCO DE SORO</t>
  </si>
  <si>
    <t>CREME DE BARREIRA PARA CURATIVO 60ML</t>
  </si>
  <si>
    <t>CURATIVO A BASE DE POLIMERO E ASSOC. 7,5CM X 7,5CM</t>
  </si>
  <si>
    <t>CURATIVO A BASE DE POLIURETANO E ASSOC. 15CM X 20CM</t>
  </si>
  <si>
    <t>CURATIVO ABSORVENTE AUTO-ADERENTE 25 CM X 10 CM</t>
  </si>
  <si>
    <t>CURATIVO ABSORVENTE AUTO-ADERENTE 9 X 10 CM</t>
  </si>
  <si>
    <t>CURATIVO ADESIVO 2.0 CM DIAMETRO</t>
  </si>
  <si>
    <t>CURATIVO CARVAO ATIVADO C PRATA 10,5 X 10,5 CM</t>
  </si>
  <si>
    <t>CURATIVO DE ALGINATO DE CALCIO 10 X 10 CM</t>
  </si>
  <si>
    <t xml:space="preserve">CURATIVO HIDROCOLOIDE 10 X 10 CM </t>
  </si>
  <si>
    <t>CURATIVO NAO ADERENTE 7,6 X 7,6 CM</t>
  </si>
  <si>
    <t>CURATIVO POLIESTER TLC C/PRATA 10 X 12 CM (URGOTÜL AG)</t>
  </si>
  <si>
    <t>DETERGENTE DESINFECTANTE PARA LIMPEZA DE SUPERFICIE 5L</t>
  </si>
  <si>
    <t>DETERGENTE ENZIMATICO GALAO DE 5L</t>
  </si>
  <si>
    <t>DETERGENTE NEUTRO USO HOSPITLAR 1L</t>
  </si>
  <si>
    <t>DIALISADOR CAPILAR PARA HEMODIALISE</t>
  </si>
  <si>
    <t>4714598 </t>
  </si>
  <si>
    <t>DISPOSITIVO EXTERNO MASCULINO DE LATEX N 4</t>
  </si>
  <si>
    <t>UCG/ DENISE</t>
  </si>
  <si>
    <t>4714601 </t>
  </si>
  <si>
    <t>DISPOSITIVO EXTERNO MASCULINO DE LATEX N 5</t>
  </si>
  <si>
    <t>DISPOSITIVO EXTERNO MASCULINO DE LATEX N 6</t>
  </si>
  <si>
    <t>DISPOSITIVO PARA FIXACAO DE CATETER PICC</t>
  </si>
  <si>
    <t>SERGIO 5º ANDAR</t>
  </si>
  <si>
    <t>DISPOSITIVO PARA INFUSAO INTRAVENOSA N 19</t>
  </si>
  <si>
    <t>DISPOSITIVO PARA INFUSAO INTRAVENOSA N 21</t>
  </si>
  <si>
    <t>DISPOSITIVO PARA INFUSAO INTRAVENOSA N 23</t>
  </si>
  <si>
    <t>DISPOSITIVO PARA INFUSAO INTRAVENOSA N 23 COLETA VACUO</t>
  </si>
  <si>
    <t>LABORATÓRIO FERNANDA</t>
  </si>
  <si>
    <t>DISPOSITIVO PARA INFUSAO INTRAVENOSA N 25</t>
  </si>
  <si>
    <t>DISPOSITIVO PARA INFUSAO INTRAVENOSA N 25 COLETA VACUO</t>
  </si>
  <si>
    <t>DISPOSITIVO PARA INFUSAO INTRAVENOSA N 27</t>
  </si>
  <si>
    <t>DISPOSITIVO PARA VEDACAO DE CATETER (CLAVE)</t>
  </si>
  <si>
    <t xml:space="preserve">DOSADOR ORAL TIPO SERINGA   1 ML </t>
  </si>
  <si>
    <t>Evelise - UIT PED</t>
  </si>
  <si>
    <t xml:space="preserve">DOSADOR ORAL TIPO SERINGA   5 ML </t>
  </si>
  <si>
    <t xml:space="preserve">DOSADOR ORAL TIPO SERINGA 10 ML </t>
  </si>
  <si>
    <t>DOSADOR ORAL TIPO SERINGA 20 ML</t>
  </si>
  <si>
    <t>DRENO DE PENROSE N 1</t>
  </si>
  <si>
    <t>DRENO DE PENROSE N 2</t>
  </si>
  <si>
    <t>DRENO DE PENROSE N 3</t>
  </si>
  <si>
    <t>DRENO DE SUCCAO DESCARTAVEL 3,17 MM (1/8 POL)</t>
  </si>
  <si>
    <t>DRENO DE SUCCAO DESCARTAVEL 4,76 MM ( 3/16)</t>
  </si>
  <si>
    <t>DRENO DE SUCCAO DESCARTAVEL 6,35 MM (1/4 POL)</t>
  </si>
  <si>
    <t>DRENO DE SUCCAO DESCARTAVEL DE BLAKE ( 3,2MM 10 FR )</t>
  </si>
  <si>
    <t>DRENO DE SUCCAO DESCARTAVEL DE BLAKE ( 4,8MM 15 FR )</t>
  </si>
  <si>
    <t>DRENO DE SUCCAO DESCARTAVEL DE BLAKE ( 6,4MM 19 FR )</t>
  </si>
  <si>
    <t>DRENO DE BLAKE CALIBRE-24</t>
  </si>
  <si>
    <t>DRENO DE TORAX Nº 10</t>
  </si>
  <si>
    <t>DRENO DE TORAX Nº 12</t>
  </si>
  <si>
    <t>DRENO DE TORAX Nº 14</t>
  </si>
  <si>
    <t>DRENO DE TORAX Nº 22</t>
  </si>
  <si>
    <t>DRENO DE TORAX Nº 32</t>
  </si>
  <si>
    <t>DRENO DE TORAX Nº 36</t>
  </si>
  <si>
    <t>ELETRODO DE MONITORIZACAO DESCARTAVEL ( ERGOMETRIA/HOLTER )</t>
  </si>
  <si>
    <t>AMBULATORIO - MARCIA</t>
  </si>
  <si>
    <t>ELETRODO DE MONITORIZACAO DESCARTAVEL ADULTO</t>
  </si>
  <si>
    <t>ELETRODO DE MONITORIZACAO DESCARTAVEL NEONATAL</t>
  </si>
  <si>
    <t>UTI PEDIÁTRICA EVELISE</t>
  </si>
  <si>
    <t xml:space="preserve">ELETRODO DE MONITORIZACAO DESCARTAVEL PARA RESSONANCIA MAGNETICA </t>
  </si>
  <si>
    <t>EMBALAGEM P/ ESTERILIZACAO AUTOCLAVE 200 X 400</t>
  </si>
  <si>
    <t>EMBALAGEM P/ ESTERILIZACAO AUTOCLAVE 300  X 500</t>
  </si>
  <si>
    <t xml:space="preserve">EMBALAGEM P/ ESTERILIZACAO STERRAD  100 X 260 </t>
  </si>
  <si>
    <t xml:space="preserve">EMBALAGEM P/ ESTERILIZACAO STERRAD  100 X 70 </t>
  </si>
  <si>
    <t xml:space="preserve">EMBALAGEM P/ ESTERILIZACAO STERRAD  150 X 320 </t>
  </si>
  <si>
    <t xml:space="preserve">EMBALAGEM P/ ESTERILIZACAO STERRAD  150 X 70 </t>
  </si>
  <si>
    <t xml:space="preserve">EMBALAGEM P/ ESTERILIZACAO STERRAD  350 X 70 </t>
  </si>
  <si>
    <t xml:space="preserve">EMBALAGEM P/ ESTERILIZACAO STERRAD  70 X 250 </t>
  </si>
  <si>
    <t xml:space="preserve">EMBALAGEM P/ ESTERILIZACAO STERRAD  75 X 200 </t>
  </si>
  <si>
    <t xml:space="preserve">EMBALAGEM P/ ESTERILIZACAO STERRAD 75 X 70 </t>
  </si>
  <si>
    <t>EQUIPO BOMBA DE INFUSAO BURETA FOTO SEM FILTRO</t>
  </si>
  <si>
    <t>EQUIPO BOMBA DE INFUSAO BURETA SEM FILTRO</t>
  </si>
  <si>
    <t>EQUIPO BOMBA DE INFUSAO FOTOSSENSIVEL SEM FILTRO</t>
  </si>
  <si>
    <t>EQUIPO BOMBA DE INFUSAO SEM FILTRO</t>
  </si>
  <si>
    <t>EQUIPO BOMBA INFUSAO TIPO ENTERAL (LANCETA)</t>
  </si>
  <si>
    <t>UTI PEDIÁTRICA - EVELISE</t>
  </si>
  <si>
    <t>EQUIPO BOMBA INFUSAO TIPO ENTERAL (PONTA CRUZ)</t>
  </si>
  <si>
    <t>UTI PEDIÁTRICA  - EVELISE</t>
  </si>
  <si>
    <t>EQUIPO BURETA INJETOR LATERAL SEM FILTRO</t>
  </si>
  <si>
    <t>EQUIPO DESCARTAVEL PARA SUCCAO (PONTEIRA)</t>
  </si>
  <si>
    <t>VALÉRIA - AMBULATÓRIO - ODONTO</t>
  </si>
  <si>
    <t>EQUIPO LINHA DE SANGUE PARA HEMODIALISE ARTERIAL</t>
  </si>
  <si>
    <t>GABRIRLA HEMODIÁLISE</t>
  </si>
  <si>
    <t>EQUIPO LINHA DE SANGUE PARA HEMODIALISE VENOSA</t>
  </si>
  <si>
    <t>EQUIPO MACROGOTAS SEM INJETOR LATERAL SEM FILTRO</t>
  </si>
  <si>
    <t>EQUIPO MICROGOTAS SEM INJETOR LATERAL SEM FILTRO</t>
  </si>
  <si>
    <t>EQUIPO PARA DIALISE PERITONIAL 3 VIAS</t>
  </si>
  <si>
    <t>GABRIELA -HEMODIALISE</t>
  </si>
  <si>
    <t>EQUIPO PARA DIETA ENTERAL SEM FILTRO</t>
  </si>
  <si>
    <t>GABRIELA HEMODIALISE</t>
  </si>
  <si>
    <t>EQUIPO PARA PERFUSAO DE ORGAOS 2 VIAS</t>
  </si>
  <si>
    <t>Layse OPO</t>
  </si>
  <si>
    <t>EQUIPO PRESSAO VENOSA CENTRAL</t>
  </si>
  <si>
    <t>UTI 2 MARA</t>
  </si>
  <si>
    <t>EQUIPO TRANSFUSAO DE SANGUE BURETA C FILTRO INFANTIL</t>
  </si>
  <si>
    <t>CENTRO CIRÚRGICO</t>
  </si>
  <si>
    <t>EQUIPO TRANSFUSAO DE SANGUE C FILTRO ADULTO</t>
  </si>
  <si>
    <t>ESCOVA PARA HIGIENE ORAL</t>
  </si>
  <si>
    <t>ESCOVA PARA LIMPEZA DE FRASCO 35 CM</t>
  </si>
  <si>
    <t>ESCOVA PARA LIMPEZA DE MATERIAL 78 X17X20MM</t>
  </si>
  <si>
    <t>ESCOVA PARA LIMPEZA DELICADA 18CM</t>
  </si>
  <si>
    <t>ESPACADOR INALACAO INFANTIL</t>
  </si>
  <si>
    <t xml:space="preserve">ESPARADRAPO IMPERMEAVEL 10 CM X 4,5 M </t>
  </si>
  <si>
    <t xml:space="preserve">ESPONJA DUPLA FACE </t>
  </si>
  <si>
    <t>ESPONJA PARA LIMPEZA DELICADA 28 CM X 10 CM</t>
  </si>
  <si>
    <t>ESTOJO ODONTO P/ PROTESE DENTARIA</t>
  </si>
  <si>
    <t>4 ANDAR-ANA PAULA</t>
  </si>
  <si>
    <t>EXTENSOR BOMBA SERINGA FOTO 120 CM</t>
  </si>
  <si>
    <t>EVELISE</t>
  </si>
  <si>
    <t>EXTENSOR P/ EQUIPO C/ LUER LOCK 120 CM</t>
  </si>
  <si>
    <t>EXTENSOR P/ EQUIPO C/ LUER LOCK 120 CM (INFANTIL)</t>
  </si>
  <si>
    <t>FAIXA PARA ABDOMEN E TORAX G/GG</t>
  </si>
  <si>
    <t>FILTRO BARREIRA PARA CIRCUITO RESPIRADOR BB 100</t>
  </si>
  <si>
    <t xml:space="preserve">FILTRO DE AGUA PARA PAREDE ( AP 230 AQUALAR ) </t>
  </si>
  <si>
    <t>HEMODIÁLISE - GABRIELA</t>
  </si>
  <si>
    <t>FILTRO DE AGUA PARA PAREDE ( AQUA FLOW 200 )</t>
  </si>
  <si>
    <t>FILTRO DE CARBONO PARA MAQUINA DE OSMOSE DE HEMODIALISE</t>
  </si>
  <si>
    <t>FILTRO DE PARTICULAS PARA MAQUINA DE OSMOSE DE HEMODIALISE</t>
  </si>
  <si>
    <t>FILTRO DE PURIFICACAO PARA MAQUINA DE HEMODIALISE ( DIACAP ULTRA )</t>
  </si>
  <si>
    <t>FILTRO HEPA TIPO BACTERIANO/VIRAL HIDROFOBICO ESTERIL</t>
  </si>
  <si>
    <t>FITA ADESIVA CIRURGICA, BRANCA, MEDINDO 5CM X 10M (Hypafix)</t>
  </si>
  <si>
    <t>FITA CREPE 19 X 50</t>
  </si>
  <si>
    <t>FITA MICROPERFURADA TRANSPARENTE 100 MM X 4,5 M</t>
  </si>
  <si>
    <t>FITA MICROPOROSA 2,5 CM X 10 M ROLO</t>
  </si>
  <si>
    <t>FITA MICROPOROSA 5 CM X 10 M ROLO</t>
  </si>
  <si>
    <t xml:space="preserve">FITA TESTE EM AÇO INOX  </t>
  </si>
  <si>
    <t>FITA TESTE PARA AUTOCLAVE 19CM X 30M</t>
  </si>
  <si>
    <t xml:space="preserve">FIXACAO EXTERNA 10CM X 15CM </t>
  </si>
  <si>
    <t>FIXADOR PARA CANULA E TUBO COM BARREIRA ADERENTE</t>
  </si>
  <si>
    <t>FIXADOR SONDA NASOENTERAL ADULTO</t>
  </si>
  <si>
    <t>FIXADOR SONDA NASOENTERAL INFANTIL</t>
  </si>
  <si>
    <t>FIXADOR PARA CATETER E SONDA VESICAL ADULTO</t>
  </si>
  <si>
    <t>FIXADOR PARA TRAQUEOSTOMIA  ADULTO</t>
  </si>
  <si>
    <t>FIXADOR TRAQUEOSTOMIA INFANTIL</t>
  </si>
  <si>
    <t>FIXADOR PARA TUBO ENDOTRAQUEAL C/ VELCRO  ADULTO</t>
  </si>
  <si>
    <t>FLEBO EXTRATOR DESCARTAVEL</t>
  </si>
  <si>
    <t>FRALDA DESC ADULTO EXTRA GRANDE</t>
  </si>
  <si>
    <t xml:space="preserve">FRALDA DESCARTAVEL ADULTO </t>
  </si>
  <si>
    <t>FRALDA DESCARTAVEL INFANTIL  MEDIA</t>
  </si>
  <si>
    <t>FRALDA DESCARTAVEL INFANTIL GRANDE</t>
  </si>
  <si>
    <t>FRALDA DESCARTAVEL INFANTIL PEQUENA</t>
  </si>
  <si>
    <t>FRASCO A VACUO FR. 1000 ML</t>
  </si>
  <si>
    <t>FRASCO PARA COLETA DE URINA E SECREÇOES ESTERIL</t>
  </si>
  <si>
    <t>FRASCO PARA COLETA SECRECAO CURATIVO A VACUO 500ML (COMODATO - COMPRAR JUNTO KIT CURATIVO)</t>
  </si>
  <si>
    <t>FRASCO PARA DRENAGEM DE TORAX 1000 ML</t>
  </si>
  <si>
    <t>FRASCO PARA DRENAGEM DE TORAX 250 ML</t>
  </si>
  <si>
    <t>FRASCO PLASTICO NUTRICAO ENTERAL 100 ML</t>
  </si>
  <si>
    <t>FRASCO PLASTICO NUTRICAO ENTERAL 300 ML</t>
  </si>
  <si>
    <t>EMTN-EVELISE</t>
  </si>
  <si>
    <t>GAZE EMBEBIDA EM ALCOOL</t>
  </si>
  <si>
    <t xml:space="preserve">GEL PARA CURATIVO 30G </t>
  </si>
  <si>
    <t>GEL PARA ELETROCARDIOGRAMA E DESFIBRILADOR CARDIACO FR 250G</t>
  </si>
  <si>
    <t>AMBULATÓRIO - MARCIA</t>
  </si>
  <si>
    <t>GEL PARA ULTRASSOM FRASCO 300G</t>
  </si>
  <si>
    <t>GLUTARALDEIDO 0,6% 20ML (MANIPULADO)(NP)</t>
  </si>
  <si>
    <t>GLUTARALDEIDO 2 % GALAO DE 5L</t>
  </si>
  <si>
    <t>GORRO DESCARTAVEL COM TIRAS</t>
  </si>
  <si>
    <t>GUIA PARA ENTUBACAO 06FR X 54CM</t>
  </si>
  <si>
    <t>GUIA PARA ENTUBACAO 10FR X 70CM</t>
  </si>
  <si>
    <t>GUIA PARA ENTUBACAO 15FR X 700MM</t>
  </si>
  <si>
    <t>HASTE PARA HIGIENIZACAO ORAL</t>
  </si>
  <si>
    <t>4 ANDAR - ANA PAULA</t>
  </si>
  <si>
    <t xml:space="preserve">HIPOCLORITO DE SODIO 1 % FR. 1000 ML </t>
  </si>
  <si>
    <t>INDICADOR BIOLOGICO PARA STERRAD</t>
  </si>
  <si>
    <t>INDICADOR QUIMICO 134 GRAUS - 4 MINUTOS</t>
  </si>
  <si>
    <t>INDICADOR QUIMICO TIPO FITA STERRAD</t>
  </si>
  <si>
    <t>INDICADOR QUIMICO TIPO ROLO STERRAD</t>
  </si>
  <si>
    <t>INJETOR DE ESCLEROSE 230 CM</t>
  </si>
  <si>
    <t>AMBULATÓRIO NEUSA</t>
  </si>
  <si>
    <t>INVOLUCRO  ESTERILIZACAO 90 X 90 CM</t>
  </si>
  <si>
    <t>INVOLUCRO DESC.P/ESTERILIZACAO EM FOLHA POLIPROP.E CELULOSE 51X63CM 45</t>
  </si>
  <si>
    <t>INVOLUCRO PARA ESTERILIZACAO 1,20 X 1,20M</t>
  </si>
  <si>
    <t>INVOLUCRO PARA ESTERILIZACAO APROX. 61 X 61</t>
  </si>
  <si>
    <t>ISOLADOR DE PRESSAO PARA MAQUINA HEMODIALISADORA</t>
  </si>
  <si>
    <t>JARRA PLASTICA GRADUADA DE 2 LITROS</t>
  </si>
  <si>
    <t>KIT CPAP BOLSA DE AR  TAM  ADULTO G ( cod Siaf. Único)</t>
  </si>
  <si>
    <t>KIT CPAP BOLSA DE AR  TAM  ADULTO M ( cod Siaf. Único)</t>
  </si>
  <si>
    <t>KIT CPAP BOLSA DE AR  TAM  ADULTO P ( cod Siaf. Único)</t>
  </si>
  <si>
    <t>KIT CURATIVO PRESSAO NEGATIVA 10cm X 20cm</t>
  </si>
  <si>
    <t>KIT CURATIVO PRESSAO NEGATIVA 16cm X 21cm</t>
  </si>
  <si>
    <t>KIT CURATIVO TERAPIA COMPRESSIVA 40MMHGB TORNOZELO 18-25 CM</t>
  </si>
  <si>
    <t>KIT CURATIVO TERAPIA COMPRESSIVA 40MMHG TORNOZELO 25-32</t>
  </si>
  <si>
    <t>KIT CURATIVO VACUO</t>
  </si>
  <si>
    <t>KIT P/ HEMODIALISE (LINHAS E FILTRO DIALISADOR) BAXTER</t>
  </si>
  <si>
    <t>KIT P/ LIGADURA DE VARIZES DE ESOFOGO</t>
  </si>
  <si>
    <t>KIT PARA BANHO</t>
  </si>
  <si>
    <t>ROP/MARA</t>
  </si>
  <si>
    <t>KIT PARA BANHO COM CLOREXIDINA - COMODATO AQUECEDOR</t>
  </si>
  <si>
    <t>KIT PARA COLETA DE SECRECAO DE VIAS AEREAS 1000 ML</t>
  </si>
  <si>
    <t xml:space="preserve">FISIOTERAPIA - </t>
  </si>
  <si>
    <t>KIT PARA RAQUIANESTESIA DESCARTAVEL</t>
  </si>
  <si>
    <t>KIT TRANSDUTOR PARA MONITORIZACAO DE PRESSAO</t>
  </si>
  <si>
    <t>LAMINA DE BISTURI COM CABO N 11</t>
  </si>
  <si>
    <t>LAMINA DE BISTURI COM CABO N 15</t>
  </si>
  <si>
    <t>LAMINA DE BISTURI COM CABO N 22</t>
  </si>
  <si>
    <t>LAMINA DE BISTURI SEM CABO FEATHER N 11</t>
  </si>
  <si>
    <t>LAMINA DE BISTURI SEM CABO N 11</t>
  </si>
  <si>
    <t>LAMINA DE BISTURI SEM CABO N 22</t>
  </si>
  <si>
    <t xml:space="preserve">LAMINA DE VIDRO LAPIDADA </t>
  </si>
  <si>
    <t>LAMINA PARA TRICOTOMIZADOR</t>
  </si>
  <si>
    <t>LANCETAS</t>
  </si>
  <si>
    <t>5 ANDAR- SERGIO</t>
  </si>
  <si>
    <t>LENCO UMEDECIDOS P/HIGIENE 14X17CM PCT 02UN</t>
  </si>
  <si>
    <t xml:space="preserve">LABORATÓRIO - FERNANDA </t>
  </si>
  <si>
    <t>LENCOL DE PAPEL DESCARTAVEL 70CM X 50M EM ROLO</t>
  </si>
  <si>
    <t>AMBULATÓRIO - NEUZA</t>
  </si>
  <si>
    <t>LUBRIFICANTE DE INSTRUMENTAIS 5L</t>
  </si>
  <si>
    <t>LUVA CIRURGCIA DESCARTAVEL ISENTO DE LATEX SEM TALCO Nº 7,0</t>
  </si>
  <si>
    <t>LUVA CIRURGICA DESCARTAVEL ISENTO DE LATEX SEM TALCO Nº 7,5</t>
  </si>
  <si>
    <t xml:space="preserve">LUVA CIRURGICA ESTERIL N 6,5 PAR </t>
  </si>
  <si>
    <t xml:space="preserve">LUVA CIRURGICA ESTERIL N 7,0 PAR </t>
  </si>
  <si>
    <t xml:space="preserve">LUVA CIRURGICA ESTERIL N 7,5 PAR </t>
  </si>
  <si>
    <t>LUVA CIRURGICA ESTERIL N 8,0  PAR</t>
  </si>
  <si>
    <t>LUVA CIRURGICA ESTERIL N 8,5 PAR</t>
  </si>
  <si>
    <t>LUVA CIRURGICA ESTERIL SEM TALCO N 6,5</t>
  </si>
  <si>
    <t>LUVA CIRURGICA ESTERIL SEM TALCO N 7,5</t>
  </si>
  <si>
    <t>LUVA PARA PROCEDIMENTO ESTERIL MEDIA</t>
  </si>
  <si>
    <t>LUVA P/ PROCEDIMENTO NITRILA AZUL (P)</t>
  </si>
  <si>
    <t>LUVA P/ PROCEDIMENTO NITRILA AZUL (M)</t>
  </si>
  <si>
    <t>LUVA P/ PROCEDIMENTO NITRILA AZUL (G)</t>
  </si>
  <si>
    <t>MALHA TUBULAR ORTOP.,100% ALGODAO CRU,06CM X 25M</t>
  </si>
  <si>
    <t>MALHA TUBULAR ORTOP.,100% ALGODAO CRU,10CM X 25M</t>
  </si>
  <si>
    <t>MANTA ADULTO CORPO INTEIRO (PARA USO POR BAIXO DO PACIENTE)</t>
  </si>
  <si>
    <t xml:space="preserve">MANTA NEONATAL  CORPO INTEIRO </t>
  </si>
  <si>
    <t xml:space="preserve">MANTA PEDIATRICA CORPO INTEIRO </t>
  </si>
  <si>
    <t>MASCARA CIRURGICA DESCARTAVEL C/ ELASTICO</t>
  </si>
  <si>
    <t>MASCARA CIRURGICA DESCARTAVEL C/ TIRAS</t>
  </si>
  <si>
    <t xml:space="preserve">MASCARA LARINGEA DESCARTAVEL EM PVC Nº 1 </t>
  </si>
  <si>
    <t>MASCARA LARINGEA DESCARTAVEL EM PVC Nº 2</t>
  </si>
  <si>
    <t>MASCARA LARINGEA DESCARTAVEL EM PVC Nº 3</t>
  </si>
  <si>
    <t>MASCARA LARINGEA DESCARTAVEL EM PVC Nº 4</t>
  </si>
  <si>
    <t>MASCARA LARINGEA DESCARTAVEL EM PVC Nº 5</t>
  </si>
  <si>
    <t>MASCARA DE NEBULIZAÇÃO DE TRAQUEOSTOMIA PVC INFANTIL</t>
  </si>
  <si>
    <t xml:space="preserve">MASCARA P/ TRAQUEOSTOMIA ADULTO </t>
  </si>
  <si>
    <t>MASCARA PARA PROTECAO N95</t>
  </si>
  <si>
    <t>PANO MULTIUSO PARA DESINFECÇÃO</t>
  </si>
  <si>
    <t>PAPAGAIO DESCARTAVEL</t>
  </si>
  <si>
    <t>PAPEL HIGIENICO FOLHA SIMPLES SEM PICOTE EM ROLO</t>
  </si>
  <si>
    <t>CARLOS GRANDÃO SAA</t>
  </si>
  <si>
    <t>PAPEL MILIMETRADO PARA ELETROCARDIOGRAMA 48 MM X 30 M ROLO</t>
  </si>
  <si>
    <t xml:space="preserve">PAPEL INDICADOR DE PH 0-14 </t>
  </si>
  <si>
    <t>PAPEL PARA CONTROLE DE ALUMÍNIO FAIXA 0-10 PPM</t>
  </si>
  <si>
    <t xml:space="preserve">PAPEL WHATMAN 3MM CROMATOGRÁFICO </t>
  </si>
  <si>
    <t>PELICULA ESTERIL CATETER CENTRAL 10CM X 15,5CM</t>
  </si>
  <si>
    <t>PINCA DE BIOPSIA P/ ENDOSCOPIA DESC OLVAL 230 CM</t>
  </si>
  <si>
    <t>PEDIATRIA - GABRIELA</t>
  </si>
  <si>
    <t>PLACA DESCARTAVEL C/ REM COM CABO ADULTO</t>
  </si>
  <si>
    <t>PLACA DESCARTAVEL C/ REM SEM CABO ADULTO</t>
  </si>
  <si>
    <t>PLACA DESCARTAVEL C/ REM SEM CABO INFANTIL</t>
  </si>
  <si>
    <t>PLACA DESCARTAVEL C/ REM SEM CABO NEONATAL</t>
  </si>
  <si>
    <t>PROTETOR AUDITIVO MOLDAVEL PARA RESSONANCIA MAGNETICA</t>
  </si>
  <si>
    <t>PROTETOR P/ BANHEIRA INFANTIL DESCARTAVEL</t>
  </si>
  <si>
    <t>PULSEIRA CLASSIFICAÇÃO DE RISCO (COR LARANJA)</t>
  </si>
  <si>
    <t>SEC - SELMA</t>
  </si>
  <si>
    <t>PULSEIRA DE IDENTIFICACAO DE PACIENTE (COR BRANCA)</t>
  </si>
  <si>
    <t>PULSEIRA DE IDENTIFICACAO DE PACIENTE ADULTO (IMP COD BARRAS)</t>
  </si>
  <si>
    <t>PULSEIRA DE IDENTIFICACAO DE PACIENTE INFANTIL (IMP COD BARRAS)</t>
  </si>
  <si>
    <t>REAGENTE BIOLOGICO-CARDIOLITE/DRAXIMAGE/MIBI</t>
  </si>
  <si>
    <t>RESTRITOR DE PACIENTE ACOLCHOADO DE URETANO, ADULTO, DESCARTAVEL</t>
  </si>
  <si>
    <t>RESTRITOR DE PACIENTE ACOLCHOADO DE URETANO, PEDIATRICO, DESCARTAVEL</t>
  </si>
  <si>
    <t>UTI PEDIATRICA- EVELISE</t>
  </si>
  <si>
    <t>SABAO ANTI-SEPTICO A BASE DE CLOREXIDINA 2% ALCOOL ETILICO 4% 800ML</t>
  </si>
  <si>
    <t>SABONETE 20 G</t>
  </si>
  <si>
    <t>4 ANDAR- ANA PAULA</t>
  </si>
  <si>
    <t>SABONETE INFANTIL DE 90 GRAMAS</t>
  </si>
  <si>
    <t>SABONETE LIQUIDO 800ML</t>
  </si>
  <si>
    <t>SACO PLASTICO DESCARTAVEL ESTERIL TRANSPARENTE 80 X 120 CM X 0,10 MM</t>
  </si>
  <si>
    <t>SAPATILHA CIRURGICA MALHA (PAR)</t>
  </si>
  <si>
    <t>SERINGA DESC. LUER LOCK 03 ML</t>
  </si>
  <si>
    <t>SERINGA DESC. LUER LOCK 05 ML</t>
  </si>
  <si>
    <t>SERINGA DESC. LUER LOCK 10 ML</t>
  </si>
  <si>
    <t>SERINGA DESC. LUER LOCK 20 ML</t>
  </si>
  <si>
    <t>SERINGA DESC. LUER LOCK 60 ML</t>
  </si>
  <si>
    <t>SERINGA DESCARTAVEL LUER SLIP 1 ML</t>
  </si>
  <si>
    <t xml:space="preserve">SERINGA DESCARTAVEL LUER SLIP 10 ML </t>
  </si>
  <si>
    <t>SERINGA DESCARTAVEL LUER SLIP 20 ML</t>
  </si>
  <si>
    <t>SERINGA DESCARTAVEL PARA COLETA DE GASOMETRIA</t>
  </si>
  <si>
    <t>SCIH/ FERNANDA/UTI - MARA</t>
  </si>
  <si>
    <t>SERINGA PARA BOMBA 10 ML (MEDICAMENTO)</t>
  </si>
  <si>
    <t>SERINGA PARA BOMBA 20 ML (MEDICAMENTO)</t>
  </si>
  <si>
    <t>SERINGA PARA BOMBA 50 ML A 60 ML (MEDICAMENTO)</t>
  </si>
  <si>
    <t>SERRA DE GIGLI DE 60CM</t>
  </si>
  <si>
    <t>SHAMPOO ADULTO FRASCO 500 ML</t>
  </si>
  <si>
    <t>SHAMPOO INFANTIL FRASCO 250 ML</t>
  </si>
  <si>
    <t>SISTEMA DE AUTOTRANSFUSAO  (Comodato)</t>
  </si>
  <si>
    <t>SISTEMA DE TRANSFERENCIA DE SOLUCAO 7CM</t>
  </si>
  <si>
    <t>SOLUCAO ALCOOLICA PARA ANTISSEPSIA CIRURGICA DA MAOS</t>
  </si>
  <si>
    <t>SOLUÇÃO PARA PERFUSAO DE ORGÃOS EM TRANSPLANTE (HTK) FRASCO 1000ML</t>
  </si>
  <si>
    <t>SOLUCAO PRE LIMPEZA DE MATERIAIS E INSTRUMENTAIS 750ML</t>
  </si>
  <si>
    <t>SOLUCAO REVITALIZADORA DE INSTRUMENTAIS CIRURGICOS 5L</t>
  </si>
  <si>
    <t>SOLUCAO DE CITRATO TRISSODICO 4% BOL 3000 ML</t>
  </si>
  <si>
    <t>SOLUCAO PARA LIMPEZA E REMOCAO DE BIOFILMES DE FERIDAS 350ML</t>
  </si>
  <si>
    <t xml:space="preserve">SONDA DE ASPIRACAO TRAQUEAL COM VALVULA N 04 </t>
  </si>
  <si>
    <t>SONDA DE ASPIRACAO TRAQUEAL COM VALVULA N 06</t>
  </si>
  <si>
    <t>SONDA DE ASPIRACAO TRAQUEAL COM VALVULA N 08</t>
  </si>
  <si>
    <t>SONDA DE ASPIRACAO TRAQUEAL COM VALVULA N 10</t>
  </si>
  <si>
    <t>SONDA DE ASPIRACAO TRAQUEAL COM VALVULA N 12</t>
  </si>
  <si>
    <t>SONDA DE ASPIRACAO TRAQUEAL COM VALVULA N 14</t>
  </si>
  <si>
    <t>SONDA ENDOTRAQUEAL COM BALAO N 04</t>
  </si>
  <si>
    <t>SONDA ENDOTRAQUEAL COM BALAO N 05</t>
  </si>
  <si>
    <t>SONDA ENDOTRAQUEAL COM BALAO N 06</t>
  </si>
  <si>
    <t>SONDA ENDOTRAQUEAL COM BALAO N 07</t>
  </si>
  <si>
    <t>SONDA ENDOTRAQUEAL COM BALAO N 08</t>
  </si>
  <si>
    <t>SONDA ENDOTRAQUEAL COM BALAO N 09</t>
  </si>
  <si>
    <t>SONDA ENDOTRAQUEAL COM BALAO N 3,5</t>
  </si>
  <si>
    <t>SONDA ENDOTRAQUEAL COM BALAO N 4,5</t>
  </si>
  <si>
    <t>SONDA ENDOTRAQUEAL COM BALAO N 5,5</t>
  </si>
  <si>
    <t>SONDA ENDOTRAQUEAL COM BALAO N 6,5</t>
  </si>
  <si>
    <t xml:space="preserve">SONDA ENDOTRAQUEAL COM BALAO N 7,5 </t>
  </si>
  <si>
    <t>SONDA ENDOTRAQUEAL COM BALAO N 8,5</t>
  </si>
  <si>
    <t>SONDA ENDOTRAQUEAL SEM BALAO N 2,5</t>
  </si>
  <si>
    <t>SONDA ENDOTRAQUEAL SEM BALAO N 2.0</t>
  </si>
  <si>
    <t>SONDA ENDOTRAQUEAL SEM BALAO N 3,5</t>
  </si>
  <si>
    <t>SONDA ENDOTRAQUEAL SEM BALAO N 3.0</t>
  </si>
  <si>
    <t>SONDA ENDOTRAQUEAL SEM BALAO N 4,5</t>
  </si>
  <si>
    <t>SONDA ENDOTRAQUEAL SEM BALAO N 4.0</t>
  </si>
  <si>
    <t>SONDA ENDOTRAQUEAL SEM BALAO N 5,0</t>
  </si>
  <si>
    <t>SONDA ENDOTRAQUEAL SEM BALAO N 5,5</t>
  </si>
  <si>
    <t>SONDA ENDOTRAQUEAL SEM BALAO N 6,0</t>
  </si>
  <si>
    <t>SONDA FOLEY LATEX 2 VIAS COM BALAO 15 CC N 20</t>
  </si>
  <si>
    <t>SONDA FOLEY LATEX 2 VIAS COM BALAO 30 CC N 12</t>
  </si>
  <si>
    <t>SONDA FOLEY LATEX 2 VIAS COM BALAO 30 CC N 14</t>
  </si>
  <si>
    <t>SONDA FOLEY LATEX 2 VIAS COM BALAO 30 CC N 16</t>
  </si>
  <si>
    <t>SONDA FOLEY LATEX 2 VIAS COM BALAO 5-15 CC N 18</t>
  </si>
  <si>
    <t>SONDA FOLEY LATEX 3 VIAS COM BALAO 30 CC N 16</t>
  </si>
  <si>
    <t>SONDA FOLEY LATEX 3 VIAS COM BALAO 30 CC N 18</t>
  </si>
  <si>
    <t>SONDA FOLEY LATEX 3 VIAS COM BALAO 30 CC N 20</t>
  </si>
  <si>
    <t>SONDA FOLEY SILICONE 2 VIAS COM BALAO 10 CC N 06</t>
  </si>
  <si>
    <t>SONDA FOLEY SILICONE 2 VIAS COM BALAO 10 CC N 08</t>
  </si>
  <si>
    <t>SONDA FOLEY SILICONE 2 VIAS COM BALAO 10 CC N 10</t>
  </si>
  <si>
    <t>SONDA GASTRICA LONGA N 04</t>
  </si>
  <si>
    <t>SONDA GASTRICA LONGA N 06</t>
  </si>
  <si>
    <t>SONDA GASTRICA LONGA N 08</t>
  </si>
  <si>
    <t>SONDA GASTRICA LONGA N 10</t>
  </si>
  <si>
    <t>SONDA GASTRICA LONGA N 12</t>
  </si>
  <si>
    <t>SONDA GASTRICA LONGA N 14</t>
  </si>
  <si>
    <t>SONDA GASTRICA LONGA N 16</t>
  </si>
  <si>
    <t>SONDA GASTRICA LONGA N 18</t>
  </si>
  <si>
    <t>SONDA GASTRICA LONGA N 20</t>
  </si>
  <si>
    <t>SONDA NASOENTERAL COM FIO GUIA 06 FR</t>
  </si>
  <si>
    <t>SONDA NASOENTERAL COM FIO GUIA 08 FR</t>
  </si>
  <si>
    <t>SONDA NASOENTERAL COM FIO GUIA 10 FR</t>
  </si>
  <si>
    <t>SONDA NASOENTERAL COM FIO GUIA 12 FR</t>
  </si>
  <si>
    <t>SONDA TRAQUEAL SISTEMA FECHADO Nº06 PEDIATRICO</t>
  </si>
  <si>
    <t>SONDA TRAQUEAL SISTEMA FECHADO Nº08 PEDIATRICO</t>
  </si>
  <si>
    <t>SONDA TRAQUEAL SISTEMA FECHADO Nº10 PEDIATRICO</t>
  </si>
  <si>
    <t>SONDA TRAQUEAL SISTEMA FECHADO Nº12 PEDIATRICO</t>
  </si>
  <si>
    <t>SONDA TRAQUEAL SISTEMA FECHADO Nº14 ADULTO</t>
  </si>
  <si>
    <t>SONDA TRAQUEAL SISTEMA FECHADO Nº16 ADULTO</t>
  </si>
  <si>
    <t>SONDA URETRAL N 04</t>
  </si>
  <si>
    <t>SONDA URETRAL N 06</t>
  </si>
  <si>
    <t>SONDA URETRAL N 08</t>
  </si>
  <si>
    <t>SONDA URETRAL N 10</t>
  </si>
  <si>
    <t>SONDA URETRAL N 12</t>
  </si>
  <si>
    <t>SONDA URETRAL N 14</t>
  </si>
  <si>
    <t>SONDA URETRAL N 16</t>
  </si>
  <si>
    <t>SONDA URETRAL N 18</t>
  </si>
  <si>
    <t>SONDA URETRAL N 20</t>
  </si>
  <si>
    <t xml:space="preserve">SPRAY REMOVEDOR DE ADESIVOS </t>
  </si>
  <si>
    <t>SPRAY DE BARREIRA PROTETOR CUTÂNEO VUELO 28ML (CAVILON/VUELO)</t>
  </si>
  <si>
    <t>TAMPA PARA TORNEIRA DE 3 VIAS (FÊMEA)</t>
  </si>
  <si>
    <t xml:space="preserve">TAMPA PROTETORA USO CONECTOR VALVULADO </t>
  </si>
  <si>
    <t>TERMOMETRO CLINICO DIGITAL</t>
  </si>
  <si>
    <t>TESTE RAPIDO P/ DETECCAO DE ANTIGENO COVID</t>
  </si>
  <si>
    <t>TLC SÍLICA GEL 60</t>
  </si>
  <si>
    <t>TIRA REAGENTE DE GLICOSE</t>
  </si>
  <si>
    <t xml:space="preserve">TOALHA DE PAPEL SIMPLES INTERFOLHADA  </t>
  </si>
  <si>
    <t>CARLOS GRANDÃO - SAA</t>
  </si>
  <si>
    <t>TORNEIRA DE INFUSAO LUER LOCK 3 VIAS</t>
  </si>
  <si>
    <t>TOUCA DESCARTAVEL C/ ELASTICO</t>
  </si>
  <si>
    <t xml:space="preserve">TUBETE PORTA LÂMINA </t>
  </si>
  <si>
    <t>LABORATÓRIO</t>
  </si>
  <si>
    <t>TUBO COLETA DE SANGUE C/ EDTA 4ML (TAMPA ROXA)</t>
  </si>
  <si>
    <t>TUBO COLETA DE SANGUE C/ GEL SEPARADOR 4 A 5ML (TAMPA AMARELA)</t>
  </si>
  <si>
    <t>4951689 </t>
  </si>
  <si>
    <t>TUBO COLETA DE SANGUE DE PLASTICO O C/ CITRATO DE SODIO 3,5 A 5ML (TAMPA AZUL)</t>
  </si>
  <si>
    <t>TUBO EXTENSOR DESCARTAVEL DE 2,0 METROS</t>
  </si>
  <si>
    <t>TUBO EXTENSOR DESCARTAVEL DE 3,0 METROS</t>
  </si>
  <si>
    <t>MATERIAL DE ENGENHARIA CLÍNICA</t>
  </si>
  <si>
    <t>AMBU ADULTO EM SILICONE COM RESERVATORIO</t>
  </si>
  <si>
    <t>AMBU INFANTIL EM SILICONE COM RESERVATORIO</t>
  </si>
  <si>
    <t>AMBU NEONATAL EM SILICONE COM RESERVATORIO</t>
  </si>
  <si>
    <t>ARCO AURICULAR PARA ESTETOSCOPIO</t>
  </si>
  <si>
    <t>ENGENHARIA CLÍNICA - BRENDA</t>
  </si>
  <si>
    <t xml:space="preserve">AUSCULTADOR P/ ESTETOSCOPIO ADULTO </t>
  </si>
  <si>
    <t>BRACADEIRA P/ ELETRODO DE ECG 15X05CM ADULTO</t>
  </si>
  <si>
    <t>BRACADEIRA P/ ESFIGMOMANOMETRO ADULTO</t>
  </si>
  <si>
    <t>BRACADEIRA P/ ESFIGMOMANOMETRO TAMANHO OBESO</t>
  </si>
  <si>
    <t xml:space="preserve">MATERIAL DE ENGENHARIA CLÍNICA </t>
  </si>
  <si>
    <t>CABO DE LARINGOSCOPIO ADULTO</t>
  </si>
  <si>
    <t>CABO DE LARINGOSCOPIO PEDIATRICO</t>
  </si>
  <si>
    <t>CANULA DE GUEDEL N 0</t>
  </si>
  <si>
    <t>CANULA DE GUEDEL N 01</t>
  </si>
  <si>
    <t>CANULA DE GUEDEL N 02</t>
  </si>
  <si>
    <t>CANULA DE GUEDEL N 03</t>
  </si>
  <si>
    <t>CANULA DE GUEDEL N 04</t>
  </si>
  <si>
    <t>CANULA DE GUEDEL N 05</t>
  </si>
  <si>
    <t>CIRCUITO PACIENTE ADULTO VENT PULM VIASYS AVEA</t>
  </si>
  <si>
    <t>CONJUNTO P/ ANESTESIA E RECUPERACAO ADULTO (BARAKA)</t>
  </si>
  <si>
    <t>CONJUNTO P/ NEBULIZACAO CONTINUA ADULTO</t>
  </si>
  <si>
    <t>CONJUNTO PARA ANESTESIA DE BARAKA (INFANTIL)  ESPONTANEA EM SISTEMA SEMI-ABERTO</t>
  </si>
  <si>
    <t>ELETRODO / PÁ ADESIVA ADULTO MINDRAY REF:MR60</t>
  </si>
  <si>
    <t>ELETRODO / PÁ ADESIVA PED/NEO MINDRAY REF:MR61</t>
  </si>
  <si>
    <t>ELETRODO / PÁ ADESIVA ADULTO LIFEMED REF: 110002796</t>
  </si>
  <si>
    <t>ELETRODO / PÁ ADESIVA ADULTO PHILIPS</t>
  </si>
  <si>
    <t>ELETRODO / PÁ ADESIVA PED PHILIPS</t>
  </si>
  <si>
    <t>ELETRODO P/ MARCAPASSO TRANSCUTANEO NIHON KOHDEN</t>
  </si>
  <si>
    <t>FLUXOMETRO P/ OXIGENIO</t>
  </si>
  <si>
    <t>LAMINA E 2000 SERRA SARGITAL STRYKE (40,3/0,64) MM</t>
  </si>
  <si>
    <t>LAMINA DE LARINGOSCOPIO RETA,ACO INOX,TAMANHO 00</t>
  </si>
  <si>
    <t>LAMINA DE LARINGOSCOPIO CURVA EM AÇO INOX TAMANHO Nº 00</t>
  </si>
  <si>
    <t>LAMINA DE LARINGOSCOPIO CURVA EM AÇO INOX TAMANHO Nº 0</t>
  </si>
  <si>
    <t>LAMINA DE LARINGOSCOPIO CURVA EM AÇO INOX TAMANHO Nº 1</t>
  </si>
  <si>
    <t>LAMINA DE LARINGOSCOPIO CURVA EM AÇO INOX TAMANHO Nº 2</t>
  </si>
  <si>
    <t>LAMINA DE LARINGOSCOPIO, CURVA EM ACO INOX Nº 3</t>
  </si>
  <si>
    <t>LAMINA DE LARINGOSCOPIO, CURVA EM AÇO INOX Nº 4</t>
  </si>
  <si>
    <t>LAMINA DE LARINGOSCOPIO, CURVA EM AÇO INOX Nº 5</t>
  </si>
  <si>
    <t>LAMINA DE LARINGOSCOPIO, RETA EM ACO INOX Nº 0</t>
  </si>
  <si>
    <t>LAMINA DE LARINGOSCOPIO, RETA EM ACO INOX Nº 1</t>
  </si>
  <si>
    <t>LAMINA DE LARINGOSCOPIO RETA EM AÇO INOX TAMANHO Nº 2</t>
  </si>
  <si>
    <t>LAMINA DE LARINGOSCOPIO RETA EM AÇO INOX TAMANHO Nº 3</t>
  </si>
  <si>
    <t>LAMINA DE LARINGOSCOPIO RETA EM AÇO INOX TAMANHO Nº 4</t>
  </si>
  <si>
    <t>LAMINA DE LARINGOSCOPIO RETA EM AÇO INOX TAMANHO Nº 5</t>
  </si>
  <si>
    <t>MANGUITO PRA ESFIGMOMANOMETRO TAM ADULTO</t>
  </si>
  <si>
    <t xml:space="preserve">MANGUITO PNI NEONATAL USO UNICO YP-822P Nº03 ( 6-11) </t>
  </si>
  <si>
    <t>MANGUITO PNI NEONATAL USO UNICO YP-823P Nº04  (7-13)</t>
  </si>
  <si>
    <t>MANGUITO PNI NEONATAL USO UNICO YP-824P Nº05  (8-15)</t>
  </si>
  <si>
    <t>MASCARA FACIAL, NÃO ESTERIL,EM PVC ADAPTAVEL,DE NÃO REINALAÇÃO ADULTO</t>
  </si>
  <si>
    <t>MASCARA FACIAL, NÃO ESTERIL,EM PVC ADAPTAVEL,DE NÃO REINALAÇÃO PEDIATRICO</t>
  </si>
  <si>
    <t>MICRONEBULIZADOR COM MASCARA ADULTO</t>
  </si>
  <si>
    <t>MICRONEBULIZADOR COM MASCARA INFANTIL</t>
  </si>
  <si>
    <t>PAS ADESIVA P/ CARDIOVERSOR ADULTO (INSTRAMED)</t>
  </si>
  <si>
    <t>PAS ADESIVA P/ CARDIOVERSOR PEDIATRICO (INSTRAMED)</t>
  </si>
  <si>
    <t>PERA P/ ELETROCARDIOGRAFO, EM LATEX, 28MM X 39MM PRECORDIAL</t>
  </si>
  <si>
    <t>PERA P/ ESFIGMOMANOMETRO, 10 CM X 4.2 DIAMETRO OVAL</t>
  </si>
  <si>
    <t>REGULADOR DE VACUO P/ ASPIRACAO TORAXICA DE ( 0 A 25 )</t>
  </si>
  <si>
    <t>SENSOR P/EQUIP.ASPECT MEDICAL SYSTEM/BIS QUATRO ADULTO</t>
  </si>
  <si>
    <t>SENSOR P/EQUIP.ASPECT MEDICAL SYSTEM/BIS QUATRO PEDIATRICO</t>
  </si>
  <si>
    <t>SENSOR PARA OXIMETRIA CEREBRAL NIRs NEONATAL (Covidien)</t>
  </si>
  <si>
    <t>SISTEMA DE PRESSURIZAÇÃO PARA INFUSÃO DE LIQUIDOS</t>
  </si>
  <si>
    <t>TUBO DE PVC EM Y PARA ESTETOSCOPIO</t>
  </si>
  <si>
    <t>UMIDIFICADOR PARA REDE DE OXIGENIO COM COPO DE 250ML</t>
  </si>
  <si>
    <t xml:space="preserve">VACUOMETRO  </t>
  </si>
  <si>
    <t>VALVULA P/ ESFIGMOMANOMETRO TIPO TORNEIRA EM METAL</t>
  </si>
  <si>
    <t>VALVULA PARA REDE CANALIZADA DE AR COMPRIMIDO</t>
  </si>
  <si>
    <t>VALVULA REGULADORA PARA REDE CANALIZADA DE OXIGENIO</t>
  </si>
  <si>
    <t>VALVULA REGULADORA DE PRESSAO PARA USO EM CILINDRO DE OXIGENIO</t>
  </si>
  <si>
    <t>VALVULA REGULADORA DE PRESSAO PARA USO EM CILINDRO DE CO2</t>
  </si>
  <si>
    <t>ESTETOSCÓPIO</t>
  </si>
  <si>
    <t>VALVULA REGULADORA DE PRESSAO 2 ESTAGIOS, P/ CILINDRO DE ACO OXIGENIO</t>
  </si>
  <si>
    <t>VALVULA REGULADORA DE PRESSÃO PARA CILINDRO DE OXIGENIO</t>
  </si>
  <si>
    <t>VALVULA REGULADORA DE PRESSÃO PARA REDE CANALIZADA DE OXIGENIO</t>
  </si>
  <si>
    <t>MEDICAMENTOS</t>
  </si>
  <si>
    <t>(HEMO)-CONTRASTE IODADO 320 - 370MG/ML 50ML</t>
  </si>
  <si>
    <t>HEMODINAMICA - VICTOR</t>
  </si>
  <si>
    <t>(Ressonância)-GADOTERATO DE MEGLUMINA 377 MG/ML FR. 20ML</t>
  </si>
  <si>
    <t>(TOMOG.)-CONTRASTE IODADO 350 - 400MG/ML 100ML</t>
  </si>
  <si>
    <t xml:space="preserve">MEDICAMENTOS </t>
  </si>
  <si>
    <t>ACETAZOLAMIDA 250 MG</t>
  </si>
  <si>
    <t>FARMÁCIA - SANDRA</t>
  </si>
  <si>
    <t>ACETATO RETINOL+ COLECALCIFEROL GTS</t>
  </si>
  <si>
    <t>ACICLOVIR 200 MG COMPR.</t>
  </si>
  <si>
    <t xml:space="preserve">ACICLOVIR 250MG - INJETÁVEL </t>
  </si>
  <si>
    <t xml:space="preserve">ACIDO ACETIL SALICILICO 100 MG CP </t>
  </si>
  <si>
    <t>ACIDO ASCORBICO 100 MG / ML AMP 5 ML</t>
  </si>
  <si>
    <t xml:space="preserve">ACIDO EPSILON - AMINOCAPROICO (4G/FR) 200 MG/ML FA 20 ML </t>
  </si>
  <si>
    <t>ACIDO EPSILON - AMINOCAPROICO 50MG/ML - 20ML</t>
  </si>
  <si>
    <t xml:space="preserve">ACIDO FOLICO 5 MG COMP  </t>
  </si>
  <si>
    <t>ACIDO FOLINICO  15 MG</t>
  </si>
  <si>
    <t xml:space="preserve">ACIDO URSODESOXICOLICO 150 MG CP </t>
  </si>
  <si>
    <t>ADENOSINA 3 MG / ML AMP 2 ML</t>
  </si>
  <si>
    <t>AGUA DESTILADA FR. 500 ML</t>
  </si>
  <si>
    <t>AGUA PARA INJECAO AMP 10ML</t>
  </si>
  <si>
    <t xml:space="preserve">ALBUMINA HUMANA 20 % FR. 50 ML </t>
  </si>
  <si>
    <t xml:space="preserve">ALCOOL ETILICO 70 %  FR 100 ML </t>
  </si>
  <si>
    <t>ALCOOL ETILICO GEL FR. 800 ML</t>
  </si>
  <si>
    <t xml:space="preserve">ALOPURINOL 300 MG COMP </t>
  </si>
  <si>
    <t>ALPROSTADIL 20 MCG FR - AMP</t>
  </si>
  <si>
    <t xml:space="preserve">ALTEPLASE 10 MG FA </t>
  </si>
  <si>
    <t xml:space="preserve">ALTEPLASE 50 MG FA </t>
  </si>
  <si>
    <t>AMICACINA, SULFATO 250 MG / ML AMP 2 ML</t>
  </si>
  <si>
    <t>AMINOFILINA 24 MG / ML AMP 10 ML</t>
  </si>
  <si>
    <t xml:space="preserve">AMIODARONA 200 MG COMP </t>
  </si>
  <si>
    <t>AMIODARONA 50 MG / ML AMP 3 ML</t>
  </si>
  <si>
    <t>AMITRIPTILINA, CLORIDRATO 25 MG COMPR.</t>
  </si>
  <si>
    <t xml:space="preserve">AMOXICILINA + CLAVULANATO DE POTASSIO 500 MG + 125 MG CP </t>
  </si>
  <si>
    <t xml:space="preserve">AMOXICILINA 500 MG CAPS </t>
  </si>
  <si>
    <t>AMOXICILINA 250MG/5ML SUSP ORAL FR 150ML</t>
  </si>
  <si>
    <t>AMPICILINA SODICA 1 G FR - AMP</t>
  </si>
  <si>
    <t>AMPICILINA+SULBACTAM (2+1)G</t>
  </si>
  <si>
    <t>ANFOTERICINA B 50 MG FR - AMP</t>
  </si>
  <si>
    <t>ANFOTERICINA B LIPOSSOMAL 50 MG FR - AMP</t>
  </si>
  <si>
    <t>ANIDULAFUNGINA 100MG - AMPOLA</t>
  </si>
  <si>
    <t xml:space="preserve">ANLODIPINO, BESILATO 5 MG COMP </t>
  </si>
  <si>
    <t xml:space="preserve">ATENOLOL 50 MG COMP </t>
  </si>
  <si>
    <t xml:space="preserve">ATORVASTATINA 20 MG COMPR </t>
  </si>
  <si>
    <t>ATROPINA, SULFATO 0,25 MG / ML AMP 1 ML</t>
  </si>
  <si>
    <t>ATROPINA 1% SOL OFTALMICA FR</t>
  </si>
  <si>
    <t xml:space="preserve">AZATIOPRINA 50 MG COMP </t>
  </si>
  <si>
    <t xml:space="preserve">AZITROMICINA 500 MG COMP </t>
  </si>
  <si>
    <t>AZITROMICINA 500 MG FR - AMP</t>
  </si>
  <si>
    <t>AZTREONAM 1000 MG FAMP</t>
  </si>
  <si>
    <t>BEClOMETASONA 50MCG SPRAY</t>
  </si>
  <si>
    <t xml:space="preserve">BENZILPENICILINA BENZATINA IM 1.200.000 UI FA </t>
  </si>
  <si>
    <t xml:space="preserve">BENZILPENICILINA POTASSICA 5.000.000 UI FA </t>
  </si>
  <si>
    <t>BICARBONATO DE SODIO 8,4 % AMP 10 ML</t>
  </si>
  <si>
    <t>BICARBONATO DE SODIO 8,4 % FR/BOL 250 ML</t>
  </si>
  <si>
    <t xml:space="preserve">BISACODIL 5 MG CP </t>
  </si>
  <si>
    <t xml:space="preserve">BISOPROLOL 5 MG </t>
  </si>
  <si>
    <t>BISOPROLOL 2,5 MG</t>
  </si>
  <si>
    <t>BROMOPRIDA 5 MG / ML AMP 2 ML</t>
  </si>
  <si>
    <t xml:space="preserve">BUDESONIDA 0,25 MG/ML SUSP P/NEBULIZACAO 2 ML </t>
  </si>
  <si>
    <t>BUPIVACAINA HIPERBARICA, CLORIDRATO 0,5 % AMP 4 ML</t>
  </si>
  <si>
    <t xml:space="preserve">CAPTOPRIL 25 MG COMP </t>
  </si>
  <si>
    <t xml:space="preserve">CAPTOPRIL 50 MG COMP </t>
  </si>
  <si>
    <t>CARBAMAZEPINA 200 MG COMPR.</t>
  </si>
  <si>
    <t xml:space="preserve">CARBONATO DE CALCIO 500 MG CP </t>
  </si>
  <si>
    <t>CARVEDILOL 25 MG COMPR.</t>
  </si>
  <si>
    <t xml:space="preserve">CARVEDILOL 6,25 MG COMP   </t>
  </si>
  <si>
    <t xml:space="preserve">CEFALEXINA 500 MG CAPS </t>
  </si>
  <si>
    <t xml:space="preserve">CEFAZOLINA SODICA 1 G FRASCO </t>
  </si>
  <si>
    <t>CEFEPIMA 1 G FR - AMP</t>
  </si>
  <si>
    <t xml:space="preserve">CEFTAZIDIMA + AVIBACTAM 2 G + 500 MG FA (NP) </t>
  </si>
  <si>
    <t>CEFTAZIDIMA 1 G FR - AMP</t>
  </si>
  <si>
    <t xml:space="preserve">CEFTRIAXONA 1 G FR - AMP </t>
  </si>
  <si>
    <t xml:space="preserve">CEFUROXIMA 750 MG FR - AMP </t>
  </si>
  <si>
    <t xml:space="preserve">CETOCONAZOL 2 % CREME 30 G </t>
  </si>
  <si>
    <t>CICLOSSILICATO DE ZIRCÔNIO SÓDICO HIDRATADO (LOKELMA®)</t>
  </si>
  <si>
    <t>CICLOSPORINA 50MG/ML AMP 1 ML</t>
  </si>
  <si>
    <t xml:space="preserve">CICLOSPORINA NEORAL 100 MG CAPS </t>
  </si>
  <si>
    <t xml:space="preserve">CICLOSPORINA NEORAL 25 MG CAPS </t>
  </si>
  <si>
    <t xml:space="preserve">CICLOSPORINA NEORAL 50 MG CAPS </t>
  </si>
  <si>
    <t xml:space="preserve">CILOSTAZOL 100 MG COMPR. </t>
  </si>
  <si>
    <t xml:space="preserve">CIPROFIBRATO 100 MG COMP </t>
  </si>
  <si>
    <t xml:space="preserve">CIPROFLOXACINO 500 MG COMP </t>
  </si>
  <si>
    <t>CIPROFLOXACINO 2 MG / ML FR. 100 ML</t>
  </si>
  <si>
    <t>CISATRACURIO, BESILATO 2 MG / ML AMP 5 ML</t>
  </si>
  <si>
    <t xml:space="preserve">CLINDAMICINA, CLORIDRATO 300 MG CAPS </t>
  </si>
  <si>
    <t>CLINDAMICINA, FOSFATO 150 MG / ML AMP 4 ML</t>
  </si>
  <si>
    <t xml:space="preserve">CLONIDINA, CLORIDRATO 0,1 MG COMP </t>
  </si>
  <si>
    <t xml:space="preserve">CLOPIDOGREL 75 MG COMP </t>
  </si>
  <si>
    <t xml:space="preserve">CLORETO DE CALCIO 100 MG/ML AMP 10 ML </t>
  </si>
  <si>
    <t>CLORETO DE POTASSIO 19,1 % AMP 10 ML</t>
  </si>
  <si>
    <t>CLORETO DE POTASSIO 6 % FR. 100 ML - mililitros</t>
  </si>
  <si>
    <t xml:space="preserve">CLORETO DE POTASSIO 600 MG DG </t>
  </si>
  <si>
    <t>CLORETO DE SODIO 0,9 % AMP 10 ML</t>
  </si>
  <si>
    <t>4614704-4</t>
  </si>
  <si>
    <t>CLORETO DE SODIO 0,9 % BOL/FR 100 ML</t>
  </si>
  <si>
    <t>4614704-1</t>
  </si>
  <si>
    <t>CLORETO DE SODIO 0,9 % BOL/FR 1000 ML</t>
  </si>
  <si>
    <t>4614704-3</t>
  </si>
  <si>
    <t>CLORETO DE SODIO 0,9 % BOL/FR 250 ML</t>
  </si>
  <si>
    <t>CLORETO DE SODIO 0,9 % BOL/FR 500ML</t>
  </si>
  <si>
    <t>CLORETO DE SODIO 0,9% - 250ML ISENTO DE PVC</t>
  </si>
  <si>
    <t>CLORETO DE SODIO 20 % AMP 10 ML</t>
  </si>
  <si>
    <t xml:space="preserve">CLOREXIDINA ALCOOLICA 2% FR. 100 ML </t>
  </si>
  <si>
    <t>CLOREXIDINA AQUOSA 1% FR. 100 ML</t>
  </si>
  <si>
    <t xml:space="preserve">CLOREXIDINA DEGERMANTE 2% FR. 100 ML </t>
  </si>
  <si>
    <t>CLORPROMAZINA, CLORIDRATO 5 MG / ML AMP 5 ML</t>
  </si>
  <si>
    <t xml:space="preserve">CLORTALIDONA 25 MG COMP </t>
  </si>
  <si>
    <t xml:space="preserve">COLCHICINA 0,5 MG COMP </t>
  </si>
  <si>
    <t>CONTRASTE IODADO 320 - 370MG/ML 50ML VISIPAQUE</t>
  </si>
  <si>
    <t>COMPLEXO PROTROMBINICO TOTAL 500 UI FA AMP (NP)</t>
  </si>
  <si>
    <t xml:space="preserve">COMPLEXO VITAMINICO EV AMP/FA </t>
  </si>
  <si>
    <t>DANTROLENO SODICO 20 MG FR - AMP  (Verificar estoque ou vencimento) Kit Hipertemia Maligna</t>
  </si>
  <si>
    <t xml:space="preserve">DAPTOMICINA 500MG FR - AMP.  </t>
  </si>
  <si>
    <t>DESLANOSIDEO 0,2 MG / ML AMP 2 ML</t>
  </si>
  <si>
    <t>DEXAMETASONA, ACETATO 0,1 % BISNAGA 10 G</t>
  </si>
  <si>
    <t>DEXAMETASONA, FOSFATO DISSODICO 4 MG / ML FR - AMP 2,5 ML</t>
  </si>
  <si>
    <t xml:space="preserve">DEXMEDETOMIDINA 100MCG/ML INJ. 2ML </t>
  </si>
  <si>
    <t>DEXTRANO 70 + HIPROMELOSE SOL. OFTALMICA FRASCO 15 ML</t>
  </si>
  <si>
    <t xml:space="preserve">DIAZEPAM 10 MG COMPR. </t>
  </si>
  <si>
    <t xml:space="preserve">DIAZEPAM 5 MG / ML AMP 2 ML </t>
  </si>
  <si>
    <t>DICLOFENACO SODICO 25 MG / ML AMP 3 ML</t>
  </si>
  <si>
    <t xml:space="preserve">DICLOFENACO SODICO 50 MG COMP </t>
  </si>
  <si>
    <t xml:space="preserve">DIFENIDRAMINA 50 MG/ML AMP 1 ML </t>
  </si>
  <si>
    <t xml:space="preserve">DIGOXINA 0,25 MG COMP </t>
  </si>
  <si>
    <t xml:space="preserve">DILTIAZEM, CLORIDRATO 60 MG COMP </t>
  </si>
  <si>
    <t>DIMENIDRINATO+PIRIDOXINA+GLICOSE+FRUTOSE AMP 10ML</t>
  </si>
  <si>
    <t>DIMETICONA 75 MG / ML FR. 15 ML</t>
  </si>
  <si>
    <t>DIPIRIDAMOL 5 MG / ML AMP 2 ML</t>
  </si>
  <si>
    <t>DIPIRONA 500 MG / ML FR. 10 ML</t>
  </si>
  <si>
    <t xml:space="preserve">DIPIRONA 500 MG COMP </t>
  </si>
  <si>
    <t>DIPIRONA SODICA 500MG/ML INJ. 2ML</t>
  </si>
  <si>
    <t>DOBUTAMINA, CLORIDRATO 12,5 MG / ML AMP 20 ML</t>
  </si>
  <si>
    <t xml:space="preserve">DOMPERIDONA 1MG/ML FR. 100ML </t>
  </si>
  <si>
    <t>DOPAMINA, CLORIDRATO 5 MG / ML AMP 10 ML</t>
  </si>
  <si>
    <t>DOXAZOSINA 2 MG</t>
  </si>
  <si>
    <t xml:space="preserve">ENALAPRIL, MALEATO 10 MG COMP </t>
  </si>
  <si>
    <t>ENALAPRIL, MALEATO 20 MG COMP</t>
  </si>
  <si>
    <t>ENOXAPARINA SODICA 40 MG SERINGA 0,4 ML P.A</t>
  </si>
  <si>
    <t>ENOXAPARINA SODICA 60 MG SERINGA 0,6 ML P.A</t>
  </si>
  <si>
    <t>ENOXAPARINA SODICA 80 MG SERINGA 0,8 ML P.A</t>
  </si>
  <si>
    <t>EPINEFRINA, BITARTARATO 1 MG / ML AMP 1 ML</t>
  </si>
  <si>
    <t>ERITROPOETINA HUMANA RECOMBINANTE 4000 UI / ML FR - AMP</t>
  </si>
  <si>
    <t>ERTAPENEM, SODICO 1 G FR - AMP</t>
  </si>
  <si>
    <t>ESCETAMINA 50MG/ML FAMP 10ML (CONTROLADO)</t>
  </si>
  <si>
    <t>ESCETAMINA 50MG/ML AMP 2ML (CONTROLADO)</t>
  </si>
  <si>
    <t xml:space="preserve">ESCOPOLAMINA, N-BUTILBROMETO 10 MG DG </t>
  </si>
  <si>
    <t>ESCOPOLAMINA, N-BUTILBROMETO 20 MG / ML AMP 1 ML</t>
  </si>
  <si>
    <t>ESCOVA CIRURGICA DE NYLON ESTERIL C/ CLOREXIDINA</t>
  </si>
  <si>
    <t xml:space="preserve">ESMOLOL 10 MG/ML FA 10 ML </t>
  </si>
  <si>
    <t>ESMOLOL 10 MG/BOLSA 250 MIL</t>
  </si>
  <si>
    <t xml:space="preserve">ESPIRONOLACTONA 25 MG COMP </t>
  </si>
  <si>
    <t>ESTETAMINA 50 MG/ML AMPOLA 2 ML</t>
  </si>
  <si>
    <t>ETILEFRINA, CLORIDRATO 10 MG / ML AMP 1 ML</t>
  </si>
  <si>
    <t>ETOMIDATO 2 MG / ML AMP 10 ML</t>
  </si>
  <si>
    <t xml:space="preserve">EVEROLIMO 0,5 MG COMPR </t>
  </si>
  <si>
    <t xml:space="preserve">EVEROLIMO 0,75 MG COMPR. </t>
  </si>
  <si>
    <t xml:space="preserve">EVEROLIMO 1 MG COMPR. </t>
  </si>
  <si>
    <t>EZETIMIBA 10 MG COMP  ( Farmácia Ambulatorial )</t>
  </si>
  <si>
    <t xml:space="preserve">FENILEFRINA 10% SOL OFTALMICA FA </t>
  </si>
  <si>
    <t xml:space="preserve">FENILEFRINA, CLORIDRATO 10 MG/ML AMP. 1ML </t>
  </si>
  <si>
    <t>FENITOINA 100 MG COMPR.</t>
  </si>
  <si>
    <t>FENITOINA 50 MG / ML AMP 5 ML</t>
  </si>
  <si>
    <t>FENOBARBITAL 100 MG / ML AMP 2 ML</t>
  </si>
  <si>
    <t>FENOBARBITAL 100 MG COMPR.</t>
  </si>
  <si>
    <t xml:space="preserve">FENOBARBITAL 40 MG / ML FR. 20 ML </t>
  </si>
  <si>
    <t>FENTANILA, CITRATO + DROPERIDOL (0,05 MG + 2,5 MG) / ML AMP 2 ML</t>
  </si>
  <si>
    <t>FENTANILA 0,05MG/ML FAMP 10ML (CONTROLADO)</t>
  </si>
  <si>
    <t>FENTANILA 0,05MG/ML AMP 2ML (CONTROLADO)</t>
  </si>
  <si>
    <t xml:space="preserve">FERRIPOLIMALTOSE 50MG/ML </t>
  </si>
  <si>
    <t xml:space="preserve">FEXOFENADINA 120 MG COMP </t>
  </si>
  <si>
    <t>FILGRASTIMA 300 MCG / ML FR - AMP 1 ML</t>
  </si>
  <si>
    <t>FITOMENADIONA 10 MG / ML AMP 1 ML</t>
  </si>
  <si>
    <t>FOSFATO DE POTASSIO 2MEQ/ML AMP 10ML (MANIPULADO)</t>
  </si>
  <si>
    <t xml:space="preserve">FLUCONAZOL 100 MG CAPS </t>
  </si>
  <si>
    <t xml:space="preserve">FLUCONAZOL 2 MG / ML FR. 100 ML </t>
  </si>
  <si>
    <t>FLUMAZENIL 0,1 MG / ML AMP 5 ML</t>
  </si>
  <si>
    <t>FLUORESCEÍNA 1 % SOL OFTALMICA FR 3 ML</t>
  </si>
  <si>
    <t>FLUOXETINA, CLORIDRATO 20 MG CAPSULA</t>
  </si>
  <si>
    <t xml:space="preserve">FORMOTEROL + BUDESONIDA 12 MCG + 400 MCG PO INALANTE </t>
  </si>
  <si>
    <t xml:space="preserve">FOSFOMICINA 3 G GRANULADO </t>
  </si>
  <si>
    <t xml:space="preserve">FUROSEMIDA 10 MG / ML AMP 2 ML </t>
  </si>
  <si>
    <t xml:space="preserve">FUROSEMIDA 40 MG CP </t>
  </si>
  <si>
    <t>GABAPENTINA 300MG CP (CONTROLADO)</t>
  </si>
  <si>
    <t xml:space="preserve">GANCICLOVIR 1 MG/ML EM CLORETO DE SODIO 0,9% BOLSA 100 ML </t>
  </si>
  <si>
    <t xml:space="preserve">GANCICLOVIR 1 MG/ML EM CLORETO DE SODIO 0,9% BOLSA 250 ML </t>
  </si>
  <si>
    <t>GENTAMICINA, SULFATO 40 MG / ML AMP 2 ML</t>
  </si>
  <si>
    <t>GLICERINA 12 % FR. 500 ML</t>
  </si>
  <si>
    <t xml:space="preserve">GLICLAZIDA 30 MG </t>
  </si>
  <si>
    <t>GLICOSE 5 %  BOL/FR 500ML</t>
  </si>
  <si>
    <t>GLICOSE 5 % BOL/FR 250 ML</t>
  </si>
  <si>
    <t>GLICOSE 5 % ISENTO PVC BOL/FR 250 ML</t>
  </si>
  <si>
    <t>GLICOSE 50 % AMP 10 ML</t>
  </si>
  <si>
    <t>glicose 75% amp 10ml(MANIP)(FAJ)(NP)</t>
  </si>
  <si>
    <t>GLICONATO DE ZINCO 2 MG /0,5 ML</t>
  </si>
  <si>
    <t xml:space="preserve">GLUCONATO DE CALCIO 10 % AMP 10 ML </t>
  </si>
  <si>
    <t>HALOPERIDOL 2 MG / ML FR. 20 ML</t>
  </si>
  <si>
    <t>HALOPERIDOL 5 MG / ML AMP 1 ML</t>
  </si>
  <si>
    <t>HALOPERIDOL 5 MG COMPR.</t>
  </si>
  <si>
    <t>CPR FAJ</t>
  </si>
  <si>
    <t>HEPARINA - C. CIRURGICO 5.000/ML UI FA 5 ML (Blau)</t>
  </si>
  <si>
    <t>HEPARINA SODICA 5000 UI / ML  FR - AMP 5 ML</t>
  </si>
  <si>
    <t>HEPARINA SODICA 5000 UI/AMP  AMP 0,25 ML</t>
  </si>
  <si>
    <t>HEXAFLUORETO DE ENXOFRE 25MG/5ML (®SONOVUE)</t>
  </si>
  <si>
    <t>HIDRALAZINA, CLORIDRATO 25 MG COMP</t>
  </si>
  <si>
    <t xml:space="preserve">HIDROCLOROTIAZIDA 25 MG COMP </t>
  </si>
  <si>
    <t>HIDROCORTISONA, SUCCINATO SODICO 500 MG FR - AMP</t>
  </si>
  <si>
    <t>HIDROXIDO DE ALUMINIO 6,2 % FR. 150 ML</t>
  </si>
  <si>
    <t>IBUPROFENO 600MG  CP</t>
  </si>
  <si>
    <t>IBUPROFENO 50 MG / ML FRASCO 30ML</t>
  </si>
  <si>
    <t>IMIPENEN CILASTATINA 500 MG FR - AMP (NP)</t>
  </si>
  <si>
    <t xml:space="preserve">IMUNOGLOBULINA ANTITIMÓCITO 25MG INJETÁVEL </t>
  </si>
  <si>
    <t>IMUNOGLOBULINA HUMANA EV 5G FAMP (TERMOLABIL)(NP)</t>
  </si>
  <si>
    <t>INSULINA HUMANA NPH 100 UI / ML FR - AMP 10 ML</t>
  </si>
  <si>
    <t>INSULINA HUMANA REGULAR 100 UI/ML FA 10 ML (ITEM EM FALTA - SUBSTITUIDO POR INSULINA CANETA)</t>
  </si>
  <si>
    <t>IPRATROPIO, BROMETO 0,025 % FR. 20 ML</t>
  </si>
  <si>
    <t>ISOSSORBIDA DINITRATO 5MG CP SUBLINGUAL</t>
  </si>
  <si>
    <t xml:space="preserve">ISOSSORBIDA, MONONITRATO 20 MG COMP </t>
  </si>
  <si>
    <t xml:space="preserve">IVABRADINA 5 MG CP </t>
  </si>
  <si>
    <t xml:space="preserve">IVABRADINA 7,5 MG CP </t>
  </si>
  <si>
    <t>IVERMECTINA 6 MG CP  (PREGÃO OU VERBA)</t>
  </si>
  <si>
    <t xml:space="preserve">L- TIROXINA SODICA 100 MCG COMP </t>
  </si>
  <si>
    <t xml:space="preserve">L- TIROXINA SODICA 25 MCG COMP </t>
  </si>
  <si>
    <t>LACTULOSE 667 MG / ML FRASCO 120ML</t>
  </si>
  <si>
    <t>LEVETIRACETAM 100MG/ML COM 100 ML (CONTROLADO)</t>
  </si>
  <si>
    <t xml:space="preserve">LEVOBUPIVACAINA + EPINEFRINA (5 MG + 5 MCG)/ML  FA 20 ML </t>
  </si>
  <si>
    <t>LEVOBUPIVACAINA CLORIDRATO 5% - SEM VASO</t>
  </si>
  <si>
    <t>LEVOFLOXACINO 500 MG BOLSA 100ML  OBS: (C/ SORO FISIOLOGICO)</t>
  </si>
  <si>
    <t xml:space="preserve">LEVOFLOXACINO 500 MG COMP </t>
  </si>
  <si>
    <t>LEVOSIMENDANA 2,5 MG/ML AMP 5 ML (NP)</t>
  </si>
  <si>
    <t>LIDOCAINA 2% GELEIA - 30G</t>
  </si>
  <si>
    <t>LIDOCAINA SPRAY 10 % FR. 50 ML</t>
  </si>
  <si>
    <t>LIDOCAINA, CLORIDRATO 2 % SEM VASOCONSTRITOR FR-AMP 20 ML</t>
  </si>
  <si>
    <t>LIDOCAINA,CLOR. 2% C/VASOCONSTRITOR INJ.1,8 ML -ODONTO</t>
  </si>
  <si>
    <t xml:space="preserve">LINEZOLIDA 2 MG / ML BOLSA 300 ML </t>
  </si>
  <si>
    <t xml:space="preserve">LINEZOLIDA 600 MG COMP </t>
  </si>
  <si>
    <t xml:space="preserve">LOPERAMIDA 2 MG COMPR.  </t>
  </si>
  <si>
    <t xml:space="preserve">LOSARTAN POTASSICO 50 MG COMP </t>
  </si>
  <si>
    <t>MANITOL 20 % FR. 250 ML</t>
  </si>
  <si>
    <t>MEROPENEN TRIIDRATADO 500 MG FR - AMP</t>
  </si>
  <si>
    <t>METADONA 5 MG CP</t>
  </si>
  <si>
    <t>METARAMINOL, BITARTARATO 10 MG / ML AMP 1 ML</t>
  </si>
  <si>
    <t xml:space="preserve">METFORMINA, CLORIDRATO 500 MG COMP </t>
  </si>
  <si>
    <t xml:space="preserve">METFORMINA, CLORIDRATO 850 MG COMP </t>
  </si>
  <si>
    <t xml:space="preserve">METILDOPA 250 MG COMP </t>
  </si>
  <si>
    <t>METILPREDNISOLONA, SUCCINATO SODICO 500 MG FR - AMP</t>
  </si>
  <si>
    <t xml:space="preserve">METOCLOPRAMIDA 10 MG COMP </t>
  </si>
  <si>
    <t>METOCLOPRAMIDA 5 MG / ML AMP 2 ML</t>
  </si>
  <si>
    <t xml:space="preserve">METOPROLOL, SUCCINATO 50 MG COMP </t>
  </si>
  <si>
    <t>METOPROLOL, TARTARATO 1 MG / ML AMP 5 ML</t>
  </si>
  <si>
    <t xml:space="preserve">METRONIDAZOL 250 MG COMP </t>
  </si>
  <si>
    <t xml:space="preserve">METRONIDAZOL 5 MG/ML BOL 100 ML </t>
  </si>
  <si>
    <t xml:space="preserve">MICOFENOLATO MOFETIL 500 MG - COMP </t>
  </si>
  <si>
    <t xml:space="preserve">MICOFENOLATO SODICO 180 MG COMP </t>
  </si>
  <si>
    <t xml:space="preserve">MICOFENOLATO SODICO 360 MG COMP </t>
  </si>
  <si>
    <t xml:space="preserve">MIDAZOLAM, CLORIDRATO  5 MG/ML AMP 3 ML </t>
  </si>
  <si>
    <t>MIDAZOLAM, CLORIDRATO 5 MG / ML AMP 10 ML</t>
  </si>
  <si>
    <t xml:space="preserve">MILRINONA, LACTATO 1 MG / ML FR-AMP 10 ML </t>
  </si>
  <si>
    <t>MORFINA 10 MG CP</t>
  </si>
  <si>
    <t xml:space="preserve">MORFINA, SULFATO 1 MG / ML AMP 2 ML </t>
  </si>
  <si>
    <t xml:space="preserve">MORFINA, SULFATO 10 MG / ML AMP 1 ML </t>
  </si>
  <si>
    <t xml:space="preserve">MUPIROCINA 20 MG/G BISNAGA </t>
  </si>
  <si>
    <t xml:space="preserve">N - ACETILCISTEINA 100 MG / ML AMP 3 ML </t>
  </si>
  <si>
    <t>N - ACETILCISTEINA 600 MG ENVELOPE</t>
  </si>
  <si>
    <t>NALOXONA, CLORIDRATO 0,4 MG / ML AMP 1 ML</t>
  </si>
  <si>
    <t>NEOMICINA + BACITRACINA 250 UI / G POMADA BISNAGA 10 G</t>
  </si>
  <si>
    <t>NEOSTIGMINA 0,5 MG / ML AMP 1 ML</t>
  </si>
  <si>
    <t xml:space="preserve">NISTATINA + OXIDO DE ZINCO POMADA BISN 60 G </t>
  </si>
  <si>
    <t>NISTATINA 100.000 UI / ML FR. 50 ML</t>
  </si>
  <si>
    <t xml:space="preserve">NISTATINA 25.000 UI / G CREME VAGINAL BISNAGA 60 G </t>
  </si>
  <si>
    <t xml:space="preserve">NITROGLICERINA 5 MG/ML AMP 05 ML </t>
  </si>
  <si>
    <t>NITROPRUSSIATO DE SODIO 50 MG FR - AMP</t>
  </si>
  <si>
    <t xml:space="preserve">NOREPINEFRINA 1 MG/ML AMP 4 ML </t>
  </si>
  <si>
    <t>NPT HIPERCALORICA CENTRAL BOL 1000ML</t>
  </si>
  <si>
    <t>NPT NORMOCALORICA PERIFERICO BOL 1000ML</t>
  </si>
  <si>
    <t>OLEO MINERAL FR. 100 ML</t>
  </si>
  <si>
    <t>OLMESARTANA 20 MG COMP</t>
  </si>
  <si>
    <t>OLMESARTANA 20MG + HIDRO12,5MG + ANLO 5MG CP BENICAR TRIPLO</t>
  </si>
  <si>
    <t>OLMESARTANA 40MG + ANLODIPINO 10MG CP</t>
  </si>
  <si>
    <t>OLMESARTANA 20MG + HIDROCLOROTIAZIDA 12,5MG CP</t>
  </si>
  <si>
    <t xml:space="preserve">OMEPRAZOL 20 MG CAPS </t>
  </si>
  <si>
    <t>OMEPRAZOL 40 MG FR - AMP</t>
  </si>
  <si>
    <t>ONDANSETRONA 2 MG / ML AMP 2 ML</t>
  </si>
  <si>
    <t>OSELTAMIVIR 30 MG</t>
  </si>
  <si>
    <t>OSELTAMIVIR 45MG</t>
  </si>
  <si>
    <t>OXACILINA 500 MG FR - AMP</t>
  </si>
  <si>
    <t>OXIDO DE ZINCO + VIT. A + VIT. D CREME BISNAGA 25 G</t>
  </si>
  <si>
    <t>PANCURONIO, BROMETO 2 MG / ML AMP 2 ML</t>
  </si>
  <si>
    <t>PAPAINA 10% GEL CREME 120G (MANIP)</t>
  </si>
  <si>
    <t>PAPAVERINA, CLORIDRATO 50 MG / ML AMP 2 ML</t>
  </si>
  <si>
    <t>PARACETAMOL + CODEINA 500 MG + 30 MG COMPR.</t>
  </si>
  <si>
    <t xml:space="preserve">PARACETAMOL 200 MG / ML FR. 15 ML </t>
  </si>
  <si>
    <t xml:space="preserve">PARACETAMOL 500 MG COMP </t>
  </si>
  <si>
    <t xml:space="preserve">PENTOXIFILINA 400 MG COMP </t>
  </si>
  <si>
    <t>PERIND+ANLO+INDAP (5+5+1,25)MG - TRIPLIXAM</t>
  </si>
  <si>
    <t xml:space="preserve">PIPERACILINA + TAZOBACTAM 4 G + 500 MG FA </t>
  </si>
  <si>
    <t>POLICRESULENO + CINCHOCAINA POMADA 30G (Proctyl)</t>
  </si>
  <si>
    <t>polidocanol 1% famp 10ml (MANIP)(FAJ)(NP)</t>
  </si>
  <si>
    <t>polidocanol 3% amp 2ml (MANIP)(FAJ)(NP)</t>
  </si>
  <si>
    <t>POLIESTIRENOSULFONATO DE CALCIO 900 MG / G ENV. 30 G</t>
  </si>
  <si>
    <t>POLIMIXINA B, SULFATO 500.000 UI FR - AMP</t>
  </si>
  <si>
    <t xml:space="preserve">POLISSULFATO DE MUCOPOLISSACARIDEO 3MG/G GEL 40 G </t>
  </si>
  <si>
    <t>POLIVITAMINICO COM CALCIO SOL ORAL</t>
  </si>
  <si>
    <t xml:space="preserve">PREDNISONA 20 MG COMP </t>
  </si>
  <si>
    <t xml:space="preserve">PREDNISONA 5 MG COMP </t>
  </si>
  <si>
    <t>PROMETAZINA, CLORIDRATO 25 MG / ML AMP 2 ML</t>
  </si>
  <si>
    <t xml:space="preserve">PROMETAZINA, CLORIDRATO 25 MG COMP </t>
  </si>
  <si>
    <t xml:space="preserve">PROPAFENONA 300 MG COMP </t>
  </si>
  <si>
    <t xml:space="preserve">PROPATILNITRATO 10 MG COMP </t>
  </si>
  <si>
    <t>PROPOFOL 10MG/ML FAMP 20ML (CONTROLADO)</t>
  </si>
  <si>
    <t xml:space="preserve">PROPRANOLOL 40 MG COMP </t>
  </si>
  <si>
    <t>PROTAMINA,CLORIDRATO 10 MG / ML AMP 5 ML</t>
  </si>
  <si>
    <t xml:space="preserve">PROXIMETACAINA 0,5 % SOL OFTALMICA FR 5 ML </t>
  </si>
  <si>
    <t xml:space="preserve">QUETIAPINA 25 MG CP </t>
  </si>
  <si>
    <t>QUETIAPINA 100 MG CP</t>
  </si>
  <si>
    <t>REMIFENTANIL, CLORIDRATO 2 MG FR - AMP</t>
  </si>
  <si>
    <t>RIFAMPICINA 300 MG CAPS</t>
  </si>
  <si>
    <t xml:space="preserve">RINGER LACTATO DE SODIO BOL/FR500ML </t>
  </si>
  <si>
    <t xml:space="preserve">RINGER SIMPLES BOL/FR </t>
  </si>
  <si>
    <t>RISPERIDONA 1MG/ML 30 ML (CONTROLADO)</t>
  </si>
  <si>
    <t>RISPERIDONA 1MG (CONTROLADO)</t>
  </si>
  <si>
    <t>rivaroxabana 15 mg cp</t>
  </si>
  <si>
    <t>rivaroxabana 20 mg cp</t>
  </si>
  <si>
    <t>ROSUVASTATINA 40 MG COMP  (FARM AMBULATORIAL)</t>
  </si>
  <si>
    <t xml:space="preserve">SACARATO DE HIDROXIDO DE FERRO III 20 MG/ML AMP 5 ML </t>
  </si>
  <si>
    <t>salbutamol 100mcg/dose spray</t>
  </si>
  <si>
    <t>salbutamol 5mg/ml sol para inalacao fr 10 ml (FAJ)</t>
  </si>
  <si>
    <t>SERTRALINA, CLORIDRATO 50 MG COMPR.</t>
  </si>
  <si>
    <t>SEVOFLURANO FR. 250 ML</t>
  </si>
  <si>
    <t xml:space="preserve">SILDENAFIL, CITRATO 50 MG COMP </t>
  </si>
  <si>
    <t xml:space="preserve">SINVASTATINA 20 MG COMP </t>
  </si>
  <si>
    <t>SINVASTATINA 40 MG COMPR.</t>
  </si>
  <si>
    <t xml:space="preserve">SIROLIMUS 1 MG COMP </t>
  </si>
  <si>
    <t xml:space="preserve">SIROLIMUS 2 MG COMP </t>
  </si>
  <si>
    <t xml:space="preserve">SOLUCAO ACIDA PARA HEMODIALISE 1,0MEQ/L POTASSIO + 2,5MEQ/L CALCIO GALAO 5L </t>
  </si>
  <si>
    <t xml:space="preserve">SOLUCAO ACIDA PARA HEMODIALISE GALAO  DE 5L </t>
  </si>
  <si>
    <t xml:space="preserve">SOLUCAO DE BICARBONATO PARA HEMODIALISE 8,4% GALAO 5L </t>
  </si>
  <si>
    <t>SOLUCAO DE ELETROLITOS (PLASMAFUNDIN/PLASMAISTAR/PLASMALYTE) FR. 500 ML</t>
  </si>
  <si>
    <t xml:space="preserve">SOLUCAO ELETROLITICA DE 0,61 % PARA DIALISE </t>
  </si>
  <si>
    <t xml:space="preserve">SOLUCAO PARA DIALISE PERITONEAL 1,5% BOL/FR 2.500 ML </t>
  </si>
  <si>
    <t xml:space="preserve">SUFENTANILA, CITRATO 50 MCG/ML AMP. 5ML </t>
  </si>
  <si>
    <t>SULFAMETOXAZOL + TRIMETOPRIMA (80MG+16MG/ML) AMP 5ML</t>
  </si>
  <si>
    <t xml:space="preserve">SULFAMETOXAZOL + TRIMETROPRIMA 400 MG + 80 MG COMP </t>
  </si>
  <si>
    <t>SULFATO DE EFEDRINA 50 MG AMP 1 ML</t>
  </si>
  <si>
    <t>SULFATO DE MAGNESIO 10 % AMP 10 ML</t>
  </si>
  <si>
    <t>SULFATO DE MAGNESIO 100MG /ML ORAL 100 ML (MANIPULADO)</t>
  </si>
  <si>
    <t xml:space="preserve">SULFATO FERROSO 40 MG DE FERRO ELEMENTAR DG </t>
  </si>
  <si>
    <t>SUPLEMENTO VITAMÍNICO E MINERAL SOLUÇÃO</t>
  </si>
  <si>
    <t xml:space="preserve">SUXAMETÔNIO, CLORETO 100 MG FR - AMP </t>
  </si>
  <si>
    <t xml:space="preserve">TACROLIMUS 1 MG CAPS </t>
  </si>
  <si>
    <t xml:space="preserve">TACROLIMUS 5 MG CAPS </t>
  </si>
  <si>
    <t>TEICOPLANINA 400 MG FR - AMP</t>
  </si>
  <si>
    <t>TERBUTALINO, SULFATO 0,5 MG / ML AMP 1 ML</t>
  </si>
  <si>
    <t xml:space="preserve">TIAMINA, CLORIDRATO 300 MG COMP </t>
  </si>
  <si>
    <t xml:space="preserve">TICLOPIDINA 250 MG COMP </t>
  </si>
  <si>
    <t xml:space="preserve">TIGECICLINA 50 MG FR - AMP  </t>
  </si>
  <si>
    <t xml:space="preserve">TIROFIBANA, CLORIDRATO 0,25 MG/ML FA 50 ML IV </t>
  </si>
  <si>
    <t>TICAGRELOR 90MG</t>
  </si>
  <si>
    <t>TRAMADOL, CLORIDRATO 50 MG / ML AMP 2 ML</t>
  </si>
  <si>
    <t xml:space="preserve">TRAMADOL, CLORIDRATO 50 MG CAPSULA </t>
  </si>
  <si>
    <t xml:space="preserve">TROPICAMIDA 1% SOL OFTALMICA FR 5 ML  </t>
  </si>
  <si>
    <t xml:space="preserve">VALGANCICLOVIR 450 MG CP (NP) </t>
  </si>
  <si>
    <t xml:space="preserve">VALPROATO DE SODIO 50 MG/ML FR 100 ML </t>
  </si>
  <si>
    <t xml:space="preserve">VANCOMICINA, CLORIDRATO 500 MG FR - AMP </t>
  </si>
  <si>
    <t xml:space="preserve">VARFARINA SODICA 5 MG COMP </t>
  </si>
  <si>
    <t xml:space="preserve">VASOPRESSINA 20U/ML AMPOLA 1ML </t>
  </si>
  <si>
    <t xml:space="preserve">VERAPAMIL 80 MG CP </t>
  </si>
  <si>
    <t>VITAMINAS DO COMPLEXO B AMP 2 ML (comprar por verba ? )</t>
  </si>
  <si>
    <t>VITAMINAS DO COMPLEXO B DG   (comprar por verba ? )</t>
  </si>
  <si>
    <t>NUTRIÇÃO</t>
  </si>
  <si>
    <t>ACHOCOLATADO EM PO SACO PLAST. KG</t>
  </si>
  <si>
    <t>AGUA MINERAL DE 510 ML COM GAS</t>
  </si>
  <si>
    <t>AGUA MINERAL SEM GAS 1,5 L</t>
  </si>
  <si>
    <t>BARRA DE CEREAL</t>
  </si>
  <si>
    <t>BEBIDA LACTEA CHOCOLATE</t>
  </si>
  <si>
    <t xml:space="preserve">COMPL. ALIMENTAR EM PÓ A BASE DE ARROZ PRE COZIDO (MUCILON) </t>
  </si>
  <si>
    <t>COMPL. ALIMENTAR EM PO A BASE DE MILHO PRE COZIDO (MUCILON)</t>
  </si>
  <si>
    <t>DIETA ENTERAL HIPERCALORICO 1,5 KCAL (PEPTAMEN 1.5)</t>
  </si>
  <si>
    <t>DIETA ENTERAL HIPERCAL 1,0 KCAL PEPTAMEN JUNIOR</t>
  </si>
  <si>
    <t>DIETA ENTERAL OU ORAL ESPECIAL 0 A 12 MESES (INFATRINI)</t>
  </si>
  <si>
    <t>DIETA ENTERAL SISTEMA FECHADO 1,5 KCAL (OSMOLITE HICAL / FRESUBIN HP)</t>
  </si>
  <si>
    <t>DIETA ENTERAL SISTEMA FECHADO 2,0 KCAL ( FRESUBIN HP)</t>
  </si>
  <si>
    <t>FARINHA LACTEA TRIGO</t>
  </si>
  <si>
    <t>FORMULA INFANTIL A BASE HIDROLISADO PROTEICO (PREGOMIN)</t>
  </si>
  <si>
    <t>FORMULA INFANTIL EM PO CONTENDO AMINOACIDOS LIVRES E MALTODEXTRINA (NEOCATE)</t>
  </si>
  <si>
    <t xml:space="preserve">FORMULA INFANTIL ISENTA DE LACTOSE (NAN SEM LACTOSE) </t>
  </si>
  <si>
    <t>FORMULA INFANTIL PARA LACTANTE (APTAMIL PREMIUM 1)</t>
  </si>
  <si>
    <t>FORMULA INFANTIL PARA LACTANTE (APTAMIL PREMIUM 2)</t>
  </si>
  <si>
    <t>FORMULA INFANTIL PARA PREMATUROS (APTAMIL PRÉ) DANTE</t>
  </si>
  <si>
    <t>1227033 </t>
  </si>
  <si>
    <t>LEITE EM PO DESNATADO</t>
  </si>
  <si>
    <t>LEITE EM PO INTEGRAL TEOR 26% LATA 400 G</t>
  </si>
  <si>
    <t xml:space="preserve">MODULO DE PROTEINA (CASEICAL / FRESUBIN PROTEIN POWDER) </t>
  </si>
  <si>
    <t>MODULO DIETA ENTERAL/ORAL A BASE MALTODEXTRINA (N-DESTRIN/NIDEX)</t>
  </si>
  <si>
    <t>MODULO DIETA ENTERAL/ORAL ESPESSANTE (MAXI SPERSE)</t>
  </si>
  <si>
    <t>MODULO P/ DIETA ENTERAL OU ORAL (TCM)</t>
  </si>
  <si>
    <t>MODULO PARA DIETA ENTERAL OU ORAL COMPOSTO DE GOMA GUAR (FIBER MAIS/FIBRA BEM)</t>
  </si>
  <si>
    <t>MONOGEN LATA 400 GRAMAS</t>
  </si>
  <si>
    <t xml:space="preserve">QUEIJO PROCESSADO (POLENGUINHO) </t>
  </si>
  <si>
    <t>3891976-4</t>
  </si>
  <si>
    <t>SUPL.NUTR. P/ USO 0RAL/ENTERAL (NUTRIDRINK COMPACT) BAUNILHA</t>
  </si>
  <si>
    <t>3891976-2</t>
  </si>
  <si>
    <t>SUPL.NUTR. P/ USO 0RAL/ENTERAL (NUTRIDRINK COMPACT) MORANGO</t>
  </si>
  <si>
    <t>SUPL.NUTR. P/ USO 0RAL/ENTERAL ISENTO DE LACTOSE E GLUTEN</t>
  </si>
  <si>
    <t>4739949-2</t>
  </si>
  <si>
    <t>SUPL.NUTR. P/ USO 0RAL/ENTERAL ISENTO DE LACTOSE E GLUTEN (ENSURE) BAUNILHA</t>
  </si>
  <si>
    <t>4739949-1</t>
  </si>
  <si>
    <t>SUPL.NUTR. P/ USO 0RAL/ENTERAL ISENTO DE LACTOSE E GLUTEN (ENSURE) MORANGO/CHOCOLATE</t>
  </si>
  <si>
    <t>4786297-2</t>
  </si>
  <si>
    <t>SUPLEM. NUTR. USO ORAL/ENTERAL HPROTEICO C/ARGENINA (CUBITAN) BAUNILHA</t>
  </si>
  <si>
    <t>4786297-1</t>
  </si>
  <si>
    <t>SUPLEM. NUTR. USO ORAL/ENTERAL HPROTEICO C/ARGENINA (CUBITAN) MORANGO</t>
  </si>
  <si>
    <t>SUPLEM. NUTRICIONAL INFANTIL ORAL/ENTERAL (PEDIASURE/NUTREN JUNIOR) BAUNILHA</t>
  </si>
  <si>
    <t>SUPLEM.NUTR.C/CEPAS LACTOB DIET.ORAL/ENT. EM PO ADULTO (LACTO-PRO) PROBIOTICO</t>
  </si>
  <si>
    <t>SUPLEM.NUTR.C/FIBRAS DIET.ORAL/ENTERAL EM PO ADULTO (LACTOFOS) SIMBIOTICO</t>
  </si>
  <si>
    <t>3893260-1</t>
  </si>
  <si>
    <t>SUPLEM.NUTRICIONAL USO ORAL/ENTERAL - ADULTO (SUST-UP / NUTREN/sustevit) BAUNILHA</t>
  </si>
  <si>
    <t>SUPLEMENTO PARA DIABETES SABOR BAUNILHA (GLUCERNA 1.5)</t>
  </si>
  <si>
    <t>ODONTOLOGIA</t>
  </si>
  <si>
    <t>CUNHA INTERDENTAL,MADEIRA ANATOMICA,5 TAMANHOS CODIF.POR CORES</t>
  </si>
  <si>
    <t>LIMA ENDODONTICA TIPO (K) 31MM Nº 8</t>
  </si>
  <si>
    <t>AGULHA GENGIVAL DESCARTAVEL CALIBRE G-27 LONGA</t>
  </si>
  <si>
    <t>AGULHA GENGIVAL DESCARTAVEL CALIBRE G-30 CURTA</t>
  </si>
  <si>
    <t>ALGODAO EM ROLETE P/USO ODONTOLOGICO, COR BRANCA,PCT. C/100</t>
  </si>
  <si>
    <t>ANESTESICO TOPICO GEL, SABOR DIVERSO, C/APROXIMADAMENTE 12 G</t>
  </si>
  <si>
    <t>APLICADOR DESCARTAVEL</t>
  </si>
  <si>
    <t>BABADOR ODONTOLOGICO DESCARTAVEL</t>
  </si>
  <si>
    <t>BROCA PARA USO ODONTO P/ ALTA-ROTACAO DIAMA ESFERICA Nº1014</t>
  </si>
  <si>
    <t>BROCA PARA USO ODONTOLOGICO P/ ALTA-ROTACAO DE ZECRYA Nº 151 HASTE 25 MM</t>
  </si>
  <si>
    <t>BROCA PARA USO ODONTOLOGICO P/ ALTA-ROTACAO DIAMANTADA CONICA INVERTIDA Nº 1034</t>
  </si>
  <si>
    <t>BROCA PARA USO ODONTOLOGICO P/ ALTA-ROTACAO DIAMANTADA ESFERICA Nº 1015</t>
  </si>
  <si>
    <t>BROCA PARA USO ODONTOLOGICO P/ ALTA-ROTACAO DIAMANTADA ESFERICA Nº 1016 HL</t>
  </si>
  <si>
    <t>BROCA PARA USO ODONTOLOGICO P/ BAIXA-ROTACAO EM ACO Nº 02 GATES (FOMA DE CHAMA)</t>
  </si>
  <si>
    <t xml:space="preserve">BROCA PARA USO ODONTOLOGICO P/ BAIXA-ROTACAO EM ACO, CONTRA ANGULO Nº 03 DE GATES (FORMA DE CHAMA)- </t>
  </si>
  <si>
    <t>CARBONO PARA ODONTOLOGIA</t>
  </si>
  <si>
    <t>CIMENTO DE HIDROXIDO DE CALCIO ODONTOLOGICO</t>
  </si>
  <si>
    <t>CIMENTO ENDODONTICO A BASE DE OXIDO DE ZINCO E EUGENOL</t>
  </si>
  <si>
    <t>CONDICIONADOR DE ESMALTE, EM GEL PARA ODONTOLOGIA</t>
  </si>
  <si>
    <t>CONE DE PAPEL Nº 15 A 40</t>
  </si>
  <si>
    <t>CONE GUTAPERCHA SORTIDA (F1; F2; F3 28 MM)</t>
  </si>
  <si>
    <t>EDTA TRISSODICO ODONTOLOGICO</t>
  </si>
  <si>
    <t>ESPELHO BUCAL PLANO,N.5,S/CABO,ACO INOX,IMAGEM DE PRECISAO</t>
  </si>
  <si>
    <t>FILME PARA RADIOGRAFIA PERIAPICAL P/ ADULTO</t>
  </si>
  <si>
    <t>FIO P/AFASTAMENTO GENGIVAL  Nº0</t>
  </si>
  <si>
    <t>FIXADOR PARA RX - ODONTOLOGICO</t>
  </si>
  <si>
    <t>HEMOSTATICO LOCAL SEM EPINEFRINA</t>
  </si>
  <si>
    <t>HIDROXIDO DE CALCIO ODONTOLOGICO PA PURO</t>
  </si>
  <si>
    <t>IODOFORMIO EM PO FR. 10 GRAMAS</t>
  </si>
  <si>
    <t>IONOMERO DE VIDRO PARA RESTAURACOES</t>
  </si>
  <si>
    <t xml:space="preserve">LIMA ODONTOLOGICA TIPO HEDSTROEN Nº 10 DE 31 MM </t>
  </si>
  <si>
    <t>LIMA ODONTOLOGICA TIPO KERR FILE Nº 10 DE 21 MM</t>
  </si>
  <si>
    <t>LIMA ODONTOLOGICA TIPO KERR FILE Nº 15 DE 21 MM</t>
  </si>
  <si>
    <t>LIMA ODONTOLOGICA TIPO KERR FILE Nº 15 DE 25 MM</t>
  </si>
  <si>
    <t>LIMA ODONTOLOGICA TIPO KERR FILE Nº 15/40 DE 21 MM</t>
  </si>
  <si>
    <t>LIMA ODONTOLOGICA TIPO KERR FILE Nº 15/40 DE 31 MM</t>
  </si>
  <si>
    <t>LIMA ODONTOLOGICA TIPO KERR FILE Nº 20 DE 21 MM</t>
  </si>
  <si>
    <t>LIMA ODONTOLOGICA TIPO KERR FILE Nº 20 DE 25 MM</t>
  </si>
  <si>
    <t>LIMA ODONTOLOGICA TIPO KERR FILE Nº 45/80 DE 25 MM</t>
  </si>
  <si>
    <t xml:space="preserve">MATRIZ DE ACO P/ RESTAURACAO DE AMALGAMA ROLO DE 7MM X 50CM </t>
  </si>
  <si>
    <t>MATRIZ DE ACO P/ RESTAURACOE DE AMALGAMA ROLO DE 5MM X 50CM</t>
  </si>
  <si>
    <t>PARAMONOCLOROFENOL CANFORADO FR. DE 20ML</t>
  </si>
  <si>
    <t>PASTA PARA POLIMENTO DE RESINA FOTOPOLIMERIZAVEL</t>
  </si>
  <si>
    <t>PONTA PARA SUGADOR ODONTOLOGICO (pcte 40 unid)</t>
  </si>
  <si>
    <t>RESINAS COMPOSTAS FOTOPOLIMERIZAVEL MICROHIBRIDA SERINGA DE 4G ESCALA VITA - A2</t>
  </si>
  <si>
    <t>RESINAS COMPOSTAS FOTOPOLIMERIZAVEL MICROHIBRIDA SERINGA DE 4G ESCALA VITA - UD</t>
  </si>
  <si>
    <t>RESINAS COMPOSTAS Z-100 SERINGA COM 4 G ESCALA VITA - A 3,5</t>
  </si>
  <si>
    <t>RESINAS COMPOSTAS Z-100 SERINGA COM 4 G ESCALA VITA - A3</t>
  </si>
  <si>
    <t>REVELADOR PARA RX - ODONTOLOGICO</t>
  </si>
  <si>
    <t>SELANTE FOTOPOLIMERIZAVEL ODONTOLOGICO</t>
  </si>
  <si>
    <t>SISTEMA ADESIVO FOTOPOLIMERIZAVEL</t>
  </si>
  <si>
    <t>SUGADOR CIRURGICO ODONTOLOGICO (Unidade)</t>
  </si>
  <si>
    <t>SUPORTE PARA RADIOGRAFIA EM PAPEL CARTAO, PARA 2 RADIOGRAFIAS PERIAPICAIS</t>
  </si>
  <si>
    <t>TESTE VITALIDADE PULPAR SENSIBILIDADE (SPRAY ENDO ICE)  200 ML</t>
  </si>
  <si>
    <t>TIRA DE LIXA ACO INOX P/ ACAMENTO DE RESTAURACAO DE ALMALGAMA</t>
  </si>
  <si>
    <t>TIRA DE LIXA DE POLIESTER C/ OXIDO DE ALUMINIO P/ RESTAURACOES</t>
  </si>
  <si>
    <t>TIRA DE POLIESTER P/ ACABAMENTO DE RESTAURACOES</t>
  </si>
  <si>
    <t>OPME</t>
  </si>
  <si>
    <t>CANULA ENDOBRONQUIAL TIPO BRONCOCATH DIREITA 35 FR</t>
  </si>
  <si>
    <t>CENTRO CIRURGICO ELIANA</t>
  </si>
  <si>
    <t>CANULA ENDOBRONQUIAL TIPO BRONCOCATH DIREITA 37 FR</t>
  </si>
  <si>
    <t>CANULA ENDOBRONQUIAL TIPO BRONCOCATH ESQUERDA 35 FR</t>
  </si>
  <si>
    <t>CANULA ENDOBRONQUIAL TIPO BRONCOCATH ESQUERDA 37 FR</t>
  </si>
  <si>
    <t>CANULA ENDOBRONQUIAL TIPO BRONCOCATH ESQUERDA 39 FR</t>
  </si>
  <si>
    <t>CATETER P/ EMBOLECTOMIA ARTERIAL 2FR 60CM</t>
  </si>
  <si>
    <t>CATETER P/ EMBOLECTOMIA ARTERIAL 3FR 80CM</t>
  </si>
  <si>
    <t>CATETER P/ EMBOLECTOMIA ARTERIAL 4FR 80CM</t>
  </si>
  <si>
    <t>CATETER P/ EMBOLECTOMIA ARTERIAL 5FR 80CM</t>
  </si>
  <si>
    <t>CATETER P/ EMBOLECTOMIA ARTERIAL 6FR 80CM</t>
  </si>
  <si>
    <t>CATETER P/ EMBOLECTOMIA ARTERIAL 7FR 80CM</t>
  </si>
  <si>
    <t>CONJUNTO DO CATETER DE BALAO INTRA-AORTICO (7F A 7,5F) (30CC A 35CC)</t>
  </si>
  <si>
    <t>CONJUNTO DO CATETER DE BALAO INTRA-AORTICO 8FR 40CC</t>
  </si>
  <si>
    <t>BLOCO DE PAPEL PARA ELETROCARDIÓGRAFO</t>
  </si>
  <si>
    <t>ENGENHARIA CLINICA - BRENDA</t>
  </si>
  <si>
    <t xml:space="preserve">CONTROLE DO PRAZO DE AVALIAÇÃO DAS AMOSTRAS </t>
  </si>
  <si>
    <t>ANÁLISE EM ATRASO</t>
  </si>
  <si>
    <t>EM TESTE</t>
  </si>
  <si>
    <t>N° PREGÃO</t>
  </si>
  <si>
    <t xml:space="preserve">ITEM </t>
  </si>
  <si>
    <t>EMPRESA / MARCA</t>
  </si>
  <si>
    <t>DATA DE ENVIO</t>
  </si>
  <si>
    <t>PRAZO DEVOLUÇÃO</t>
  </si>
  <si>
    <t>DATA DEVOLUÇÃO</t>
  </si>
  <si>
    <r>
      <rPr>
        <rFont val="Calibri"/>
        <b/>
        <color rgb="FF000000"/>
        <sz val="11.0"/>
      </rPr>
      <t xml:space="preserve">TEMPO DE ANALISE </t>
    </r>
    <r>
      <rPr>
        <rFont val="Calibri"/>
        <b/>
        <color rgb="FF0070C0"/>
        <sz val="11.0"/>
      </rPr>
      <t>(DIAS)</t>
    </r>
  </si>
  <si>
    <t>STATUS</t>
  </si>
  <si>
    <t>1° RETOMADA</t>
  </si>
  <si>
    <t>2° RETOMADA</t>
  </si>
  <si>
    <t>3° RETOMADA</t>
  </si>
  <si>
    <t>4° RETOMADA</t>
  </si>
  <si>
    <t>5° RETOMADA</t>
  </si>
  <si>
    <t>6° RETOMADA</t>
  </si>
  <si>
    <t>7° RETOMADA</t>
  </si>
  <si>
    <t>8° RETOMADA</t>
  </si>
  <si>
    <t>9° RETOMADA</t>
  </si>
  <si>
    <t>10° RETOMADA</t>
  </si>
  <si>
    <t>11° RETOMADA</t>
  </si>
  <si>
    <t>12° RETOMADA</t>
  </si>
  <si>
    <t>13° RETOMADA</t>
  </si>
  <si>
    <t>14° RETOMADA</t>
  </si>
  <si>
    <t>15° RETOMADA</t>
  </si>
  <si>
    <t>ADM/LICITAÇÃO</t>
  </si>
  <si>
    <t>90625/2025</t>
  </si>
  <si>
    <t>Sellmed/Shunmei</t>
  </si>
  <si>
    <t>LOGISTICA</t>
  </si>
  <si>
    <t xml:space="preserve">SAA - CARLOS </t>
  </si>
  <si>
    <t>LICITAÇÕES/LOGISITICA</t>
  </si>
  <si>
    <t>TI - ROGÉRIO</t>
  </si>
  <si>
    <t>90621/2025</t>
  </si>
  <si>
    <t>Infiniti/Propria</t>
  </si>
  <si>
    <t>90619/2025</t>
  </si>
  <si>
    <t>Apice/Ap-Protect</t>
  </si>
  <si>
    <t>90613/2025</t>
  </si>
  <si>
    <t>Unidas/KFF S.A</t>
  </si>
  <si>
    <t>CONCEIÇÃO HEMODIÁLISE</t>
  </si>
  <si>
    <t>CONCEIÇÃO - HEMODIÁLISE</t>
  </si>
  <si>
    <t>90616/2025</t>
  </si>
  <si>
    <t>Medilar/3M Tegaderm</t>
  </si>
  <si>
    <t>HEMODIÁLISE - CONCEIÇÃO</t>
  </si>
  <si>
    <t>90618/2025</t>
  </si>
  <si>
    <t>Nova D./Labor</t>
  </si>
  <si>
    <t>LICITAÇÕES</t>
  </si>
  <si>
    <t>90602/2025</t>
  </si>
  <si>
    <t>LICITATRADE / Scav / MLA SUPRIMENTOS</t>
  </si>
  <si>
    <t>90583/2025</t>
  </si>
  <si>
    <t>ZMED  / multigel</t>
  </si>
  <si>
    <t>ROP- MARA</t>
  </si>
  <si>
    <t>90548/2025</t>
  </si>
  <si>
    <t>GET MED /LIFE PLUS</t>
  </si>
  <si>
    <t>PEDIATRIA - CONCEIÇÃO</t>
  </si>
  <si>
    <t xml:space="preserve">
ALTERNATIVA /  BluePad</t>
  </si>
  <si>
    <t>90628/2025</t>
  </si>
  <si>
    <t>Cirugica F./Well Lead</t>
  </si>
  <si>
    <t xml:space="preserve">NUTRIÇÃO - MARIA JOSÉ </t>
  </si>
  <si>
    <t>90631/2025</t>
  </si>
  <si>
    <t>Terra N. A./Ecoleve</t>
  </si>
  <si>
    <t>90634/2025</t>
  </si>
  <si>
    <t>Biosn/Sérgio</t>
  </si>
  <si>
    <t>ODONTO - DRA. VALÉRIA</t>
  </si>
  <si>
    <t>4- MÉDIA</t>
  </si>
  <si>
    <t xml:space="preserve"> </t>
  </si>
  <si>
    <t>GTO</t>
  </si>
  <si>
    <t>TORNEIRAS DE LATÃO PARA OS DEPÓSITOS DE LIMPEZA</t>
  </si>
  <si>
    <t>MATERIAL ENFERMAGEM</t>
  </si>
  <si>
    <t>CENTRO CIRURGICO</t>
  </si>
  <si>
    <t>90607/2025</t>
  </si>
  <si>
    <t>DANIALEX</t>
  </si>
  <si>
    <t>FIO DE SUTURA</t>
  </si>
  <si>
    <t>SURGICAL FIBRILLAR 2,5 CM X 5CM - ETHICON REF 411961</t>
  </si>
  <si>
    <t>FIO DE ACO N.0 AG 26MM</t>
  </si>
  <si>
    <t>90607/2026</t>
  </si>
  <si>
    <t>MICROSUTURE</t>
  </si>
  <si>
    <t>CATETER ARTERIAL 22G X 5CM</t>
  </si>
  <si>
    <t>90607/2027</t>
  </si>
  <si>
    <t>ALIVE HEART</t>
  </si>
  <si>
    <r>
      <rPr>
        <rFont val="Calibri"/>
        <b/>
        <color rgb="FF000000"/>
        <sz val="11.0"/>
      </rPr>
      <t xml:space="preserve">TEMPO DE ANALISE </t>
    </r>
    <r>
      <rPr>
        <rFont val="Calibri"/>
        <b/>
        <color rgb="FF0070C0"/>
        <sz val="11.0"/>
      </rPr>
      <t>(DIAS)</t>
    </r>
  </si>
  <si>
    <t>90650/2025</t>
  </si>
  <si>
    <t>SHALON</t>
  </si>
  <si>
    <t>90623/2025</t>
  </si>
  <si>
    <t>BIOLINE</t>
  </si>
  <si>
    <t>90651/2025</t>
  </si>
  <si>
    <t>TOTAL LIFE</t>
  </si>
  <si>
    <t>90612/2025</t>
  </si>
  <si>
    <t>YLSON MEDICAL</t>
  </si>
  <si>
    <t>MESSER/LEPU</t>
  </si>
  <si>
    <t>NEO/Nutriex</t>
  </si>
  <si>
    <t>Solcare/ Sol-M.</t>
  </si>
  <si>
    <t>90655/2025</t>
  </si>
  <si>
    <t>Medicina/Copertina</t>
  </si>
  <si>
    <t>90609/2025</t>
  </si>
  <si>
    <t>Soma/Medix</t>
  </si>
  <si>
    <t>90630/2025</t>
  </si>
  <si>
    <t>COTTONMAX</t>
  </si>
  <si>
    <t>90684/2025</t>
  </si>
  <si>
    <t>K-ZERO - FRESENIUS</t>
  </si>
  <si>
    <t>90667/2025</t>
  </si>
  <si>
    <t>Zmed/Medix</t>
  </si>
  <si>
    <t>90656/2025</t>
  </si>
  <si>
    <t>Soma/Descarpack</t>
  </si>
  <si>
    <t>Bellamed/Descarpack</t>
  </si>
  <si>
    <t>MAGNA</t>
  </si>
  <si>
    <t>MARA - UTI</t>
  </si>
  <si>
    <t>FISIOTERAPIA - MARIANA / EVELISE</t>
  </si>
  <si>
    <t>FRADEL</t>
  </si>
  <si>
    <t>90658/2025</t>
  </si>
  <si>
    <t>POLARFIX</t>
  </si>
  <si>
    <t>MEDICAL/MAKE L.</t>
  </si>
  <si>
    <t>Elos P./Biomass</t>
  </si>
  <si>
    <t>90653/2025</t>
  </si>
  <si>
    <t>De Pauli/Descarpack</t>
  </si>
  <si>
    <t>90638/2025</t>
  </si>
  <si>
    <t>LIFE PLUS</t>
  </si>
  <si>
    <t>Supermed/Zelara</t>
  </si>
  <si>
    <t>Ortobens/Ortofen</t>
  </si>
  <si>
    <t>ANADONA</t>
  </si>
  <si>
    <t>90640/2025</t>
  </si>
  <si>
    <t>Pontual/Vitalgold</t>
  </si>
  <si>
    <t>90647/2025</t>
  </si>
  <si>
    <t>MARKMED</t>
  </si>
  <si>
    <t>90659/2025</t>
  </si>
  <si>
    <t>Pontual/G-Tech</t>
  </si>
  <si>
    <t>90645/2025</t>
  </si>
  <si>
    <t>UNAPEL</t>
  </si>
  <si>
    <t>90581/2025</t>
  </si>
  <si>
    <t>Pontual/JoaoMed</t>
  </si>
  <si>
    <t>DENISE - UCG</t>
  </si>
  <si>
    <t>Biosani</t>
  </si>
  <si>
    <t>90622/2025</t>
  </si>
  <si>
    <t>Brave/Pevilon</t>
  </si>
  <si>
    <t>TORNEIRA AUTOMATICA COM FECHAMENTO MECANICO</t>
  </si>
  <si>
    <t>90624/2025</t>
  </si>
  <si>
    <t>FURKIM</t>
  </si>
  <si>
    <t xml:space="preserve">MASCARA LARINGEA DESCARTAVEL EM PVC Nº 1,5 </t>
  </si>
  <si>
    <t>MEDTECH</t>
  </si>
  <si>
    <t>MATERIAL DE ENGENHARIA CLINICA</t>
  </si>
  <si>
    <t>3348628</t>
  </si>
  <si>
    <t>CABO PACIENTE PARA GRAVADOR DE HOLTER MODELO CARDIOLIGHT 4 VIAS</t>
  </si>
  <si>
    <t>CARDIOS</t>
  </si>
  <si>
    <t>6537057</t>
  </si>
  <si>
    <t>FITA ADESIVA SILICONADA</t>
  </si>
  <si>
    <t>90686/2025</t>
  </si>
  <si>
    <t>VITALDERME</t>
  </si>
  <si>
    <r>
      <rPr>
        <rFont val="Calibri"/>
        <b/>
        <color rgb="FF000000"/>
        <sz val="11.0"/>
      </rPr>
      <t xml:space="preserve">TEMPO DE ANALISE </t>
    </r>
    <r>
      <rPr>
        <rFont val="Calibri"/>
        <b/>
        <color rgb="FF0070C0"/>
        <sz val="11.0"/>
      </rPr>
      <t>(DIAS)</t>
    </r>
  </si>
  <si>
    <t>90718/2025</t>
  </si>
  <si>
    <t>Dalive/Polibras</t>
  </si>
  <si>
    <t>Pablo/AJM</t>
  </si>
  <si>
    <t>90695/2025</t>
  </si>
  <si>
    <t>COPO BRAS / EJ</t>
  </si>
  <si>
    <t>90022/2026</t>
  </si>
  <si>
    <t>BMA/Braggio</t>
  </si>
  <si>
    <t xml:space="preserve">                                                 </t>
  </si>
  <si>
    <t>Milena/Klemil</t>
  </si>
  <si>
    <t>90717/2025</t>
  </si>
  <si>
    <t>Osaslab/Spartan</t>
  </si>
  <si>
    <t>90009/2026</t>
  </si>
  <si>
    <t>Magazine/Nutriex</t>
  </si>
  <si>
    <t>90709/2025</t>
  </si>
  <si>
    <t>Expert/Injex</t>
  </si>
  <si>
    <t>90710/2025</t>
  </si>
  <si>
    <t>ODOMED PRO</t>
  </si>
  <si>
    <t>90705/2025</t>
  </si>
  <si>
    <t>EURODESCK</t>
  </si>
  <si>
    <t>90670/2025</t>
  </si>
  <si>
    <t>UNICARE HEALTH</t>
  </si>
  <si>
    <t>90702/2025</t>
  </si>
  <si>
    <t>Dimebras/Autogard</t>
  </si>
  <si>
    <t>Pontual/Wound</t>
  </si>
  <si>
    <t>TROCA DE MARCA / 90672/2025</t>
  </si>
  <si>
    <t>ADVANTIVE</t>
  </si>
  <si>
    <t>90703/2025</t>
  </si>
  <si>
    <t>Gold/Foyomed</t>
  </si>
  <si>
    <t>Elos/Live</t>
  </si>
  <si>
    <t>90006/2026</t>
  </si>
  <si>
    <t>MEDIX</t>
  </si>
  <si>
    <t>90018/2026</t>
  </si>
  <si>
    <t>VITAL</t>
  </si>
  <si>
    <t>De Pauli/Vital Fix</t>
  </si>
  <si>
    <t>FORMED</t>
  </si>
  <si>
    <t>Sterilex</t>
  </si>
  <si>
    <t>90002/2026</t>
  </si>
  <si>
    <t>90685/2025</t>
  </si>
  <si>
    <t>MICRORAR</t>
  </si>
  <si>
    <t>Newcare/Msó</t>
  </si>
  <si>
    <t>90687/2025</t>
  </si>
  <si>
    <t>TROCA DE MARCA</t>
  </si>
  <si>
    <t>COMPER</t>
  </si>
  <si>
    <t>90728/2025</t>
  </si>
  <si>
    <t>Express/NetBreathe</t>
  </si>
  <si>
    <t>90019/2026</t>
  </si>
  <si>
    <t>Anvax/Danone</t>
  </si>
  <si>
    <t>PEVILON</t>
  </si>
  <si>
    <t>90714/2025</t>
  </si>
  <si>
    <t>Pontual/Suprimentos M.</t>
  </si>
  <si>
    <t>PROTETOR DE TIREOIDE</t>
  </si>
  <si>
    <t>90005/2026</t>
  </si>
  <si>
    <t>PLANIDEIA</t>
  </si>
  <si>
    <t>COMODATO - SOLUÇÃO ALCOOLICA PARA ANTISSEPSIA CIRURGICA DAS MAOS</t>
  </si>
  <si>
    <t>OPTICARE SS / RECOMED</t>
  </si>
  <si>
    <t>5 - MÉDIA</t>
  </si>
  <si>
    <t>RETRATOR DE INCISÃO P</t>
  </si>
  <si>
    <t>CENTRO CIRURGICO - DRA JANAYNA</t>
  </si>
  <si>
    <t>90008/2026</t>
  </si>
  <si>
    <t>VICARE / STAN</t>
  </si>
  <si>
    <t>6 - MÉDIA</t>
  </si>
  <si>
    <t>RETRATOR DE INCISÃO M</t>
  </si>
  <si>
    <t>AVENTAL DE CHUMBO</t>
  </si>
  <si>
    <t>CSR</t>
  </si>
  <si>
    <t>90014/2026</t>
  </si>
  <si>
    <t>ALIVE</t>
  </si>
  <si>
    <r>
      <rPr>
        <rFont val="Calibri"/>
        <b/>
        <color rgb="FF000000"/>
        <sz val="11.0"/>
      </rPr>
      <t xml:space="preserve">TEMPO DE ANALISE </t>
    </r>
    <r>
      <rPr>
        <rFont val="Calibri"/>
        <b/>
        <color rgb="FF0070C0"/>
        <sz val="11.0"/>
      </rPr>
      <t>(DIAS)</t>
    </r>
  </si>
  <si>
    <t>90035/2026</t>
  </si>
  <si>
    <t>DOC/Meril</t>
  </si>
  <si>
    <t>90024/2026</t>
  </si>
  <si>
    <t>Total Life/Shanghai</t>
  </si>
  <si>
    <t>90015/2026</t>
  </si>
  <si>
    <t>Sellmed/Angiotech</t>
  </si>
  <si>
    <t>FEDRIGONI</t>
  </si>
  <si>
    <t>90030/2026</t>
  </si>
  <si>
    <t>EXPERT/SOLIDOR</t>
  </si>
  <si>
    <t>90031/2026</t>
  </si>
  <si>
    <t>SG/Berpu</t>
  </si>
  <si>
    <t>Expert/Labor</t>
  </si>
  <si>
    <t>90043/2026</t>
  </si>
  <si>
    <t>Bid/Gadan</t>
  </si>
  <si>
    <t>EVO TAPE / LUPMED</t>
  </si>
  <si>
    <t>Dipromed/Convatec</t>
  </si>
  <si>
    <t>90052/2026</t>
  </si>
  <si>
    <t>1 e 2</t>
  </si>
  <si>
    <t>PHARMAPLAST</t>
  </si>
  <si>
    <t>90028/2026</t>
  </si>
  <si>
    <t>BIOMEDICAL</t>
  </si>
  <si>
    <t>Larissa/Polymed</t>
  </si>
  <si>
    <t>PURAH/BRAMED</t>
  </si>
  <si>
    <t>90050/2026</t>
  </si>
  <si>
    <t xml:space="preserve">MOGAMI/GABISA </t>
  </si>
  <si>
    <t>90056/2026</t>
  </si>
  <si>
    <t>Polar Fix</t>
  </si>
  <si>
    <t>Polar fix</t>
  </si>
  <si>
    <t>Medic/Fibrosol</t>
  </si>
  <si>
    <t>90051/2026</t>
  </si>
  <si>
    <t>3P Medical</t>
  </si>
  <si>
    <t>90012/2026</t>
  </si>
  <si>
    <t>MEDI HOUSE</t>
  </si>
  <si>
    <t>Get Med/Erimar</t>
  </si>
  <si>
    <t>BELL TYPE / VYROX</t>
  </si>
  <si>
    <t>Becton</t>
  </si>
  <si>
    <t>90034/2026</t>
  </si>
  <si>
    <t>WALTEX</t>
  </si>
  <si>
    <t>VITAL SUC</t>
  </si>
  <si>
    <t>Expert//Solidor</t>
  </si>
  <si>
    <t>90045/2026</t>
  </si>
  <si>
    <t>TERUMO</t>
  </si>
  <si>
    <t>Glomed</t>
  </si>
  <si>
    <t>TRO BR / MP</t>
  </si>
  <si>
    <t>CIEX</t>
  </si>
  <si>
    <t>90036/2026</t>
  </si>
  <si>
    <t>SKINUPPER</t>
  </si>
  <si>
    <t xml:space="preserve">HAIBREATH
</t>
  </si>
  <si>
    <t>90016/2026</t>
  </si>
  <si>
    <t>Devant/Zermatt</t>
  </si>
  <si>
    <t>90060/2026</t>
  </si>
  <si>
    <t>Labenz/Higgo</t>
  </si>
  <si>
    <t>90027/2026</t>
  </si>
  <si>
    <t>VP/Abbaspel</t>
  </si>
  <si>
    <t>Dimebras/Four Stars</t>
  </si>
  <si>
    <t>DBI MEDICAL</t>
  </si>
  <si>
    <t>90057/2026</t>
  </si>
  <si>
    <t>DCS/Higipratic.</t>
  </si>
  <si>
    <t>MEDICINA NUCLEAR - DR. CARLOS</t>
  </si>
  <si>
    <t>90039/2026</t>
  </si>
  <si>
    <t>Theia/Polar Técnica</t>
  </si>
  <si>
    <t>90020/2026</t>
  </si>
  <si>
    <t>SABOSHAM</t>
  </si>
  <si>
    <t>ANCOL/MISSNER</t>
  </si>
  <si>
    <t>RMP/Dermablock</t>
  </si>
  <si>
    <t>90062/2026</t>
  </si>
  <si>
    <t>Anadona</t>
  </si>
  <si>
    <t>SOL MILLENNIUM</t>
  </si>
  <si>
    <t>90065/2026</t>
  </si>
  <si>
    <t>Haoxi</t>
  </si>
  <si>
    <t>90040/2026</t>
  </si>
  <si>
    <t>OnMedical/Maxxion</t>
  </si>
  <si>
    <t>ADAPTADOR INFUSAO EQUIPO 2 VIAS PEDIATRICO</t>
  </si>
  <si>
    <t>UTI PEDRIÁTRICA - EVELISE</t>
  </si>
  <si>
    <t>MP HOSPITALAR</t>
  </si>
  <si>
    <t>LIMA RETRATAMENTO</t>
  </si>
  <si>
    <t>90029/2026</t>
  </si>
  <si>
    <t>SHENSHEN PERFECT</t>
  </si>
  <si>
    <t>LIMA PRO-T-25MM BLISTER SORTIDO</t>
  </si>
  <si>
    <t>CATETER PERIFERICO LONGO 22GX64MM</t>
  </si>
  <si>
    <t>M2LIFE</t>
  </si>
  <si>
    <t>KITS PONTAS DE BORRACHA PRA ACABAMENTO DE POLIMENTO EM RESINA</t>
  </si>
  <si>
    <t>MICRODONT</t>
  </si>
  <si>
    <t>4330382</t>
  </si>
  <si>
    <t>RESINA FLOW BULKFILL COR A3</t>
  </si>
  <si>
    <t>OPALLIS FLOW</t>
  </si>
  <si>
    <t>GTO - GIVALDO</t>
  </si>
  <si>
    <t>HAOXI</t>
  </si>
  <si>
    <r>
      <rPr>
        <rFont val="Calibri"/>
        <b/>
        <color rgb="FF000000"/>
        <sz val="11.0"/>
      </rPr>
      <t xml:space="preserve">TEMPO DE ANALISE </t>
    </r>
    <r>
      <rPr>
        <rFont val="Calibri"/>
        <b/>
        <color rgb="FF0070C0"/>
        <sz val="11.0"/>
      </rPr>
      <t>(DIAS)</t>
    </r>
  </si>
  <si>
    <t>90067/2026</t>
  </si>
  <si>
    <t>MSB MEDICAL</t>
  </si>
  <si>
    <t>90073/2026</t>
  </si>
  <si>
    <t>Braggio/BMA</t>
  </si>
  <si>
    <t>MARIANA FISIOTERAPIA</t>
  </si>
  <si>
    <t>3B - MEDICSTOCK</t>
  </si>
  <si>
    <t>JOSENILTON HEMODIALISE</t>
  </si>
  <si>
    <t>90106/2026</t>
  </si>
  <si>
    <t>Diálise/Alloxy</t>
  </si>
  <si>
    <t>Pontual/Vitagold</t>
  </si>
  <si>
    <t>SCIH / LABORATORIO</t>
  </si>
  <si>
    <t>Troca de marca</t>
  </si>
  <si>
    <t>RAVACHE</t>
  </si>
  <si>
    <t>90066/2026</t>
  </si>
  <si>
    <t>Tecbond Eirelli</t>
  </si>
  <si>
    <t>90096/2026</t>
  </si>
  <si>
    <t>CBS /BCI Electroplast</t>
  </si>
  <si>
    <t>90084/2026</t>
  </si>
  <si>
    <t>HEALTH LINE - POLITEC</t>
  </si>
  <si>
    <t>JoãoMed/Advantine</t>
  </si>
  <si>
    <t xml:space="preserve">3M do Brasil </t>
  </si>
  <si>
    <t xml:space="preserve">JoãoMed </t>
  </si>
  <si>
    <t>90099/2026</t>
  </si>
  <si>
    <t>Inspire/Ciclo Farma</t>
  </si>
  <si>
    <t>90091/2026</t>
  </si>
  <si>
    <t>Pontual/Romsons</t>
  </si>
  <si>
    <t>DCS/Vitalsuc</t>
  </si>
  <si>
    <t>Cotação/Medicone.</t>
  </si>
  <si>
    <t>Glomed/GETMED</t>
  </si>
  <si>
    <t xml:space="preserve">WILTEX </t>
  </si>
  <si>
    <t>BIOTEC</t>
  </si>
  <si>
    <t>DR RENATO -  CENTRO CIRURGICO</t>
  </si>
  <si>
    <t>J. F/Life Care</t>
  </si>
  <si>
    <t>Pontual/Medix</t>
  </si>
  <si>
    <t>DCS/Anaconda</t>
  </si>
  <si>
    <t>90111/2026</t>
  </si>
  <si>
    <t>Bio Santec/Vitagold</t>
  </si>
  <si>
    <t>DCS/Haoxi</t>
  </si>
  <si>
    <t>90074/2026</t>
  </si>
  <si>
    <t>BIOSEN</t>
  </si>
  <si>
    <t>São José/Nestlé</t>
  </si>
  <si>
    <t>CURATIVO ISABEL</t>
  </si>
  <si>
    <t>90080/2026</t>
  </si>
  <si>
    <t>Mili</t>
  </si>
  <si>
    <r>
      <rPr>
        <rFont val="Calibri"/>
        <b/>
        <color rgb="FF000000"/>
        <sz val="11.0"/>
      </rPr>
      <t xml:space="preserve">TEMPO DE ANALISE </t>
    </r>
    <r>
      <rPr>
        <rFont val="Calibri"/>
        <b/>
        <color rgb="FF0070C0"/>
        <sz val="11.0"/>
      </rPr>
      <t>(DIAS)</t>
    </r>
  </si>
  <si>
    <t>90109/2026</t>
  </si>
  <si>
    <t>DOC MED / MERIL</t>
  </si>
  <si>
    <t>Bioline</t>
  </si>
  <si>
    <t>2026NE00176</t>
  </si>
  <si>
    <t>90117/2026</t>
  </si>
  <si>
    <t>Sellmed/Shangai</t>
  </si>
  <si>
    <t>Sellmed/Lepu</t>
  </si>
  <si>
    <t>90101/226</t>
  </si>
  <si>
    <t>BOBMAX</t>
  </si>
  <si>
    <t>CH Trevisan Dias</t>
  </si>
  <si>
    <t>90128/2026</t>
  </si>
  <si>
    <t>FORTECARE</t>
  </si>
  <si>
    <t>DESCARPACK</t>
  </si>
  <si>
    <t>SCITECH</t>
  </si>
  <si>
    <t xml:space="preserve">NEO MEDICAL / R3A </t>
  </si>
  <si>
    <t>90148/2026</t>
  </si>
  <si>
    <t>SONI</t>
  </si>
  <si>
    <t>STERIFARMA</t>
  </si>
  <si>
    <t>BLUE CARE</t>
  </si>
  <si>
    <t>90153/2026</t>
  </si>
  <si>
    <t>HEALTH PICC</t>
  </si>
  <si>
    <t>90131/2026</t>
  </si>
  <si>
    <t>GLOMED</t>
  </si>
  <si>
    <t>90122/2026</t>
  </si>
  <si>
    <t>MARK MED</t>
  </si>
  <si>
    <t>Mark Med</t>
  </si>
  <si>
    <t>Alive Heart</t>
  </si>
  <si>
    <t>90120/2026</t>
  </si>
  <si>
    <t>90087/2026</t>
  </si>
  <si>
    <t xml:space="preserve">IMPACTO </t>
  </si>
  <si>
    <t>90144/2026</t>
  </si>
  <si>
    <t>AMED</t>
  </si>
  <si>
    <t>Coloplast/Comfeel Plus</t>
  </si>
  <si>
    <t>COSMODERMA</t>
  </si>
  <si>
    <t>NETVALVE</t>
  </si>
  <si>
    <t>WILTEX</t>
  </si>
  <si>
    <t>FOYOMED</t>
  </si>
  <si>
    <t>Brazmix</t>
  </si>
  <si>
    <t>90127/2026</t>
  </si>
  <si>
    <t>NEUPHARMA</t>
  </si>
  <si>
    <t>Neo Medical</t>
  </si>
  <si>
    <t>Isemed</t>
  </si>
  <si>
    <t>Expert</t>
  </si>
  <si>
    <t>Health Quality</t>
  </si>
  <si>
    <t>90139/2026</t>
  </si>
  <si>
    <t>Blue Care</t>
  </si>
  <si>
    <t>GVS do Brasil</t>
  </si>
  <si>
    <t>90195/2025</t>
  </si>
  <si>
    <t>PREVENA / 3M-KCI / MOGAMI</t>
  </si>
  <si>
    <t>90133/2026</t>
  </si>
  <si>
    <t>STERIS</t>
  </si>
  <si>
    <t>90123/2026</t>
  </si>
  <si>
    <t>MEDICPRO</t>
  </si>
  <si>
    <t>90137/2026</t>
  </si>
  <si>
    <t>MSO</t>
  </si>
  <si>
    <t>TOPDESC</t>
  </si>
  <si>
    <t>Alliance</t>
  </si>
  <si>
    <t>MEDICINA NUCLEAR - DRA. CAROLINA</t>
  </si>
  <si>
    <t>90125/2026</t>
  </si>
  <si>
    <t>Celerity Supplies</t>
  </si>
  <si>
    <t>PROTECTOR</t>
  </si>
  <si>
    <t>90151/2026</t>
  </si>
  <si>
    <t>ADVANTIVE / MEDIMAC</t>
  </si>
  <si>
    <t>2026NE00544</t>
  </si>
  <si>
    <t>SOLIDOR</t>
  </si>
  <si>
    <t xml:space="preserve">NINGBO FOYOMED </t>
  </si>
  <si>
    <t>SOL-M</t>
  </si>
  <si>
    <t>90152/2026</t>
  </si>
  <si>
    <t>LICITA PAPER</t>
  </si>
  <si>
    <t>DEJAMARO</t>
  </si>
  <si>
    <t>VENTCARE</t>
  </si>
  <si>
    <t>SANKEY / MIKATOS</t>
  </si>
  <si>
    <t>Medix</t>
  </si>
  <si>
    <t>VITALGOLD</t>
  </si>
  <si>
    <t>90156/2026</t>
  </si>
  <si>
    <t>APTAMIL PRE PROEXPERTP - DANONE</t>
  </si>
  <si>
    <t>NESTLE</t>
  </si>
  <si>
    <t>VITAFOR</t>
  </si>
  <si>
    <t>90118/2026</t>
  </si>
  <si>
    <t>MAQUIRA / A2XR</t>
  </si>
  <si>
    <t>90154/2026</t>
  </si>
  <si>
    <t>GEITNGE / MAQUET</t>
  </si>
  <si>
    <t>Cremer</t>
  </si>
  <si>
    <t>BORRIFADOR DESCARTAVEL PARA XILOCAINA</t>
  </si>
  <si>
    <t>MARCIA - ENFERMEIRA</t>
  </si>
  <si>
    <t>LEVER MEDICAL</t>
  </si>
  <si>
    <t>LIMA ENDODONTICA TIPO K 25MM N°06</t>
  </si>
  <si>
    <t>SHENZHEN PERFECT MEDICAL</t>
  </si>
  <si>
    <t>6074634</t>
  </si>
  <si>
    <t xml:space="preserve">IONOMERO DE VIDRO FOTOPOLIMERIZAVEL </t>
  </si>
  <si>
    <t>STERILANCE</t>
  </si>
  <si>
    <t>PASTA PROFILATICA COM FLUOR</t>
  </si>
  <si>
    <t>IODONTOSUL</t>
  </si>
  <si>
    <t>CIMENTO CIRURGICO PERIODONTAL COE-PARK REGULAR</t>
  </si>
  <si>
    <t>MAQUIRA</t>
  </si>
  <si>
    <t>LENCOL DE BORRACHA PARA ISOLAMENTO DENTARIO</t>
  </si>
  <si>
    <t>ALP</t>
  </si>
  <si>
    <t>INSUMOS LOGISTICOS</t>
  </si>
  <si>
    <t>TECIDO COURVIN</t>
  </si>
  <si>
    <t>SAA - CARLOS</t>
  </si>
  <si>
    <t>90136/2026</t>
  </si>
  <si>
    <t>CIPATEX - PEVECRON</t>
  </si>
  <si>
    <t>AVENTAL DE CHUMBO M</t>
  </si>
  <si>
    <t>90134/2026</t>
  </si>
  <si>
    <t>AVENTAL DE CHUMBO G</t>
  </si>
  <si>
    <t xml:space="preserve">6545661	</t>
  </si>
  <si>
    <t>AVENTAL DE CHUMBO GG</t>
  </si>
  <si>
    <r>
      <rPr>
        <rFont val="Calibri"/>
        <b/>
        <color rgb="FF000000"/>
        <sz val="11.0"/>
      </rPr>
      <t xml:space="preserve">TEMPO DE ANALISE </t>
    </r>
    <r>
      <rPr>
        <rFont val="Calibri"/>
        <b/>
        <color rgb="FF0070C0"/>
        <sz val="11.0"/>
      </rPr>
      <t>(DIAS)</t>
    </r>
  </si>
  <si>
    <t>90201/2026</t>
  </si>
  <si>
    <t>COP GRAFICA</t>
  </si>
  <si>
    <t>90162/2026</t>
  </si>
  <si>
    <t>Shalon</t>
  </si>
  <si>
    <t>Pontual</t>
  </si>
  <si>
    <t>90222/2026</t>
  </si>
  <si>
    <t>90224/2026</t>
  </si>
  <si>
    <t>BMA ETIQUETAS</t>
  </si>
  <si>
    <t>90206/2026</t>
  </si>
  <si>
    <t>TI - ALDO</t>
  </si>
  <si>
    <t>90192/2026</t>
  </si>
  <si>
    <t xml:space="preserve">SULMAR </t>
  </si>
  <si>
    <t>90210/2026</t>
  </si>
  <si>
    <t>Infiniti</t>
  </si>
  <si>
    <t>Healt Quality</t>
  </si>
  <si>
    <t>90195/2026</t>
  </si>
  <si>
    <t>Gold Care</t>
  </si>
  <si>
    <t>90167/2026</t>
  </si>
  <si>
    <t>BLENTA PORT</t>
  </si>
  <si>
    <t>90169/2026</t>
  </si>
  <si>
    <t>POLYMED</t>
  </si>
  <si>
    <t>90202/2026</t>
  </si>
  <si>
    <t>PolarFix</t>
  </si>
  <si>
    <t>WOUNDCARE</t>
  </si>
  <si>
    <t>90164/2026</t>
  </si>
  <si>
    <t>PROCITEX/CREMER</t>
  </si>
  <si>
    <t>90212/2026</t>
  </si>
  <si>
    <t>PBL</t>
  </si>
  <si>
    <t xml:space="preserve">COLOPLAST / BIATAIN </t>
  </si>
  <si>
    <t xml:space="preserve">SOL - CARE </t>
  </si>
  <si>
    <t>FORTUNE</t>
  </si>
  <si>
    <t>90175/2026</t>
  </si>
  <si>
    <t>VICARE</t>
  </si>
  <si>
    <t>90209/2026</t>
  </si>
  <si>
    <t>Ciex</t>
  </si>
  <si>
    <t>Savemed</t>
  </si>
  <si>
    <t>90220/2026</t>
  </si>
  <si>
    <t>LIFEMED</t>
  </si>
  <si>
    <t>YOUMIDITY</t>
  </si>
  <si>
    <t>90207/2026</t>
  </si>
  <si>
    <t>BBI REFIL</t>
  </si>
  <si>
    <t>STERICONTROL / RECOMMED</t>
  </si>
  <si>
    <t>90042/2026</t>
  </si>
  <si>
    <t>CBS</t>
  </si>
  <si>
    <t>2025NE02359</t>
  </si>
  <si>
    <t>LIVE</t>
  </si>
  <si>
    <t>2026NE00043</t>
  </si>
  <si>
    <t>KSN</t>
  </si>
  <si>
    <t>90216/2026</t>
  </si>
  <si>
    <t>C/E</t>
  </si>
  <si>
    <t>PERFECTA</t>
  </si>
  <si>
    <t>90155/2026</t>
  </si>
  <si>
    <t>TYVEK DUPONT</t>
  </si>
  <si>
    <t xml:space="preserve">RIOQUIMICA </t>
  </si>
  <si>
    <t>90270/2026</t>
  </si>
  <si>
    <t>PROVIDE</t>
  </si>
  <si>
    <t>MEDIS</t>
  </si>
  <si>
    <t>Signaz</t>
  </si>
  <si>
    <t>90174/2026</t>
  </si>
  <si>
    <t xml:space="preserve">SAVEMED </t>
  </si>
  <si>
    <t>90217/2026</t>
  </si>
  <si>
    <t xml:space="preserve">GC MEDICA </t>
  </si>
  <si>
    <t>90185/2026</t>
  </si>
  <si>
    <t>HANDS FREE</t>
  </si>
  <si>
    <t>90187/2026</t>
  </si>
  <si>
    <t>Fresenius Kabi</t>
  </si>
  <si>
    <t>90190/2026</t>
  </si>
  <si>
    <t xml:space="preserve">DL DENTAL </t>
  </si>
  <si>
    <t>90168/2026</t>
  </si>
  <si>
    <t>Getinge</t>
  </si>
  <si>
    <t>90211/2026</t>
  </si>
  <si>
    <t>BIOSANI</t>
  </si>
  <si>
    <t>90170/2026</t>
  </si>
  <si>
    <t>Isomed</t>
  </si>
  <si>
    <t>ROMPLAS</t>
  </si>
  <si>
    <t>PAPEL DE ECG CARDIOVERSOR 50MM X  20MT</t>
  </si>
  <si>
    <t>ELETROCARDIOGRAMA</t>
  </si>
  <si>
    <t>TUBO CONECTOR</t>
  </si>
  <si>
    <t>90163/2026</t>
  </si>
  <si>
    <t>PROTEC</t>
  </si>
  <si>
    <t>SISTEMA PARA NEBULIZAÇÃO</t>
  </si>
  <si>
    <t>90163/2027</t>
  </si>
  <si>
    <t>CALTI</t>
  </si>
  <si>
    <t>LAMINA DE LARINGOSCOPIO RETA EM ACO INOX N°3</t>
  </si>
  <si>
    <t xml:space="preserve">PROTEC AKIHIRO </t>
  </si>
  <si>
    <r>
      <rPr>
        <rFont val="Calibri"/>
        <b/>
        <color rgb="FF000000"/>
        <sz val="11.0"/>
      </rPr>
      <t xml:space="preserve">TEMPO DE ANALISE </t>
    </r>
    <r>
      <rPr>
        <rFont val="Calibri"/>
        <b/>
        <color rgb="FF0070C0"/>
        <sz val="11.0"/>
      </rPr>
      <t>(DIAS)</t>
    </r>
  </si>
  <si>
    <t>90263/2026</t>
  </si>
  <si>
    <t>90259/2026</t>
  </si>
  <si>
    <t>90241/2026</t>
  </si>
  <si>
    <t>90267/2026</t>
  </si>
  <si>
    <t>TJLIMP</t>
  </si>
  <si>
    <t>90256/2026</t>
  </si>
  <si>
    <t>MAXMIDIA</t>
  </si>
  <si>
    <t>90236/2026</t>
  </si>
  <si>
    <t>ODOMED</t>
  </si>
  <si>
    <t>90208/2026</t>
  </si>
  <si>
    <t>90261/2026</t>
  </si>
  <si>
    <t>GC MEDICA</t>
  </si>
  <si>
    <t>90229/2026</t>
  </si>
  <si>
    <t>POLITEC</t>
  </si>
  <si>
    <t>90249/2026</t>
  </si>
  <si>
    <t>TKL</t>
  </si>
  <si>
    <t>90264/2026</t>
  </si>
  <si>
    <t>NETMEDICAL</t>
  </si>
  <si>
    <t>NETFILM</t>
  </si>
  <si>
    <t>90239/2026</t>
  </si>
  <si>
    <t>VITALSUC</t>
  </si>
  <si>
    <t>MESHARP</t>
  </si>
  <si>
    <t>PONTUAL</t>
  </si>
  <si>
    <t xml:space="preserve">BIONDI &amp; BUSCH </t>
  </si>
  <si>
    <t>DE PAULI</t>
  </si>
  <si>
    <t>KOLPLAST / APS</t>
  </si>
  <si>
    <t>STERISTAR</t>
  </si>
  <si>
    <t>SISPACK</t>
  </si>
  <si>
    <t>LUNAPAPER</t>
  </si>
  <si>
    <t>90250/2026</t>
  </si>
  <si>
    <t>NUZONE</t>
  </si>
  <si>
    <t>90254/2026</t>
  </si>
  <si>
    <t>FIRSTLAB</t>
  </si>
  <si>
    <t>90252/2026</t>
  </si>
  <si>
    <t>JPJ</t>
  </si>
  <si>
    <t>90255/2026</t>
  </si>
  <si>
    <t>ECOLEVE</t>
  </si>
  <si>
    <t>90271/2026</t>
  </si>
  <si>
    <t>CHOLMED</t>
  </si>
  <si>
    <t>D.CARE</t>
  </si>
  <si>
    <t>3M</t>
  </si>
  <si>
    <t>COTAÇÃO</t>
  </si>
  <si>
    <t>DENTAL CREMER</t>
  </si>
  <si>
    <t>REFLETORES 200W</t>
  </si>
  <si>
    <t>SAA - CARLOS GRANDÃO</t>
  </si>
  <si>
    <t>90240/2026</t>
  </si>
  <si>
    <t>MAYLER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</si>
</sst>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1.0"/>
      <color theme="1"/>
      <name val="Calibri"/>
    </font>
    <font>
      <b/>
      <sz val="26.0"/>
      <color theme="1"/>
      <name val="Calibri"/>
    </font>
    <font/>
    <font>
      <b/>
      <sz val="14.0"/>
      <color theme="1"/>
      <name val="Calibri"/>
    </font>
    <font>
      <b/>
      <sz val="11.0"/>
      <color theme="1"/>
      <name val="Calibri"/>
    </font>
    <font>
      <b/>
      <sz val="24.0"/>
      <color theme="1"/>
      <name val="Calibri"/>
    </font>
    <font>
      <color theme="1"/>
      <name val="Calibri"/>
      <scheme val="minor"/>
    </font>
    <font>
      <b/>
      <sz val="34.0"/>
      <color rgb="FF44767B"/>
      <name val="Corbel"/>
    </font>
    <font>
      <sz val="11.0"/>
      <color rgb="FF2D4F52"/>
      <name val="Calibri"/>
    </font>
    <font>
      <b/>
      <sz val="12.0"/>
      <color theme="1"/>
      <name val="Cambria"/>
    </font>
    <font>
      <b/>
      <sz val="10.0"/>
      <color theme="1"/>
      <name val="Cambria"/>
    </font>
    <font>
      <b/>
      <sz val="11.0"/>
      <color rgb="FF2D4F52"/>
      <name val="Calibri"/>
    </font>
    <font>
      <b/>
      <sz val="12.0"/>
      <color theme="1"/>
      <name val="Calibri"/>
    </font>
    <font>
      <sz val="12.0"/>
      <color theme="1"/>
      <name val="Arial"/>
    </font>
    <font>
      <b/>
      <sz val="12.0"/>
      <color rgb="FF000000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11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ADBED4"/>
        <bgColor rgb="FFADBED4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D8D8D8"/>
        <bgColor rgb="FFD8D8D8"/>
      </patternFill>
    </fill>
    <fill>
      <patternFill patternType="solid">
        <fgColor theme="6"/>
        <bgColor theme="6"/>
      </patternFill>
    </fill>
    <fill>
      <patternFill patternType="solid">
        <fgColor rgb="FFCCD1D6"/>
        <bgColor rgb="FFCCD1D6"/>
      </patternFill>
    </fill>
  </fills>
  <borders count="38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top style="medium">
        <color rgb="FF000000"/>
      </top>
    </border>
    <border>
      <right/>
    </border>
    <border>
      <right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/>
      <top style="thin">
        <color rgb="FFD8D8D8"/>
      </top>
      <bottom/>
    </border>
    <border>
      <left style="thin">
        <color rgb="FFD8D8D8"/>
      </left>
      <right/>
      <top style="thin">
        <color rgb="FFD8D8D8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2" fillId="3" fontId="4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" fillId="3" fontId="1" numFmtId="0" xfId="0" applyAlignment="1" applyBorder="1" applyFont="1">
      <alignment vertical="center"/>
    </xf>
    <xf borderId="1" fillId="3" fontId="4" numFmtId="0" xfId="0" applyAlignment="1" applyBorder="1" applyFont="1">
      <alignment vertical="center"/>
    </xf>
    <xf borderId="2" fillId="3" fontId="5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2" fillId="3" fontId="6" numFmtId="0" xfId="0" applyAlignment="1" applyBorder="1" applyFont="1">
      <alignment horizontal="center" vertical="center"/>
    </xf>
    <xf borderId="2" fillId="2" fontId="6" numFmtId="0" xfId="0" applyAlignment="1" applyBorder="1" applyFont="1">
      <alignment horizontal="center"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13" fillId="4" fontId="8" numFmtId="0" xfId="0" applyAlignment="1" applyBorder="1" applyFill="1" applyFont="1">
      <alignment horizontal="center"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" fillId="3" fontId="9" numFmtId="0" xfId="0" applyAlignment="1" applyBorder="1" applyFont="1">
      <alignment vertical="center"/>
    </xf>
    <xf borderId="16" fillId="5" fontId="8" numFmtId="0" xfId="0" applyAlignment="1" applyBorder="1" applyFill="1" applyFont="1">
      <alignment horizontal="center" vertical="center"/>
    </xf>
    <xf borderId="17" fillId="5" fontId="8" numFmtId="0" xfId="0" applyAlignment="1" applyBorder="1" applyFont="1">
      <alignment horizontal="center" vertical="center"/>
    </xf>
    <xf borderId="18" fillId="5" fontId="8" numFmtId="0" xfId="0" applyAlignment="1" applyBorder="1" applyFont="1">
      <alignment horizontal="center" vertical="center"/>
    </xf>
    <xf borderId="19" fillId="6" fontId="10" numFmtId="0" xfId="0" applyAlignment="1" applyBorder="1" applyFill="1" applyFont="1">
      <alignment horizontal="center" shrinkToFit="0" vertical="center" wrapText="1"/>
    </xf>
    <xf borderId="20" fillId="6" fontId="10" numFmtId="0" xfId="0" applyAlignment="1" applyBorder="1" applyFont="1">
      <alignment horizontal="center" shrinkToFit="0" vertical="center" wrapText="1"/>
    </xf>
    <xf borderId="21" fillId="6" fontId="10" numFmtId="0" xfId="0" applyAlignment="1" applyBorder="1" applyFont="1">
      <alignment horizontal="center" shrinkToFit="0" vertical="center" wrapText="1"/>
    </xf>
    <xf borderId="22" fillId="3" fontId="11" numFmtId="0" xfId="0" applyAlignment="1" applyBorder="1" applyFont="1">
      <alignment horizontal="center" vertical="center"/>
    </xf>
    <xf borderId="22" fillId="3" fontId="11" numFmtId="1" xfId="0" applyAlignment="1" applyBorder="1" applyFont="1" applyNumberFormat="1">
      <alignment horizontal="center" vertical="center"/>
    </xf>
    <xf borderId="23" fillId="3" fontId="11" numFmtId="1" xfId="0" applyAlignment="1" applyBorder="1" applyFont="1" applyNumberFormat="1">
      <alignment horizontal="center" vertical="center"/>
    </xf>
    <xf borderId="22" fillId="0" fontId="1" numFmtId="0" xfId="0" applyAlignment="1" applyBorder="1" applyFont="1">
      <alignment vertical="center"/>
    </xf>
    <xf borderId="22" fillId="0" fontId="1" numFmtId="14" xfId="0" applyAlignment="1" applyBorder="1" applyFont="1" applyNumberFormat="1">
      <alignment vertical="center"/>
    </xf>
    <xf borderId="24" fillId="3" fontId="11" numFmtId="0" xfId="0" applyAlignment="1" applyBorder="1" applyFont="1">
      <alignment horizontal="center" vertical="center"/>
    </xf>
    <xf borderId="25" fillId="0" fontId="1" numFmtId="0" xfId="0" applyAlignment="1" applyBorder="1" applyFont="1">
      <alignment vertical="center"/>
    </xf>
    <xf borderId="26" fillId="4" fontId="8" numFmtId="0" xfId="0" applyAlignment="1" applyBorder="1" applyFont="1">
      <alignment horizontal="center" vertical="center"/>
    </xf>
    <xf borderId="27" fillId="0" fontId="3" numFmtId="0" xfId="0" applyAlignment="1" applyBorder="1" applyFont="1">
      <alignment vertical="center"/>
    </xf>
    <xf borderId="28" fillId="0" fontId="3" numFmtId="0" xfId="0" applyAlignment="1" applyBorder="1" applyFont="1">
      <alignment vertical="center"/>
    </xf>
    <xf borderId="1" fillId="3" fontId="9" numFmtId="0" xfId="0" applyAlignment="1" applyBorder="1" applyFont="1">
      <alignment shrinkToFit="0" vertical="center" wrapText="1"/>
    </xf>
    <xf borderId="1" fillId="3" fontId="8" numFmtId="0" xfId="0" applyAlignment="1" applyBorder="1" applyFont="1">
      <alignment horizontal="center" vertical="center"/>
    </xf>
    <xf borderId="22" fillId="7" fontId="9" numFmtId="0" xfId="0" applyAlignment="1" applyBorder="1" applyFill="1" applyFont="1">
      <alignment vertical="center"/>
    </xf>
    <xf borderId="22" fillId="3" fontId="12" numFmtId="0" xfId="0" applyAlignment="1" applyBorder="1" applyFont="1">
      <alignment vertical="center"/>
    </xf>
    <xf borderId="22" fillId="8" fontId="9" numFmtId="0" xfId="0" applyAlignment="1" applyBorder="1" applyFill="1" applyFont="1">
      <alignment vertical="center"/>
    </xf>
    <xf borderId="22" fillId="9" fontId="9" numFmtId="0" xfId="0" applyAlignment="1" applyBorder="1" applyFill="1" applyFont="1">
      <alignment vertical="center"/>
    </xf>
    <xf borderId="19" fillId="10" fontId="10" numFmtId="0" xfId="0" applyAlignment="1" applyBorder="1" applyFill="1" applyFont="1">
      <alignment horizontal="center" shrinkToFit="0" vertical="center" wrapText="1"/>
    </xf>
    <xf borderId="20" fillId="10" fontId="10" numFmtId="0" xfId="0" applyAlignment="1" applyBorder="1" applyFont="1">
      <alignment horizontal="center" shrinkToFit="0" vertical="center" wrapText="1"/>
    </xf>
    <xf borderId="21" fillId="10" fontId="10" numFmtId="0" xfId="0" applyAlignment="1" applyBorder="1" applyFont="1">
      <alignment horizontal="center" shrinkToFit="0" vertical="center" wrapText="1"/>
    </xf>
    <xf borderId="29" fillId="10" fontId="10" numFmtId="0" xfId="0" applyAlignment="1" applyBorder="1" applyFont="1">
      <alignment horizontal="center" shrinkToFit="0" vertical="center" wrapText="1"/>
    </xf>
    <xf borderId="22" fillId="10" fontId="5" numFmtId="0" xfId="0" applyAlignment="1" applyBorder="1" applyFont="1">
      <alignment horizontal="center" vertical="center"/>
    </xf>
    <xf borderId="22" fillId="10" fontId="13" numFmtId="0" xfId="0" applyAlignment="1" applyBorder="1" applyFont="1">
      <alignment horizontal="center" shrinkToFit="0" vertical="center" wrapText="1"/>
    </xf>
    <xf borderId="22" fillId="11" fontId="5" numFmtId="0" xfId="0" applyAlignment="1" applyBorder="1" applyFill="1" applyFont="1">
      <alignment horizontal="center" vertical="center"/>
    </xf>
    <xf borderId="23" fillId="10" fontId="5" numFmtId="0" xfId="0" applyAlignment="1" applyBorder="1" applyFont="1">
      <alignment horizontal="center" vertical="center"/>
    </xf>
    <xf borderId="23" fillId="10" fontId="5" numFmtId="0" xfId="0" applyAlignment="1" applyBorder="1" applyFont="1">
      <alignment horizontal="center" shrinkToFit="0" vertical="center" wrapText="1"/>
    </xf>
    <xf borderId="23" fillId="10" fontId="4" numFmtId="0" xfId="0" applyAlignment="1" applyBorder="1" applyFont="1">
      <alignment horizontal="center" shrinkToFit="0" vertical="center" wrapText="1"/>
    </xf>
    <xf borderId="22" fillId="3" fontId="11" numFmtId="0" xfId="0" applyAlignment="1" applyBorder="1" applyFont="1">
      <alignment horizontal="left" vertical="center"/>
    </xf>
    <xf borderId="26" fillId="0" fontId="1" numFmtId="0" xfId="0" applyAlignment="1" applyBorder="1" applyFont="1">
      <alignment vertical="center"/>
    </xf>
    <xf borderId="22" fillId="0" fontId="14" numFmtId="0" xfId="0" applyAlignment="1" applyBorder="1" applyFont="1">
      <alignment horizontal="center" vertical="center"/>
    </xf>
    <xf borderId="22" fillId="0" fontId="14" numFmtId="14" xfId="0" applyAlignment="1" applyBorder="1" applyFont="1" applyNumberFormat="1">
      <alignment horizontal="center" vertical="center"/>
    </xf>
    <xf borderId="22" fillId="3" fontId="14" numFmtId="14" xfId="0" applyAlignment="1" applyBorder="1" applyFont="1" applyNumberFormat="1">
      <alignment horizontal="center" vertical="center"/>
    </xf>
    <xf borderId="26" fillId="0" fontId="14" numFmtId="0" xfId="0" applyAlignment="1" applyBorder="1" applyFont="1">
      <alignment horizontal="center" vertical="center"/>
    </xf>
    <xf borderId="23" fillId="3" fontId="15" numFmtId="0" xfId="0" applyAlignment="1" applyBorder="1" applyFont="1">
      <alignment horizontal="center" vertical="center"/>
    </xf>
    <xf borderId="22" fillId="3" fontId="11" numFmtId="0" xfId="0" applyAlignment="1" applyBorder="1" applyFont="1">
      <alignment horizontal="left" shrinkToFit="0" vertical="center" wrapText="1"/>
    </xf>
    <xf borderId="22" fillId="0" fontId="14" numFmtId="0" xfId="0" applyAlignment="1" applyBorder="1" applyFont="1">
      <alignment horizontal="center" shrinkToFit="0" vertical="center" wrapText="1"/>
    </xf>
    <xf borderId="25" fillId="0" fontId="14" numFmtId="0" xfId="0" applyAlignment="1" applyBorder="1" applyFont="1">
      <alignment horizontal="center" vertical="center"/>
    </xf>
    <xf borderId="24" fillId="3" fontId="14" numFmtId="14" xfId="0" applyAlignment="1" applyBorder="1" applyFont="1" applyNumberFormat="1">
      <alignment horizontal="center" vertical="center"/>
    </xf>
    <xf borderId="24" fillId="3" fontId="11" numFmtId="0" xfId="0" applyAlignment="1" applyBorder="1" applyFont="1">
      <alignment horizontal="left" shrinkToFit="0" vertical="center" wrapText="1"/>
    </xf>
    <xf borderId="30" fillId="0" fontId="1" numFmtId="0" xfId="0" applyAlignment="1" applyBorder="1" applyFont="1">
      <alignment vertical="center"/>
    </xf>
    <xf borderId="30" fillId="0" fontId="14" numFmtId="0" xfId="0" applyAlignment="1" applyBorder="1" applyFont="1">
      <alignment horizontal="center" vertical="center"/>
    </xf>
    <xf borderId="31" fillId="3" fontId="15" numFmtId="0" xfId="0" applyAlignment="1" applyBorder="1" applyFont="1">
      <alignment horizontal="center" vertical="center"/>
    </xf>
    <xf borderId="22" fillId="3" fontId="15" numFmtId="0" xfId="0" applyAlignment="1" applyBorder="1" applyFont="1">
      <alignment horizontal="center" vertical="center"/>
    </xf>
    <xf borderId="22" fillId="3" fontId="11" numFmtId="0" xfId="0" applyAlignment="1" applyBorder="1" applyFont="1">
      <alignment horizontal="center" shrinkToFit="0" vertical="center" wrapText="1"/>
    </xf>
    <xf borderId="22" fillId="0" fontId="1" numFmtId="0" xfId="0" applyAlignment="1" applyBorder="1" applyFont="1">
      <alignment horizontal="center" vertical="center"/>
    </xf>
    <xf borderId="32" fillId="12" fontId="16" numFmtId="0" xfId="0" applyAlignment="1" applyBorder="1" applyFill="1" applyFont="1">
      <alignment horizontal="center" vertical="center"/>
    </xf>
    <xf borderId="33" fillId="12" fontId="16" numFmtId="0" xfId="0" applyAlignment="1" applyBorder="1" applyFont="1">
      <alignment horizontal="center" vertical="center"/>
    </xf>
    <xf borderId="33" fillId="12" fontId="16" numFmtId="1" xfId="0" applyAlignment="1" applyBorder="1" applyFont="1" applyNumberFormat="1">
      <alignment horizontal="center" vertical="center"/>
    </xf>
    <xf borderId="33" fillId="12" fontId="16" numFmtId="49" xfId="0" applyAlignment="1" applyBorder="1" applyFont="1" applyNumberFormat="1">
      <alignment horizontal="center" vertical="center"/>
    </xf>
    <xf borderId="33" fillId="12" fontId="17" numFmtId="0" xfId="0" applyAlignment="1" applyBorder="1" applyFont="1">
      <alignment horizontal="center" vertical="center"/>
    </xf>
    <xf borderId="22" fillId="0" fontId="18" numFmtId="0" xfId="0" applyAlignment="1" applyBorder="1" applyFont="1">
      <alignment vertical="center"/>
    </xf>
    <xf borderId="23" fillId="3" fontId="11" numFmtId="0" xfId="0" applyAlignment="1" applyBorder="1" applyFont="1">
      <alignment horizontal="center" vertical="center"/>
    </xf>
    <xf borderId="22" fillId="3" fontId="17" numFmtId="14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1" fillId="3" fontId="15" numFmtId="0" xfId="0" applyAlignment="1" applyBorder="1" applyFont="1">
      <alignment horizontal="center" vertical="center"/>
    </xf>
    <xf borderId="22" fillId="0" fontId="17" numFmtId="14" xfId="0" applyAlignment="1" applyBorder="1" applyFont="1" applyNumberFormat="1">
      <alignment horizontal="center" vertical="center"/>
    </xf>
    <xf borderId="22" fillId="0" fontId="17" numFmtId="0" xfId="0" applyAlignment="1" applyBorder="1" applyFont="1">
      <alignment horizontal="center" vertical="center"/>
    </xf>
    <xf borderId="26" fillId="0" fontId="14" numFmtId="14" xfId="0" applyAlignment="1" applyBorder="1" applyFont="1" applyNumberFormat="1">
      <alignment horizontal="center" vertical="center"/>
    </xf>
    <xf borderId="25" fillId="0" fontId="17" numFmtId="0" xfId="0" applyAlignment="1" applyBorder="1" applyFont="1">
      <alignment horizontal="center" vertical="center"/>
    </xf>
    <xf borderId="31" fillId="3" fontId="11" numFmtId="0" xfId="0" applyAlignment="1" applyBorder="1" applyFont="1">
      <alignment horizontal="left" shrinkToFit="0" vertical="center" wrapText="1"/>
    </xf>
    <xf borderId="24" fillId="3" fontId="17" numFmtId="14" xfId="0" applyAlignment="1" applyBorder="1" applyFont="1" applyNumberFormat="1">
      <alignment horizontal="center" vertical="center"/>
    </xf>
    <xf borderId="25" fillId="0" fontId="14" numFmtId="14" xfId="0" applyAlignment="1" applyBorder="1" applyFont="1" applyNumberFormat="1">
      <alignment horizontal="center" vertical="center"/>
    </xf>
    <xf borderId="23" fillId="3" fontId="11" numFmtId="0" xfId="0" applyAlignment="1" applyBorder="1" applyFont="1">
      <alignment horizontal="left" shrinkToFit="0" vertical="center" wrapText="1"/>
    </xf>
    <xf borderId="28" fillId="0" fontId="14" numFmtId="0" xfId="0" applyAlignment="1" applyBorder="1" applyFont="1">
      <alignment horizontal="center" vertical="center"/>
    </xf>
    <xf borderId="25" fillId="0" fontId="14" numFmtId="0" xfId="0" applyAlignment="1" applyBorder="1" applyFont="1">
      <alignment horizontal="center" shrinkToFit="0" vertical="center" wrapText="1"/>
    </xf>
    <xf borderId="25" fillId="0" fontId="17" numFmtId="14" xfId="0" applyAlignment="1" applyBorder="1" applyFont="1" applyNumberFormat="1">
      <alignment horizontal="center" vertical="center"/>
    </xf>
    <xf borderId="24" fillId="3" fontId="15" numFmtId="0" xfId="0" applyAlignment="1" applyBorder="1" applyFont="1">
      <alignment horizontal="center" vertical="center"/>
    </xf>
    <xf borderId="34" fillId="0" fontId="14" numFmtId="14" xfId="0" applyAlignment="1" applyBorder="1" applyFont="1" applyNumberFormat="1">
      <alignment horizontal="center" vertical="center"/>
    </xf>
    <xf borderId="24" fillId="3" fontId="11" numFmtId="14" xfId="0" applyAlignment="1" applyBorder="1" applyFont="1" applyNumberFormat="1">
      <alignment horizontal="center" vertical="center"/>
    </xf>
    <xf borderId="28" fillId="0" fontId="17" numFmtId="0" xfId="0" applyAlignment="1" applyBorder="1" applyFont="1">
      <alignment horizontal="center" vertical="center"/>
    </xf>
    <xf borderId="35" fillId="0" fontId="14" numFmtId="0" xfId="0" applyAlignment="1" applyBorder="1" applyFont="1">
      <alignment horizontal="center" vertical="center"/>
    </xf>
    <xf borderId="22" fillId="3" fontId="11" numFmtId="14" xfId="0" applyAlignment="1" applyBorder="1" applyFont="1" applyNumberFormat="1">
      <alignment horizontal="center" vertical="center"/>
    </xf>
    <xf borderId="31" fillId="3" fontId="11" numFmtId="0" xfId="0" applyAlignment="1" applyBorder="1" applyFont="1">
      <alignment horizontal="center" vertical="center"/>
    </xf>
    <xf borderId="30" fillId="0" fontId="14" numFmtId="0" xfId="0" applyAlignment="1" applyBorder="1" applyFont="1">
      <alignment horizontal="center" shrinkToFit="0" vertical="center" wrapText="1"/>
    </xf>
    <xf borderId="34" fillId="0" fontId="14" numFmtId="0" xfId="0" applyAlignment="1" applyBorder="1" applyFont="1">
      <alignment horizontal="center" vertical="center"/>
    </xf>
    <xf borderId="26" fillId="0" fontId="14" numFmtId="0" xfId="0" applyAlignment="1" applyBorder="1" applyFont="1">
      <alignment horizontal="center" shrinkToFit="0" vertical="center" wrapText="1"/>
    </xf>
    <xf borderId="22" fillId="0" fontId="14" numFmtId="14" xfId="0" applyAlignment="1" applyBorder="1" applyFont="1" applyNumberFormat="1">
      <alignment vertical="center"/>
    </xf>
    <xf borderId="22" fillId="0" fontId="14" numFmtId="0" xfId="0" applyAlignment="1" applyBorder="1" applyFont="1">
      <alignment vertical="center"/>
    </xf>
    <xf borderId="25" fillId="0" fontId="14" numFmtId="14" xfId="0" applyAlignment="1" applyBorder="1" applyFont="1" applyNumberFormat="1">
      <alignment vertical="center"/>
    </xf>
    <xf borderId="24" fillId="3" fontId="11" numFmtId="14" xfId="0" applyAlignment="1" applyBorder="1" applyFont="1" applyNumberFormat="1">
      <alignment vertical="center"/>
    </xf>
    <xf borderId="25" fillId="0" fontId="14" numFmtId="0" xfId="0" applyAlignment="1" applyBorder="1" applyFont="1">
      <alignment vertical="center"/>
    </xf>
    <xf borderId="22" fillId="0" fontId="18" numFmtId="14" xfId="0" applyAlignment="1" applyBorder="1" applyFont="1" applyNumberFormat="1">
      <alignment horizontal="center" vertical="center"/>
    </xf>
    <xf borderId="23" fillId="4" fontId="8" numFmtId="0" xfId="0" applyAlignment="1" applyBorder="1" applyFont="1">
      <alignment vertical="center"/>
    </xf>
    <xf borderId="36" fillId="4" fontId="8" numFmtId="0" xfId="0" applyAlignment="1" applyBorder="1" applyFont="1">
      <alignment vertical="center"/>
    </xf>
    <xf borderId="37" fillId="4" fontId="8" numFmtId="0" xfId="0" applyAlignment="1" applyBorder="1" applyFont="1">
      <alignment vertical="center"/>
    </xf>
    <xf borderId="25" fillId="0" fontId="18" numFmtId="14" xfId="0" applyAlignment="1" applyBorder="1" applyFont="1" applyNumberFormat="1">
      <alignment horizontal="center" vertical="center"/>
    </xf>
  </cellXfs>
  <cellStyles count="1">
    <cellStyle xfId="0" name="Normal" builtinId="0"/>
  </cellStyles>
  <dxfs count="5"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  <color theme="1"/>
      </font>
      <fill>
        <patternFill patternType="solid">
          <fgColor rgb="FFFF0000"/>
          <bgColor rgb="FFFF0000"/>
        </patternFill>
      </fill>
      <border/>
    </dxf>
    <dxf>
      <font>
        <b/>
        <color theme="1"/>
      </font>
      <fill>
        <patternFill patternType="solid">
          <fgColor rgb="FFFFFF00"/>
          <bgColor rgb="FFFFFF00"/>
        </patternFill>
      </fill>
      <border/>
    </dxf>
    <dxf>
      <font>
        <b/>
        <color theme="1"/>
      </font>
      <fill>
        <patternFill patternType="solid">
          <fgColor rgb="FF00B050"/>
          <bgColor rgb="FF00B050"/>
        </patternFill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91C1F"/>
      </a:accent1>
      <a:accent2>
        <a:srgbClr val="456185"/>
      </a:accent2>
      <a:accent3>
        <a:srgbClr val="5B9EA4"/>
      </a:accent3>
      <a:accent4>
        <a:srgbClr val="F79646"/>
      </a:accent4>
      <a:accent5>
        <a:srgbClr val="CC3300"/>
      </a:accent5>
      <a:accent6>
        <a:srgbClr val="FFCC00"/>
      </a:accent6>
      <a:hlink>
        <a:srgbClr val="859EBF"/>
      </a:hlink>
      <a:folHlink>
        <a:srgbClr val="859EB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5" width="9.14"/>
    <col customWidth="1" min="26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1"/>
      <c r="U2" s="1"/>
      <c r="V2" s="1"/>
      <c r="W2" s="1"/>
      <c r="X2" s="1"/>
      <c r="Y2" s="1"/>
      <c r="Z2" s="1"/>
    </row>
    <row r="3">
      <c r="A3" s="1"/>
      <c r="B3" s="1"/>
      <c r="C3" s="5"/>
      <c r="S3" s="6"/>
      <c r="T3" s="1"/>
      <c r="U3" s="7" t="s">
        <v>1</v>
      </c>
      <c r="V3" s="3"/>
      <c r="W3" s="3"/>
      <c r="X3" s="3"/>
      <c r="Y3" s="4"/>
      <c r="Z3" s="1"/>
    </row>
    <row r="4">
      <c r="A4" s="1"/>
      <c r="B4" s="1"/>
      <c r="C4" s="5"/>
      <c r="S4" s="6"/>
      <c r="T4" s="1"/>
      <c r="U4" s="5"/>
      <c r="Y4" s="6"/>
      <c r="Z4" s="1"/>
    </row>
    <row r="5">
      <c r="A5" s="1"/>
      <c r="B5" s="1"/>
      <c r="C5" s="5"/>
      <c r="S5" s="6"/>
      <c r="T5" s="1"/>
      <c r="U5" s="5"/>
      <c r="Y5" s="6"/>
      <c r="Z5" s="1"/>
    </row>
    <row r="6">
      <c r="A6" s="1"/>
      <c r="B6" s="1"/>
      <c r="C6" s="5"/>
      <c r="S6" s="6"/>
      <c r="T6" s="1"/>
      <c r="U6" s="8"/>
      <c r="V6" s="9"/>
      <c r="W6" s="9"/>
      <c r="X6" s="9"/>
      <c r="Y6" s="10"/>
      <c r="Z6" s="1"/>
    </row>
    <row r="7">
      <c r="A7" s="1"/>
      <c r="B7" s="1"/>
      <c r="C7" s="5"/>
      <c r="S7" s="6"/>
      <c r="T7" s="1"/>
      <c r="U7" s="1"/>
      <c r="V7" s="1"/>
      <c r="W7" s="1"/>
      <c r="X7" s="1"/>
      <c r="Y7" s="1"/>
      <c r="Z7" s="1"/>
    </row>
    <row r="8">
      <c r="A8" s="1"/>
      <c r="B8" s="1"/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0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/>
      <c r="C11" s="7" t="s">
        <v>2</v>
      </c>
      <c r="D11" s="3"/>
      <c r="E11" s="3"/>
      <c r="F11" s="3"/>
      <c r="G11" s="4"/>
      <c r="H11" s="12"/>
      <c r="I11" s="7" t="s">
        <v>3</v>
      </c>
      <c r="J11" s="3"/>
      <c r="K11" s="3"/>
      <c r="L11" s="3"/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/>
      <c r="C12" s="5"/>
      <c r="G12" s="6"/>
      <c r="H12" s="12"/>
      <c r="I12" s="5"/>
      <c r="M12" s="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/>
      <c r="C13" s="8"/>
      <c r="D13" s="9"/>
      <c r="E13" s="9"/>
      <c r="F13" s="9"/>
      <c r="G13" s="10"/>
      <c r="H13" s="12"/>
      <c r="I13" s="8"/>
      <c r="J13" s="9"/>
      <c r="K13" s="9"/>
      <c r="L13" s="9"/>
      <c r="M13" s="10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1"/>
      <c r="C15" s="13" t="s">
        <v>4</v>
      </c>
      <c r="D15" s="3"/>
      <c r="E15" s="14"/>
      <c r="F15" s="15">
        <f>COUNTA(NOVEMBRO!J7:J3000)</f>
        <v>17</v>
      </c>
      <c r="G15" s="4"/>
      <c r="H15" s="11"/>
      <c r="I15" s="13" t="s">
        <v>4</v>
      </c>
      <c r="J15" s="3"/>
      <c r="K15" s="4"/>
      <c r="L15" s="16">
        <v>0.0</v>
      </c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1"/>
      <c r="C16" s="5"/>
      <c r="E16" s="17"/>
      <c r="F16" s="5"/>
      <c r="G16" s="6"/>
      <c r="H16" s="11"/>
      <c r="I16" s="5"/>
      <c r="K16" s="6"/>
      <c r="L16" s="5"/>
      <c r="M16" s="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1"/>
      <c r="C17" s="8"/>
      <c r="D17" s="9"/>
      <c r="E17" s="18"/>
      <c r="F17" s="8"/>
      <c r="G17" s="10"/>
      <c r="H17" s="11"/>
      <c r="I17" s="8"/>
      <c r="J17" s="9"/>
      <c r="K17" s="10"/>
      <c r="L17" s="8"/>
      <c r="M17" s="1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1"/>
      <c r="C18" s="11"/>
      <c r="D18" s="11"/>
      <c r="E18" s="11"/>
      <c r="F18" s="11"/>
      <c r="G18" s="11"/>
      <c r="H18" s="1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1"/>
      <c r="C19" s="13" t="s">
        <v>5</v>
      </c>
      <c r="D19" s="3"/>
      <c r="E19" s="14"/>
      <c r="F19" s="15">
        <f t="array" ref="F19">COUNTA(UNIQUE(_xlws.FILTER(NOVEMBRO!F:F, NOVEMBRO!J:J&lt;&gt;"")))-1</f>
        <v>0</v>
      </c>
      <c r="G19" s="4"/>
      <c r="H19" s="11"/>
      <c r="I19" s="13" t="s">
        <v>5</v>
      </c>
      <c r="J19" s="3"/>
      <c r="K19" s="4"/>
      <c r="L19" s="16">
        <v>0.0</v>
      </c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1"/>
      <c r="C20" s="5"/>
      <c r="E20" s="17"/>
      <c r="F20" s="5"/>
      <c r="G20" s="6"/>
      <c r="H20" s="11"/>
      <c r="I20" s="5"/>
      <c r="K20" s="6"/>
      <c r="L20" s="5"/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1"/>
      <c r="C21" s="8"/>
      <c r="D21" s="9"/>
      <c r="E21" s="18"/>
      <c r="F21" s="8"/>
      <c r="G21" s="10"/>
      <c r="H21" s="11"/>
      <c r="I21" s="8"/>
      <c r="J21" s="9"/>
      <c r="K21" s="10"/>
      <c r="L21" s="8"/>
      <c r="M21" s="1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1"/>
      <c r="C22" s="11"/>
      <c r="D22" s="11"/>
      <c r="E22" s="11"/>
      <c r="F22" s="11"/>
      <c r="G22" s="11"/>
      <c r="H22" s="1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1"/>
      <c r="C23" s="13" t="s">
        <v>6</v>
      </c>
      <c r="D23" s="3"/>
      <c r="E23" s="14"/>
      <c r="F23" s="15">
        <f>ROUND(AVERAGE(NOVEMBRO!M7:NOVEMBRO!M3000),0)</f>
        <v>9</v>
      </c>
      <c r="G23" s="4"/>
      <c r="H23" s="11"/>
      <c r="I23" s="13" t="s">
        <v>6</v>
      </c>
      <c r="J23" s="3"/>
      <c r="K23" s="14"/>
      <c r="L23" s="16">
        <v>0.0</v>
      </c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1"/>
      <c r="C24" s="5"/>
      <c r="E24" s="17"/>
      <c r="F24" s="5"/>
      <c r="G24" s="6"/>
      <c r="H24" s="11"/>
      <c r="I24" s="5"/>
      <c r="K24" s="17"/>
      <c r="L24" s="5"/>
      <c r="M24" s="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1"/>
      <c r="C25" s="8"/>
      <c r="D25" s="9"/>
      <c r="E25" s="18"/>
      <c r="F25" s="8"/>
      <c r="G25" s="10"/>
      <c r="H25" s="11"/>
      <c r="I25" s="8"/>
      <c r="J25" s="9"/>
      <c r="K25" s="18"/>
      <c r="L25" s="8"/>
      <c r="M25" s="1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1"/>
      <c r="C26" s="11"/>
      <c r="D26" s="11"/>
      <c r="E26" s="11"/>
      <c r="F26" s="11"/>
      <c r="G26" s="11"/>
      <c r="H26" s="1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1"/>
      <c r="C27" s="11"/>
      <c r="D27" s="11"/>
      <c r="E27" s="11"/>
      <c r="F27" s="11"/>
      <c r="G27" s="11"/>
      <c r="H27" s="1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C2:S8"/>
    <mergeCell ref="U3:Y6"/>
    <mergeCell ref="C11:G13"/>
    <mergeCell ref="I11:M13"/>
    <mergeCell ref="F15:G17"/>
    <mergeCell ref="I15:K17"/>
    <mergeCell ref="L15:M17"/>
    <mergeCell ref="I23:K25"/>
    <mergeCell ref="L23:M25"/>
    <mergeCell ref="C15:E17"/>
    <mergeCell ref="C19:E21"/>
    <mergeCell ref="F19:G21"/>
    <mergeCell ref="I19:K21"/>
    <mergeCell ref="L19:M21"/>
    <mergeCell ref="C23:E25"/>
    <mergeCell ref="F23:G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5" width="8.71"/>
    <col customWidth="1" min="6" max="6" width="19.57"/>
    <col customWidth="1" min="7" max="26" width="8.71"/>
  </cols>
  <sheetData>
    <row r="1">
      <c r="A1" s="19" t="s">
        <v>7</v>
      </c>
    </row>
    <row r="2">
      <c r="A2" s="19" t="s">
        <v>8</v>
      </c>
      <c r="F2" s="19" t="s">
        <v>8</v>
      </c>
    </row>
    <row r="3">
      <c r="A3" s="19" t="s">
        <v>9</v>
      </c>
      <c r="F3" s="19" t="s">
        <v>9</v>
      </c>
    </row>
    <row r="4">
      <c r="A4" s="19" t="s">
        <v>10</v>
      </c>
      <c r="F4" s="19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15.0"/>
    <col customWidth="1" min="3" max="3" width="10.57"/>
    <col customWidth="1" min="4" max="4" width="10.29"/>
    <col customWidth="1" min="5" max="5" width="102.71"/>
    <col customWidth="1" min="6" max="6" width="32.57"/>
    <col customWidth="1" min="7" max="26" width="8.71"/>
  </cols>
  <sheetData>
    <row r="1">
      <c r="A1" s="20" t="s">
        <v>11</v>
      </c>
      <c r="B1" s="21"/>
      <c r="C1" s="21"/>
      <c r="D1" s="21"/>
      <c r="E1" s="21"/>
      <c r="F1" s="22"/>
      <c r="G1" s="23"/>
      <c r="H1" s="23"/>
      <c r="I1" s="23"/>
      <c r="J1" s="23"/>
    </row>
    <row r="2" ht="10.5" customHeight="1">
      <c r="A2" s="24"/>
      <c r="B2" s="25"/>
      <c r="C2" s="25"/>
      <c r="D2" s="25"/>
      <c r="E2" s="25"/>
      <c r="F2" s="26"/>
      <c r="G2" s="23"/>
      <c r="H2" s="23"/>
      <c r="I2" s="23"/>
      <c r="J2" s="23"/>
    </row>
    <row r="3">
      <c r="A3" s="27" t="s">
        <v>12</v>
      </c>
      <c r="B3" s="27" t="s">
        <v>13</v>
      </c>
      <c r="C3" s="27" t="s">
        <v>14</v>
      </c>
      <c r="D3" s="28" t="s">
        <v>15</v>
      </c>
      <c r="E3" s="29" t="s">
        <v>16</v>
      </c>
      <c r="F3" s="29" t="s">
        <v>17</v>
      </c>
    </row>
    <row r="4">
      <c r="A4" s="30" t="s">
        <v>18</v>
      </c>
      <c r="B4" s="30" t="s">
        <v>19</v>
      </c>
      <c r="C4" s="31">
        <v>5737710.0</v>
      </c>
      <c r="D4" s="32">
        <v>5737710.0</v>
      </c>
      <c r="E4" s="30" t="s">
        <v>20</v>
      </c>
      <c r="F4" s="33" t="s">
        <v>21</v>
      </c>
    </row>
    <row r="5">
      <c r="A5" s="30" t="s">
        <v>18</v>
      </c>
      <c r="B5" s="30" t="s">
        <v>19</v>
      </c>
      <c r="C5" s="31">
        <v>2320630.0</v>
      </c>
      <c r="D5" s="32">
        <v>2320630.0</v>
      </c>
      <c r="E5" s="30" t="s">
        <v>22</v>
      </c>
      <c r="F5" s="33" t="s">
        <v>21</v>
      </c>
    </row>
    <row r="6">
      <c r="A6" s="30" t="s">
        <v>18</v>
      </c>
      <c r="B6" s="30" t="s">
        <v>23</v>
      </c>
      <c r="C6" s="31" t="s">
        <v>24</v>
      </c>
      <c r="D6" s="32" t="s">
        <v>24</v>
      </c>
      <c r="E6" s="30" t="s">
        <v>25</v>
      </c>
      <c r="F6" s="33" t="s">
        <v>21</v>
      </c>
    </row>
    <row r="7">
      <c r="A7" s="30" t="s">
        <v>18</v>
      </c>
      <c r="B7" s="30" t="s">
        <v>23</v>
      </c>
      <c r="C7" s="31">
        <v>2454262.0</v>
      </c>
      <c r="D7" s="32">
        <v>2454262.0</v>
      </c>
      <c r="E7" s="30" t="s">
        <v>26</v>
      </c>
      <c r="F7" s="33" t="s">
        <v>21</v>
      </c>
    </row>
    <row r="8">
      <c r="A8" s="30" t="s">
        <v>18</v>
      </c>
      <c r="B8" s="30" t="s">
        <v>23</v>
      </c>
      <c r="C8" s="31">
        <v>5167604.0</v>
      </c>
      <c r="D8" s="32">
        <v>5167604.0</v>
      </c>
      <c r="E8" s="30" t="s">
        <v>27</v>
      </c>
      <c r="F8" s="33" t="s">
        <v>21</v>
      </c>
    </row>
    <row r="9">
      <c r="A9" s="30" t="s">
        <v>18</v>
      </c>
      <c r="B9" s="30" t="s">
        <v>23</v>
      </c>
      <c r="C9" s="31">
        <v>4477510.0</v>
      </c>
      <c r="D9" s="32">
        <v>4477510.0</v>
      </c>
      <c r="E9" s="30" t="s">
        <v>28</v>
      </c>
      <c r="F9" s="33" t="s">
        <v>21</v>
      </c>
    </row>
    <row r="10">
      <c r="A10" s="30" t="s">
        <v>18</v>
      </c>
      <c r="B10" s="30" t="s">
        <v>19</v>
      </c>
      <c r="C10" s="31">
        <v>5167620.0</v>
      </c>
      <c r="D10" s="32">
        <v>5167620.0</v>
      </c>
      <c r="E10" s="30" t="s">
        <v>29</v>
      </c>
      <c r="F10" s="33" t="s">
        <v>21</v>
      </c>
    </row>
    <row r="11">
      <c r="A11" s="30" t="s">
        <v>18</v>
      </c>
      <c r="B11" s="30" t="s">
        <v>23</v>
      </c>
      <c r="C11" s="31">
        <v>4798538.0</v>
      </c>
      <c r="D11" s="32">
        <v>4798538.0</v>
      </c>
      <c r="E11" s="30" t="s">
        <v>30</v>
      </c>
      <c r="F11" s="33" t="s">
        <v>21</v>
      </c>
    </row>
    <row r="12">
      <c r="A12" s="30" t="s">
        <v>18</v>
      </c>
      <c r="B12" s="30" t="s">
        <v>19</v>
      </c>
      <c r="C12" s="31">
        <v>2366193.0</v>
      </c>
      <c r="D12" s="32">
        <v>2366193.0</v>
      </c>
      <c r="E12" s="30" t="s">
        <v>31</v>
      </c>
      <c r="F12" s="33" t="s">
        <v>21</v>
      </c>
    </row>
    <row r="13">
      <c r="A13" s="30" t="s">
        <v>18</v>
      </c>
      <c r="B13" s="30" t="s">
        <v>23</v>
      </c>
      <c r="C13" s="31">
        <v>5745780.0</v>
      </c>
      <c r="D13" s="32">
        <v>5745780.0</v>
      </c>
      <c r="E13" s="30" t="s">
        <v>32</v>
      </c>
      <c r="F13" s="33" t="s">
        <v>21</v>
      </c>
    </row>
    <row r="14">
      <c r="A14" s="30" t="s">
        <v>18</v>
      </c>
      <c r="B14" s="30" t="s">
        <v>19</v>
      </c>
      <c r="C14" s="31">
        <v>5736412.0</v>
      </c>
      <c r="D14" s="32">
        <v>5736412.0</v>
      </c>
      <c r="E14" s="30" t="s">
        <v>33</v>
      </c>
      <c r="F14" s="33" t="s">
        <v>21</v>
      </c>
    </row>
    <row r="15">
      <c r="A15" s="30" t="s">
        <v>18</v>
      </c>
      <c r="B15" s="30" t="s">
        <v>23</v>
      </c>
      <c r="C15" s="31">
        <v>5526388.0</v>
      </c>
      <c r="D15" s="32">
        <v>5526388.0</v>
      </c>
      <c r="E15" s="30" t="s">
        <v>34</v>
      </c>
      <c r="F15" s="33" t="s">
        <v>21</v>
      </c>
    </row>
    <row r="16">
      <c r="A16" s="30" t="s">
        <v>18</v>
      </c>
      <c r="B16" s="30" t="s">
        <v>23</v>
      </c>
      <c r="C16" s="31">
        <v>5736404.0</v>
      </c>
      <c r="D16" s="32">
        <v>5736404.0</v>
      </c>
      <c r="E16" s="30" t="s">
        <v>35</v>
      </c>
      <c r="F16" s="33" t="s">
        <v>21</v>
      </c>
    </row>
    <row r="17">
      <c r="A17" s="30" t="s">
        <v>36</v>
      </c>
      <c r="B17" s="30" t="s">
        <v>37</v>
      </c>
      <c r="C17" s="31">
        <v>42218.0</v>
      </c>
      <c r="D17" s="32">
        <v>42218.0</v>
      </c>
      <c r="E17" s="30" t="s">
        <v>38</v>
      </c>
      <c r="F17" s="33" t="s">
        <v>39</v>
      </c>
    </row>
    <row r="18">
      <c r="A18" s="30" t="s">
        <v>36</v>
      </c>
      <c r="B18" s="30" t="s">
        <v>37</v>
      </c>
      <c r="C18" s="31">
        <v>4709136.0</v>
      </c>
      <c r="D18" s="32">
        <v>4709136.0</v>
      </c>
      <c r="E18" s="30" t="s">
        <v>40</v>
      </c>
      <c r="F18" s="33" t="s">
        <v>39</v>
      </c>
    </row>
    <row r="19">
      <c r="A19" s="30" t="s">
        <v>36</v>
      </c>
      <c r="B19" s="30" t="s">
        <v>37</v>
      </c>
      <c r="C19" s="31">
        <v>37281.0</v>
      </c>
      <c r="D19" s="32">
        <v>37281.0</v>
      </c>
      <c r="E19" s="30" t="s">
        <v>41</v>
      </c>
      <c r="F19" s="33" t="s">
        <v>39</v>
      </c>
    </row>
    <row r="20">
      <c r="A20" s="30" t="s">
        <v>36</v>
      </c>
      <c r="B20" s="30" t="s">
        <v>37</v>
      </c>
      <c r="C20" s="31">
        <v>3426459.0</v>
      </c>
      <c r="D20" s="32">
        <v>3426491.0</v>
      </c>
      <c r="E20" s="30" t="s">
        <v>42</v>
      </c>
      <c r="F20" s="33" t="s">
        <v>39</v>
      </c>
    </row>
    <row r="21" ht="15.75" customHeight="1">
      <c r="A21" s="30" t="s">
        <v>36</v>
      </c>
      <c r="B21" s="30" t="s">
        <v>37</v>
      </c>
      <c r="C21" s="31">
        <v>1038281.0</v>
      </c>
      <c r="D21" s="32">
        <v>1038281.0</v>
      </c>
      <c r="E21" s="30" t="s">
        <v>43</v>
      </c>
      <c r="F21" s="33" t="s">
        <v>39</v>
      </c>
    </row>
    <row r="22" ht="15.75" customHeight="1">
      <c r="A22" s="30" t="s">
        <v>36</v>
      </c>
      <c r="B22" s="30" t="s">
        <v>37</v>
      </c>
      <c r="C22" s="31">
        <v>82147.0</v>
      </c>
      <c r="D22" s="32">
        <v>82147.0</v>
      </c>
      <c r="E22" s="30" t="s">
        <v>44</v>
      </c>
      <c r="F22" s="33" t="s">
        <v>45</v>
      </c>
    </row>
    <row r="23" ht="15.75" customHeight="1">
      <c r="A23" s="30" t="s">
        <v>36</v>
      </c>
      <c r="B23" s="30" t="s">
        <v>37</v>
      </c>
      <c r="C23" s="31">
        <v>127523.0</v>
      </c>
      <c r="D23" s="32">
        <v>127523.0</v>
      </c>
      <c r="E23" s="30" t="s">
        <v>46</v>
      </c>
      <c r="F23" s="33" t="s">
        <v>39</v>
      </c>
    </row>
    <row r="24" ht="15.75" customHeight="1">
      <c r="A24" s="30" t="s">
        <v>36</v>
      </c>
      <c r="B24" s="30" t="s">
        <v>37</v>
      </c>
      <c r="C24" s="31">
        <v>2164590.0</v>
      </c>
      <c r="D24" s="32">
        <v>2164590.0</v>
      </c>
      <c r="E24" s="30" t="s">
        <v>47</v>
      </c>
      <c r="F24" s="33" t="s">
        <v>39</v>
      </c>
    </row>
    <row r="25" ht="15.75" customHeight="1">
      <c r="A25" s="30" t="s">
        <v>36</v>
      </c>
      <c r="B25" s="30" t="s">
        <v>37</v>
      </c>
      <c r="C25" s="31">
        <v>2926938.0</v>
      </c>
      <c r="D25" s="32">
        <v>2926938.0</v>
      </c>
      <c r="E25" s="30" t="s">
        <v>48</v>
      </c>
      <c r="F25" s="33" t="s">
        <v>39</v>
      </c>
    </row>
    <row r="26" ht="15.75" customHeight="1">
      <c r="A26" s="30" t="s">
        <v>36</v>
      </c>
      <c r="B26" s="30" t="s">
        <v>37</v>
      </c>
      <c r="C26" s="31">
        <v>2974355.0</v>
      </c>
      <c r="D26" s="32">
        <v>2974355.0</v>
      </c>
      <c r="E26" s="30" t="s">
        <v>49</v>
      </c>
      <c r="F26" s="33" t="s">
        <v>39</v>
      </c>
    </row>
    <row r="27" ht="15.75" customHeight="1">
      <c r="A27" s="30" t="s">
        <v>36</v>
      </c>
      <c r="B27" s="30" t="s">
        <v>37</v>
      </c>
      <c r="C27" s="31">
        <v>1296523.0</v>
      </c>
      <c r="D27" s="32">
        <v>1296523.0</v>
      </c>
      <c r="E27" s="30" t="s">
        <v>50</v>
      </c>
      <c r="F27" s="33" t="s">
        <v>39</v>
      </c>
    </row>
    <row r="28" ht="15.75" customHeight="1">
      <c r="A28" s="30" t="s">
        <v>36</v>
      </c>
      <c r="B28" s="30" t="s">
        <v>37</v>
      </c>
      <c r="C28" s="31">
        <v>1172115.0</v>
      </c>
      <c r="D28" s="32">
        <v>1172115.0</v>
      </c>
      <c r="E28" s="30" t="s">
        <v>51</v>
      </c>
      <c r="F28" s="33" t="s">
        <v>39</v>
      </c>
    </row>
    <row r="29" ht="15.75" customHeight="1">
      <c r="A29" s="30" t="s">
        <v>36</v>
      </c>
      <c r="B29" s="30" t="s">
        <v>37</v>
      </c>
      <c r="C29" s="31">
        <v>1172123.0</v>
      </c>
      <c r="D29" s="32">
        <v>1172123.0</v>
      </c>
      <c r="E29" s="30" t="s">
        <v>52</v>
      </c>
      <c r="F29" s="33" t="s">
        <v>39</v>
      </c>
    </row>
    <row r="30" ht="15.75" customHeight="1">
      <c r="A30" s="30" t="s">
        <v>36</v>
      </c>
      <c r="B30" s="30" t="s">
        <v>37</v>
      </c>
      <c r="C30" s="31">
        <v>1784641.0</v>
      </c>
      <c r="D30" s="32">
        <v>1784641.0</v>
      </c>
      <c r="E30" s="30" t="s">
        <v>53</v>
      </c>
      <c r="F30" s="33" t="s">
        <v>39</v>
      </c>
    </row>
    <row r="31" ht="15.75" customHeight="1">
      <c r="A31" s="30" t="s">
        <v>36</v>
      </c>
      <c r="B31" s="30" t="s">
        <v>37</v>
      </c>
      <c r="C31" s="31">
        <v>131326.0</v>
      </c>
      <c r="D31" s="32">
        <v>131326.0</v>
      </c>
      <c r="E31" s="30" t="s">
        <v>54</v>
      </c>
      <c r="F31" s="33" t="s">
        <v>39</v>
      </c>
    </row>
    <row r="32" ht="15.75" customHeight="1">
      <c r="A32" s="30" t="s">
        <v>36</v>
      </c>
      <c r="B32" s="30" t="s">
        <v>37</v>
      </c>
      <c r="C32" s="31">
        <v>82821.0</v>
      </c>
      <c r="D32" s="32">
        <v>82821.0</v>
      </c>
      <c r="E32" s="30" t="s">
        <v>55</v>
      </c>
      <c r="F32" s="33" t="s">
        <v>56</v>
      </c>
    </row>
    <row r="33" ht="15.75" customHeight="1">
      <c r="A33" s="30" t="s">
        <v>36</v>
      </c>
      <c r="B33" s="30" t="s">
        <v>37</v>
      </c>
      <c r="C33" s="31">
        <v>42587.0</v>
      </c>
      <c r="D33" s="32">
        <v>42587.0</v>
      </c>
      <c r="E33" s="30" t="s">
        <v>57</v>
      </c>
      <c r="F33" s="33" t="s">
        <v>58</v>
      </c>
    </row>
    <row r="34" ht="15.75" customHeight="1">
      <c r="A34" s="30" t="s">
        <v>36</v>
      </c>
      <c r="B34" s="30" t="s">
        <v>37</v>
      </c>
      <c r="C34" s="31">
        <v>139378.0</v>
      </c>
      <c r="D34" s="32">
        <v>5024676.0</v>
      </c>
      <c r="E34" s="30" t="s">
        <v>59</v>
      </c>
      <c r="F34" s="33" t="s">
        <v>39</v>
      </c>
    </row>
    <row r="35" ht="15.75" customHeight="1">
      <c r="A35" s="30" t="s">
        <v>36</v>
      </c>
      <c r="B35" s="30" t="s">
        <v>37</v>
      </c>
      <c r="C35" s="31">
        <v>118788.0</v>
      </c>
      <c r="D35" s="32">
        <v>118788.0</v>
      </c>
      <c r="E35" s="30" t="s">
        <v>60</v>
      </c>
      <c r="F35" s="33" t="s">
        <v>39</v>
      </c>
    </row>
    <row r="36" ht="15.75" customHeight="1">
      <c r="A36" s="30" t="s">
        <v>36</v>
      </c>
      <c r="B36" s="30" t="s">
        <v>37</v>
      </c>
      <c r="C36" s="31">
        <v>2334763.0</v>
      </c>
      <c r="D36" s="32">
        <v>2334763.0</v>
      </c>
      <c r="E36" s="30" t="s">
        <v>61</v>
      </c>
      <c r="F36" s="33" t="s">
        <v>39</v>
      </c>
    </row>
    <row r="37" ht="15.75" customHeight="1">
      <c r="A37" s="30" t="s">
        <v>36</v>
      </c>
      <c r="B37" s="30" t="s">
        <v>37</v>
      </c>
      <c r="C37" s="31">
        <v>42048.0</v>
      </c>
      <c r="D37" s="32">
        <v>42048.0</v>
      </c>
      <c r="E37" s="30" t="s">
        <v>62</v>
      </c>
      <c r="F37" s="33" t="s">
        <v>39</v>
      </c>
    </row>
    <row r="38" ht="15.75" customHeight="1">
      <c r="A38" s="30" t="s">
        <v>36</v>
      </c>
      <c r="B38" s="30" t="s">
        <v>37</v>
      </c>
      <c r="C38" s="31">
        <v>1698605.0</v>
      </c>
      <c r="D38" s="32">
        <v>3716040.0</v>
      </c>
      <c r="E38" s="30" t="s">
        <v>63</v>
      </c>
      <c r="F38" s="33" t="s">
        <v>39</v>
      </c>
    </row>
    <row r="39" ht="15.75" customHeight="1">
      <c r="A39" s="30" t="s">
        <v>36</v>
      </c>
      <c r="B39" s="30" t="s">
        <v>37</v>
      </c>
      <c r="C39" s="31">
        <v>1230956.0</v>
      </c>
      <c r="D39" s="32">
        <v>1230956.0</v>
      </c>
      <c r="E39" s="30" t="s">
        <v>64</v>
      </c>
      <c r="F39" s="33" t="s">
        <v>39</v>
      </c>
    </row>
    <row r="40" ht="15.75" customHeight="1">
      <c r="A40" s="30" t="s">
        <v>36</v>
      </c>
      <c r="B40" s="30" t="s">
        <v>37</v>
      </c>
      <c r="C40" s="31">
        <v>1676636.0</v>
      </c>
      <c r="D40" s="32">
        <v>1676636.0</v>
      </c>
      <c r="E40" s="30" t="s">
        <v>65</v>
      </c>
      <c r="F40" s="33" t="s">
        <v>66</v>
      </c>
    </row>
    <row r="41" ht="15.75" customHeight="1">
      <c r="A41" s="30" t="s">
        <v>36</v>
      </c>
      <c r="B41" s="30" t="s">
        <v>67</v>
      </c>
      <c r="C41" s="31">
        <v>115614.0</v>
      </c>
      <c r="D41" s="32">
        <v>115614.0</v>
      </c>
      <c r="E41" s="30" t="s">
        <v>68</v>
      </c>
      <c r="F41" s="33"/>
    </row>
    <row r="42" ht="15.75" customHeight="1">
      <c r="A42" s="30" t="s">
        <v>36</v>
      </c>
      <c r="B42" s="30" t="s">
        <v>37</v>
      </c>
      <c r="C42" s="31">
        <v>2669048.0</v>
      </c>
      <c r="D42" s="32">
        <v>2669048.0</v>
      </c>
      <c r="E42" s="30" t="s">
        <v>69</v>
      </c>
      <c r="F42" s="33"/>
    </row>
    <row r="43" ht="15.75" customHeight="1">
      <c r="A43" s="30" t="s">
        <v>36</v>
      </c>
      <c r="B43" s="30" t="s">
        <v>37</v>
      </c>
      <c r="C43" s="31">
        <v>3208192.0</v>
      </c>
      <c r="D43" s="32">
        <v>3208192.0</v>
      </c>
      <c r="E43" s="30" t="s">
        <v>70</v>
      </c>
      <c r="F43" s="33"/>
    </row>
    <row r="44" ht="15.75" customHeight="1">
      <c r="A44" s="30" t="s">
        <v>36</v>
      </c>
      <c r="B44" s="30" t="s">
        <v>37</v>
      </c>
      <c r="C44" s="31">
        <v>1619012.0</v>
      </c>
      <c r="D44" s="32">
        <v>1619012.0</v>
      </c>
      <c r="E44" s="30" t="s">
        <v>71</v>
      </c>
      <c r="F44" s="33"/>
    </row>
    <row r="45" ht="15.75" customHeight="1">
      <c r="A45" s="30" t="s">
        <v>36</v>
      </c>
      <c r="B45" s="30" t="s">
        <v>37</v>
      </c>
      <c r="C45" s="31">
        <v>1715925.0</v>
      </c>
      <c r="D45" s="32">
        <v>1715925.0</v>
      </c>
      <c r="E45" s="30" t="s">
        <v>72</v>
      </c>
      <c r="F45" s="33"/>
    </row>
    <row r="46" ht="15.75" customHeight="1">
      <c r="A46" s="30" t="s">
        <v>36</v>
      </c>
      <c r="B46" s="30" t="s">
        <v>67</v>
      </c>
      <c r="C46" s="31">
        <v>1133560.0</v>
      </c>
      <c r="D46" s="32">
        <v>1133560.0</v>
      </c>
      <c r="E46" s="30" t="s">
        <v>73</v>
      </c>
      <c r="F46" s="33"/>
    </row>
    <row r="47" ht="15.75" customHeight="1">
      <c r="A47" s="30" t="s">
        <v>36</v>
      </c>
      <c r="B47" s="30" t="s">
        <v>37</v>
      </c>
      <c r="C47" s="31">
        <v>46752.0</v>
      </c>
      <c r="D47" s="32">
        <v>46752.0</v>
      </c>
      <c r="E47" s="30" t="s">
        <v>74</v>
      </c>
      <c r="F47" s="33"/>
    </row>
    <row r="48" ht="15.75" customHeight="1">
      <c r="A48" s="30" t="s">
        <v>36</v>
      </c>
      <c r="B48" s="30" t="s">
        <v>37</v>
      </c>
      <c r="C48" s="31">
        <v>46779.0</v>
      </c>
      <c r="D48" s="32">
        <v>46779.0</v>
      </c>
      <c r="E48" s="30" t="s">
        <v>75</v>
      </c>
      <c r="F48" s="33"/>
    </row>
    <row r="49" ht="15.75" customHeight="1">
      <c r="A49" s="30" t="s">
        <v>36</v>
      </c>
      <c r="B49" s="30" t="s">
        <v>37</v>
      </c>
      <c r="C49" s="31">
        <v>1460960.0</v>
      </c>
      <c r="D49" s="32">
        <v>1460960.0</v>
      </c>
      <c r="E49" s="30" t="s">
        <v>76</v>
      </c>
      <c r="F49" s="33"/>
    </row>
    <row r="50" ht="15.75" customHeight="1">
      <c r="A50" s="30" t="s">
        <v>36</v>
      </c>
      <c r="B50" s="30" t="s">
        <v>37</v>
      </c>
      <c r="C50" s="31">
        <v>1460978.0</v>
      </c>
      <c r="D50" s="32">
        <v>1460978.0</v>
      </c>
      <c r="E50" s="30" t="s">
        <v>77</v>
      </c>
      <c r="F50" s="33"/>
    </row>
    <row r="51" ht="15.75" customHeight="1">
      <c r="A51" s="30" t="s">
        <v>78</v>
      </c>
      <c r="B51" s="30" t="s">
        <v>79</v>
      </c>
      <c r="C51" s="31">
        <v>3740277.0</v>
      </c>
      <c r="D51" s="32">
        <v>3740277.0</v>
      </c>
      <c r="E51" s="30" t="s">
        <v>80</v>
      </c>
      <c r="F51" s="33" t="s">
        <v>56</v>
      </c>
    </row>
    <row r="52" ht="15.75" customHeight="1">
      <c r="A52" s="30" t="s">
        <v>78</v>
      </c>
      <c r="B52" s="30" t="s">
        <v>79</v>
      </c>
      <c r="C52" s="31">
        <v>238031.0</v>
      </c>
      <c r="D52" s="32">
        <v>238031.0</v>
      </c>
      <c r="E52" s="30" t="s">
        <v>81</v>
      </c>
      <c r="F52" s="33" t="s">
        <v>56</v>
      </c>
    </row>
    <row r="53" ht="15.75" customHeight="1">
      <c r="A53" s="30" t="s">
        <v>78</v>
      </c>
      <c r="B53" s="30" t="s">
        <v>79</v>
      </c>
      <c r="C53" s="31">
        <v>960080.0</v>
      </c>
      <c r="D53" s="32">
        <v>960080.0</v>
      </c>
      <c r="E53" s="30" t="s">
        <v>82</v>
      </c>
      <c r="F53" s="33" t="s">
        <v>56</v>
      </c>
    </row>
    <row r="54" ht="15.75" customHeight="1">
      <c r="A54" s="30" t="s">
        <v>78</v>
      </c>
      <c r="B54" s="30" t="s">
        <v>79</v>
      </c>
      <c r="C54" s="31">
        <v>371262.0</v>
      </c>
      <c r="D54" s="32">
        <v>371262.0</v>
      </c>
      <c r="E54" s="30" t="s">
        <v>83</v>
      </c>
      <c r="F54" s="33" t="s">
        <v>56</v>
      </c>
    </row>
    <row r="55" ht="15.75" customHeight="1">
      <c r="A55" s="30" t="s">
        <v>78</v>
      </c>
      <c r="B55" s="30" t="s">
        <v>79</v>
      </c>
      <c r="C55" s="31">
        <v>1545655.0</v>
      </c>
      <c r="D55" s="32">
        <v>1545655.0</v>
      </c>
      <c r="E55" s="30" t="s">
        <v>84</v>
      </c>
      <c r="F55" s="33" t="s">
        <v>56</v>
      </c>
    </row>
    <row r="56" ht="15.75" customHeight="1">
      <c r="A56" s="30" t="s">
        <v>78</v>
      </c>
      <c r="B56" s="30" t="s">
        <v>79</v>
      </c>
      <c r="C56" s="31">
        <v>367966.0</v>
      </c>
      <c r="D56" s="32">
        <v>367966.0</v>
      </c>
      <c r="E56" s="30" t="s">
        <v>85</v>
      </c>
      <c r="F56" s="33" t="s">
        <v>56</v>
      </c>
    </row>
    <row r="57" ht="15.75" customHeight="1">
      <c r="A57" s="30" t="s">
        <v>78</v>
      </c>
      <c r="B57" s="30" t="s">
        <v>79</v>
      </c>
      <c r="C57" s="31">
        <v>135461.0</v>
      </c>
      <c r="D57" s="32">
        <v>135461.0</v>
      </c>
      <c r="E57" s="30" t="s">
        <v>86</v>
      </c>
      <c r="F57" s="33" t="s">
        <v>56</v>
      </c>
    </row>
    <row r="58" ht="15.75" customHeight="1">
      <c r="A58" s="30" t="s">
        <v>78</v>
      </c>
      <c r="B58" s="30" t="s">
        <v>79</v>
      </c>
      <c r="C58" s="31">
        <v>268887.0</v>
      </c>
      <c r="D58" s="32">
        <v>268887.0</v>
      </c>
      <c r="E58" s="30" t="s">
        <v>87</v>
      </c>
      <c r="F58" s="33" t="s">
        <v>56</v>
      </c>
    </row>
    <row r="59" ht="15.75" customHeight="1">
      <c r="A59" s="30" t="s">
        <v>78</v>
      </c>
      <c r="B59" s="30" t="s">
        <v>23</v>
      </c>
      <c r="C59" s="31">
        <v>1930516.0</v>
      </c>
      <c r="D59" s="32">
        <v>1930516.0</v>
      </c>
      <c r="E59" s="30" t="s">
        <v>88</v>
      </c>
      <c r="F59" s="33" t="s">
        <v>56</v>
      </c>
    </row>
    <row r="60" ht="15.75" customHeight="1">
      <c r="A60" s="30" t="s">
        <v>78</v>
      </c>
      <c r="B60" s="30" t="s">
        <v>19</v>
      </c>
      <c r="C60" s="31">
        <v>890847.0</v>
      </c>
      <c r="D60" s="32">
        <v>890847.0</v>
      </c>
      <c r="E60" s="30" t="s">
        <v>89</v>
      </c>
      <c r="F60" s="33" t="s">
        <v>56</v>
      </c>
    </row>
    <row r="61" ht="15.75" customHeight="1">
      <c r="A61" s="30" t="s">
        <v>78</v>
      </c>
      <c r="B61" s="30" t="s">
        <v>19</v>
      </c>
      <c r="C61" s="31">
        <v>268895.0</v>
      </c>
      <c r="D61" s="32">
        <v>268895.0</v>
      </c>
      <c r="E61" s="30" t="s">
        <v>90</v>
      </c>
      <c r="F61" s="33" t="s">
        <v>56</v>
      </c>
    </row>
    <row r="62" ht="15.75" customHeight="1">
      <c r="A62" s="30" t="s">
        <v>78</v>
      </c>
      <c r="B62" s="30" t="s">
        <v>79</v>
      </c>
      <c r="C62" s="31">
        <v>565199.0</v>
      </c>
      <c r="D62" s="32">
        <v>565199.0</v>
      </c>
      <c r="E62" s="30" t="s">
        <v>91</v>
      </c>
      <c r="F62" s="33" t="s">
        <v>56</v>
      </c>
    </row>
    <row r="63" ht="15.75" customHeight="1">
      <c r="A63" s="30" t="s">
        <v>78</v>
      </c>
      <c r="B63" s="30" t="s">
        <v>19</v>
      </c>
      <c r="C63" s="31">
        <v>565202.0</v>
      </c>
      <c r="D63" s="32">
        <v>565202.0</v>
      </c>
      <c r="E63" s="30" t="s">
        <v>92</v>
      </c>
      <c r="F63" s="33" t="s">
        <v>56</v>
      </c>
    </row>
    <row r="64" ht="15.75" customHeight="1">
      <c r="A64" s="30" t="s">
        <v>78</v>
      </c>
      <c r="B64" s="30" t="s">
        <v>19</v>
      </c>
      <c r="C64" s="31">
        <v>1505076.0</v>
      </c>
      <c r="D64" s="32">
        <v>1505076.0</v>
      </c>
      <c r="E64" s="30" t="s">
        <v>93</v>
      </c>
      <c r="F64" s="33" t="s">
        <v>56</v>
      </c>
    </row>
    <row r="65" ht="15.75" customHeight="1">
      <c r="A65" s="30" t="s">
        <v>78</v>
      </c>
      <c r="B65" s="30" t="s">
        <v>79</v>
      </c>
      <c r="C65" s="31">
        <v>3735486.0</v>
      </c>
      <c r="D65" s="32">
        <v>3735486.0</v>
      </c>
      <c r="E65" s="30" t="s">
        <v>94</v>
      </c>
      <c r="F65" s="33" t="s">
        <v>56</v>
      </c>
    </row>
    <row r="66" ht="15.75" customHeight="1">
      <c r="A66" s="30" t="s">
        <v>78</v>
      </c>
      <c r="B66" s="30" t="s">
        <v>79</v>
      </c>
      <c r="C66" s="31">
        <v>2023229.0</v>
      </c>
      <c r="D66" s="32">
        <v>2023229.0</v>
      </c>
      <c r="E66" s="30" t="s">
        <v>95</v>
      </c>
      <c r="F66" s="33" t="s">
        <v>56</v>
      </c>
    </row>
    <row r="67" ht="15.75" customHeight="1">
      <c r="A67" s="30" t="s">
        <v>78</v>
      </c>
      <c r="B67" s="30" t="s">
        <v>96</v>
      </c>
      <c r="C67" s="31"/>
      <c r="D67" s="32"/>
      <c r="E67" s="30" t="s">
        <v>97</v>
      </c>
      <c r="F67" s="33" t="s">
        <v>56</v>
      </c>
    </row>
    <row r="68" ht="15.75" customHeight="1">
      <c r="A68" s="30" t="s">
        <v>78</v>
      </c>
      <c r="B68" s="30" t="s">
        <v>19</v>
      </c>
      <c r="C68" s="31">
        <v>285633.0</v>
      </c>
      <c r="D68" s="32">
        <v>285633.0</v>
      </c>
      <c r="E68" s="30" t="s">
        <v>98</v>
      </c>
      <c r="F68" s="33" t="s">
        <v>56</v>
      </c>
    </row>
    <row r="69" ht="15.75" customHeight="1">
      <c r="A69" s="30" t="s">
        <v>78</v>
      </c>
      <c r="B69" s="30" t="s">
        <v>19</v>
      </c>
      <c r="C69" s="31">
        <v>928003.0</v>
      </c>
      <c r="D69" s="32">
        <v>928003.0</v>
      </c>
      <c r="E69" s="30" t="s">
        <v>99</v>
      </c>
      <c r="F69" s="33" t="s">
        <v>56</v>
      </c>
    </row>
    <row r="70" ht="15.75" customHeight="1">
      <c r="A70" s="30" t="s">
        <v>78</v>
      </c>
      <c r="B70" s="30" t="s">
        <v>96</v>
      </c>
      <c r="C70" s="31"/>
      <c r="D70" s="32"/>
      <c r="E70" s="30" t="s">
        <v>100</v>
      </c>
      <c r="F70" s="33" t="s">
        <v>56</v>
      </c>
    </row>
    <row r="71" ht="15.75" customHeight="1">
      <c r="A71" s="30" t="s">
        <v>78</v>
      </c>
      <c r="B71" s="30" t="s">
        <v>19</v>
      </c>
      <c r="C71" s="31">
        <v>318469.0</v>
      </c>
      <c r="D71" s="32">
        <v>318469.0</v>
      </c>
      <c r="E71" s="30" t="s">
        <v>101</v>
      </c>
      <c r="F71" s="33" t="s">
        <v>56</v>
      </c>
    </row>
    <row r="72" ht="15.75" customHeight="1">
      <c r="A72" s="30" t="s">
        <v>78</v>
      </c>
      <c r="B72" s="30" t="s">
        <v>79</v>
      </c>
      <c r="C72" s="31">
        <v>268860.0</v>
      </c>
      <c r="D72" s="32">
        <v>268860.0</v>
      </c>
      <c r="E72" s="30" t="s">
        <v>102</v>
      </c>
      <c r="F72" s="33" t="s">
        <v>56</v>
      </c>
    </row>
    <row r="73" ht="15.75" customHeight="1">
      <c r="A73" s="30" t="s">
        <v>78</v>
      </c>
      <c r="B73" s="30" t="s">
        <v>96</v>
      </c>
      <c r="C73" s="31"/>
      <c r="D73" s="32"/>
      <c r="E73" s="30" t="s">
        <v>103</v>
      </c>
      <c r="F73" s="33" t="s">
        <v>56</v>
      </c>
    </row>
    <row r="74" ht="15.75" customHeight="1">
      <c r="A74" s="30" t="s">
        <v>78</v>
      </c>
      <c r="B74" s="30" t="s">
        <v>79</v>
      </c>
      <c r="C74" s="31">
        <v>2162229.0</v>
      </c>
      <c r="D74" s="32">
        <v>2162229.0</v>
      </c>
      <c r="E74" s="30" t="s">
        <v>104</v>
      </c>
      <c r="F74" s="33" t="s">
        <v>56</v>
      </c>
    </row>
    <row r="75" ht="15.75" customHeight="1">
      <c r="A75" s="30" t="s">
        <v>78</v>
      </c>
      <c r="B75" s="30" t="s">
        <v>23</v>
      </c>
      <c r="C75" s="31">
        <v>232955.0</v>
      </c>
      <c r="D75" s="32">
        <v>232955.0</v>
      </c>
      <c r="E75" s="30" t="s">
        <v>105</v>
      </c>
      <c r="F75" s="33" t="s">
        <v>56</v>
      </c>
    </row>
    <row r="76" ht="15.75" customHeight="1">
      <c r="A76" s="30" t="s">
        <v>78</v>
      </c>
      <c r="B76" s="30" t="s">
        <v>79</v>
      </c>
      <c r="C76" s="31">
        <v>212920.0</v>
      </c>
      <c r="D76" s="32">
        <v>212920.0</v>
      </c>
      <c r="E76" s="30" t="s">
        <v>106</v>
      </c>
      <c r="F76" s="33" t="s">
        <v>56</v>
      </c>
    </row>
    <row r="77" ht="15.75" customHeight="1">
      <c r="A77" s="30" t="s">
        <v>78</v>
      </c>
      <c r="B77" s="30" t="s">
        <v>79</v>
      </c>
      <c r="C77" s="31">
        <v>1141724.0</v>
      </c>
      <c r="D77" s="32">
        <v>1141724.0</v>
      </c>
      <c r="E77" s="30" t="s">
        <v>107</v>
      </c>
      <c r="F77" s="33" t="s">
        <v>56</v>
      </c>
    </row>
    <row r="78" ht="15.75" customHeight="1">
      <c r="A78" s="30" t="s">
        <v>78</v>
      </c>
      <c r="B78" s="30" t="s">
        <v>79</v>
      </c>
      <c r="C78" s="31">
        <v>268771.0</v>
      </c>
      <c r="D78" s="32">
        <v>268771.0</v>
      </c>
      <c r="E78" s="30" t="s">
        <v>108</v>
      </c>
      <c r="F78" s="33" t="s">
        <v>56</v>
      </c>
    </row>
    <row r="79" ht="15.75" customHeight="1">
      <c r="A79" s="30" t="s">
        <v>78</v>
      </c>
      <c r="B79" s="30" t="s">
        <v>19</v>
      </c>
      <c r="C79" s="31">
        <v>1526685.0</v>
      </c>
      <c r="D79" s="32">
        <v>1526685.0</v>
      </c>
      <c r="E79" s="30" t="s">
        <v>109</v>
      </c>
      <c r="F79" s="33" t="s">
        <v>56</v>
      </c>
    </row>
    <row r="80" ht="15.75" customHeight="1">
      <c r="A80" s="30" t="s">
        <v>78</v>
      </c>
      <c r="B80" s="30" t="s">
        <v>96</v>
      </c>
      <c r="C80" s="31"/>
      <c r="D80" s="32"/>
      <c r="E80" s="30" t="s">
        <v>110</v>
      </c>
      <c r="F80" s="33" t="s">
        <v>56</v>
      </c>
    </row>
    <row r="81" ht="15.75" customHeight="1">
      <c r="A81" s="30" t="s">
        <v>78</v>
      </c>
      <c r="B81" s="30" t="s">
        <v>19</v>
      </c>
      <c r="C81" s="31">
        <v>125628.0</v>
      </c>
      <c r="D81" s="32">
        <v>125628.0</v>
      </c>
      <c r="E81" s="30" t="s">
        <v>111</v>
      </c>
      <c r="F81" s="34">
        <v>45961.0</v>
      </c>
    </row>
    <row r="82" ht="15.75" customHeight="1">
      <c r="A82" s="30" t="s">
        <v>78</v>
      </c>
      <c r="B82" s="30" t="s">
        <v>79</v>
      </c>
      <c r="C82" s="31">
        <v>267686.0</v>
      </c>
      <c r="D82" s="32">
        <v>267686.0</v>
      </c>
      <c r="E82" s="30" t="s">
        <v>112</v>
      </c>
      <c r="F82" s="33" t="s">
        <v>56</v>
      </c>
    </row>
    <row r="83" ht="15.75" customHeight="1">
      <c r="A83" s="30" t="s">
        <v>78</v>
      </c>
      <c r="B83" s="30" t="s">
        <v>79</v>
      </c>
      <c r="C83" s="31">
        <v>1087908.0</v>
      </c>
      <c r="D83" s="32">
        <v>1087908.0</v>
      </c>
      <c r="E83" s="30" t="s">
        <v>113</v>
      </c>
      <c r="F83" s="33" t="s">
        <v>56</v>
      </c>
    </row>
    <row r="84" ht="15.75" customHeight="1">
      <c r="A84" s="30" t="s">
        <v>78</v>
      </c>
      <c r="B84" s="30" t="s">
        <v>79</v>
      </c>
      <c r="C84" s="31">
        <v>601381.0</v>
      </c>
      <c r="D84" s="32">
        <v>601381.0</v>
      </c>
      <c r="E84" s="30" t="s">
        <v>114</v>
      </c>
      <c r="F84" s="33" t="s">
        <v>56</v>
      </c>
    </row>
    <row r="85" ht="15.75" customHeight="1">
      <c r="A85" s="30" t="s">
        <v>78</v>
      </c>
      <c r="B85" s="30" t="s">
        <v>79</v>
      </c>
      <c r="C85" s="31">
        <v>285188.0</v>
      </c>
      <c r="D85" s="32">
        <v>285188.0</v>
      </c>
      <c r="E85" s="30" t="s">
        <v>115</v>
      </c>
      <c r="F85" s="33" t="s">
        <v>56</v>
      </c>
    </row>
    <row r="86" ht="15.75" customHeight="1">
      <c r="A86" s="30" t="s">
        <v>78</v>
      </c>
      <c r="B86" s="30" t="s">
        <v>79</v>
      </c>
      <c r="C86" s="31">
        <v>285471.0</v>
      </c>
      <c r="D86" s="32">
        <v>285471.0</v>
      </c>
      <c r="E86" s="30" t="s">
        <v>116</v>
      </c>
      <c r="F86" s="33" t="s">
        <v>56</v>
      </c>
    </row>
    <row r="87" ht="15.75" customHeight="1">
      <c r="A87" s="30" t="s">
        <v>78</v>
      </c>
      <c r="B87" s="30" t="s">
        <v>79</v>
      </c>
      <c r="C87" s="31">
        <v>333280.0</v>
      </c>
      <c r="D87" s="32">
        <v>333280.0</v>
      </c>
      <c r="E87" s="30" t="s">
        <v>117</v>
      </c>
      <c r="F87" s="33" t="s">
        <v>56</v>
      </c>
    </row>
    <row r="88" ht="15.75" customHeight="1">
      <c r="A88" s="30" t="s">
        <v>78</v>
      </c>
      <c r="B88" s="30" t="s">
        <v>79</v>
      </c>
      <c r="C88" s="31">
        <v>268283.0</v>
      </c>
      <c r="D88" s="32">
        <v>268283.0</v>
      </c>
      <c r="E88" s="30" t="s">
        <v>118</v>
      </c>
      <c r="F88" s="33" t="s">
        <v>56</v>
      </c>
    </row>
    <row r="89" ht="15.75" customHeight="1">
      <c r="A89" s="30" t="s">
        <v>78</v>
      </c>
      <c r="B89" s="30" t="s">
        <v>19</v>
      </c>
      <c r="C89" s="31">
        <v>595713.0</v>
      </c>
      <c r="D89" s="32">
        <v>595713.0</v>
      </c>
      <c r="E89" s="30" t="s">
        <v>119</v>
      </c>
      <c r="F89" s="33" t="s">
        <v>56</v>
      </c>
    </row>
    <row r="90" ht="15.75" customHeight="1">
      <c r="A90" s="30" t="s">
        <v>78</v>
      </c>
      <c r="B90" s="30" t="s">
        <v>19</v>
      </c>
      <c r="C90" s="31">
        <v>2070928.0</v>
      </c>
      <c r="D90" s="32">
        <v>2070928.0</v>
      </c>
      <c r="E90" s="30" t="s">
        <v>120</v>
      </c>
      <c r="F90" s="33" t="s">
        <v>56</v>
      </c>
    </row>
    <row r="91" ht="15.75" customHeight="1">
      <c r="A91" s="30" t="s">
        <v>78</v>
      </c>
      <c r="B91" s="30" t="s">
        <v>19</v>
      </c>
      <c r="C91" s="31">
        <v>268607.0</v>
      </c>
      <c r="D91" s="32">
        <v>268607.0</v>
      </c>
      <c r="E91" s="30" t="s">
        <v>121</v>
      </c>
      <c r="F91" s="33" t="s">
        <v>56</v>
      </c>
    </row>
    <row r="92" ht="15.75" customHeight="1">
      <c r="A92" s="30" t="s">
        <v>78</v>
      </c>
      <c r="B92" s="30" t="s">
        <v>79</v>
      </c>
      <c r="C92" s="31">
        <v>1790692.0</v>
      </c>
      <c r="D92" s="32">
        <v>1790692.0</v>
      </c>
      <c r="E92" s="30" t="s">
        <v>122</v>
      </c>
      <c r="F92" s="33" t="s">
        <v>56</v>
      </c>
    </row>
    <row r="93" ht="15.75" customHeight="1">
      <c r="A93" s="30" t="s">
        <v>78</v>
      </c>
      <c r="B93" s="30" t="s">
        <v>96</v>
      </c>
      <c r="C93" s="31"/>
      <c r="D93" s="32"/>
      <c r="E93" s="30" t="s">
        <v>123</v>
      </c>
      <c r="F93" s="33" t="s">
        <v>56</v>
      </c>
    </row>
    <row r="94" ht="15.75" customHeight="1">
      <c r="A94" s="30" t="s">
        <v>78</v>
      </c>
      <c r="B94" s="30" t="s">
        <v>19</v>
      </c>
      <c r="C94" s="31">
        <v>268500.0</v>
      </c>
      <c r="D94" s="32">
        <v>268500.0</v>
      </c>
      <c r="E94" s="30" t="s">
        <v>124</v>
      </c>
      <c r="F94" s="33" t="s">
        <v>56</v>
      </c>
    </row>
    <row r="95" ht="15.75" customHeight="1">
      <c r="A95" s="30" t="s">
        <v>78</v>
      </c>
      <c r="B95" s="30" t="s">
        <v>19</v>
      </c>
      <c r="C95" s="31">
        <v>5161436.0</v>
      </c>
      <c r="D95" s="32">
        <v>5161436.0</v>
      </c>
      <c r="E95" s="30" t="s">
        <v>125</v>
      </c>
      <c r="F95" s="33" t="s">
        <v>56</v>
      </c>
    </row>
    <row r="96" ht="15.75" customHeight="1">
      <c r="A96" s="30" t="s">
        <v>78</v>
      </c>
      <c r="B96" s="30" t="s">
        <v>19</v>
      </c>
      <c r="C96" s="31">
        <v>268623.0</v>
      </c>
      <c r="D96" s="32">
        <v>268623.0</v>
      </c>
      <c r="E96" s="30" t="s">
        <v>126</v>
      </c>
      <c r="F96" s="33" t="s">
        <v>56</v>
      </c>
    </row>
    <row r="97" ht="15.75" customHeight="1">
      <c r="A97" s="30" t="s">
        <v>78</v>
      </c>
      <c r="B97" s="30" t="s">
        <v>19</v>
      </c>
      <c r="C97" s="31">
        <v>268615.0</v>
      </c>
      <c r="D97" s="32">
        <v>268615.0</v>
      </c>
      <c r="E97" s="30" t="s">
        <v>127</v>
      </c>
      <c r="F97" s="33" t="s">
        <v>56</v>
      </c>
    </row>
    <row r="98" ht="15.75" customHeight="1">
      <c r="A98" s="30" t="s">
        <v>78</v>
      </c>
      <c r="B98" s="30" t="s">
        <v>19</v>
      </c>
      <c r="C98" s="31">
        <v>268658.0</v>
      </c>
      <c r="D98" s="32">
        <v>268658.0</v>
      </c>
      <c r="E98" s="30" t="s">
        <v>128</v>
      </c>
      <c r="F98" s="33" t="s">
        <v>56</v>
      </c>
    </row>
    <row r="99" ht="15.75" customHeight="1">
      <c r="A99" s="30" t="s">
        <v>78</v>
      </c>
      <c r="B99" s="30" t="s">
        <v>79</v>
      </c>
      <c r="C99" s="31">
        <v>4696360.0</v>
      </c>
      <c r="D99" s="32">
        <v>4696360.0</v>
      </c>
      <c r="E99" s="30" t="s">
        <v>129</v>
      </c>
      <c r="F99" s="33" t="s">
        <v>56</v>
      </c>
    </row>
    <row r="100" ht="15.75" customHeight="1">
      <c r="A100" s="30" t="s">
        <v>78</v>
      </c>
      <c r="B100" s="30" t="s">
        <v>79</v>
      </c>
      <c r="C100" s="31">
        <v>1645137.0</v>
      </c>
      <c r="D100" s="32">
        <v>1645137.0</v>
      </c>
      <c r="E100" s="30" t="s">
        <v>130</v>
      </c>
      <c r="F100" s="33" t="s">
        <v>56</v>
      </c>
    </row>
    <row r="101" ht="15.75" customHeight="1">
      <c r="A101" s="30" t="s">
        <v>78</v>
      </c>
      <c r="B101" s="30" t="s">
        <v>96</v>
      </c>
      <c r="C101" s="31"/>
      <c r="D101" s="32"/>
      <c r="E101" s="30" t="s">
        <v>131</v>
      </c>
      <c r="F101" s="33" t="s">
        <v>56</v>
      </c>
    </row>
    <row r="102" ht="15.75" customHeight="1">
      <c r="A102" s="30" t="s">
        <v>78</v>
      </c>
      <c r="B102" s="30" t="s">
        <v>19</v>
      </c>
      <c r="C102" s="31">
        <v>304964.0</v>
      </c>
      <c r="D102" s="32">
        <v>304964.0</v>
      </c>
      <c r="E102" s="30" t="s">
        <v>132</v>
      </c>
      <c r="F102" s="33" t="s">
        <v>56</v>
      </c>
    </row>
    <row r="103" ht="15.75" customHeight="1">
      <c r="A103" s="30" t="s">
        <v>78</v>
      </c>
      <c r="B103" s="30" t="s">
        <v>79</v>
      </c>
      <c r="C103" s="31">
        <v>304972.0</v>
      </c>
      <c r="D103" s="32">
        <v>304972.0</v>
      </c>
      <c r="E103" s="30" t="s">
        <v>133</v>
      </c>
      <c r="F103" s="33" t="s">
        <v>56</v>
      </c>
    </row>
    <row r="104" ht="15.75" customHeight="1">
      <c r="A104" s="30" t="s">
        <v>78</v>
      </c>
      <c r="B104" s="30" t="s">
        <v>19</v>
      </c>
      <c r="C104" s="31">
        <v>174548.0</v>
      </c>
      <c r="D104" s="32">
        <v>174548.0</v>
      </c>
      <c r="E104" s="30" t="s">
        <v>134</v>
      </c>
      <c r="F104" s="33" t="s">
        <v>56</v>
      </c>
    </row>
    <row r="105" ht="15.75" customHeight="1">
      <c r="A105" s="30" t="s">
        <v>78</v>
      </c>
      <c r="B105" s="30" t="s">
        <v>79</v>
      </c>
      <c r="C105" s="31">
        <v>233633.0</v>
      </c>
      <c r="D105" s="32">
        <v>233633.0</v>
      </c>
      <c r="E105" s="30" t="s">
        <v>135</v>
      </c>
      <c r="F105" s="33" t="s">
        <v>56</v>
      </c>
    </row>
    <row r="106" ht="15.75" customHeight="1">
      <c r="A106" s="30" t="s">
        <v>78</v>
      </c>
      <c r="B106" s="30" t="s">
        <v>79</v>
      </c>
      <c r="C106" s="31">
        <v>595756.0</v>
      </c>
      <c r="D106" s="32">
        <v>595756.0</v>
      </c>
      <c r="E106" s="30" t="s">
        <v>136</v>
      </c>
      <c r="F106" s="33" t="s">
        <v>56</v>
      </c>
    </row>
    <row r="107" ht="15.75" customHeight="1">
      <c r="A107" s="30" t="s">
        <v>78</v>
      </c>
      <c r="B107" s="30" t="s">
        <v>79</v>
      </c>
      <c r="C107" s="31">
        <v>174319.0</v>
      </c>
      <c r="D107" s="32">
        <v>174319.0</v>
      </c>
      <c r="E107" s="30" t="s">
        <v>137</v>
      </c>
      <c r="F107" s="33" t="s">
        <v>56</v>
      </c>
    </row>
    <row r="108" ht="15.75" customHeight="1">
      <c r="A108" s="30" t="s">
        <v>138</v>
      </c>
      <c r="B108" s="30" t="s">
        <v>79</v>
      </c>
      <c r="C108" s="31">
        <v>2646340.0</v>
      </c>
      <c r="D108" s="32">
        <v>2646340.0</v>
      </c>
      <c r="E108" s="30" t="s">
        <v>139</v>
      </c>
      <c r="F108" s="33" t="s">
        <v>21</v>
      </c>
    </row>
    <row r="109" ht="15.75" customHeight="1">
      <c r="A109" s="30" t="s">
        <v>138</v>
      </c>
      <c r="B109" s="30" t="s">
        <v>19</v>
      </c>
      <c r="C109" s="31">
        <v>3803236.0</v>
      </c>
      <c r="D109" s="32">
        <v>3803236.0</v>
      </c>
      <c r="E109" s="30" t="s">
        <v>140</v>
      </c>
      <c r="F109" s="33" t="s">
        <v>21</v>
      </c>
    </row>
    <row r="110" ht="15.75" customHeight="1">
      <c r="A110" s="30" t="s">
        <v>138</v>
      </c>
      <c r="B110" s="30" t="s">
        <v>79</v>
      </c>
      <c r="C110" s="31">
        <v>3167828.0</v>
      </c>
      <c r="D110" s="32">
        <v>3167828.0</v>
      </c>
      <c r="E110" s="30" t="s">
        <v>141</v>
      </c>
      <c r="F110" s="33" t="s">
        <v>21</v>
      </c>
    </row>
    <row r="111" ht="15.75" customHeight="1">
      <c r="A111" s="30" t="s">
        <v>138</v>
      </c>
      <c r="B111" s="30" t="s">
        <v>23</v>
      </c>
      <c r="C111" s="31">
        <v>1707132.0</v>
      </c>
      <c r="D111" s="32">
        <v>1707132.0</v>
      </c>
      <c r="E111" s="30" t="s">
        <v>142</v>
      </c>
      <c r="F111" s="33" t="s">
        <v>21</v>
      </c>
    </row>
    <row r="112" ht="15.75" customHeight="1">
      <c r="A112" s="30" t="s">
        <v>138</v>
      </c>
      <c r="B112" s="30" t="s">
        <v>19</v>
      </c>
      <c r="C112" s="31">
        <v>1707124.0</v>
      </c>
      <c r="D112" s="32">
        <v>1707124.0</v>
      </c>
      <c r="E112" s="30" t="s">
        <v>143</v>
      </c>
      <c r="F112" s="33" t="s">
        <v>21</v>
      </c>
    </row>
    <row r="113" ht="15.75" customHeight="1">
      <c r="A113" s="30" t="s">
        <v>138</v>
      </c>
      <c r="B113" s="30" t="s">
        <v>19</v>
      </c>
      <c r="C113" s="31">
        <v>1707159.0</v>
      </c>
      <c r="D113" s="32">
        <v>1707159.0</v>
      </c>
      <c r="E113" s="30" t="s">
        <v>144</v>
      </c>
      <c r="F113" s="33" t="s">
        <v>21</v>
      </c>
    </row>
    <row r="114" ht="15.75" customHeight="1">
      <c r="A114" s="30" t="s">
        <v>138</v>
      </c>
      <c r="B114" s="30" t="s">
        <v>23</v>
      </c>
      <c r="C114" s="31">
        <v>1707140.0</v>
      </c>
      <c r="D114" s="32">
        <v>1707140.0</v>
      </c>
      <c r="E114" s="30" t="s">
        <v>145</v>
      </c>
      <c r="F114" s="33" t="s">
        <v>21</v>
      </c>
    </row>
    <row r="115" ht="15.75" customHeight="1">
      <c r="A115" s="30" t="s">
        <v>138</v>
      </c>
      <c r="B115" s="30" t="s">
        <v>19</v>
      </c>
      <c r="C115" s="31">
        <v>1707000.0</v>
      </c>
      <c r="D115" s="32">
        <v>1707000.0</v>
      </c>
      <c r="E115" s="30" t="s">
        <v>146</v>
      </c>
      <c r="F115" s="33" t="s">
        <v>21</v>
      </c>
    </row>
    <row r="116" ht="15.75" customHeight="1">
      <c r="A116" s="30" t="s">
        <v>138</v>
      </c>
      <c r="B116" s="30" t="s">
        <v>19</v>
      </c>
      <c r="C116" s="31">
        <v>1706993.0</v>
      </c>
      <c r="D116" s="32">
        <v>1706993.0</v>
      </c>
      <c r="E116" s="30" t="s">
        <v>147</v>
      </c>
      <c r="F116" s="33" t="s">
        <v>21</v>
      </c>
    </row>
    <row r="117" ht="15.75" customHeight="1">
      <c r="A117" s="30" t="s">
        <v>138</v>
      </c>
      <c r="B117" s="30" t="s">
        <v>79</v>
      </c>
      <c r="C117" s="31">
        <v>1711318.0</v>
      </c>
      <c r="D117" s="32">
        <v>1711318.0</v>
      </c>
      <c r="E117" s="30" t="s">
        <v>148</v>
      </c>
      <c r="F117" s="33" t="s">
        <v>21</v>
      </c>
    </row>
    <row r="118" ht="15.75" customHeight="1">
      <c r="A118" s="30" t="s">
        <v>138</v>
      </c>
      <c r="B118" s="30" t="s">
        <v>67</v>
      </c>
      <c r="C118" s="31">
        <v>1706977.0</v>
      </c>
      <c r="D118" s="32">
        <v>1706977.0</v>
      </c>
      <c r="E118" s="30" t="s">
        <v>149</v>
      </c>
      <c r="F118" s="33" t="s">
        <v>21</v>
      </c>
    </row>
    <row r="119" ht="15.75" customHeight="1">
      <c r="A119" s="30" t="s">
        <v>138</v>
      </c>
      <c r="B119" s="30" t="s">
        <v>19</v>
      </c>
      <c r="C119" s="31">
        <v>1707027.0</v>
      </c>
      <c r="D119" s="32">
        <v>1707027.0</v>
      </c>
      <c r="E119" s="30" t="s">
        <v>150</v>
      </c>
      <c r="F119" s="33" t="s">
        <v>21</v>
      </c>
    </row>
    <row r="120" ht="15.75" customHeight="1">
      <c r="A120" s="30" t="s">
        <v>138</v>
      </c>
      <c r="B120" s="30" t="s">
        <v>79</v>
      </c>
      <c r="C120" s="31">
        <v>1707019.0</v>
      </c>
      <c r="D120" s="32">
        <v>1707019.0</v>
      </c>
      <c r="E120" s="30" t="s">
        <v>151</v>
      </c>
      <c r="F120" s="33" t="s">
        <v>21</v>
      </c>
    </row>
    <row r="121" ht="15.75" customHeight="1">
      <c r="A121" s="30" t="s">
        <v>138</v>
      </c>
      <c r="B121" s="30" t="s">
        <v>79</v>
      </c>
      <c r="C121" s="31">
        <v>1707167.0</v>
      </c>
      <c r="D121" s="32">
        <v>1707167.0</v>
      </c>
      <c r="E121" s="30" t="s">
        <v>152</v>
      </c>
      <c r="F121" s="33" t="s">
        <v>21</v>
      </c>
    </row>
    <row r="122" ht="15.75" customHeight="1">
      <c r="A122" s="30" t="s">
        <v>138</v>
      </c>
      <c r="B122" s="30" t="s">
        <v>19</v>
      </c>
      <c r="C122" s="31">
        <v>1707043.0</v>
      </c>
      <c r="D122" s="32">
        <v>1707043.0</v>
      </c>
      <c r="E122" s="30" t="s">
        <v>153</v>
      </c>
      <c r="F122" s="33" t="s">
        <v>21</v>
      </c>
    </row>
    <row r="123" ht="15.75" customHeight="1">
      <c r="A123" s="30" t="s">
        <v>138</v>
      </c>
      <c r="B123" s="30" t="s">
        <v>79</v>
      </c>
      <c r="C123" s="31">
        <v>1451936.0</v>
      </c>
      <c r="D123" s="32">
        <v>1451936.0</v>
      </c>
      <c r="E123" s="30" t="s">
        <v>154</v>
      </c>
      <c r="F123" s="33" t="s">
        <v>21</v>
      </c>
    </row>
    <row r="124" ht="15.75" customHeight="1">
      <c r="A124" s="30" t="s">
        <v>138</v>
      </c>
      <c r="B124" s="30" t="s">
        <v>79</v>
      </c>
      <c r="C124" s="31">
        <v>1707060.0</v>
      </c>
      <c r="D124" s="32">
        <v>1707060.0</v>
      </c>
      <c r="E124" s="30" t="s">
        <v>155</v>
      </c>
      <c r="F124" s="33" t="s">
        <v>21</v>
      </c>
    </row>
    <row r="125" ht="15.75" customHeight="1">
      <c r="A125" s="30" t="s">
        <v>138</v>
      </c>
      <c r="B125" s="30" t="s">
        <v>79</v>
      </c>
      <c r="C125" s="31">
        <v>1707078.0</v>
      </c>
      <c r="D125" s="32">
        <v>1707078.0</v>
      </c>
      <c r="E125" s="30" t="s">
        <v>156</v>
      </c>
      <c r="F125" s="33" t="s">
        <v>21</v>
      </c>
    </row>
    <row r="126" ht="15.75" customHeight="1">
      <c r="A126" s="30" t="s">
        <v>138</v>
      </c>
      <c r="B126" s="30" t="s">
        <v>19</v>
      </c>
      <c r="C126" s="31">
        <v>1707213.0</v>
      </c>
      <c r="D126" s="32">
        <v>1707213.0</v>
      </c>
      <c r="E126" s="30" t="s">
        <v>157</v>
      </c>
      <c r="F126" s="33" t="s">
        <v>21</v>
      </c>
    </row>
    <row r="127" ht="15.75" customHeight="1">
      <c r="A127" s="30" t="s">
        <v>138</v>
      </c>
      <c r="B127" s="30" t="s">
        <v>79</v>
      </c>
      <c r="C127" s="31">
        <v>1707086.0</v>
      </c>
      <c r="D127" s="32">
        <v>1707086.0</v>
      </c>
      <c r="E127" s="30" t="s">
        <v>158</v>
      </c>
      <c r="F127" s="33" t="s">
        <v>21</v>
      </c>
    </row>
    <row r="128" ht="15.75" customHeight="1">
      <c r="A128" s="30" t="s">
        <v>138</v>
      </c>
      <c r="B128" s="30" t="s">
        <v>19</v>
      </c>
      <c r="C128" s="31">
        <v>1864181.0</v>
      </c>
      <c r="D128" s="32">
        <v>1864181.0</v>
      </c>
      <c r="E128" s="30" t="s">
        <v>159</v>
      </c>
      <c r="F128" s="33" t="s">
        <v>21</v>
      </c>
    </row>
    <row r="129" ht="15.75" customHeight="1">
      <c r="A129" s="30" t="s">
        <v>138</v>
      </c>
      <c r="B129" s="30" t="s">
        <v>79</v>
      </c>
      <c r="C129" s="31">
        <v>1725300.0</v>
      </c>
      <c r="D129" s="32">
        <v>1725300.0</v>
      </c>
      <c r="E129" s="30" t="s">
        <v>160</v>
      </c>
      <c r="F129" s="33" t="s">
        <v>21</v>
      </c>
    </row>
    <row r="130" ht="15.75" customHeight="1">
      <c r="A130" s="30" t="s">
        <v>138</v>
      </c>
      <c r="B130" s="30" t="s">
        <v>79</v>
      </c>
      <c r="C130" s="31">
        <v>1864289.0</v>
      </c>
      <c r="D130" s="32">
        <v>1864289.0</v>
      </c>
      <c r="E130" s="30" t="s">
        <v>161</v>
      </c>
      <c r="F130" s="33" t="s">
        <v>21</v>
      </c>
    </row>
    <row r="131" ht="15.75" customHeight="1">
      <c r="A131" s="30" t="s">
        <v>138</v>
      </c>
      <c r="B131" s="30" t="s">
        <v>79</v>
      </c>
      <c r="C131" s="31">
        <v>1864297.0</v>
      </c>
      <c r="D131" s="32">
        <v>1864297.0</v>
      </c>
      <c r="E131" s="30" t="s">
        <v>162</v>
      </c>
      <c r="F131" s="33" t="s">
        <v>21</v>
      </c>
    </row>
    <row r="132" ht="15.75" customHeight="1">
      <c r="A132" s="30" t="s">
        <v>138</v>
      </c>
      <c r="B132" s="30" t="s">
        <v>23</v>
      </c>
      <c r="C132" s="31">
        <v>1864270.0</v>
      </c>
      <c r="D132" s="32">
        <v>1864270.0</v>
      </c>
      <c r="E132" s="30" t="s">
        <v>163</v>
      </c>
      <c r="F132" s="33" t="s">
        <v>21</v>
      </c>
    </row>
    <row r="133" ht="15.75" customHeight="1">
      <c r="A133" s="30" t="s">
        <v>138</v>
      </c>
      <c r="B133" s="30" t="s">
        <v>19</v>
      </c>
      <c r="C133" s="31">
        <v>1864300.0</v>
      </c>
      <c r="D133" s="32">
        <v>1864300.0</v>
      </c>
      <c r="E133" s="30" t="s">
        <v>164</v>
      </c>
      <c r="F133" s="33" t="s">
        <v>21</v>
      </c>
    </row>
    <row r="134" ht="15.75" customHeight="1">
      <c r="A134" s="30" t="s">
        <v>138</v>
      </c>
      <c r="B134" s="30" t="s">
        <v>79</v>
      </c>
      <c r="C134" s="31">
        <v>2062917.0</v>
      </c>
      <c r="D134" s="32">
        <v>2062917.0</v>
      </c>
      <c r="E134" s="30" t="s">
        <v>165</v>
      </c>
      <c r="F134" s="33" t="s">
        <v>21</v>
      </c>
    </row>
    <row r="135" ht="15.75" customHeight="1">
      <c r="A135" s="30" t="s">
        <v>138</v>
      </c>
      <c r="B135" s="30" t="s">
        <v>23</v>
      </c>
      <c r="C135" s="31">
        <v>4739477.0</v>
      </c>
      <c r="D135" s="32">
        <v>4739477.0</v>
      </c>
      <c r="E135" s="30" t="s">
        <v>166</v>
      </c>
      <c r="F135" s="33" t="s">
        <v>21</v>
      </c>
    </row>
    <row r="136" ht="15.75" customHeight="1">
      <c r="A136" s="30" t="s">
        <v>138</v>
      </c>
      <c r="B136" s="30" t="s">
        <v>19</v>
      </c>
      <c r="C136" s="31">
        <v>1708090.0</v>
      </c>
      <c r="D136" s="32">
        <v>1708090.0</v>
      </c>
      <c r="E136" s="30" t="s">
        <v>167</v>
      </c>
      <c r="F136" s="33" t="s">
        <v>21</v>
      </c>
    </row>
    <row r="137" ht="15.75" customHeight="1">
      <c r="A137" s="30" t="s">
        <v>138</v>
      </c>
      <c r="B137" s="30" t="s">
        <v>23</v>
      </c>
      <c r="C137" s="31">
        <v>1708104.0</v>
      </c>
      <c r="D137" s="32">
        <v>1708104.0</v>
      </c>
      <c r="E137" s="30" t="s">
        <v>168</v>
      </c>
      <c r="F137" s="33" t="s">
        <v>21</v>
      </c>
    </row>
    <row r="138" ht="15.75" customHeight="1">
      <c r="A138" s="30" t="s">
        <v>138</v>
      </c>
      <c r="B138" s="30" t="s">
        <v>19</v>
      </c>
      <c r="C138" s="31">
        <v>1679082.0</v>
      </c>
      <c r="D138" s="32">
        <v>1679082.0</v>
      </c>
      <c r="E138" s="30" t="s">
        <v>169</v>
      </c>
      <c r="F138" s="33" t="s">
        <v>21</v>
      </c>
    </row>
    <row r="139" ht="15.75" customHeight="1">
      <c r="A139" s="30" t="s">
        <v>138</v>
      </c>
      <c r="B139" s="30" t="s">
        <v>19</v>
      </c>
      <c r="C139" s="31">
        <v>2749416.0</v>
      </c>
      <c r="D139" s="32">
        <v>2749416.0</v>
      </c>
      <c r="E139" s="30" t="s">
        <v>170</v>
      </c>
      <c r="F139" s="33" t="s">
        <v>21</v>
      </c>
    </row>
    <row r="140" ht="15.75" customHeight="1">
      <c r="A140" s="30" t="s">
        <v>138</v>
      </c>
      <c r="B140" s="30" t="s">
        <v>79</v>
      </c>
      <c r="C140" s="31">
        <v>2886537.0</v>
      </c>
      <c r="D140" s="32">
        <v>2886537.0</v>
      </c>
      <c r="E140" s="30" t="s">
        <v>171</v>
      </c>
      <c r="F140" s="33" t="s">
        <v>21</v>
      </c>
    </row>
    <row r="141" ht="15.75" customHeight="1">
      <c r="A141" s="30" t="s">
        <v>138</v>
      </c>
      <c r="B141" s="30" t="s">
        <v>19</v>
      </c>
      <c r="C141" s="31">
        <v>1711261.0</v>
      </c>
      <c r="D141" s="32">
        <v>1711261.0</v>
      </c>
      <c r="E141" s="30" t="s">
        <v>172</v>
      </c>
      <c r="F141" s="33" t="s">
        <v>21</v>
      </c>
    </row>
    <row r="142" ht="15.75" customHeight="1">
      <c r="A142" s="30" t="s">
        <v>138</v>
      </c>
      <c r="B142" s="30" t="s">
        <v>23</v>
      </c>
      <c r="C142" s="31">
        <v>1711300.0</v>
      </c>
      <c r="D142" s="32">
        <v>1711300.0</v>
      </c>
      <c r="E142" s="30" t="s">
        <v>173</v>
      </c>
      <c r="F142" s="33" t="s">
        <v>21</v>
      </c>
    </row>
    <row r="143" ht="15.75" customHeight="1">
      <c r="A143" s="30" t="s">
        <v>138</v>
      </c>
      <c r="B143" s="30" t="s">
        <v>79</v>
      </c>
      <c r="C143" s="31">
        <v>1711253.0</v>
      </c>
      <c r="D143" s="32">
        <v>1711253.0</v>
      </c>
      <c r="E143" s="30" t="s">
        <v>174</v>
      </c>
      <c r="F143" s="33" t="s">
        <v>21</v>
      </c>
    </row>
    <row r="144" ht="15.75" customHeight="1">
      <c r="A144" s="30" t="s">
        <v>138</v>
      </c>
      <c r="B144" s="30" t="s">
        <v>23</v>
      </c>
      <c r="C144" s="31">
        <v>1709259.0</v>
      </c>
      <c r="D144" s="32">
        <v>1709259.0</v>
      </c>
      <c r="E144" s="30" t="s">
        <v>175</v>
      </c>
      <c r="F144" s="33" t="s">
        <v>21</v>
      </c>
    </row>
    <row r="145" ht="15.75" customHeight="1">
      <c r="A145" s="30" t="s">
        <v>138</v>
      </c>
      <c r="B145" s="30" t="s">
        <v>19</v>
      </c>
      <c r="C145" s="31">
        <v>3423514.0</v>
      </c>
      <c r="D145" s="32">
        <v>3423514.0</v>
      </c>
      <c r="E145" s="30" t="s">
        <v>176</v>
      </c>
      <c r="F145" s="33" t="s">
        <v>21</v>
      </c>
    </row>
    <row r="146" ht="15.75" customHeight="1">
      <c r="A146" s="30" t="s">
        <v>138</v>
      </c>
      <c r="B146" s="30" t="s">
        <v>19</v>
      </c>
      <c r="C146" s="31">
        <v>1701886.0</v>
      </c>
      <c r="D146" s="32">
        <v>1701886.0</v>
      </c>
      <c r="E146" s="30" t="s">
        <v>177</v>
      </c>
      <c r="F146" s="33" t="s">
        <v>21</v>
      </c>
    </row>
    <row r="147" ht="15.75" customHeight="1">
      <c r="A147" s="30" t="s">
        <v>138</v>
      </c>
      <c r="B147" s="30" t="s">
        <v>19</v>
      </c>
      <c r="C147" s="31">
        <v>1706640.0</v>
      </c>
      <c r="D147" s="32">
        <v>1706640.0</v>
      </c>
      <c r="E147" s="30" t="s">
        <v>178</v>
      </c>
      <c r="F147" s="33" t="s">
        <v>21</v>
      </c>
    </row>
    <row r="148" ht="15.75" customHeight="1">
      <c r="A148" s="30" t="s">
        <v>138</v>
      </c>
      <c r="B148" s="30" t="s">
        <v>79</v>
      </c>
      <c r="C148" s="31">
        <v>1706659.0</v>
      </c>
      <c r="D148" s="32">
        <v>1706659.0</v>
      </c>
      <c r="E148" s="30" t="s">
        <v>179</v>
      </c>
      <c r="F148" s="33" t="s">
        <v>21</v>
      </c>
    </row>
    <row r="149" ht="15.75" customHeight="1">
      <c r="A149" s="30" t="s">
        <v>138</v>
      </c>
      <c r="B149" s="30" t="s">
        <v>79</v>
      </c>
      <c r="C149" s="31">
        <v>1819739.0</v>
      </c>
      <c r="D149" s="32">
        <v>1819739.0</v>
      </c>
      <c r="E149" s="30" t="s">
        <v>180</v>
      </c>
      <c r="F149" s="33" t="s">
        <v>21</v>
      </c>
    </row>
    <row r="150" ht="15.75" customHeight="1">
      <c r="A150" s="30" t="s">
        <v>138</v>
      </c>
      <c r="B150" s="30" t="s">
        <v>79</v>
      </c>
      <c r="C150" s="31">
        <v>1819747.0</v>
      </c>
      <c r="D150" s="32">
        <v>1819747.0</v>
      </c>
      <c r="E150" s="30" t="s">
        <v>181</v>
      </c>
      <c r="F150" s="33" t="s">
        <v>21</v>
      </c>
    </row>
    <row r="151" ht="15.75" customHeight="1">
      <c r="A151" s="30" t="s">
        <v>138</v>
      </c>
      <c r="B151" s="30" t="s">
        <v>79</v>
      </c>
      <c r="C151" s="31">
        <v>2068907.0</v>
      </c>
      <c r="D151" s="32">
        <v>2068907.0</v>
      </c>
      <c r="E151" s="30" t="s">
        <v>182</v>
      </c>
      <c r="F151" s="33" t="s">
        <v>21</v>
      </c>
    </row>
    <row r="152" ht="15.75" customHeight="1">
      <c r="A152" s="30" t="s">
        <v>138</v>
      </c>
      <c r="B152" s="30" t="s">
        <v>79</v>
      </c>
      <c r="C152" s="31">
        <v>3291995.0</v>
      </c>
      <c r="D152" s="32">
        <v>3291995.0</v>
      </c>
      <c r="E152" s="30" t="s">
        <v>183</v>
      </c>
      <c r="F152" s="33" t="s">
        <v>21</v>
      </c>
    </row>
    <row r="153" ht="15.75" customHeight="1">
      <c r="A153" s="30" t="s">
        <v>138</v>
      </c>
      <c r="B153" s="30" t="s">
        <v>23</v>
      </c>
      <c r="C153" s="31">
        <v>3352781.0</v>
      </c>
      <c r="D153" s="32">
        <v>3352781.0</v>
      </c>
      <c r="E153" s="30" t="s">
        <v>184</v>
      </c>
      <c r="F153" s="33" t="s">
        <v>21</v>
      </c>
    </row>
    <row r="154" ht="15.75" customHeight="1">
      <c r="A154" s="30" t="s">
        <v>138</v>
      </c>
      <c r="B154" s="30" t="s">
        <v>19</v>
      </c>
      <c r="C154" s="31">
        <v>2337169.0</v>
      </c>
      <c r="D154" s="32">
        <v>2337169.0</v>
      </c>
      <c r="E154" s="30" t="s">
        <v>185</v>
      </c>
      <c r="F154" s="33" t="s">
        <v>21</v>
      </c>
    </row>
    <row r="155" ht="15.75" customHeight="1">
      <c r="A155" s="30" t="s">
        <v>138</v>
      </c>
      <c r="B155" s="30" t="s">
        <v>23</v>
      </c>
      <c r="C155" s="31">
        <v>2337185.0</v>
      </c>
      <c r="D155" s="32">
        <v>2337185.0</v>
      </c>
      <c r="E155" s="30" t="s">
        <v>186</v>
      </c>
      <c r="F155" s="33" t="s">
        <v>21</v>
      </c>
    </row>
    <row r="156" ht="15.75" customHeight="1">
      <c r="A156" s="30" t="s">
        <v>138</v>
      </c>
      <c r="B156" s="30" t="s">
        <v>23</v>
      </c>
      <c r="C156" s="31">
        <v>3549607.0</v>
      </c>
      <c r="D156" s="32">
        <v>3549607.0</v>
      </c>
      <c r="E156" s="30" t="s">
        <v>187</v>
      </c>
      <c r="F156" s="33" t="s">
        <v>21</v>
      </c>
    </row>
    <row r="157" ht="15.75" customHeight="1">
      <c r="A157" s="30" t="s">
        <v>138</v>
      </c>
      <c r="B157" s="30" t="s">
        <v>23</v>
      </c>
      <c r="C157" s="31">
        <v>2697475.0</v>
      </c>
      <c r="D157" s="32">
        <v>2697475.0</v>
      </c>
      <c r="E157" s="30" t="s">
        <v>188</v>
      </c>
      <c r="F157" s="33" t="s">
        <v>21</v>
      </c>
    </row>
    <row r="158" ht="15.75" customHeight="1">
      <c r="A158" s="30" t="s">
        <v>138</v>
      </c>
      <c r="B158" s="30" t="s">
        <v>19</v>
      </c>
      <c r="C158" s="31">
        <v>1899368.0</v>
      </c>
      <c r="D158" s="32">
        <v>1899368.0</v>
      </c>
      <c r="E158" s="30" t="s">
        <v>189</v>
      </c>
      <c r="F158" s="33" t="s">
        <v>21</v>
      </c>
    </row>
    <row r="159" ht="15.75" customHeight="1">
      <c r="A159" s="30" t="s">
        <v>138</v>
      </c>
      <c r="B159" s="30" t="s">
        <v>19</v>
      </c>
      <c r="C159" s="31">
        <v>4845234.0</v>
      </c>
      <c r="D159" s="32">
        <v>4845234.0</v>
      </c>
      <c r="E159" s="30" t="s">
        <v>190</v>
      </c>
      <c r="F159" s="33" t="s">
        <v>21</v>
      </c>
    </row>
    <row r="160" ht="15.75" customHeight="1">
      <c r="A160" s="30" t="s">
        <v>138</v>
      </c>
      <c r="B160" s="30" t="s">
        <v>23</v>
      </c>
      <c r="C160" s="31">
        <v>1706713.0</v>
      </c>
      <c r="D160" s="32">
        <v>1706713.0</v>
      </c>
      <c r="E160" s="30" t="s">
        <v>191</v>
      </c>
      <c r="F160" s="33" t="s">
        <v>21</v>
      </c>
    </row>
    <row r="161" ht="15.75" customHeight="1">
      <c r="A161" s="30" t="s">
        <v>192</v>
      </c>
      <c r="B161" s="30" t="s">
        <v>79</v>
      </c>
      <c r="C161" s="31">
        <v>503380.0</v>
      </c>
      <c r="D161" s="32">
        <v>503380.0</v>
      </c>
      <c r="E161" s="30" t="s">
        <v>193</v>
      </c>
      <c r="F161" s="33"/>
    </row>
    <row r="162" ht="15.75" customHeight="1">
      <c r="A162" s="30" t="s">
        <v>192</v>
      </c>
      <c r="B162" s="30" t="s">
        <v>79</v>
      </c>
      <c r="C162" s="31">
        <v>5430100.0</v>
      </c>
      <c r="D162" s="32">
        <v>5430100.0</v>
      </c>
      <c r="E162" s="30" t="s">
        <v>194</v>
      </c>
      <c r="F162" s="33"/>
    </row>
    <row r="163" ht="15.75" customHeight="1">
      <c r="A163" s="30" t="s">
        <v>192</v>
      </c>
      <c r="B163" s="30" t="s">
        <v>79</v>
      </c>
      <c r="C163" s="31">
        <v>2377160.0</v>
      </c>
      <c r="D163" s="32">
        <v>2377160.0</v>
      </c>
      <c r="E163" s="30" t="s">
        <v>195</v>
      </c>
      <c r="F163" s="33"/>
    </row>
    <row r="164" ht="15.75" customHeight="1">
      <c r="A164" s="30" t="s">
        <v>192</v>
      </c>
      <c r="B164" s="30" t="s">
        <v>19</v>
      </c>
      <c r="C164" s="31">
        <v>2828650.0</v>
      </c>
      <c r="D164" s="32">
        <v>2828650.0</v>
      </c>
      <c r="E164" s="30" t="s">
        <v>196</v>
      </c>
      <c r="F164" s="33"/>
    </row>
    <row r="165" ht="15.75" customHeight="1">
      <c r="A165" s="30" t="s">
        <v>192</v>
      </c>
      <c r="B165" s="30" t="s">
        <v>79</v>
      </c>
      <c r="C165" s="31">
        <v>2155052.0</v>
      </c>
      <c r="D165" s="32">
        <v>2155052.0</v>
      </c>
      <c r="E165" s="30" t="s">
        <v>197</v>
      </c>
      <c r="F165" s="33"/>
    </row>
    <row r="166" ht="15.75" customHeight="1">
      <c r="A166" s="30" t="s">
        <v>192</v>
      </c>
      <c r="B166" s="30" t="s">
        <v>79</v>
      </c>
      <c r="C166" s="31">
        <v>2149907.0</v>
      </c>
      <c r="D166" s="32">
        <v>2149907.0</v>
      </c>
      <c r="E166" s="30" t="s">
        <v>198</v>
      </c>
      <c r="F166" s="33"/>
    </row>
    <row r="167" ht="15.75" customHeight="1">
      <c r="A167" s="30" t="s">
        <v>192</v>
      </c>
      <c r="B167" s="30" t="s">
        <v>19</v>
      </c>
      <c r="C167" s="31">
        <v>3276872.0</v>
      </c>
      <c r="D167" s="32">
        <v>3276872.0</v>
      </c>
      <c r="E167" s="30" t="s">
        <v>199</v>
      </c>
      <c r="F167" s="33"/>
    </row>
    <row r="168" ht="15.75" customHeight="1">
      <c r="A168" s="30" t="s">
        <v>192</v>
      </c>
      <c r="B168" s="30" t="s">
        <v>67</v>
      </c>
      <c r="C168" s="31">
        <v>2124351.0</v>
      </c>
      <c r="D168" s="32">
        <v>2124351.0</v>
      </c>
      <c r="E168" s="30" t="s">
        <v>200</v>
      </c>
      <c r="F168" s="33" t="s">
        <v>21</v>
      </c>
    </row>
    <row r="169" ht="15.75" customHeight="1">
      <c r="A169" s="30" t="s">
        <v>192</v>
      </c>
      <c r="B169" s="30" t="s">
        <v>19</v>
      </c>
      <c r="C169" s="31">
        <v>3798453.0</v>
      </c>
      <c r="D169" s="32">
        <v>3798445.0</v>
      </c>
      <c r="E169" s="30" t="s">
        <v>201</v>
      </c>
      <c r="F169" s="33" t="s">
        <v>21</v>
      </c>
    </row>
    <row r="170" ht="15.75" customHeight="1">
      <c r="A170" s="30" t="s">
        <v>192</v>
      </c>
      <c r="B170" s="30" t="s">
        <v>67</v>
      </c>
      <c r="C170" s="31">
        <v>3798429.0</v>
      </c>
      <c r="D170" s="32">
        <v>3798429.0</v>
      </c>
      <c r="E170" s="30" t="s">
        <v>202</v>
      </c>
      <c r="F170" s="33"/>
    </row>
    <row r="171" ht="15.75" customHeight="1">
      <c r="A171" s="30" t="s">
        <v>192</v>
      </c>
      <c r="B171" s="30" t="s">
        <v>19</v>
      </c>
      <c r="C171" s="31">
        <v>6508782.0</v>
      </c>
      <c r="D171" s="32">
        <v>6508782.0</v>
      </c>
      <c r="E171" s="30" t="s">
        <v>203</v>
      </c>
      <c r="F171" s="33" t="s">
        <v>204</v>
      </c>
    </row>
    <row r="172" ht="15.75" customHeight="1">
      <c r="A172" s="30" t="s">
        <v>192</v>
      </c>
      <c r="B172" s="30" t="s">
        <v>79</v>
      </c>
      <c r="C172" s="31">
        <v>3286169.0</v>
      </c>
      <c r="D172" s="32">
        <v>3286169.0</v>
      </c>
      <c r="E172" s="30" t="s">
        <v>205</v>
      </c>
      <c r="F172" s="33" t="s">
        <v>204</v>
      </c>
    </row>
    <row r="173" ht="15.75" customHeight="1">
      <c r="A173" s="30" t="s">
        <v>192</v>
      </c>
      <c r="B173" s="30" t="s">
        <v>19</v>
      </c>
      <c r="C173" s="31">
        <v>3287025.0</v>
      </c>
      <c r="D173" s="32">
        <v>3287025.0</v>
      </c>
      <c r="E173" s="30" t="s">
        <v>206</v>
      </c>
      <c r="F173" s="33" t="s">
        <v>204</v>
      </c>
    </row>
    <row r="174" ht="15.75" customHeight="1">
      <c r="A174" s="30" t="s">
        <v>192</v>
      </c>
      <c r="B174" s="30" t="s">
        <v>79</v>
      </c>
      <c r="C174" s="31">
        <v>1912801.0</v>
      </c>
      <c r="D174" s="32">
        <v>1912801.0</v>
      </c>
      <c r="E174" s="30" t="s">
        <v>207</v>
      </c>
      <c r="F174" s="33" t="s">
        <v>204</v>
      </c>
    </row>
    <row r="175" ht="15.75" customHeight="1">
      <c r="A175" s="30" t="s">
        <v>192</v>
      </c>
      <c r="B175" s="30" t="s">
        <v>19</v>
      </c>
      <c r="C175" s="31" t="s">
        <v>208</v>
      </c>
      <c r="D175" s="32">
        <v>116866.0</v>
      </c>
      <c r="E175" s="30" t="s">
        <v>209</v>
      </c>
      <c r="F175" s="33"/>
    </row>
    <row r="176" ht="15.75" customHeight="1">
      <c r="A176" s="30" t="s">
        <v>192</v>
      </c>
      <c r="B176" s="30" t="s">
        <v>79</v>
      </c>
      <c r="C176" s="31">
        <v>5761719.0</v>
      </c>
      <c r="D176" s="32">
        <v>5761719.0</v>
      </c>
      <c r="E176" s="30" t="s">
        <v>210</v>
      </c>
      <c r="F176" s="33" t="s">
        <v>211</v>
      </c>
    </row>
    <row r="177" ht="15.75" customHeight="1">
      <c r="A177" s="30" t="s">
        <v>192</v>
      </c>
      <c r="B177" s="30" t="s">
        <v>79</v>
      </c>
      <c r="C177" s="31" t="s">
        <v>212</v>
      </c>
      <c r="D177" s="32">
        <v>116866.0</v>
      </c>
      <c r="E177" s="30" t="s">
        <v>213</v>
      </c>
      <c r="F177" s="33" t="s">
        <v>211</v>
      </c>
    </row>
    <row r="178" ht="15.75" customHeight="1">
      <c r="A178" s="30" t="s">
        <v>192</v>
      </c>
      <c r="B178" s="30" t="s">
        <v>79</v>
      </c>
      <c r="C178" s="31">
        <v>4536037.0</v>
      </c>
      <c r="D178" s="32">
        <v>4536037.0</v>
      </c>
      <c r="E178" s="30" t="s">
        <v>214</v>
      </c>
      <c r="F178" s="33"/>
    </row>
    <row r="179" ht="15.75" customHeight="1">
      <c r="A179" s="30" t="s">
        <v>192</v>
      </c>
      <c r="B179" s="30" t="s">
        <v>79</v>
      </c>
      <c r="C179" s="31">
        <v>2539659.0</v>
      </c>
      <c r="D179" s="32">
        <v>2539659.0</v>
      </c>
      <c r="E179" s="30" t="s">
        <v>215</v>
      </c>
      <c r="F179" s="33" t="s">
        <v>211</v>
      </c>
    </row>
    <row r="180" ht="15.75" customHeight="1">
      <c r="A180" s="30" t="s">
        <v>192</v>
      </c>
      <c r="B180" s="30" t="s">
        <v>67</v>
      </c>
      <c r="C180" s="31">
        <v>42013.0</v>
      </c>
      <c r="D180" s="32">
        <v>42013.0</v>
      </c>
      <c r="E180" s="30" t="s">
        <v>216</v>
      </c>
      <c r="F180" s="33"/>
    </row>
    <row r="181" ht="15.75" customHeight="1">
      <c r="A181" s="30" t="s">
        <v>192</v>
      </c>
      <c r="B181" s="30" t="s">
        <v>23</v>
      </c>
      <c r="C181" s="31">
        <v>6515630.0</v>
      </c>
      <c r="D181" s="32">
        <v>6515630.0</v>
      </c>
      <c r="E181" s="30" t="s">
        <v>217</v>
      </c>
      <c r="F181" s="33"/>
    </row>
    <row r="182" ht="15.75" customHeight="1">
      <c r="A182" s="30" t="s">
        <v>192</v>
      </c>
      <c r="B182" s="30" t="s">
        <v>19</v>
      </c>
      <c r="C182" s="31">
        <v>3262065.0</v>
      </c>
      <c r="D182" s="32">
        <v>3262065.0</v>
      </c>
      <c r="E182" s="30" t="s">
        <v>218</v>
      </c>
      <c r="F182" s="33"/>
    </row>
    <row r="183" ht="15.75" customHeight="1">
      <c r="A183" s="30" t="s">
        <v>192</v>
      </c>
      <c r="B183" s="30" t="s">
        <v>23</v>
      </c>
      <c r="C183" s="31">
        <v>3262022.0</v>
      </c>
      <c r="D183" s="32">
        <v>3262022.0</v>
      </c>
      <c r="E183" s="30" t="s">
        <v>219</v>
      </c>
      <c r="F183" s="33"/>
    </row>
    <row r="184" ht="15.75" customHeight="1">
      <c r="A184" s="30" t="s">
        <v>192</v>
      </c>
      <c r="B184" s="30" t="s">
        <v>19</v>
      </c>
      <c r="C184" s="31">
        <v>3387542.0</v>
      </c>
      <c r="D184" s="32">
        <v>3387542.0</v>
      </c>
      <c r="E184" s="30" t="s">
        <v>220</v>
      </c>
      <c r="F184" s="33"/>
    </row>
    <row r="185" ht="15.75" customHeight="1">
      <c r="A185" s="30" t="s">
        <v>192</v>
      </c>
      <c r="B185" s="30" t="s">
        <v>23</v>
      </c>
      <c r="C185" s="31">
        <v>2903881.0</v>
      </c>
      <c r="D185" s="32">
        <v>2903881.0</v>
      </c>
      <c r="E185" s="30" t="s">
        <v>221</v>
      </c>
      <c r="F185" s="33"/>
    </row>
    <row r="186" ht="15.75" customHeight="1">
      <c r="A186" s="30" t="s">
        <v>192</v>
      </c>
      <c r="B186" s="30" t="s">
        <v>67</v>
      </c>
      <c r="C186" s="31">
        <v>2581167.0</v>
      </c>
      <c r="D186" s="32" t="s">
        <v>222</v>
      </c>
      <c r="E186" s="30" t="s">
        <v>223</v>
      </c>
      <c r="F186" s="33"/>
    </row>
    <row r="187" ht="15.75" customHeight="1">
      <c r="A187" s="30" t="s">
        <v>192</v>
      </c>
      <c r="B187" s="30" t="s">
        <v>67</v>
      </c>
      <c r="C187" s="31">
        <v>2534193.0</v>
      </c>
      <c r="D187" s="32">
        <v>2534193.0</v>
      </c>
      <c r="E187" s="30" t="s">
        <v>224</v>
      </c>
      <c r="F187" s="33"/>
    </row>
    <row r="188" ht="15.75" customHeight="1">
      <c r="A188" s="30" t="s">
        <v>192</v>
      </c>
      <c r="B188" s="30" t="s">
        <v>67</v>
      </c>
      <c r="C188" s="31">
        <v>4249607.0</v>
      </c>
      <c r="D188" s="32">
        <v>4249607.0</v>
      </c>
      <c r="E188" s="30" t="s">
        <v>225</v>
      </c>
      <c r="F188" s="33"/>
    </row>
    <row r="189" ht="15.75" customHeight="1">
      <c r="A189" s="30" t="s">
        <v>192</v>
      </c>
      <c r="B189" s="30" t="s">
        <v>67</v>
      </c>
      <c r="C189" s="31">
        <v>4280610.0</v>
      </c>
      <c r="D189" s="32">
        <v>4280610.0</v>
      </c>
      <c r="E189" s="30" t="s">
        <v>226</v>
      </c>
      <c r="F189" s="33"/>
    </row>
    <row r="190" ht="15.75" customHeight="1">
      <c r="A190" s="30" t="s">
        <v>192</v>
      </c>
      <c r="B190" s="30" t="s">
        <v>67</v>
      </c>
      <c r="C190" s="31">
        <v>5781817.0</v>
      </c>
      <c r="D190" s="32">
        <v>5781817.0</v>
      </c>
      <c r="E190" s="30" t="s">
        <v>227</v>
      </c>
      <c r="F190" s="33"/>
    </row>
    <row r="191" ht="15.75" customHeight="1">
      <c r="A191" s="30" t="s">
        <v>192</v>
      </c>
      <c r="B191" s="30" t="s">
        <v>67</v>
      </c>
      <c r="C191" s="31">
        <v>2830930.0</v>
      </c>
      <c r="D191" s="32">
        <v>2830930.0</v>
      </c>
      <c r="E191" s="30" t="s">
        <v>228</v>
      </c>
      <c r="F191" s="33"/>
    </row>
    <row r="192" ht="15.75" customHeight="1">
      <c r="A192" s="30" t="s">
        <v>192</v>
      </c>
      <c r="B192" s="30" t="s">
        <v>67</v>
      </c>
      <c r="C192" s="31">
        <v>3154220.0</v>
      </c>
      <c r="D192" s="32">
        <v>3154220.0</v>
      </c>
      <c r="E192" s="30" t="s">
        <v>229</v>
      </c>
      <c r="F192" s="33"/>
    </row>
    <row r="193" ht="15.75" customHeight="1">
      <c r="A193" s="30" t="s">
        <v>192</v>
      </c>
      <c r="B193" s="30" t="s">
        <v>19</v>
      </c>
      <c r="C193" s="31">
        <v>5832861.0</v>
      </c>
      <c r="D193" s="32">
        <v>5832861.0</v>
      </c>
      <c r="E193" s="30" t="s">
        <v>230</v>
      </c>
      <c r="F193" s="33"/>
    </row>
    <row r="194" ht="15.75" customHeight="1">
      <c r="A194" s="30" t="s">
        <v>192</v>
      </c>
      <c r="B194" s="30" t="s">
        <v>67</v>
      </c>
      <c r="C194" s="31">
        <v>3243176.0</v>
      </c>
      <c r="D194" s="32">
        <v>3243176.0</v>
      </c>
      <c r="E194" s="30" t="s">
        <v>231</v>
      </c>
      <c r="F194" s="33"/>
    </row>
    <row r="195" ht="15.75" customHeight="1">
      <c r="A195" s="30" t="s">
        <v>192</v>
      </c>
      <c r="B195" s="30" t="s">
        <v>19</v>
      </c>
      <c r="C195" s="31">
        <v>3243109.0</v>
      </c>
      <c r="D195" s="32">
        <v>3243109.0</v>
      </c>
      <c r="E195" s="30" t="s">
        <v>232</v>
      </c>
      <c r="F195" s="33"/>
    </row>
    <row r="196" ht="15.75" customHeight="1">
      <c r="A196" s="30" t="s">
        <v>192</v>
      </c>
      <c r="B196" s="30" t="s">
        <v>79</v>
      </c>
      <c r="C196" s="31">
        <v>3286150.0</v>
      </c>
      <c r="D196" s="32">
        <v>3286150.0</v>
      </c>
      <c r="E196" s="30" t="s">
        <v>233</v>
      </c>
      <c r="F196" s="33"/>
    </row>
    <row r="197" ht="15.75" customHeight="1">
      <c r="A197" s="30" t="s">
        <v>192</v>
      </c>
      <c r="B197" s="30" t="s">
        <v>67</v>
      </c>
      <c r="C197" s="31">
        <v>3243141.0</v>
      </c>
      <c r="D197" s="32">
        <v>3243141.0</v>
      </c>
      <c r="E197" s="30" t="s">
        <v>234</v>
      </c>
      <c r="F197" s="33"/>
    </row>
    <row r="198" ht="15.75" customHeight="1">
      <c r="A198" s="30" t="s">
        <v>192</v>
      </c>
      <c r="B198" s="30" t="s">
        <v>79</v>
      </c>
      <c r="C198" s="31">
        <v>6387543.0</v>
      </c>
      <c r="D198" s="32">
        <v>6387543.0</v>
      </c>
      <c r="E198" s="30" t="s">
        <v>235</v>
      </c>
      <c r="F198" s="33"/>
    </row>
    <row r="199" ht="15.75" customHeight="1">
      <c r="A199" s="30" t="s">
        <v>192</v>
      </c>
      <c r="B199" s="30" t="s">
        <v>19</v>
      </c>
      <c r="C199" s="31">
        <v>3243125.0</v>
      </c>
      <c r="D199" s="32">
        <v>3243125.0</v>
      </c>
      <c r="E199" s="30" t="s">
        <v>236</v>
      </c>
      <c r="F199" s="33"/>
    </row>
    <row r="200" ht="15.75" customHeight="1">
      <c r="A200" s="30" t="s">
        <v>237</v>
      </c>
      <c r="B200" s="30" t="s">
        <v>37</v>
      </c>
      <c r="C200" s="31">
        <v>482358.0</v>
      </c>
      <c r="D200" s="32">
        <v>482358.0</v>
      </c>
      <c r="E200" s="30" t="s">
        <v>238</v>
      </c>
      <c r="F200" s="33" t="s">
        <v>239</v>
      </c>
    </row>
    <row r="201" ht="15.75" customHeight="1">
      <c r="A201" s="30" t="s">
        <v>237</v>
      </c>
      <c r="B201" s="30" t="s">
        <v>96</v>
      </c>
      <c r="C201" s="31">
        <v>3837890.0</v>
      </c>
      <c r="D201" s="32">
        <v>3837890.0</v>
      </c>
      <c r="E201" s="30" t="s">
        <v>240</v>
      </c>
      <c r="F201" s="33" t="s">
        <v>211</v>
      </c>
    </row>
    <row r="202" ht="15.75" customHeight="1">
      <c r="A202" s="30" t="s">
        <v>237</v>
      </c>
      <c r="B202" s="30" t="s">
        <v>19</v>
      </c>
      <c r="C202" s="31">
        <v>3945154.0</v>
      </c>
      <c r="D202" s="32">
        <v>3945154.0</v>
      </c>
      <c r="E202" s="30" t="s">
        <v>241</v>
      </c>
      <c r="F202" s="33" t="s">
        <v>242</v>
      </c>
    </row>
    <row r="203" ht="15.75" customHeight="1">
      <c r="A203" s="30" t="s">
        <v>237</v>
      </c>
      <c r="B203" s="30" t="s">
        <v>79</v>
      </c>
      <c r="C203" s="31">
        <v>3334058.0</v>
      </c>
      <c r="D203" s="32">
        <v>3334058.0</v>
      </c>
      <c r="E203" s="30" t="s">
        <v>243</v>
      </c>
      <c r="F203" s="33" t="s">
        <v>242</v>
      </c>
    </row>
    <row r="204" ht="15.75" customHeight="1">
      <c r="A204" s="30" t="s">
        <v>237</v>
      </c>
      <c r="B204" s="30" t="s">
        <v>19</v>
      </c>
      <c r="C204" s="31">
        <v>3873153.0</v>
      </c>
      <c r="D204" s="32">
        <v>3873153.0</v>
      </c>
      <c r="E204" s="30" t="s">
        <v>244</v>
      </c>
      <c r="F204" s="33" t="s">
        <v>204</v>
      </c>
    </row>
    <row r="205" ht="15.75" customHeight="1">
      <c r="A205" s="30" t="s">
        <v>237</v>
      </c>
      <c r="B205" s="30" t="s">
        <v>37</v>
      </c>
      <c r="C205" s="31">
        <v>3796418.0</v>
      </c>
      <c r="D205" s="32">
        <v>3796418.0</v>
      </c>
      <c r="E205" s="30" t="s">
        <v>245</v>
      </c>
      <c r="F205" s="33" t="s">
        <v>246</v>
      </c>
    </row>
    <row r="206" ht="15.75" customHeight="1">
      <c r="A206" s="30" t="s">
        <v>237</v>
      </c>
      <c r="B206" s="30" t="s">
        <v>67</v>
      </c>
      <c r="C206" s="31">
        <v>3796434.0</v>
      </c>
      <c r="D206" s="32">
        <v>2497697.0</v>
      </c>
      <c r="E206" s="30" t="s">
        <v>247</v>
      </c>
      <c r="F206" s="33" t="s">
        <v>246</v>
      </c>
    </row>
    <row r="207" ht="15.75" customHeight="1">
      <c r="A207" s="30" t="s">
        <v>237</v>
      </c>
      <c r="B207" s="30" t="s">
        <v>37</v>
      </c>
      <c r="C207" s="31">
        <v>2050579.0</v>
      </c>
      <c r="D207" s="32">
        <v>180211.0</v>
      </c>
      <c r="E207" s="30" t="s">
        <v>248</v>
      </c>
      <c r="F207" s="33" t="s">
        <v>249</v>
      </c>
    </row>
    <row r="208" ht="15.75" customHeight="1">
      <c r="A208" s="30" t="s">
        <v>250</v>
      </c>
      <c r="B208" s="30" t="s">
        <v>96</v>
      </c>
      <c r="C208" s="31"/>
      <c r="D208" s="32"/>
      <c r="E208" s="30" t="s">
        <v>251</v>
      </c>
      <c r="F208" s="33" t="s">
        <v>249</v>
      </c>
    </row>
    <row r="209" ht="15.75" customHeight="1">
      <c r="A209" s="30" t="s">
        <v>237</v>
      </c>
      <c r="B209" s="30" t="s">
        <v>79</v>
      </c>
      <c r="C209" s="31">
        <v>1037560.0</v>
      </c>
      <c r="D209" s="32">
        <v>1037560.0</v>
      </c>
      <c r="E209" s="30" t="s">
        <v>252</v>
      </c>
      <c r="F209" s="33" t="s">
        <v>253</v>
      </c>
    </row>
    <row r="210" ht="15.75" customHeight="1">
      <c r="A210" s="30" t="s">
        <v>237</v>
      </c>
      <c r="B210" s="30" t="s">
        <v>79</v>
      </c>
      <c r="C210" s="31">
        <v>2488531.0</v>
      </c>
      <c r="D210" s="32">
        <v>2488531.0</v>
      </c>
      <c r="E210" s="30" t="s">
        <v>254</v>
      </c>
      <c r="F210" s="33" t="s">
        <v>253</v>
      </c>
    </row>
    <row r="211" ht="15.75" customHeight="1">
      <c r="A211" s="30" t="s">
        <v>237</v>
      </c>
      <c r="B211" s="30" t="s">
        <v>19</v>
      </c>
      <c r="C211" s="31">
        <v>247430.0</v>
      </c>
      <c r="D211" s="32">
        <v>247430.0</v>
      </c>
      <c r="E211" s="30" t="s">
        <v>255</v>
      </c>
      <c r="F211" s="33" t="s">
        <v>56</v>
      </c>
    </row>
    <row r="212" ht="15.75" customHeight="1">
      <c r="A212" s="30" t="s">
        <v>237</v>
      </c>
      <c r="B212" s="30" t="s">
        <v>79</v>
      </c>
      <c r="C212" s="31">
        <v>709484.0</v>
      </c>
      <c r="D212" s="32">
        <v>709484.0</v>
      </c>
      <c r="E212" s="30" t="s">
        <v>256</v>
      </c>
      <c r="F212" s="33" t="s">
        <v>56</v>
      </c>
    </row>
    <row r="213" ht="15.75" customHeight="1">
      <c r="A213" s="30" t="s">
        <v>237</v>
      </c>
      <c r="B213" s="30" t="s">
        <v>79</v>
      </c>
      <c r="C213" s="31">
        <v>615137.0</v>
      </c>
      <c r="D213" s="32">
        <v>615137.0</v>
      </c>
      <c r="E213" s="30" t="s">
        <v>257</v>
      </c>
      <c r="F213" s="33" t="s">
        <v>56</v>
      </c>
    </row>
    <row r="214" ht="15.75" customHeight="1">
      <c r="A214" s="30" t="s">
        <v>237</v>
      </c>
      <c r="B214" s="30" t="s">
        <v>79</v>
      </c>
      <c r="C214" s="31">
        <v>1013947.0</v>
      </c>
      <c r="D214" s="32">
        <v>1013947.0</v>
      </c>
      <c r="E214" s="30" t="s">
        <v>258</v>
      </c>
      <c r="F214" s="33" t="s">
        <v>56</v>
      </c>
    </row>
    <row r="215" ht="15.75" customHeight="1">
      <c r="A215" s="30" t="s">
        <v>237</v>
      </c>
      <c r="B215" s="30" t="s">
        <v>79</v>
      </c>
      <c r="C215" s="31">
        <v>652849.0</v>
      </c>
      <c r="D215" s="32">
        <v>652849.0</v>
      </c>
      <c r="E215" s="30" t="s">
        <v>259</v>
      </c>
      <c r="F215" s="33" t="s">
        <v>56</v>
      </c>
    </row>
    <row r="216" ht="15.75" customHeight="1">
      <c r="A216" s="30" t="s">
        <v>237</v>
      </c>
      <c r="B216" s="30" t="s">
        <v>19</v>
      </c>
      <c r="C216" s="31">
        <v>158224.0</v>
      </c>
      <c r="D216" s="32">
        <v>158224.0</v>
      </c>
      <c r="E216" s="30" t="s">
        <v>260</v>
      </c>
      <c r="F216" s="33" t="s">
        <v>56</v>
      </c>
    </row>
    <row r="217" ht="15.75" customHeight="1">
      <c r="A217" s="30" t="s">
        <v>237</v>
      </c>
      <c r="B217" s="30" t="s">
        <v>37</v>
      </c>
      <c r="C217" s="31">
        <v>3888363.0</v>
      </c>
      <c r="D217" s="32">
        <v>3888363.0</v>
      </c>
      <c r="E217" s="30" t="s">
        <v>261</v>
      </c>
      <c r="F217" s="33" t="s">
        <v>249</v>
      </c>
    </row>
    <row r="218" ht="15.75" customHeight="1">
      <c r="A218" s="30" t="s">
        <v>237</v>
      </c>
      <c r="B218" s="30" t="s">
        <v>37</v>
      </c>
      <c r="C218" s="31">
        <v>3100634.0</v>
      </c>
      <c r="D218" s="32">
        <v>3100634.0</v>
      </c>
      <c r="E218" s="30" t="s">
        <v>262</v>
      </c>
      <c r="F218" s="33" t="s">
        <v>249</v>
      </c>
    </row>
    <row r="219" ht="15.75" customHeight="1">
      <c r="A219" s="30" t="s">
        <v>237</v>
      </c>
      <c r="B219" s="30" t="s">
        <v>67</v>
      </c>
      <c r="C219" s="31">
        <v>3861198.0</v>
      </c>
      <c r="D219" s="32">
        <v>3861198.0</v>
      </c>
      <c r="E219" s="30" t="s">
        <v>263</v>
      </c>
      <c r="F219" s="33" t="s">
        <v>249</v>
      </c>
    </row>
    <row r="220" ht="15.75" customHeight="1">
      <c r="A220" s="30" t="s">
        <v>237</v>
      </c>
      <c r="B220" s="30" t="s">
        <v>37</v>
      </c>
      <c r="C220" s="31">
        <v>3652149.0</v>
      </c>
      <c r="D220" s="32">
        <v>3652149.0</v>
      </c>
      <c r="E220" s="30" t="s">
        <v>264</v>
      </c>
      <c r="F220" s="33" t="s">
        <v>249</v>
      </c>
    </row>
    <row r="221" ht="15.75" customHeight="1">
      <c r="A221" s="30" t="s">
        <v>237</v>
      </c>
      <c r="B221" s="30" t="s">
        <v>37</v>
      </c>
      <c r="C221" s="31">
        <v>3100758.0</v>
      </c>
      <c r="D221" s="32">
        <v>3100758.0</v>
      </c>
      <c r="E221" s="30" t="s">
        <v>265</v>
      </c>
      <c r="F221" s="33" t="s">
        <v>249</v>
      </c>
    </row>
    <row r="222" ht="15.75" customHeight="1">
      <c r="A222" s="30" t="s">
        <v>237</v>
      </c>
      <c r="B222" s="30" t="s">
        <v>37</v>
      </c>
      <c r="C222" s="31">
        <v>3652165.0</v>
      </c>
      <c r="D222" s="32">
        <v>3652165.0</v>
      </c>
      <c r="E222" s="30" t="s">
        <v>266</v>
      </c>
      <c r="F222" s="33" t="s">
        <v>249</v>
      </c>
    </row>
    <row r="223" ht="15.75" customHeight="1">
      <c r="A223" s="30" t="s">
        <v>237</v>
      </c>
      <c r="B223" s="30" t="s">
        <v>37</v>
      </c>
      <c r="C223" s="31">
        <v>3861210.0</v>
      </c>
      <c r="D223" s="32">
        <v>3861210.0</v>
      </c>
      <c r="E223" s="30" t="s">
        <v>267</v>
      </c>
      <c r="F223" s="33" t="s">
        <v>249</v>
      </c>
    </row>
    <row r="224" ht="15.75" customHeight="1">
      <c r="A224" s="30" t="s">
        <v>237</v>
      </c>
      <c r="B224" s="30" t="s">
        <v>79</v>
      </c>
      <c r="C224" s="31">
        <v>3663485.0</v>
      </c>
      <c r="D224" s="32">
        <v>3663485.0</v>
      </c>
      <c r="E224" s="30" t="s">
        <v>268</v>
      </c>
      <c r="F224" s="33" t="s">
        <v>249</v>
      </c>
    </row>
    <row r="225" ht="15.75" customHeight="1">
      <c r="A225" s="30" t="s">
        <v>237</v>
      </c>
      <c r="B225" s="30" t="s">
        <v>37</v>
      </c>
      <c r="C225" s="31">
        <v>175285.0</v>
      </c>
      <c r="D225" s="32">
        <v>175285.0</v>
      </c>
      <c r="E225" s="30" t="s">
        <v>269</v>
      </c>
      <c r="F225" s="33" t="s">
        <v>270</v>
      </c>
    </row>
    <row r="226" ht="15.75" customHeight="1">
      <c r="A226" s="30" t="s">
        <v>237</v>
      </c>
      <c r="B226" s="30" t="s">
        <v>37</v>
      </c>
      <c r="C226" s="31">
        <v>439843.0</v>
      </c>
      <c r="D226" s="32">
        <v>439843.0</v>
      </c>
      <c r="E226" s="30" t="s">
        <v>271</v>
      </c>
      <c r="F226" s="33" t="s">
        <v>270</v>
      </c>
    </row>
    <row r="227" ht="15.75" customHeight="1">
      <c r="A227" s="30" t="s">
        <v>237</v>
      </c>
      <c r="B227" s="30" t="s">
        <v>96</v>
      </c>
      <c r="C227" s="31"/>
      <c r="D227" s="32"/>
      <c r="E227" s="30" t="s">
        <v>272</v>
      </c>
      <c r="F227" s="33" t="s">
        <v>249</v>
      </c>
    </row>
    <row r="228" ht="15.75" customHeight="1">
      <c r="A228" s="30" t="s">
        <v>237</v>
      </c>
      <c r="B228" s="30" t="s">
        <v>37</v>
      </c>
      <c r="C228" s="31">
        <v>1942409.0</v>
      </c>
      <c r="D228" s="32">
        <v>1942409.0</v>
      </c>
      <c r="E228" s="30" t="s">
        <v>273</v>
      </c>
      <c r="F228" s="33" t="s">
        <v>270</v>
      </c>
    </row>
    <row r="229" ht="15.75" customHeight="1">
      <c r="A229" s="30" t="s">
        <v>237</v>
      </c>
      <c r="B229" s="30" t="s">
        <v>19</v>
      </c>
      <c r="C229" s="31">
        <v>3189864.0</v>
      </c>
      <c r="D229" s="32">
        <v>3189864.0</v>
      </c>
      <c r="E229" s="30" t="s">
        <v>274</v>
      </c>
      <c r="F229" s="33" t="s">
        <v>275</v>
      </c>
    </row>
    <row r="230" ht="15.75" customHeight="1">
      <c r="A230" s="30" t="s">
        <v>237</v>
      </c>
      <c r="B230" s="30" t="s">
        <v>19</v>
      </c>
      <c r="C230" s="31">
        <v>2363763.0</v>
      </c>
      <c r="D230" s="32">
        <v>2363763.0</v>
      </c>
      <c r="E230" s="30" t="s">
        <v>276</v>
      </c>
      <c r="F230" s="33" t="s">
        <v>275</v>
      </c>
    </row>
    <row r="231" ht="15.75" customHeight="1">
      <c r="A231" s="30" t="s">
        <v>237</v>
      </c>
      <c r="B231" s="30" t="s">
        <v>37</v>
      </c>
      <c r="C231" s="31">
        <v>5640954.0</v>
      </c>
      <c r="D231" s="32">
        <v>5640954.0</v>
      </c>
      <c r="E231" s="30" t="s">
        <v>277</v>
      </c>
      <c r="F231" s="33" t="s">
        <v>253</v>
      </c>
    </row>
    <row r="232" ht="15.75" customHeight="1">
      <c r="A232" s="30" t="s">
        <v>237</v>
      </c>
      <c r="B232" s="30" t="s">
        <v>37</v>
      </c>
      <c r="C232" s="31">
        <v>3785971.0</v>
      </c>
      <c r="D232" s="32">
        <v>5689651.0</v>
      </c>
      <c r="E232" s="30" t="s">
        <v>278</v>
      </c>
      <c r="F232" s="33" t="s">
        <v>249</v>
      </c>
    </row>
    <row r="233" ht="15.75" customHeight="1">
      <c r="A233" s="30" t="s">
        <v>237</v>
      </c>
      <c r="B233" s="30" t="s">
        <v>67</v>
      </c>
      <c r="C233" s="31">
        <v>3911217.0</v>
      </c>
      <c r="D233" s="32">
        <v>3911217.0</v>
      </c>
      <c r="E233" s="30" t="s">
        <v>279</v>
      </c>
      <c r="F233" s="33" t="s">
        <v>249</v>
      </c>
    </row>
    <row r="234" ht="15.75" customHeight="1">
      <c r="A234" s="30" t="s">
        <v>237</v>
      </c>
      <c r="B234" s="30" t="s">
        <v>67</v>
      </c>
      <c r="C234" s="31">
        <v>4694821.0</v>
      </c>
      <c r="D234" s="32">
        <v>4694821.0</v>
      </c>
      <c r="E234" s="30" t="s">
        <v>280</v>
      </c>
      <c r="F234" s="33" t="s">
        <v>249</v>
      </c>
    </row>
    <row r="235" ht="15.75" customHeight="1">
      <c r="A235" s="30" t="s">
        <v>237</v>
      </c>
      <c r="B235" s="30" t="s">
        <v>37</v>
      </c>
      <c r="C235" s="31">
        <v>153907.0</v>
      </c>
      <c r="D235" s="32">
        <v>153907.0</v>
      </c>
      <c r="E235" s="30" t="s">
        <v>281</v>
      </c>
      <c r="F235" s="33" t="s">
        <v>282</v>
      </c>
    </row>
    <row r="236" ht="15.75" customHeight="1">
      <c r="A236" s="30" t="s">
        <v>237</v>
      </c>
      <c r="B236" s="30" t="s">
        <v>67</v>
      </c>
      <c r="C236" s="31">
        <v>2345650.0</v>
      </c>
      <c r="D236" s="32">
        <v>2345650.0</v>
      </c>
      <c r="E236" s="30" t="s">
        <v>283</v>
      </c>
      <c r="F236" s="33" t="s">
        <v>249</v>
      </c>
    </row>
    <row r="237" ht="15.75" customHeight="1">
      <c r="A237" s="30" t="s">
        <v>237</v>
      </c>
      <c r="B237" s="30" t="s">
        <v>37</v>
      </c>
      <c r="C237" s="31">
        <v>2550849.0</v>
      </c>
      <c r="D237" s="32">
        <v>2550849.0</v>
      </c>
      <c r="E237" s="30" t="s">
        <v>284</v>
      </c>
      <c r="F237" s="33" t="s">
        <v>285</v>
      </c>
    </row>
    <row r="238" ht="15.75" customHeight="1">
      <c r="A238" s="30" t="s">
        <v>237</v>
      </c>
      <c r="B238" s="30" t="s">
        <v>67</v>
      </c>
      <c r="C238" s="31">
        <v>3412792.0</v>
      </c>
      <c r="D238" s="32">
        <v>3412792.0</v>
      </c>
      <c r="E238" s="30" t="s">
        <v>286</v>
      </c>
      <c r="F238" s="33" t="s">
        <v>287</v>
      </c>
    </row>
    <row r="239" ht="15.75" customHeight="1">
      <c r="A239" s="30" t="s">
        <v>237</v>
      </c>
      <c r="B239" s="30" t="s">
        <v>79</v>
      </c>
      <c r="C239" s="31">
        <v>129062.0</v>
      </c>
      <c r="D239" s="32">
        <v>129062.0</v>
      </c>
      <c r="E239" s="30" t="s">
        <v>288</v>
      </c>
      <c r="F239" s="33" t="s">
        <v>287</v>
      </c>
    </row>
    <row r="240" ht="15.75" customHeight="1">
      <c r="A240" s="30" t="s">
        <v>237</v>
      </c>
      <c r="B240" s="30" t="s">
        <v>79</v>
      </c>
      <c r="C240" s="31">
        <v>129070.0</v>
      </c>
      <c r="D240" s="32">
        <v>129070.0</v>
      </c>
      <c r="E240" s="30" t="s">
        <v>289</v>
      </c>
      <c r="F240" s="33" t="s">
        <v>287</v>
      </c>
    </row>
    <row r="241" ht="15.75" customHeight="1">
      <c r="A241" s="30" t="s">
        <v>237</v>
      </c>
      <c r="B241" s="30" t="s">
        <v>79</v>
      </c>
      <c r="C241" s="31">
        <v>129089.0</v>
      </c>
      <c r="D241" s="32">
        <v>129089.0</v>
      </c>
      <c r="E241" s="30" t="s">
        <v>290</v>
      </c>
      <c r="F241" s="33" t="s">
        <v>287</v>
      </c>
    </row>
    <row r="242" ht="15.75" customHeight="1">
      <c r="A242" s="30" t="s">
        <v>237</v>
      </c>
      <c r="B242" s="30" t="s">
        <v>67</v>
      </c>
      <c r="C242" s="31">
        <v>2904055.0</v>
      </c>
      <c r="D242" s="32">
        <v>2904055.0</v>
      </c>
      <c r="E242" s="30" t="s">
        <v>291</v>
      </c>
      <c r="F242" s="33" t="s">
        <v>292</v>
      </c>
    </row>
    <row r="243" ht="15.75" customHeight="1">
      <c r="A243" s="30" t="s">
        <v>237</v>
      </c>
      <c r="B243" s="30" t="s">
        <v>79</v>
      </c>
      <c r="C243" s="31">
        <v>3567974.0</v>
      </c>
      <c r="D243" s="32">
        <v>3567974.0</v>
      </c>
      <c r="E243" s="30" t="s">
        <v>293</v>
      </c>
      <c r="F243" s="33" t="s">
        <v>249</v>
      </c>
    </row>
    <row r="244" ht="15.75" customHeight="1">
      <c r="A244" s="30" t="s">
        <v>237</v>
      </c>
      <c r="B244" s="30" t="s">
        <v>23</v>
      </c>
      <c r="C244" s="31">
        <v>2303582.0</v>
      </c>
      <c r="D244" s="32">
        <v>2303582.0</v>
      </c>
      <c r="E244" s="30" t="s">
        <v>294</v>
      </c>
      <c r="F244" s="33" t="s">
        <v>249</v>
      </c>
    </row>
    <row r="245" ht="15.75" customHeight="1">
      <c r="A245" s="30" t="s">
        <v>237</v>
      </c>
      <c r="B245" s="30" t="s">
        <v>23</v>
      </c>
      <c r="C245" s="31">
        <v>5562775.0</v>
      </c>
      <c r="D245" s="32">
        <v>5605520.0</v>
      </c>
      <c r="E245" s="30" t="s">
        <v>295</v>
      </c>
      <c r="F245" s="33" t="s">
        <v>249</v>
      </c>
    </row>
    <row r="246" ht="15.75" customHeight="1">
      <c r="A246" s="30" t="s">
        <v>237</v>
      </c>
      <c r="B246" s="30" t="s">
        <v>37</v>
      </c>
      <c r="C246" s="31">
        <v>1981315.0</v>
      </c>
      <c r="D246" s="32">
        <v>1981315.0</v>
      </c>
      <c r="E246" s="30" t="s">
        <v>296</v>
      </c>
      <c r="F246" s="33" t="s">
        <v>287</v>
      </c>
    </row>
    <row r="247" ht="15.75" customHeight="1">
      <c r="A247" s="30" t="s">
        <v>250</v>
      </c>
      <c r="B247" s="30" t="s">
        <v>96</v>
      </c>
      <c r="C247" s="31">
        <v>5771064.0</v>
      </c>
      <c r="D247" s="32">
        <v>5771064.0</v>
      </c>
      <c r="E247" s="30" t="s">
        <v>297</v>
      </c>
      <c r="F247" s="33" t="s">
        <v>287</v>
      </c>
    </row>
    <row r="248" ht="15.75" customHeight="1">
      <c r="A248" s="30" t="s">
        <v>250</v>
      </c>
      <c r="B248" s="30" t="s">
        <v>96</v>
      </c>
      <c r="C248" s="31">
        <v>5771013.0</v>
      </c>
      <c r="D248" s="32">
        <v>5771013.0</v>
      </c>
      <c r="E248" s="30" t="s">
        <v>298</v>
      </c>
      <c r="F248" s="33" t="s">
        <v>287</v>
      </c>
    </row>
    <row r="249" ht="15.75" customHeight="1">
      <c r="A249" s="30" t="s">
        <v>250</v>
      </c>
      <c r="B249" s="30" t="s">
        <v>96</v>
      </c>
      <c r="C249" s="31">
        <v>5770998.0</v>
      </c>
      <c r="D249" s="32">
        <v>5770998.0</v>
      </c>
      <c r="E249" s="30" t="s">
        <v>299</v>
      </c>
      <c r="F249" s="33" t="s">
        <v>287</v>
      </c>
    </row>
    <row r="250" ht="15.75" customHeight="1">
      <c r="A250" s="30" t="s">
        <v>237</v>
      </c>
      <c r="B250" s="30" t="s">
        <v>96</v>
      </c>
      <c r="C250" s="31">
        <v>5770971.0</v>
      </c>
      <c r="D250" s="32">
        <v>5770971.0</v>
      </c>
      <c r="E250" s="30" t="s">
        <v>300</v>
      </c>
      <c r="F250" s="33" t="s">
        <v>287</v>
      </c>
    </row>
    <row r="251" ht="15.75" customHeight="1">
      <c r="A251" s="30" t="s">
        <v>250</v>
      </c>
      <c r="B251" s="30" t="s">
        <v>96</v>
      </c>
      <c r="C251" s="31">
        <v>5770955.0</v>
      </c>
      <c r="D251" s="32">
        <v>5770955.0</v>
      </c>
      <c r="E251" s="30" t="s">
        <v>301</v>
      </c>
      <c r="F251" s="33" t="s">
        <v>287</v>
      </c>
    </row>
    <row r="252" ht="15.75" customHeight="1">
      <c r="A252" s="30" t="s">
        <v>237</v>
      </c>
      <c r="B252" s="30" t="s">
        <v>37</v>
      </c>
      <c r="C252" s="31">
        <v>144436.0</v>
      </c>
      <c r="D252" s="32" t="s">
        <v>302</v>
      </c>
      <c r="E252" s="30" t="s">
        <v>303</v>
      </c>
      <c r="F252" s="33" t="s">
        <v>287</v>
      </c>
    </row>
    <row r="253" ht="15.75" customHeight="1">
      <c r="A253" s="30" t="s">
        <v>250</v>
      </c>
      <c r="B253" s="30" t="s">
        <v>96</v>
      </c>
      <c r="C253" s="31"/>
      <c r="D253" s="32"/>
      <c r="E253" s="30" t="s">
        <v>304</v>
      </c>
      <c r="F253" s="33" t="s">
        <v>305</v>
      </c>
    </row>
    <row r="254" ht="15.75" customHeight="1">
      <c r="A254" s="30" t="s">
        <v>237</v>
      </c>
      <c r="B254" s="30" t="s">
        <v>37</v>
      </c>
      <c r="C254" s="31">
        <v>4971140.0</v>
      </c>
      <c r="D254" s="32">
        <v>4971140.0</v>
      </c>
      <c r="E254" s="30" t="s">
        <v>306</v>
      </c>
      <c r="F254" s="33" t="s">
        <v>307</v>
      </c>
    </row>
    <row r="255" ht="15.75" customHeight="1">
      <c r="A255" s="30" t="s">
        <v>237</v>
      </c>
      <c r="B255" s="30" t="s">
        <v>79</v>
      </c>
      <c r="C255" s="31">
        <v>294810.0</v>
      </c>
      <c r="D255" s="32">
        <v>294810.0</v>
      </c>
      <c r="E255" s="30" t="s">
        <v>308</v>
      </c>
      <c r="F255" s="33" t="s">
        <v>309</v>
      </c>
    </row>
    <row r="256" ht="15.75" customHeight="1">
      <c r="A256" s="30" t="s">
        <v>237</v>
      </c>
      <c r="B256" s="30" t="s">
        <v>37</v>
      </c>
      <c r="C256" s="31">
        <v>2697688.0</v>
      </c>
      <c r="D256" s="32">
        <v>2697688.0</v>
      </c>
      <c r="E256" s="30" t="s">
        <v>310</v>
      </c>
      <c r="F256" s="33" t="s">
        <v>287</v>
      </c>
    </row>
    <row r="257" ht="15.75" customHeight="1">
      <c r="A257" s="30" t="s">
        <v>237</v>
      </c>
      <c r="B257" s="30" t="s">
        <v>37</v>
      </c>
      <c r="C257" s="31">
        <v>5249392.0</v>
      </c>
      <c r="D257" s="32">
        <v>5249392.0</v>
      </c>
      <c r="E257" s="30" t="s">
        <v>311</v>
      </c>
      <c r="F257" s="33" t="s">
        <v>249</v>
      </c>
    </row>
    <row r="258" ht="15.75" customHeight="1">
      <c r="A258" s="30" t="s">
        <v>237</v>
      </c>
      <c r="B258" s="30" t="s">
        <v>37</v>
      </c>
      <c r="C258" s="31">
        <v>5772702.0</v>
      </c>
      <c r="D258" s="32">
        <v>5772702.0</v>
      </c>
      <c r="E258" s="30" t="s">
        <v>312</v>
      </c>
      <c r="F258" s="33" t="s">
        <v>287</v>
      </c>
    </row>
    <row r="259" ht="15.75" customHeight="1">
      <c r="A259" s="30" t="s">
        <v>237</v>
      </c>
      <c r="B259" s="30" t="s">
        <v>79</v>
      </c>
      <c r="C259" s="31">
        <v>4757050.0</v>
      </c>
      <c r="D259" s="32">
        <v>4757050.0</v>
      </c>
      <c r="E259" s="30" t="s">
        <v>313</v>
      </c>
      <c r="F259" s="33" t="s">
        <v>292</v>
      </c>
    </row>
    <row r="260" ht="15.75" customHeight="1">
      <c r="A260" s="30" t="s">
        <v>237</v>
      </c>
      <c r="B260" s="30" t="s">
        <v>79</v>
      </c>
      <c r="C260" s="31">
        <v>5279208.0</v>
      </c>
      <c r="D260" s="32">
        <v>5279208.0</v>
      </c>
      <c r="E260" s="30" t="s">
        <v>314</v>
      </c>
      <c r="F260" s="33" t="s">
        <v>56</v>
      </c>
    </row>
    <row r="261" ht="15.75" customHeight="1">
      <c r="A261" s="30" t="s">
        <v>237</v>
      </c>
      <c r="B261" s="30" t="s">
        <v>19</v>
      </c>
      <c r="C261" s="31">
        <v>1478923.0</v>
      </c>
      <c r="D261" s="32">
        <v>1478923.0</v>
      </c>
      <c r="E261" s="30" t="s">
        <v>315</v>
      </c>
      <c r="F261" s="33" t="s">
        <v>292</v>
      </c>
    </row>
    <row r="262" ht="15.75" customHeight="1">
      <c r="A262" s="30" t="s">
        <v>237</v>
      </c>
      <c r="B262" s="30" t="s">
        <v>19</v>
      </c>
      <c r="C262" s="31">
        <v>3216403.0</v>
      </c>
      <c r="D262" s="32">
        <v>3596427.0</v>
      </c>
      <c r="E262" s="30" t="s">
        <v>316</v>
      </c>
      <c r="F262" s="33" t="s">
        <v>56</v>
      </c>
    </row>
    <row r="263" ht="15.75" customHeight="1">
      <c r="A263" s="30" t="s">
        <v>237</v>
      </c>
      <c r="B263" s="30" t="s">
        <v>19</v>
      </c>
      <c r="C263" s="31">
        <v>3747492.0</v>
      </c>
      <c r="D263" s="32">
        <v>3596540.0</v>
      </c>
      <c r="E263" s="30" t="s">
        <v>317</v>
      </c>
      <c r="F263" s="33" t="s">
        <v>56</v>
      </c>
    </row>
    <row r="264" ht="15.75" customHeight="1">
      <c r="A264" s="30" t="s">
        <v>237</v>
      </c>
      <c r="B264" s="30" t="s">
        <v>67</v>
      </c>
      <c r="C264" s="31">
        <v>3561364.0</v>
      </c>
      <c r="D264" s="32">
        <v>3561364.0</v>
      </c>
      <c r="E264" s="30" t="s">
        <v>318</v>
      </c>
      <c r="F264" s="33" t="s">
        <v>56</v>
      </c>
    </row>
    <row r="265" ht="15.75" customHeight="1">
      <c r="A265" s="30" t="s">
        <v>237</v>
      </c>
      <c r="B265" s="30" t="s">
        <v>19</v>
      </c>
      <c r="C265" s="31">
        <v>3561399.0</v>
      </c>
      <c r="D265" s="32">
        <v>3561399.0</v>
      </c>
      <c r="E265" s="30" t="s">
        <v>319</v>
      </c>
      <c r="F265" s="33" t="s">
        <v>56</v>
      </c>
    </row>
    <row r="266" ht="15.75" customHeight="1">
      <c r="A266" s="30" t="s">
        <v>237</v>
      </c>
      <c r="B266" s="30" t="s">
        <v>19</v>
      </c>
      <c r="C266" s="31">
        <v>649716.0</v>
      </c>
      <c r="D266" s="32">
        <v>649716.0</v>
      </c>
      <c r="E266" s="30" t="s">
        <v>320</v>
      </c>
      <c r="F266" s="33" t="s">
        <v>249</v>
      </c>
    </row>
    <row r="267" ht="15.75" customHeight="1">
      <c r="A267" s="30" t="s">
        <v>237</v>
      </c>
      <c r="B267" s="30" t="s">
        <v>23</v>
      </c>
      <c r="C267" s="31">
        <v>733890.0</v>
      </c>
      <c r="D267" s="32">
        <v>733890.0</v>
      </c>
      <c r="E267" s="30" t="s">
        <v>321</v>
      </c>
      <c r="F267" s="33" t="s">
        <v>56</v>
      </c>
    </row>
    <row r="268" ht="15.75" customHeight="1">
      <c r="A268" s="30" t="s">
        <v>237</v>
      </c>
      <c r="B268" s="30" t="s">
        <v>37</v>
      </c>
      <c r="C268" s="31">
        <v>3896595.0</v>
      </c>
      <c r="D268" s="32">
        <v>3896595.0</v>
      </c>
      <c r="E268" s="30" t="s">
        <v>322</v>
      </c>
      <c r="F268" s="33" t="s">
        <v>323</v>
      </c>
    </row>
    <row r="269" ht="15.75" customHeight="1">
      <c r="A269" s="30" t="s">
        <v>237</v>
      </c>
      <c r="B269" s="30" t="s">
        <v>19</v>
      </c>
      <c r="C269" s="31">
        <v>1057642.0</v>
      </c>
      <c r="D269" s="32">
        <v>1057642.0</v>
      </c>
      <c r="E269" s="30" t="s">
        <v>324</v>
      </c>
      <c r="F269" s="33" t="s">
        <v>323</v>
      </c>
    </row>
    <row r="270" ht="15.75" customHeight="1">
      <c r="A270" s="30" t="s">
        <v>237</v>
      </c>
      <c r="B270" s="30" t="s">
        <v>37</v>
      </c>
      <c r="C270" s="31">
        <v>6466877.0</v>
      </c>
      <c r="D270" s="32">
        <v>6466877.0</v>
      </c>
      <c r="E270" s="30" t="s">
        <v>325</v>
      </c>
      <c r="F270" s="33" t="s">
        <v>326</v>
      </c>
    </row>
    <row r="271" ht="15.75" customHeight="1">
      <c r="A271" s="30" t="s">
        <v>237</v>
      </c>
      <c r="B271" s="30" t="s">
        <v>37</v>
      </c>
      <c r="C271" s="31">
        <v>3724247.0</v>
      </c>
      <c r="D271" s="32">
        <v>3724247.0</v>
      </c>
      <c r="E271" s="30" t="s">
        <v>327</v>
      </c>
      <c r="F271" s="33" t="s">
        <v>56</v>
      </c>
    </row>
    <row r="272" ht="15.75" customHeight="1">
      <c r="A272" s="30" t="s">
        <v>237</v>
      </c>
      <c r="B272" s="30" t="s">
        <v>37</v>
      </c>
      <c r="C272" s="31">
        <v>2667100.0</v>
      </c>
      <c r="D272" s="32">
        <v>2667100.0</v>
      </c>
      <c r="E272" s="30" t="s">
        <v>328</v>
      </c>
      <c r="F272" s="33" t="s">
        <v>56</v>
      </c>
    </row>
    <row r="273" ht="15.75" customHeight="1">
      <c r="A273" s="30" t="s">
        <v>237</v>
      </c>
      <c r="B273" s="30" t="s">
        <v>37</v>
      </c>
      <c r="C273" s="31">
        <v>2667479.0</v>
      </c>
      <c r="D273" s="32">
        <v>2667479.0</v>
      </c>
      <c r="E273" s="30" t="s">
        <v>329</v>
      </c>
      <c r="F273" s="33" t="s">
        <v>56</v>
      </c>
    </row>
    <row r="274" ht="15.75" customHeight="1">
      <c r="A274" s="30" t="s">
        <v>237</v>
      </c>
      <c r="B274" s="30" t="s">
        <v>37</v>
      </c>
      <c r="C274" s="31">
        <v>177539.0</v>
      </c>
      <c r="D274" s="32">
        <v>177539.0</v>
      </c>
      <c r="E274" s="30" t="s">
        <v>330</v>
      </c>
      <c r="F274" s="33" t="s">
        <v>56</v>
      </c>
    </row>
    <row r="275" ht="15.75" customHeight="1">
      <c r="A275" s="30" t="s">
        <v>237</v>
      </c>
      <c r="B275" s="30" t="s">
        <v>37</v>
      </c>
      <c r="C275" s="31">
        <v>177490.0</v>
      </c>
      <c r="D275" s="32">
        <v>177490.0</v>
      </c>
      <c r="E275" s="30" t="s">
        <v>331</v>
      </c>
      <c r="F275" s="33" t="s">
        <v>56</v>
      </c>
    </row>
    <row r="276" ht="15.75" customHeight="1">
      <c r="A276" s="30" t="s">
        <v>237</v>
      </c>
      <c r="B276" s="30" t="s">
        <v>37</v>
      </c>
      <c r="C276" s="31">
        <v>177474.0</v>
      </c>
      <c r="D276" s="32">
        <v>177474.0</v>
      </c>
      <c r="E276" s="30" t="s">
        <v>332</v>
      </c>
      <c r="F276" s="33" t="s">
        <v>56</v>
      </c>
    </row>
    <row r="277" ht="15.75" customHeight="1">
      <c r="A277" s="30" t="s">
        <v>237</v>
      </c>
      <c r="B277" s="30" t="s">
        <v>37</v>
      </c>
      <c r="C277" s="31">
        <v>307092.0</v>
      </c>
      <c r="D277" s="32">
        <v>307092.0</v>
      </c>
      <c r="E277" s="30" t="s">
        <v>333</v>
      </c>
      <c r="F277" s="33" t="s">
        <v>56</v>
      </c>
    </row>
    <row r="278" ht="15.75" customHeight="1">
      <c r="A278" s="30" t="s">
        <v>237</v>
      </c>
      <c r="B278" s="30" t="s">
        <v>37</v>
      </c>
      <c r="C278" s="31">
        <v>1825950.0</v>
      </c>
      <c r="D278" s="32">
        <v>1825950.0</v>
      </c>
      <c r="E278" s="30" t="s">
        <v>334</v>
      </c>
      <c r="F278" s="33" t="s">
        <v>56</v>
      </c>
    </row>
    <row r="279" ht="15.75" customHeight="1">
      <c r="A279" s="30" t="s">
        <v>237</v>
      </c>
      <c r="B279" s="30" t="s">
        <v>67</v>
      </c>
      <c r="C279" s="31">
        <v>3925862.0</v>
      </c>
      <c r="D279" s="32">
        <v>3925862.0</v>
      </c>
      <c r="E279" s="30" t="s">
        <v>335</v>
      </c>
      <c r="F279" s="33" t="s">
        <v>287</v>
      </c>
    </row>
    <row r="280" ht="15.75" customHeight="1">
      <c r="A280" s="30" t="s">
        <v>237</v>
      </c>
      <c r="B280" s="30" t="s">
        <v>79</v>
      </c>
      <c r="C280" s="31">
        <v>1330020.0</v>
      </c>
      <c r="D280" s="32">
        <v>1330020.0</v>
      </c>
      <c r="E280" s="30" t="s">
        <v>336</v>
      </c>
      <c r="F280" s="33" t="s">
        <v>56</v>
      </c>
    </row>
    <row r="281" ht="15.75" customHeight="1">
      <c r="A281" s="30" t="s">
        <v>237</v>
      </c>
      <c r="B281" s="30" t="s">
        <v>23</v>
      </c>
      <c r="C281" s="31">
        <v>505366.0</v>
      </c>
      <c r="D281" s="32">
        <v>505366.0</v>
      </c>
      <c r="E281" s="30" t="s">
        <v>337</v>
      </c>
      <c r="F281" s="33" t="s">
        <v>204</v>
      </c>
    </row>
    <row r="282" ht="15.75" customHeight="1">
      <c r="A282" s="30" t="s">
        <v>237</v>
      </c>
      <c r="B282" s="30" t="s">
        <v>96</v>
      </c>
      <c r="C282" s="31"/>
      <c r="D282" s="32"/>
      <c r="E282" s="30" t="s">
        <v>338</v>
      </c>
      <c r="F282" s="33" t="s">
        <v>249</v>
      </c>
    </row>
    <row r="283" ht="15.75" customHeight="1">
      <c r="A283" s="30" t="s">
        <v>237</v>
      </c>
      <c r="B283" s="30" t="s">
        <v>67</v>
      </c>
      <c r="C283" s="31">
        <v>3994228.0</v>
      </c>
      <c r="D283" s="32">
        <v>3994228.0</v>
      </c>
      <c r="E283" s="30" t="s">
        <v>339</v>
      </c>
      <c r="F283" s="33" t="s">
        <v>340</v>
      </c>
    </row>
    <row r="284" ht="15.75" customHeight="1">
      <c r="A284" s="30" t="s">
        <v>237</v>
      </c>
      <c r="B284" s="30" t="s">
        <v>79</v>
      </c>
      <c r="C284" s="31">
        <v>5190223.0</v>
      </c>
      <c r="D284" s="32">
        <v>5190223.0</v>
      </c>
      <c r="E284" s="30" t="s">
        <v>341</v>
      </c>
      <c r="F284" s="33" t="s">
        <v>340</v>
      </c>
    </row>
    <row r="285" ht="15.75" customHeight="1">
      <c r="A285" s="30" t="s">
        <v>237</v>
      </c>
      <c r="B285" s="30" t="s">
        <v>79</v>
      </c>
      <c r="C285" s="31">
        <v>5190207.0</v>
      </c>
      <c r="D285" s="32">
        <v>5190207.0</v>
      </c>
      <c r="E285" s="30" t="s">
        <v>342</v>
      </c>
      <c r="F285" s="33" t="s">
        <v>340</v>
      </c>
    </row>
    <row r="286" ht="15.75" customHeight="1">
      <c r="A286" s="30" t="s">
        <v>237</v>
      </c>
      <c r="B286" s="30" t="s">
        <v>19</v>
      </c>
      <c r="C286" s="31">
        <v>5190193.0</v>
      </c>
      <c r="D286" s="32">
        <v>5190193.0</v>
      </c>
      <c r="E286" s="30" t="s">
        <v>343</v>
      </c>
      <c r="F286" s="33" t="s">
        <v>340</v>
      </c>
    </row>
    <row r="287" ht="15.75" customHeight="1">
      <c r="A287" s="30" t="s">
        <v>237</v>
      </c>
      <c r="B287" s="30" t="s">
        <v>19</v>
      </c>
      <c r="C287" s="31">
        <v>4131746.0</v>
      </c>
      <c r="D287" s="32">
        <v>4131746.0</v>
      </c>
      <c r="E287" s="30" t="s">
        <v>344</v>
      </c>
      <c r="F287" s="33" t="s">
        <v>345</v>
      </c>
    </row>
    <row r="288" ht="15.75" customHeight="1">
      <c r="A288" s="30" t="s">
        <v>237</v>
      </c>
      <c r="B288" s="30" t="s">
        <v>67</v>
      </c>
      <c r="C288" s="31">
        <v>4872037.0</v>
      </c>
      <c r="D288" s="32">
        <v>4872037.0</v>
      </c>
      <c r="E288" s="30" t="s">
        <v>346</v>
      </c>
      <c r="F288" s="33" t="s">
        <v>253</v>
      </c>
    </row>
    <row r="289" ht="15.75" customHeight="1">
      <c r="A289" s="30" t="s">
        <v>237</v>
      </c>
      <c r="B289" s="30" t="s">
        <v>19</v>
      </c>
      <c r="C289" s="31">
        <v>4131959.0</v>
      </c>
      <c r="D289" s="32">
        <v>4131959.0</v>
      </c>
      <c r="E289" s="30" t="s">
        <v>347</v>
      </c>
      <c r="F289" s="33" t="s">
        <v>253</v>
      </c>
    </row>
    <row r="290" ht="15.75" customHeight="1">
      <c r="A290" s="30" t="s">
        <v>237</v>
      </c>
      <c r="B290" s="30" t="s">
        <v>19</v>
      </c>
      <c r="C290" s="31">
        <v>958905.0</v>
      </c>
      <c r="D290" s="32">
        <v>1721950.0</v>
      </c>
      <c r="E290" s="30" t="s">
        <v>348</v>
      </c>
      <c r="F290" s="33" t="s">
        <v>345</v>
      </c>
    </row>
    <row r="291" ht="15.75" customHeight="1">
      <c r="A291" s="30" t="s">
        <v>237</v>
      </c>
      <c r="B291" s="30" t="s">
        <v>19</v>
      </c>
      <c r="C291" s="31">
        <v>1088653.0</v>
      </c>
      <c r="D291" s="32">
        <v>1088653.0</v>
      </c>
      <c r="E291" s="30" t="s">
        <v>349</v>
      </c>
      <c r="F291" s="33" t="s">
        <v>345</v>
      </c>
    </row>
    <row r="292" ht="15.75" customHeight="1">
      <c r="A292" s="30" t="s">
        <v>237</v>
      </c>
      <c r="B292" s="30" t="s">
        <v>37</v>
      </c>
      <c r="C292" s="31">
        <v>2718960.0</v>
      </c>
      <c r="D292" s="32">
        <v>3093980.0</v>
      </c>
      <c r="E292" s="30" t="s">
        <v>350</v>
      </c>
      <c r="F292" s="33" t="s">
        <v>345</v>
      </c>
    </row>
    <row r="293" ht="15.75" customHeight="1">
      <c r="A293" s="30" t="s">
        <v>237</v>
      </c>
      <c r="B293" s="30" t="s">
        <v>79</v>
      </c>
      <c r="C293" s="31">
        <v>1205951.0</v>
      </c>
      <c r="D293" s="32">
        <v>1205951.0</v>
      </c>
      <c r="E293" s="30" t="s">
        <v>351</v>
      </c>
      <c r="F293" s="33" t="s">
        <v>249</v>
      </c>
    </row>
    <row r="294" ht="15.75" customHeight="1">
      <c r="A294" s="30" t="s">
        <v>237</v>
      </c>
      <c r="B294" s="30" t="s">
        <v>19</v>
      </c>
      <c r="C294" s="31">
        <v>1205960.0</v>
      </c>
      <c r="D294" s="32">
        <v>1205960.0</v>
      </c>
      <c r="E294" s="30" t="s">
        <v>352</v>
      </c>
      <c r="F294" s="33" t="s">
        <v>249</v>
      </c>
    </row>
    <row r="295" ht="15.75" customHeight="1">
      <c r="A295" s="30" t="s">
        <v>237</v>
      </c>
      <c r="B295" s="30" t="s">
        <v>19</v>
      </c>
      <c r="C295" s="31">
        <v>1205978.0</v>
      </c>
      <c r="D295" s="32">
        <v>1205978.0</v>
      </c>
      <c r="E295" s="30" t="s">
        <v>353</v>
      </c>
      <c r="F295" s="33" t="s">
        <v>249</v>
      </c>
    </row>
    <row r="296" ht="15.75" customHeight="1">
      <c r="A296" s="30" t="s">
        <v>237</v>
      </c>
      <c r="B296" s="30" t="s">
        <v>19</v>
      </c>
      <c r="C296" s="31">
        <v>1205986.0</v>
      </c>
      <c r="D296" s="32">
        <v>1205986.0</v>
      </c>
      <c r="E296" s="30" t="s">
        <v>354</v>
      </c>
      <c r="F296" s="33" t="s">
        <v>249</v>
      </c>
    </row>
    <row r="297" ht="15.75" customHeight="1">
      <c r="A297" s="30" t="s">
        <v>237</v>
      </c>
      <c r="B297" s="30" t="s">
        <v>19</v>
      </c>
      <c r="C297" s="31">
        <v>1205994.0</v>
      </c>
      <c r="D297" s="32">
        <v>1205994.0</v>
      </c>
      <c r="E297" s="30" t="s">
        <v>355</v>
      </c>
      <c r="F297" s="33" t="s">
        <v>249</v>
      </c>
    </row>
    <row r="298" ht="15.75" customHeight="1">
      <c r="A298" s="30" t="s">
        <v>237</v>
      </c>
      <c r="B298" s="30" t="s">
        <v>19</v>
      </c>
      <c r="C298" s="31">
        <v>1206001.0</v>
      </c>
      <c r="D298" s="32">
        <v>1206001.0</v>
      </c>
      <c r="E298" s="30" t="s">
        <v>356</v>
      </c>
      <c r="F298" s="33" t="s">
        <v>249</v>
      </c>
    </row>
    <row r="299" ht="15.75" customHeight="1">
      <c r="A299" s="30" t="s">
        <v>237</v>
      </c>
      <c r="B299" s="30" t="s">
        <v>19</v>
      </c>
      <c r="C299" s="31">
        <v>211982.0</v>
      </c>
      <c r="D299" s="32">
        <v>211982.0</v>
      </c>
      <c r="E299" s="30" t="s">
        <v>357</v>
      </c>
      <c r="F299" s="33" t="s">
        <v>249</v>
      </c>
    </row>
    <row r="300" ht="15.75" customHeight="1">
      <c r="A300" s="30" t="s">
        <v>237</v>
      </c>
      <c r="B300" s="30" t="s">
        <v>79</v>
      </c>
      <c r="C300" s="31">
        <v>304344.0</v>
      </c>
      <c r="D300" s="32">
        <v>304344.0</v>
      </c>
      <c r="E300" s="30" t="s">
        <v>358</v>
      </c>
      <c r="F300" s="33" t="s">
        <v>249</v>
      </c>
    </row>
    <row r="301" ht="15.75" customHeight="1">
      <c r="A301" s="30" t="s">
        <v>237</v>
      </c>
      <c r="B301" s="30" t="s">
        <v>23</v>
      </c>
      <c r="C301" s="31">
        <v>588970.0</v>
      </c>
      <c r="D301" s="32">
        <v>588970.0</v>
      </c>
      <c r="E301" s="30" t="s">
        <v>359</v>
      </c>
      <c r="F301" s="33" t="s">
        <v>249</v>
      </c>
    </row>
    <row r="302" ht="15.75" customHeight="1">
      <c r="A302" s="30" t="s">
        <v>237</v>
      </c>
      <c r="B302" s="30" t="s">
        <v>23</v>
      </c>
      <c r="C302" s="31">
        <v>588989.0</v>
      </c>
      <c r="D302" s="32">
        <v>588989.0</v>
      </c>
      <c r="E302" s="30" t="s">
        <v>360</v>
      </c>
      <c r="F302" s="33" t="s">
        <v>249</v>
      </c>
    </row>
    <row r="303" ht="15.75" customHeight="1">
      <c r="A303" s="30" t="s">
        <v>237</v>
      </c>
      <c r="B303" s="30" t="s">
        <v>96</v>
      </c>
      <c r="C303" s="31"/>
      <c r="D303" s="32"/>
      <c r="E303" s="30" t="s">
        <v>361</v>
      </c>
      <c r="F303" s="33" t="s">
        <v>362</v>
      </c>
    </row>
    <row r="304" ht="15.75" customHeight="1">
      <c r="A304" s="30" t="s">
        <v>237</v>
      </c>
      <c r="B304" s="30" t="s">
        <v>67</v>
      </c>
      <c r="C304" s="31">
        <v>4434722.0</v>
      </c>
      <c r="D304" s="32">
        <v>4434722.0</v>
      </c>
      <c r="E304" s="30" t="s">
        <v>363</v>
      </c>
      <c r="F304" s="33" t="s">
        <v>362</v>
      </c>
    </row>
    <row r="305" ht="15.75" customHeight="1">
      <c r="A305" s="30" t="s">
        <v>250</v>
      </c>
      <c r="B305" s="30" t="s">
        <v>96</v>
      </c>
      <c r="C305" s="31"/>
      <c r="D305" s="32"/>
      <c r="E305" s="30" t="s">
        <v>364</v>
      </c>
      <c r="F305" s="33" t="s">
        <v>340</v>
      </c>
    </row>
    <row r="306" ht="15.75" customHeight="1">
      <c r="A306" s="30" t="s">
        <v>250</v>
      </c>
      <c r="B306" s="30" t="s">
        <v>96</v>
      </c>
      <c r="C306" s="31"/>
      <c r="D306" s="32"/>
      <c r="E306" s="30" t="s">
        <v>365</v>
      </c>
      <c r="F306" s="33" t="s">
        <v>340</v>
      </c>
    </row>
    <row r="307" ht="15.75" customHeight="1">
      <c r="A307" s="30" t="s">
        <v>237</v>
      </c>
      <c r="B307" s="30" t="s">
        <v>79</v>
      </c>
      <c r="C307" s="31">
        <v>3573672.0</v>
      </c>
      <c r="D307" s="32">
        <v>3573672.0</v>
      </c>
      <c r="E307" s="30" t="s">
        <v>366</v>
      </c>
      <c r="F307" s="33" t="s">
        <v>367</v>
      </c>
    </row>
    <row r="308" ht="15.75" customHeight="1">
      <c r="A308" s="30" t="s">
        <v>237</v>
      </c>
      <c r="B308" s="30" t="s">
        <v>79</v>
      </c>
      <c r="C308" s="31">
        <v>3573621.0</v>
      </c>
      <c r="D308" s="32">
        <v>3573621.0</v>
      </c>
      <c r="E308" s="30" t="s">
        <v>368</v>
      </c>
      <c r="F308" s="33" t="s">
        <v>367</v>
      </c>
    </row>
    <row r="309" ht="15.75" customHeight="1">
      <c r="A309" s="30" t="s">
        <v>237</v>
      </c>
      <c r="B309" s="30" t="s">
        <v>79</v>
      </c>
      <c r="C309" s="31">
        <v>2255642.0</v>
      </c>
      <c r="D309" s="32">
        <v>3573648.0</v>
      </c>
      <c r="E309" s="30" t="s">
        <v>369</v>
      </c>
      <c r="F309" s="33" t="s">
        <v>367</v>
      </c>
    </row>
    <row r="310" ht="15.75" customHeight="1">
      <c r="A310" s="30" t="s">
        <v>237</v>
      </c>
      <c r="B310" s="30" t="s">
        <v>96</v>
      </c>
      <c r="C310" s="31"/>
      <c r="D310" s="32"/>
      <c r="E310" s="30" t="s">
        <v>370</v>
      </c>
      <c r="F310" s="33" t="s">
        <v>367</v>
      </c>
    </row>
    <row r="311" ht="15.75" customHeight="1">
      <c r="A311" s="30" t="s">
        <v>237</v>
      </c>
      <c r="B311" s="30" t="s">
        <v>19</v>
      </c>
      <c r="C311" s="31">
        <v>2614235.0</v>
      </c>
      <c r="D311" s="32">
        <v>2614235.0</v>
      </c>
      <c r="E311" s="30" t="s">
        <v>371</v>
      </c>
      <c r="F311" s="33" t="s">
        <v>372</v>
      </c>
    </row>
    <row r="312" ht="15.75" customHeight="1">
      <c r="A312" s="30" t="s">
        <v>237</v>
      </c>
      <c r="B312" s="30" t="s">
        <v>67</v>
      </c>
      <c r="C312" s="31">
        <v>4613317.0</v>
      </c>
      <c r="D312" s="32">
        <v>4613317.0</v>
      </c>
      <c r="E312" s="30" t="s">
        <v>373</v>
      </c>
      <c r="F312" s="33" t="s">
        <v>56</v>
      </c>
    </row>
    <row r="313" ht="15.75" customHeight="1">
      <c r="A313" s="30" t="s">
        <v>237</v>
      </c>
      <c r="B313" s="30" t="s">
        <v>67</v>
      </c>
      <c r="C313" s="31">
        <v>2424983.0</v>
      </c>
      <c r="D313" s="32">
        <v>2424983.0</v>
      </c>
      <c r="E313" s="30" t="s">
        <v>374</v>
      </c>
      <c r="F313" s="33" t="s">
        <v>56</v>
      </c>
    </row>
    <row r="314" ht="15.75" customHeight="1">
      <c r="A314" s="30" t="s">
        <v>237</v>
      </c>
      <c r="B314" s="30" t="s">
        <v>67</v>
      </c>
      <c r="C314" s="31">
        <v>4621026.0</v>
      </c>
      <c r="D314" s="32">
        <v>4621026.0</v>
      </c>
      <c r="E314" s="30" t="s">
        <v>375</v>
      </c>
      <c r="F314" s="33" t="s">
        <v>56</v>
      </c>
    </row>
    <row r="315" ht="15.75" customHeight="1">
      <c r="A315" s="30" t="s">
        <v>237</v>
      </c>
      <c r="B315" s="30" t="s">
        <v>79</v>
      </c>
      <c r="C315" s="31">
        <v>2906783.0</v>
      </c>
      <c r="D315" s="32">
        <v>2906783.0</v>
      </c>
      <c r="E315" s="30" t="s">
        <v>376</v>
      </c>
      <c r="F315" s="33" t="s">
        <v>377</v>
      </c>
    </row>
    <row r="316" ht="15.75" customHeight="1">
      <c r="A316" s="30" t="s">
        <v>237</v>
      </c>
      <c r="B316" s="30" t="s">
        <v>96</v>
      </c>
      <c r="C316" s="31"/>
      <c r="D316" s="32"/>
      <c r="E316" s="30" t="s">
        <v>378</v>
      </c>
      <c r="F316" s="33" t="s">
        <v>362</v>
      </c>
    </row>
    <row r="317" ht="15.75" customHeight="1">
      <c r="A317" s="30" t="s">
        <v>237</v>
      </c>
      <c r="B317" s="30" t="s">
        <v>96</v>
      </c>
      <c r="C317" s="31"/>
      <c r="D317" s="32"/>
      <c r="E317" s="30" t="s">
        <v>379</v>
      </c>
      <c r="F317" s="33"/>
    </row>
    <row r="318" ht="15.75" customHeight="1">
      <c r="A318" s="30" t="s">
        <v>237</v>
      </c>
      <c r="B318" s="30" t="s">
        <v>96</v>
      </c>
      <c r="C318" s="31"/>
      <c r="D318" s="32"/>
      <c r="E318" s="30" t="s">
        <v>380</v>
      </c>
      <c r="F318" s="33"/>
    </row>
    <row r="319" ht="15.75" customHeight="1">
      <c r="A319" s="30" t="s">
        <v>237</v>
      </c>
      <c r="B319" s="30" t="s">
        <v>96</v>
      </c>
      <c r="C319" s="31"/>
      <c r="D319" s="32"/>
      <c r="E319" s="30" t="s">
        <v>381</v>
      </c>
      <c r="F319" s="33"/>
    </row>
    <row r="320" ht="15.75" customHeight="1">
      <c r="A320" s="30" t="s">
        <v>237</v>
      </c>
      <c r="B320" s="30" t="s">
        <v>96</v>
      </c>
      <c r="C320" s="31"/>
      <c r="D320" s="32"/>
      <c r="E320" s="30" t="s">
        <v>382</v>
      </c>
      <c r="F320" s="33" t="s">
        <v>367</v>
      </c>
    </row>
    <row r="321" ht="15.75" customHeight="1">
      <c r="A321" s="30" t="s">
        <v>237</v>
      </c>
      <c r="B321" s="30" t="s">
        <v>19</v>
      </c>
      <c r="C321" s="31">
        <v>906050.0</v>
      </c>
      <c r="D321" s="32">
        <v>906050.0</v>
      </c>
      <c r="E321" s="30" t="s">
        <v>383</v>
      </c>
      <c r="F321" s="33" t="s">
        <v>242</v>
      </c>
    </row>
    <row r="322" ht="15.75" customHeight="1">
      <c r="A322" s="30" t="s">
        <v>237</v>
      </c>
      <c r="B322" s="30" t="s">
        <v>79</v>
      </c>
      <c r="C322" s="31">
        <v>4015100.0</v>
      </c>
      <c r="D322" s="32">
        <v>4015100.0</v>
      </c>
      <c r="E322" s="30" t="s">
        <v>384</v>
      </c>
      <c r="F322" s="33" t="s">
        <v>242</v>
      </c>
    </row>
    <row r="323" ht="15.75" customHeight="1">
      <c r="A323" s="30" t="s">
        <v>237</v>
      </c>
      <c r="B323" s="30" t="s">
        <v>19</v>
      </c>
      <c r="C323" s="31">
        <v>1156373.0</v>
      </c>
      <c r="D323" s="32">
        <v>1156373.0</v>
      </c>
      <c r="E323" s="30" t="s">
        <v>385</v>
      </c>
      <c r="F323" s="33" t="s">
        <v>242</v>
      </c>
    </row>
    <row r="324" ht="15.75" customHeight="1">
      <c r="A324" s="30" t="s">
        <v>237</v>
      </c>
      <c r="B324" s="30" t="s">
        <v>96</v>
      </c>
      <c r="C324" s="31"/>
      <c r="D324" s="32"/>
      <c r="E324" s="30" t="s">
        <v>386</v>
      </c>
      <c r="F324" s="33" t="s">
        <v>287</v>
      </c>
    </row>
    <row r="325" ht="15.75" customHeight="1">
      <c r="A325" s="30" t="s">
        <v>250</v>
      </c>
      <c r="B325" s="30" t="s">
        <v>96</v>
      </c>
      <c r="C325" s="31">
        <v>1970992.0</v>
      </c>
      <c r="D325" s="32">
        <v>1970992.0</v>
      </c>
      <c r="E325" s="30" t="s">
        <v>387</v>
      </c>
      <c r="F325" s="33" t="s">
        <v>287</v>
      </c>
    </row>
    <row r="326" ht="15.75" customHeight="1">
      <c r="A326" s="30" t="s">
        <v>237</v>
      </c>
      <c r="B326" s="30" t="s">
        <v>79</v>
      </c>
      <c r="C326" s="31">
        <v>5774462.0</v>
      </c>
      <c r="D326" s="32">
        <v>5774462.0</v>
      </c>
      <c r="E326" s="30" t="s">
        <v>388</v>
      </c>
      <c r="F326" s="33" t="s">
        <v>287</v>
      </c>
    </row>
    <row r="327" ht="15.75" customHeight="1">
      <c r="A327" s="30" t="s">
        <v>250</v>
      </c>
      <c r="B327" s="30" t="s">
        <v>96</v>
      </c>
      <c r="C327" s="31">
        <v>3192911.0</v>
      </c>
      <c r="D327" s="32">
        <v>3192911.0</v>
      </c>
      <c r="E327" s="30" t="s">
        <v>389</v>
      </c>
      <c r="F327" s="33" t="s">
        <v>287</v>
      </c>
    </row>
    <row r="328" ht="15.75" customHeight="1">
      <c r="A328" s="30" t="s">
        <v>250</v>
      </c>
      <c r="B328" s="30" t="s">
        <v>79</v>
      </c>
      <c r="C328" s="31">
        <v>2976560.0</v>
      </c>
      <c r="D328" s="32">
        <v>2976560.0</v>
      </c>
      <c r="E328" s="30" t="s">
        <v>390</v>
      </c>
      <c r="F328" s="33" t="s">
        <v>249</v>
      </c>
    </row>
    <row r="329" ht="15.75" customHeight="1">
      <c r="A329" s="30" t="s">
        <v>237</v>
      </c>
      <c r="B329" s="30" t="s">
        <v>19</v>
      </c>
      <c r="C329" s="31">
        <v>5577381.0</v>
      </c>
      <c r="D329" s="32">
        <v>5577381.0</v>
      </c>
      <c r="E329" s="30" t="s">
        <v>391</v>
      </c>
      <c r="F329" s="33" t="s">
        <v>287</v>
      </c>
    </row>
    <row r="330" ht="15.75" customHeight="1">
      <c r="A330" s="30" t="s">
        <v>237</v>
      </c>
      <c r="B330" s="30" t="s">
        <v>67</v>
      </c>
      <c r="C330" s="31">
        <v>2615851.0</v>
      </c>
      <c r="D330" s="32">
        <v>4182448.0</v>
      </c>
      <c r="E330" s="30" t="s">
        <v>392</v>
      </c>
      <c r="F330" s="33" t="s">
        <v>287</v>
      </c>
    </row>
    <row r="331" ht="15.75" customHeight="1">
      <c r="A331" s="30" t="s">
        <v>237</v>
      </c>
      <c r="B331" s="30" t="s">
        <v>67</v>
      </c>
      <c r="C331" s="31">
        <v>2226731.0</v>
      </c>
      <c r="D331" s="32">
        <v>2226731.0</v>
      </c>
      <c r="E331" s="30" t="s">
        <v>393</v>
      </c>
      <c r="F331" s="33" t="s">
        <v>394</v>
      </c>
    </row>
    <row r="332" ht="15.75" customHeight="1">
      <c r="A332" s="30" t="s">
        <v>237</v>
      </c>
      <c r="B332" s="30" t="s">
        <v>67</v>
      </c>
      <c r="C332" s="31">
        <v>2226715.0</v>
      </c>
      <c r="D332" s="32">
        <v>2226715.0</v>
      </c>
      <c r="E332" s="30" t="s">
        <v>395</v>
      </c>
      <c r="F332" s="33" t="s">
        <v>362</v>
      </c>
    </row>
    <row r="333" ht="15.75" customHeight="1">
      <c r="A333" s="30" t="s">
        <v>237</v>
      </c>
      <c r="B333" s="30" t="s">
        <v>19</v>
      </c>
      <c r="C333" s="31">
        <v>1975358.0</v>
      </c>
      <c r="D333" s="32">
        <v>1975358.0</v>
      </c>
      <c r="E333" s="30" t="s">
        <v>396</v>
      </c>
      <c r="F333" s="33" t="s">
        <v>249</v>
      </c>
    </row>
    <row r="334" ht="15.75" customHeight="1">
      <c r="A334" s="30" t="s">
        <v>237</v>
      </c>
      <c r="B334" s="30" t="s">
        <v>19</v>
      </c>
      <c r="C334" s="31">
        <v>5023378.0</v>
      </c>
      <c r="D334" s="32">
        <v>5023378.0</v>
      </c>
      <c r="E334" s="30" t="s">
        <v>397</v>
      </c>
      <c r="F334" s="33" t="s">
        <v>249</v>
      </c>
    </row>
    <row r="335" ht="15.75" customHeight="1">
      <c r="A335" s="30" t="s">
        <v>237</v>
      </c>
      <c r="B335" s="30" t="s">
        <v>79</v>
      </c>
      <c r="C335" s="31">
        <v>4600436.0</v>
      </c>
      <c r="D335" s="32">
        <v>4600436.0</v>
      </c>
      <c r="E335" s="30" t="s">
        <v>398</v>
      </c>
      <c r="F335" s="33" t="s">
        <v>249</v>
      </c>
    </row>
    <row r="336" ht="15.75" customHeight="1">
      <c r="A336" s="30" t="s">
        <v>237</v>
      </c>
      <c r="B336" s="30" t="s">
        <v>19</v>
      </c>
      <c r="C336" s="31">
        <v>1975340.0</v>
      </c>
      <c r="D336" s="32">
        <v>1975340.0</v>
      </c>
      <c r="E336" s="30" t="s">
        <v>399</v>
      </c>
      <c r="F336" s="33" t="s">
        <v>249</v>
      </c>
    </row>
    <row r="337" ht="15.75" customHeight="1">
      <c r="A337" s="30" t="s">
        <v>250</v>
      </c>
      <c r="B337" s="30" t="s">
        <v>96</v>
      </c>
      <c r="C337" s="31">
        <v>5019427.0</v>
      </c>
      <c r="D337" s="32">
        <v>5019427.0</v>
      </c>
      <c r="E337" s="30" t="s">
        <v>400</v>
      </c>
      <c r="F337" s="33" t="s">
        <v>287</v>
      </c>
    </row>
    <row r="338" ht="15.75" customHeight="1">
      <c r="A338" s="30" t="s">
        <v>237</v>
      </c>
      <c r="B338" s="30" t="s">
        <v>19</v>
      </c>
      <c r="C338" s="31">
        <v>5771340.0</v>
      </c>
      <c r="D338" s="32">
        <v>5771340.0</v>
      </c>
      <c r="E338" s="30" t="s">
        <v>401</v>
      </c>
      <c r="F338" s="33" t="s">
        <v>287</v>
      </c>
    </row>
    <row r="339" ht="15.75" customHeight="1">
      <c r="A339" s="30" t="s">
        <v>237</v>
      </c>
      <c r="B339" s="30" t="s">
        <v>19</v>
      </c>
      <c r="C339" s="31">
        <v>5771374.0</v>
      </c>
      <c r="D339" s="32">
        <v>5771374.0</v>
      </c>
      <c r="E339" s="30" t="s">
        <v>402</v>
      </c>
      <c r="F339" s="33" t="s">
        <v>287</v>
      </c>
    </row>
    <row r="340" ht="15.75" customHeight="1">
      <c r="A340" s="30" t="s">
        <v>237</v>
      </c>
      <c r="B340" s="30" t="s">
        <v>23</v>
      </c>
      <c r="C340" s="31">
        <v>2599481.0</v>
      </c>
      <c r="D340" s="32">
        <v>2599481.0</v>
      </c>
      <c r="E340" s="30" t="s">
        <v>403</v>
      </c>
      <c r="F340" s="33" t="s">
        <v>56</v>
      </c>
    </row>
    <row r="341" ht="15.75" customHeight="1">
      <c r="A341" s="30" t="s">
        <v>237</v>
      </c>
      <c r="B341" s="30" t="s">
        <v>79</v>
      </c>
      <c r="C341" s="31">
        <v>4279042.0</v>
      </c>
      <c r="D341" s="32">
        <v>4279042.0</v>
      </c>
      <c r="E341" s="30" t="s">
        <v>404</v>
      </c>
      <c r="F341" s="33" t="s">
        <v>287</v>
      </c>
    </row>
    <row r="342" ht="15.75" customHeight="1">
      <c r="A342" s="30" t="s">
        <v>237</v>
      </c>
      <c r="B342" s="30" t="s">
        <v>79</v>
      </c>
      <c r="C342" s="31">
        <v>4606000.0</v>
      </c>
      <c r="D342" s="32">
        <v>4606000.0</v>
      </c>
      <c r="E342" s="30" t="s">
        <v>405</v>
      </c>
      <c r="F342" s="33" t="s">
        <v>406</v>
      </c>
    </row>
    <row r="343" ht="15.75" customHeight="1">
      <c r="A343" s="30" t="s">
        <v>237</v>
      </c>
      <c r="B343" s="30" t="s">
        <v>19</v>
      </c>
      <c r="C343" s="31">
        <v>1028324.0</v>
      </c>
      <c r="D343" s="32">
        <v>1028324.0</v>
      </c>
      <c r="E343" s="30" t="s">
        <v>407</v>
      </c>
      <c r="F343" s="33" t="s">
        <v>287</v>
      </c>
    </row>
    <row r="344" ht="15.75" customHeight="1">
      <c r="A344" s="30" t="s">
        <v>237</v>
      </c>
      <c r="B344" s="30" t="s">
        <v>67</v>
      </c>
      <c r="C344" s="31">
        <v>991597.0</v>
      </c>
      <c r="D344" s="32">
        <v>991597.0</v>
      </c>
      <c r="E344" s="30" t="s">
        <v>408</v>
      </c>
      <c r="F344" s="33" t="s">
        <v>367</v>
      </c>
    </row>
    <row r="345" ht="15.75" customHeight="1">
      <c r="A345" s="30" t="s">
        <v>237</v>
      </c>
      <c r="B345" s="30" t="s">
        <v>67</v>
      </c>
      <c r="C345" s="31">
        <v>676616.0</v>
      </c>
      <c r="D345" s="32">
        <v>3965180.0</v>
      </c>
      <c r="E345" s="30" t="s">
        <v>409</v>
      </c>
      <c r="F345" s="33" t="s">
        <v>410</v>
      </c>
    </row>
    <row r="346" ht="15.75" customHeight="1">
      <c r="A346" s="30" t="s">
        <v>237</v>
      </c>
      <c r="B346" s="30" t="s">
        <v>67</v>
      </c>
      <c r="C346" s="31">
        <v>131687.0</v>
      </c>
      <c r="D346" s="32">
        <v>131687.0</v>
      </c>
      <c r="E346" s="30" t="s">
        <v>411</v>
      </c>
      <c r="F346" s="33" t="s">
        <v>362</v>
      </c>
    </row>
    <row r="347" ht="15.75" customHeight="1">
      <c r="A347" s="30" t="s">
        <v>237</v>
      </c>
      <c r="B347" s="30" t="s">
        <v>19</v>
      </c>
      <c r="C347" s="31">
        <v>4957849.0</v>
      </c>
      <c r="D347" s="32">
        <v>4957849.0</v>
      </c>
      <c r="E347" s="30" t="s">
        <v>412</v>
      </c>
      <c r="F347" s="33" t="s">
        <v>249</v>
      </c>
    </row>
    <row r="348" ht="15.75" customHeight="1">
      <c r="A348" s="30" t="s">
        <v>237</v>
      </c>
      <c r="B348" s="30" t="s">
        <v>19</v>
      </c>
      <c r="C348" s="31">
        <v>2225735.0</v>
      </c>
      <c r="D348" s="32">
        <v>2225735.0</v>
      </c>
      <c r="E348" s="30" t="s">
        <v>413</v>
      </c>
      <c r="F348" s="33" t="s">
        <v>249</v>
      </c>
    </row>
    <row r="349" ht="15.75" customHeight="1">
      <c r="A349" s="30" t="s">
        <v>237</v>
      </c>
      <c r="B349" s="30" t="s">
        <v>79</v>
      </c>
      <c r="C349" s="31">
        <v>664766.0</v>
      </c>
      <c r="D349" s="32">
        <v>664766.0</v>
      </c>
      <c r="E349" s="30" t="s">
        <v>414</v>
      </c>
      <c r="F349" s="33" t="s">
        <v>415</v>
      </c>
    </row>
    <row r="350" ht="15.75" customHeight="1">
      <c r="A350" s="30" t="s">
        <v>237</v>
      </c>
      <c r="B350" s="30" t="s">
        <v>79</v>
      </c>
      <c r="C350" s="31">
        <v>5771838.0</v>
      </c>
      <c r="D350" s="32">
        <v>5771838.0</v>
      </c>
      <c r="E350" s="30" t="s">
        <v>416</v>
      </c>
      <c r="F350" s="33" t="s">
        <v>287</v>
      </c>
    </row>
    <row r="351" ht="15.75" customHeight="1">
      <c r="A351" s="30" t="s">
        <v>237</v>
      </c>
      <c r="B351" s="30" t="s">
        <v>79</v>
      </c>
      <c r="C351" s="31">
        <v>3500470.0</v>
      </c>
      <c r="D351" s="32">
        <v>3500470.0</v>
      </c>
      <c r="E351" s="30" t="s">
        <v>417</v>
      </c>
      <c r="F351" s="33" t="s">
        <v>287</v>
      </c>
    </row>
    <row r="352" ht="15.75" customHeight="1">
      <c r="A352" s="30" t="s">
        <v>237</v>
      </c>
      <c r="B352" s="30" t="s">
        <v>23</v>
      </c>
      <c r="C352" s="31">
        <v>244392.0</v>
      </c>
      <c r="D352" s="32">
        <v>244392.0</v>
      </c>
      <c r="E352" s="30" t="s">
        <v>418</v>
      </c>
      <c r="F352" s="33" t="s">
        <v>249</v>
      </c>
    </row>
    <row r="353" ht="15.75" customHeight="1">
      <c r="A353" s="30" t="s">
        <v>237</v>
      </c>
      <c r="B353" s="30" t="s">
        <v>19</v>
      </c>
      <c r="C353" s="31">
        <v>176702.0</v>
      </c>
      <c r="D353" s="32">
        <v>176702.0</v>
      </c>
      <c r="E353" s="30" t="s">
        <v>419</v>
      </c>
      <c r="F353" s="33" t="s">
        <v>249</v>
      </c>
    </row>
    <row r="354" ht="15.75" customHeight="1">
      <c r="A354" s="30" t="s">
        <v>237</v>
      </c>
      <c r="B354" s="30" t="s">
        <v>19</v>
      </c>
      <c r="C354" s="31">
        <v>1475207.0</v>
      </c>
      <c r="D354" s="32">
        <v>1475207.0</v>
      </c>
      <c r="E354" s="30" t="s">
        <v>420</v>
      </c>
      <c r="F354" s="33" t="s">
        <v>249</v>
      </c>
    </row>
    <row r="355" ht="15.75" customHeight="1">
      <c r="A355" s="30" t="s">
        <v>237</v>
      </c>
      <c r="B355" s="30" t="s">
        <v>79</v>
      </c>
      <c r="C355" s="31">
        <v>1414526.0</v>
      </c>
      <c r="D355" s="32">
        <v>1414526.0</v>
      </c>
      <c r="E355" s="30" t="s">
        <v>421</v>
      </c>
      <c r="F355" s="33" t="s">
        <v>204</v>
      </c>
    </row>
    <row r="356" ht="15.75" customHeight="1">
      <c r="A356" s="30" t="s">
        <v>250</v>
      </c>
      <c r="B356" s="30" t="s">
        <v>79</v>
      </c>
      <c r="C356" s="31" t="s">
        <v>422</v>
      </c>
      <c r="D356" s="32" t="s">
        <v>422</v>
      </c>
      <c r="E356" s="30" t="s">
        <v>423</v>
      </c>
      <c r="F356" s="33" t="s">
        <v>287</v>
      </c>
    </row>
    <row r="357" ht="15.75" customHeight="1">
      <c r="A357" s="30" t="s">
        <v>237</v>
      </c>
      <c r="B357" s="30" t="s">
        <v>23</v>
      </c>
      <c r="C357" s="31">
        <v>369489.0</v>
      </c>
      <c r="D357" s="32">
        <v>369489.0</v>
      </c>
      <c r="E357" s="30" t="s">
        <v>424</v>
      </c>
      <c r="F357" s="33" t="s">
        <v>249</v>
      </c>
    </row>
    <row r="358" ht="15.75" customHeight="1">
      <c r="A358" s="30" t="s">
        <v>237</v>
      </c>
      <c r="B358" s="30" t="s">
        <v>19</v>
      </c>
      <c r="C358" s="31">
        <v>2209233.0</v>
      </c>
      <c r="D358" s="32">
        <v>2209233.0</v>
      </c>
      <c r="E358" s="30" t="s">
        <v>425</v>
      </c>
      <c r="F358" s="33" t="s">
        <v>377</v>
      </c>
    </row>
    <row r="359" ht="15.75" customHeight="1">
      <c r="A359" s="30" t="s">
        <v>237</v>
      </c>
      <c r="B359" s="30" t="s">
        <v>19</v>
      </c>
      <c r="C359" s="31">
        <v>6096182.0</v>
      </c>
      <c r="D359" s="32">
        <v>6096182.0</v>
      </c>
      <c r="E359" s="30" t="s">
        <v>426</v>
      </c>
      <c r="F359" s="33" t="s">
        <v>427</v>
      </c>
    </row>
    <row r="360" ht="15.75" customHeight="1">
      <c r="A360" s="30" t="s">
        <v>237</v>
      </c>
      <c r="B360" s="30" t="s">
        <v>67</v>
      </c>
      <c r="C360" s="31">
        <v>180181.0</v>
      </c>
      <c r="D360" s="32">
        <v>180181.0</v>
      </c>
      <c r="E360" s="30" t="s">
        <v>428</v>
      </c>
      <c r="F360" s="33" t="s">
        <v>56</v>
      </c>
    </row>
    <row r="361" ht="15.75" customHeight="1">
      <c r="A361" s="30" t="s">
        <v>237</v>
      </c>
      <c r="B361" s="30" t="s">
        <v>19</v>
      </c>
      <c r="C361" s="31">
        <v>3514439.0</v>
      </c>
      <c r="D361" s="32">
        <v>3514439.0</v>
      </c>
      <c r="E361" s="30" t="s">
        <v>429</v>
      </c>
      <c r="F361" s="33" t="s">
        <v>287</v>
      </c>
    </row>
    <row r="362" ht="15.75" customHeight="1">
      <c r="A362" s="30" t="s">
        <v>237</v>
      </c>
      <c r="B362" s="30" t="s">
        <v>79</v>
      </c>
      <c r="C362" s="31">
        <v>2187698.0</v>
      </c>
      <c r="D362" s="32">
        <v>2187698.0</v>
      </c>
      <c r="E362" s="30" t="s">
        <v>430</v>
      </c>
      <c r="F362" s="33" t="s">
        <v>287</v>
      </c>
    </row>
    <row r="363" ht="15.75" customHeight="1">
      <c r="A363" s="30" t="s">
        <v>237</v>
      </c>
      <c r="B363" s="30" t="s">
        <v>79</v>
      </c>
      <c r="C363" s="31">
        <v>1555715.0</v>
      </c>
      <c r="D363" s="32">
        <v>1555715.0</v>
      </c>
      <c r="E363" s="30" t="s">
        <v>431</v>
      </c>
      <c r="F363" s="33" t="s">
        <v>287</v>
      </c>
    </row>
    <row r="364" ht="15.75" customHeight="1">
      <c r="A364" s="30" t="s">
        <v>237</v>
      </c>
      <c r="B364" s="30" t="s">
        <v>19</v>
      </c>
      <c r="C364" s="31">
        <v>2341867.0</v>
      </c>
      <c r="D364" s="32">
        <v>2341867.0</v>
      </c>
      <c r="E364" s="30" t="s">
        <v>432</v>
      </c>
      <c r="F364" s="33" t="s">
        <v>287</v>
      </c>
    </row>
    <row r="365" ht="15.75" customHeight="1">
      <c r="A365" s="30" t="s">
        <v>237</v>
      </c>
      <c r="B365" s="30" t="s">
        <v>19</v>
      </c>
      <c r="C365" s="31">
        <v>2079038.0</v>
      </c>
      <c r="D365" s="32">
        <v>2079038.0</v>
      </c>
      <c r="E365" s="30" t="s">
        <v>433</v>
      </c>
      <c r="F365" s="33" t="s">
        <v>287</v>
      </c>
    </row>
    <row r="366" ht="15.75" customHeight="1">
      <c r="A366" s="30" t="s">
        <v>237</v>
      </c>
      <c r="B366" s="30" t="s">
        <v>67</v>
      </c>
      <c r="C366" s="31">
        <v>514705.0</v>
      </c>
      <c r="D366" s="32">
        <v>2249324.0</v>
      </c>
      <c r="E366" s="30" t="s">
        <v>434</v>
      </c>
      <c r="F366" s="33" t="s">
        <v>287</v>
      </c>
    </row>
    <row r="367" ht="15.75" customHeight="1">
      <c r="A367" s="30" t="s">
        <v>237</v>
      </c>
      <c r="B367" s="30" t="s">
        <v>67</v>
      </c>
      <c r="C367" s="31">
        <v>1523872.0</v>
      </c>
      <c r="D367" s="32">
        <v>1523872.0</v>
      </c>
      <c r="E367" s="30" t="s">
        <v>435</v>
      </c>
      <c r="F367" s="33" t="s">
        <v>287</v>
      </c>
    </row>
    <row r="368" ht="15.75" customHeight="1">
      <c r="A368" s="30" t="s">
        <v>237</v>
      </c>
      <c r="B368" s="30" t="s">
        <v>79</v>
      </c>
      <c r="C368" s="31">
        <v>1970275.0</v>
      </c>
      <c r="D368" s="32">
        <v>1970275.0</v>
      </c>
      <c r="E368" s="30" t="s">
        <v>436</v>
      </c>
      <c r="F368" s="33" t="s">
        <v>287</v>
      </c>
    </row>
    <row r="369" ht="15.75" customHeight="1">
      <c r="A369" s="30" t="s">
        <v>237</v>
      </c>
      <c r="B369" s="30" t="s">
        <v>67</v>
      </c>
      <c r="C369" s="31">
        <v>1970321.0</v>
      </c>
      <c r="D369" s="32">
        <v>1970321.0</v>
      </c>
      <c r="E369" s="30" t="s">
        <v>437</v>
      </c>
      <c r="F369" s="33" t="s">
        <v>287</v>
      </c>
    </row>
    <row r="370" ht="15.75" customHeight="1">
      <c r="A370" s="30" t="s">
        <v>237</v>
      </c>
      <c r="B370" s="30" t="s">
        <v>79</v>
      </c>
      <c r="C370" s="31">
        <v>1970399.0</v>
      </c>
      <c r="D370" s="32">
        <v>1970399.0</v>
      </c>
      <c r="E370" s="30" t="s">
        <v>438</v>
      </c>
      <c r="F370" s="33" t="s">
        <v>287</v>
      </c>
    </row>
    <row r="371" ht="15.75" customHeight="1">
      <c r="A371" s="30" t="s">
        <v>237</v>
      </c>
      <c r="B371" s="30" t="s">
        <v>79</v>
      </c>
      <c r="C371" s="31">
        <v>5772818.0</v>
      </c>
      <c r="D371" s="32">
        <v>5772818.0</v>
      </c>
      <c r="E371" s="30" t="s">
        <v>439</v>
      </c>
      <c r="F371" s="33" t="s">
        <v>287</v>
      </c>
    </row>
    <row r="372" ht="15.75" customHeight="1">
      <c r="A372" s="30" t="s">
        <v>237</v>
      </c>
      <c r="B372" s="30" t="s">
        <v>79</v>
      </c>
      <c r="C372" s="31">
        <v>6450750.0</v>
      </c>
      <c r="D372" s="32">
        <v>6450750.0</v>
      </c>
      <c r="E372" s="30" t="s">
        <v>440</v>
      </c>
      <c r="F372" s="33" t="s">
        <v>249</v>
      </c>
    </row>
    <row r="373" ht="15.75" customHeight="1">
      <c r="A373" s="30" t="s">
        <v>237</v>
      </c>
      <c r="B373" s="30" t="s">
        <v>19</v>
      </c>
      <c r="C373" s="31">
        <v>5276349.0</v>
      </c>
      <c r="D373" s="32">
        <v>5276349.0</v>
      </c>
      <c r="E373" s="30" t="s">
        <v>441</v>
      </c>
      <c r="F373" s="33" t="s">
        <v>204</v>
      </c>
    </row>
    <row r="374" ht="15.75" customHeight="1">
      <c r="A374" s="30" t="s">
        <v>237</v>
      </c>
      <c r="B374" s="30" t="s">
        <v>67</v>
      </c>
      <c r="C374" s="31">
        <v>1596403.0</v>
      </c>
      <c r="D374" s="32">
        <v>1596403.0</v>
      </c>
      <c r="E374" s="30" t="s">
        <v>442</v>
      </c>
      <c r="F374" s="33" t="s">
        <v>249</v>
      </c>
    </row>
    <row r="375" ht="15.75" customHeight="1">
      <c r="A375" s="30" t="s">
        <v>237</v>
      </c>
      <c r="B375" s="30" t="s">
        <v>23</v>
      </c>
      <c r="C375" s="31">
        <v>4698436.0</v>
      </c>
      <c r="D375" s="32">
        <v>4698436.0</v>
      </c>
      <c r="E375" s="30" t="s">
        <v>443</v>
      </c>
      <c r="F375" s="33" t="s">
        <v>377</v>
      </c>
    </row>
    <row r="376" ht="15.75" customHeight="1">
      <c r="A376" s="30" t="s">
        <v>237</v>
      </c>
      <c r="B376" s="30" t="s">
        <v>67</v>
      </c>
      <c r="C376" s="31">
        <v>2125781.0</v>
      </c>
      <c r="D376" s="32" t="s">
        <v>444</v>
      </c>
      <c r="E376" s="30" t="s">
        <v>445</v>
      </c>
      <c r="F376" s="33" t="s">
        <v>446</v>
      </c>
    </row>
    <row r="377" ht="15.75" customHeight="1">
      <c r="A377" s="30" t="s">
        <v>237</v>
      </c>
      <c r="B377" s="30" t="s">
        <v>67</v>
      </c>
      <c r="C377" s="31">
        <v>145360.0</v>
      </c>
      <c r="D377" s="32" t="s">
        <v>447</v>
      </c>
      <c r="E377" s="30" t="s">
        <v>448</v>
      </c>
      <c r="F377" s="33" t="s">
        <v>446</v>
      </c>
    </row>
    <row r="378" ht="15.75" customHeight="1">
      <c r="A378" s="30" t="s">
        <v>237</v>
      </c>
      <c r="B378" s="30" t="s">
        <v>67</v>
      </c>
      <c r="C378" s="31">
        <v>145386.0</v>
      </c>
      <c r="D378" s="32">
        <v>4714610.0</v>
      </c>
      <c r="E378" s="30" t="s">
        <v>449</v>
      </c>
      <c r="F378" s="33" t="s">
        <v>446</v>
      </c>
    </row>
    <row r="379" ht="15.75" customHeight="1">
      <c r="A379" s="30" t="s">
        <v>237</v>
      </c>
      <c r="B379" s="30" t="s">
        <v>19</v>
      </c>
      <c r="C379" s="31">
        <v>3684415.0</v>
      </c>
      <c r="D379" s="32">
        <v>3684415.0</v>
      </c>
      <c r="E379" s="30" t="s">
        <v>450</v>
      </c>
      <c r="F379" s="33" t="s">
        <v>451</v>
      </c>
    </row>
    <row r="380" ht="15.75" customHeight="1">
      <c r="A380" s="30" t="s">
        <v>237</v>
      </c>
      <c r="B380" s="30" t="s">
        <v>79</v>
      </c>
      <c r="C380" s="31">
        <v>3515966.0</v>
      </c>
      <c r="D380" s="32">
        <v>3515966.0</v>
      </c>
      <c r="E380" s="30" t="s">
        <v>452</v>
      </c>
      <c r="F380" s="33" t="s">
        <v>249</v>
      </c>
    </row>
    <row r="381" ht="15.75" customHeight="1">
      <c r="A381" s="30" t="s">
        <v>237</v>
      </c>
      <c r="B381" s="30" t="s">
        <v>19</v>
      </c>
      <c r="C381" s="31">
        <v>3515990.0</v>
      </c>
      <c r="D381" s="32">
        <v>3515990.0</v>
      </c>
      <c r="E381" s="30" t="s">
        <v>453</v>
      </c>
      <c r="F381" s="33" t="s">
        <v>249</v>
      </c>
    </row>
    <row r="382" ht="15.75" customHeight="1">
      <c r="A382" s="30" t="s">
        <v>237</v>
      </c>
      <c r="B382" s="30" t="s">
        <v>19</v>
      </c>
      <c r="C382" s="31">
        <v>3516032.0</v>
      </c>
      <c r="D382" s="32">
        <v>3516032.0</v>
      </c>
      <c r="E382" s="30" t="s">
        <v>454</v>
      </c>
      <c r="F382" s="33" t="s">
        <v>249</v>
      </c>
    </row>
    <row r="383" ht="15.75" customHeight="1">
      <c r="A383" s="30" t="s">
        <v>237</v>
      </c>
      <c r="B383" s="30" t="s">
        <v>79</v>
      </c>
      <c r="C383" s="31">
        <v>2334020.0</v>
      </c>
      <c r="D383" s="32">
        <v>2183340.0</v>
      </c>
      <c r="E383" s="30" t="s">
        <v>455</v>
      </c>
      <c r="F383" s="33" t="s">
        <v>456</v>
      </c>
    </row>
    <row r="384" ht="15.75" customHeight="1">
      <c r="A384" s="30" t="s">
        <v>237</v>
      </c>
      <c r="B384" s="30" t="s">
        <v>79</v>
      </c>
      <c r="C384" s="31">
        <v>3516415.0</v>
      </c>
      <c r="D384" s="32">
        <v>3516415.0</v>
      </c>
      <c r="E384" s="30" t="s">
        <v>457</v>
      </c>
      <c r="F384" s="33" t="s">
        <v>249</v>
      </c>
    </row>
    <row r="385" ht="15.75" customHeight="1">
      <c r="A385" s="30" t="s">
        <v>237</v>
      </c>
      <c r="B385" s="30" t="s">
        <v>79</v>
      </c>
      <c r="C385" s="31">
        <v>2560160.0</v>
      </c>
      <c r="D385" s="32">
        <v>2334038.0</v>
      </c>
      <c r="E385" s="30" t="s">
        <v>458</v>
      </c>
      <c r="F385" s="33" t="s">
        <v>456</v>
      </c>
    </row>
    <row r="386" ht="15.75" customHeight="1">
      <c r="A386" s="30" t="s">
        <v>237</v>
      </c>
      <c r="B386" s="30" t="s">
        <v>79</v>
      </c>
      <c r="C386" s="31">
        <v>3516440.0</v>
      </c>
      <c r="D386" s="32">
        <v>3516440.0</v>
      </c>
      <c r="E386" s="30" t="s">
        <v>459</v>
      </c>
      <c r="F386" s="33" t="s">
        <v>249</v>
      </c>
    </row>
    <row r="387" ht="15.75" customHeight="1">
      <c r="A387" s="30" t="s">
        <v>237</v>
      </c>
      <c r="B387" s="30" t="s">
        <v>23</v>
      </c>
      <c r="C387" s="31">
        <v>5203082.0</v>
      </c>
      <c r="D387" s="32">
        <v>5203082.0</v>
      </c>
      <c r="E387" s="30" t="s">
        <v>460</v>
      </c>
      <c r="F387" s="33" t="s">
        <v>249</v>
      </c>
    </row>
    <row r="388" ht="15.75" customHeight="1">
      <c r="A388" s="30" t="s">
        <v>237</v>
      </c>
      <c r="B388" s="30" t="s">
        <v>19</v>
      </c>
      <c r="C388" s="31">
        <v>5064961.0</v>
      </c>
      <c r="D388" s="32">
        <v>5064961.0</v>
      </c>
      <c r="E388" s="30" t="s">
        <v>461</v>
      </c>
      <c r="F388" s="33" t="s">
        <v>462</v>
      </c>
    </row>
    <row r="389" ht="15.75" customHeight="1">
      <c r="A389" s="30" t="s">
        <v>237</v>
      </c>
      <c r="B389" s="30" t="s">
        <v>19</v>
      </c>
      <c r="C389" s="31">
        <v>1167332.0</v>
      </c>
      <c r="D389" s="32">
        <v>1167332.0</v>
      </c>
      <c r="E389" s="30" t="s">
        <v>463</v>
      </c>
      <c r="F389" s="33" t="s">
        <v>462</v>
      </c>
    </row>
    <row r="390" ht="15.75" customHeight="1">
      <c r="A390" s="30" t="s">
        <v>237</v>
      </c>
      <c r="B390" s="30" t="s">
        <v>79</v>
      </c>
      <c r="C390" s="31">
        <v>932973.0</v>
      </c>
      <c r="D390" s="32">
        <v>932973.0</v>
      </c>
      <c r="E390" s="30" t="s">
        <v>464</v>
      </c>
      <c r="F390" s="33" t="s">
        <v>462</v>
      </c>
    </row>
    <row r="391" ht="15.75" customHeight="1">
      <c r="A391" s="30" t="s">
        <v>237</v>
      </c>
      <c r="B391" s="30" t="s">
        <v>67</v>
      </c>
      <c r="C391" s="31">
        <v>4188071.0</v>
      </c>
      <c r="D391" s="32">
        <v>4188071.0</v>
      </c>
      <c r="E391" s="30" t="s">
        <v>465</v>
      </c>
      <c r="F391" s="33" t="s">
        <v>462</v>
      </c>
    </row>
    <row r="392" ht="15.75" customHeight="1">
      <c r="A392" s="30" t="s">
        <v>237</v>
      </c>
      <c r="B392" s="30" t="s">
        <v>67</v>
      </c>
      <c r="C392" s="31">
        <v>216097.0</v>
      </c>
      <c r="D392" s="32">
        <v>216097.0</v>
      </c>
      <c r="E392" s="30" t="s">
        <v>466</v>
      </c>
      <c r="F392" s="33" t="s">
        <v>56</v>
      </c>
    </row>
    <row r="393" ht="15.75" customHeight="1">
      <c r="A393" s="30" t="s">
        <v>237</v>
      </c>
      <c r="B393" s="30" t="s">
        <v>67</v>
      </c>
      <c r="C393" s="31">
        <v>216127.0</v>
      </c>
      <c r="D393" s="32">
        <v>216127.0</v>
      </c>
      <c r="E393" s="30" t="s">
        <v>467</v>
      </c>
      <c r="F393" s="33" t="s">
        <v>56</v>
      </c>
    </row>
    <row r="394" ht="15.75" customHeight="1">
      <c r="A394" s="30" t="s">
        <v>237</v>
      </c>
      <c r="B394" s="30" t="s">
        <v>67</v>
      </c>
      <c r="C394" s="31">
        <v>216186.0</v>
      </c>
      <c r="D394" s="32">
        <v>216186.0</v>
      </c>
      <c r="E394" s="30" t="s">
        <v>468</v>
      </c>
      <c r="F394" s="33" t="s">
        <v>56</v>
      </c>
    </row>
    <row r="395" ht="15.75" customHeight="1">
      <c r="A395" s="30" t="s">
        <v>237</v>
      </c>
      <c r="B395" s="30" t="s">
        <v>67</v>
      </c>
      <c r="C395" s="31">
        <v>3325318.0</v>
      </c>
      <c r="D395" s="32">
        <v>3325318.0</v>
      </c>
      <c r="E395" s="30" t="s">
        <v>469</v>
      </c>
      <c r="F395" s="33" t="s">
        <v>287</v>
      </c>
    </row>
    <row r="396" ht="15.75" customHeight="1">
      <c r="A396" s="30" t="s">
        <v>237</v>
      </c>
      <c r="B396" s="30" t="s">
        <v>67</v>
      </c>
      <c r="C396" s="31">
        <v>3325300.0</v>
      </c>
      <c r="D396" s="32">
        <v>3325300.0</v>
      </c>
      <c r="E396" s="30" t="s">
        <v>470</v>
      </c>
      <c r="F396" s="33" t="s">
        <v>287</v>
      </c>
    </row>
    <row r="397" ht="15.75" customHeight="1">
      <c r="A397" s="30" t="s">
        <v>237</v>
      </c>
      <c r="B397" s="30" t="s">
        <v>67</v>
      </c>
      <c r="C397" s="31">
        <v>3325296.0</v>
      </c>
      <c r="D397" s="32">
        <v>3325296.0</v>
      </c>
      <c r="E397" s="30" t="s">
        <v>471</v>
      </c>
      <c r="F397" s="33" t="s">
        <v>287</v>
      </c>
    </row>
    <row r="398" ht="15.75" customHeight="1">
      <c r="A398" s="30" t="s">
        <v>237</v>
      </c>
      <c r="B398" s="30" t="s">
        <v>79</v>
      </c>
      <c r="C398" s="31">
        <v>3212785.0</v>
      </c>
      <c r="D398" s="32">
        <v>3212785.0</v>
      </c>
      <c r="E398" s="30" t="s">
        <v>472</v>
      </c>
      <c r="F398" s="33" t="s">
        <v>287</v>
      </c>
    </row>
    <row r="399" ht="15.75" customHeight="1">
      <c r="A399" s="30" t="s">
        <v>237</v>
      </c>
      <c r="B399" s="30" t="s">
        <v>19</v>
      </c>
      <c r="C399" s="31">
        <v>3372650.0</v>
      </c>
      <c r="D399" s="32">
        <v>3372650.0</v>
      </c>
      <c r="E399" s="30" t="s">
        <v>473</v>
      </c>
      <c r="F399" s="33" t="s">
        <v>287</v>
      </c>
    </row>
    <row r="400" ht="15.75" customHeight="1">
      <c r="A400" s="30" t="s">
        <v>237</v>
      </c>
      <c r="B400" s="30" t="s">
        <v>19</v>
      </c>
      <c r="C400" s="31">
        <v>3138054.0</v>
      </c>
      <c r="D400" s="32">
        <v>3138054.0</v>
      </c>
      <c r="E400" s="30" t="s">
        <v>474</v>
      </c>
      <c r="F400" s="33" t="s">
        <v>287</v>
      </c>
    </row>
    <row r="401" ht="15.75" customHeight="1">
      <c r="A401" s="30" t="s">
        <v>237</v>
      </c>
      <c r="B401" s="30" t="s">
        <v>96</v>
      </c>
      <c r="C401" s="31"/>
      <c r="D401" s="32"/>
      <c r="E401" s="30" t="s">
        <v>475</v>
      </c>
      <c r="F401" s="33" t="s">
        <v>56</v>
      </c>
    </row>
    <row r="402" ht="15.75" customHeight="1">
      <c r="A402" s="30" t="s">
        <v>237</v>
      </c>
      <c r="B402" s="30" t="s">
        <v>67</v>
      </c>
      <c r="C402" s="31">
        <v>2232715.0</v>
      </c>
      <c r="D402" s="32">
        <v>2232715.0</v>
      </c>
      <c r="E402" s="30" t="s">
        <v>476</v>
      </c>
      <c r="F402" s="33" t="s">
        <v>56</v>
      </c>
    </row>
    <row r="403" ht="15.75" customHeight="1">
      <c r="A403" s="30" t="s">
        <v>237</v>
      </c>
      <c r="B403" s="30" t="s">
        <v>67</v>
      </c>
      <c r="C403" s="31">
        <v>1949659.0</v>
      </c>
      <c r="D403" s="32">
        <v>1949659.0</v>
      </c>
      <c r="E403" s="30" t="s">
        <v>477</v>
      </c>
      <c r="F403" s="33" t="s">
        <v>56</v>
      </c>
    </row>
    <row r="404" ht="15.75" customHeight="1">
      <c r="A404" s="30" t="s">
        <v>237</v>
      </c>
      <c r="B404" s="30" t="s">
        <v>67</v>
      </c>
      <c r="C404" s="31">
        <v>1949667.0</v>
      </c>
      <c r="D404" s="32">
        <v>1949667.0</v>
      </c>
      <c r="E404" s="30" t="s">
        <v>478</v>
      </c>
      <c r="F404" s="33" t="s">
        <v>56</v>
      </c>
    </row>
    <row r="405" ht="15.75" customHeight="1">
      <c r="A405" s="30" t="s">
        <v>237</v>
      </c>
      <c r="B405" s="30" t="s">
        <v>79</v>
      </c>
      <c r="C405" s="31">
        <v>1708155.0</v>
      </c>
      <c r="D405" s="32">
        <v>1708155.0</v>
      </c>
      <c r="E405" s="30" t="s">
        <v>479</v>
      </c>
      <c r="F405" s="33" t="s">
        <v>56</v>
      </c>
    </row>
    <row r="406" ht="15.75" customHeight="1">
      <c r="A406" s="30" t="s">
        <v>237</v>
      </c>
      <c r="B406" s="30" t="s">
        <v>79</v>
      </c>
      <c r="C406" s="31">
        <v>1782991.0</v>
      </c>
      <c r="D406" s="32">
        <v>1782991.0</v>
      </c>
      <c r="E406" s="30" t="s">
        <v>480</v>
      </c>
      <c r="F406" s="33" t="s">
        <v>56</v>
      </c>
    </row>
    <row r="407" ht="15.75" customHeight="1">
      <c r="A407" s="30" t="s">
        <v>237</v>
      </c>
      <c r="B407" s="30" t="s">
        <v>79</v>
      </c>
      <c r="C407" s="31">
        <v>1708163.0</v>
      </c>
      <c r="D407" s="32">
        <v>1708163.0</v>
      </c>
      <c r="E407" s="30" t="s">
        <v>481</v>
      </c>
      <c r="F407" s="33" t="s">
        <v>56</v>
      </c>
    </row>
    <row r="408" ht="15.75" customHeight="1">
      <c r="A408" s="30" t="s">
        <v>237</v>
      </c>
      <c r="B408" s="30" t="s">
        <v>19</v>
      </c>
      <c r="C408" s="31">
        <v>4015436.0</v>
      </c>
      <c r="D408" s="32">
        <v>4015436.0</v>
      </c>
      <c r="E408" s="30" t="s">
        <v>482</v>
      </c>
      <c r="F408" s="33" t="s">
        <v>483</v>
      </c>
    </row>
    <row r="409" ht="15.75" customHeight="1">
      <c r="A409" s="30" t="s">
        <v>237</v>
      </c>
      <c r="B409" s="30" t="s">
        <v>23</v>
      </c>
      <c r="C409" s="31">
        <v>3979113.0</v>
      </c>
      <c r="D409" s="32">
        <v>3469093.0</v>
      </c>
      <c r="E409" s="30" t="s">
        <v>484</v>
      </c>
      <c r="F409" s="33" t="s">
        <v>483</v>
      </c>
    </row>
    <row r="410" ht="15.75" customHeight="1">
      <c r="A410" s="30" t="s">
        <v>237</v>
      </c>
      <c r="B410" s="30" t="s">
        <v>19</v>
      </c>
      <c r="C410" s="31">
        <v>3468917.0</v>
      </c>
      <c r="D410" s="32">
        <v>3468917.0</v>
      </c>
      <c r="E410" s="30" t="s">
        <v>485</v>
      </c>
      <c r="F410" s="33" t="s">
        <v>486</v>
      </c>
    </row>
    <row r="411" ht="15.75" customHeight="1">
      <c r="A411" s="30" t="s">
        <v>237</v>
      </c>
      <c r="B411" s="30" t="s">
        <v>19</v>
      </c>
      <c r="C411" s="31">
        <v>3185885.0</v>
      </c>
      <c r="D411" s="32">
        <v>3185885.0</v>
      </c>
      <c r="E411" s="30" t="s">
        <v>487</v>
      </c>
      <c r="F411" s="33" t="s">
        <v>483</v>
      </c>
    </row>
    <row r="412" ht="15.75" customHeight="1">
      <c r="A412" s="30" t="s">
        <v>237</v>
      </c>
      <c r="B412" s="30" t="s">
        <v>79</v>
      </c>
      <c r="C412" s="31">
        <v>1433415.0</v>
      </c>
      <c r="D412" s="32">
        <v>1433415.0</v>
      </c>
      <c r="E412" s="30" t="s">
        <v>488</v>
      </c>
      <c r="F412" s="33" t="s">
        <v>204</v>
      </c>
    </row>
    <row r="413" ht="15.75" customHeight="1">
      <c r="A413" s="30" t="s">
        <v>237</v>
      </c>
      <c r="B413" s="30" t="s">
        <v>79</v>
      </c>
      <c r="C413" s="31">
        <v>1433636.0</v>
      </c>
      <c r="D413" s="32">
        <v>1433636.0</v>
      </c>
      <c r="E413" s="30" t="s">
        <v>489</v>
      </c>
      <c r="F413" s="33" t="s">
        <v>204</v>
      </c>
    </row>
    <row r="414" ht="15.75" customHeight="1">
      <c r="A414" s="30" t="s">
        <v>237</v>
      </c>
      <c r="B414" s="30" t="s">
        <v>19</v>
      </c>
      <c r="C414" s="31">
        <v>947725.0</v>
      </c>
      <c r="D414" s="32">
        <v>947725.0</v>
      </c>
      <c r="E414" s="30" t="s">
        <v>490</v>
      </c>
      <c r="F414" s="33" t="s">
        <v>204</v>
      </c>
    </row>
    <row r="415" ht="15.75" customHeight="1">
      <c r="A415" s="30" t="s">
        <v>237</v>
      </c>
      <c r="B415" s="30" t="s">
        <v>19</v>
      </c>
      <c r="C415" s="31">
        <v>947741.0</v>
      </c>
      <c r="D415" s="32">
        <v>947741.0</v>
      </c>
      <c r="E415" s="30" t="s">
        <v>491</v>
      </c>
      <c r="F415" s="33" t="s">
        <v>204</v>
      </c>
    </row>
    <row r="416" ht="15.75" customHeight="1">
      <c r="A416" s="30" t="s">
        <v>237</v>
      </c>
      <c r="B416" s="30" t="s">
        <v>19</v>
      </c>
      <c r="C416" s="31">
        <v>1081829.0</v>
      </c>
      <c r="D416" s="32">
        <v>1081829.0</v>
      </c>
      <c r="E416" s="30" t="s">
        <v>492</v>
      </c>
      <c r="F416" s="33" t="s">
        <v>204</v>
      </c>
    </row>
    <row r="417" ht="15.75" customHeight="1">
      <c r="A417" s="30" t="s">
        <v>237</v>
      </c>
      <c r="B417" s="30" t="s">
        <v>19</v>
      </c>
      <c r="C417" s="31">
        <v>947750.0</v>
      </c>
      <c r="D417" s="32">
        <v>947750.0</v>
      </c>
      <c r="E417" s="30" t="s">
        <v>493</v>
      </c>
      <c r="F417" s="33" t="s">
        <v>204</v>
      </c>
    </row>
    <row r="418" ht="15.75" customHeight="1">
      <c r="A418" s="30" t="s">
        <v>237</v>
      </c>
      <c r="B418" s="30" t="s">
        <v>19</v>
      </c>
      <c r="C418" s="31">
        <v>947768.0</v>
      </c>
      <c r="D418" s="32">
        <v>947768.0</v>
      </c>
      <c r="E418" s="30" t="s">
        <v>494</v>
      </c>
      <c r="F418" s="33" t="s">
        <v>204</v>
      </c>
    </row>
    <row r="419" ht="15.75" customHeight="1">
      <c r="A419" s="30" t="s">
        <v>237</v>
      </c>
      <c r="B419" s="30" t="s">
        <v>23</v>
      </c>
      <c r="C419" s="31">
        <v>1162918.0</v>
      </c>
      <c r="D419" s="32">
        <v>1162918.0</v>
      </c>
      <c r="E419" s="30" t="s">
        <v>495</v>
      </c>
      <c r="F419" s="33" t="s">
        <v>204</v>
      </c>
    </row>
    <row r="420" ht="15.75" customHeight="1">
      <c r="A420" s="30" t="s">
        <v>237</v>
      </c>
      <c r="B420" s="30" t="s">
        <v>19</v>
      </c>
      <c r="C420" s="31">
        <v>947717.0</v>
      </c>
      <c r="D420" s="32">
        <v>947717.0</v>
      </c>
      <c r="E420" s="30" t="s">
        <v>496</v>
      </c>
      <c r="F420" s="33" t="s">
        <v>204</v>
      </c>
    </row>
    <row r="421" ht="15.75" customHeight="1">
      <c r="A421" s="30" t="s">
        <v>237</v>
      </c>
      <c r="B421" s="30" t="s">
        <v>79</v>
      </c>
      <c r="C421" s="31">
        <v>1059700.0</v>
      </c>
      <c r="D421" s="32">
        <v>1059700.0</v>
      </c>
      <c r="E421" s="30" t="s">
        <v>497</v>
      </c>
      <c r="F421" s="33" t="s">
        <v>204</v>
      </c>
    </row>
    <row r="422" ht="15.75" customHeight="1">
      <c r="A422" s="30" t="s">
        <v>237</v>
      </c>
      <c r="B422" s="30" t="s">
        <v>19</v>
      </c>
      <c r="C422" s="31">
        <v>4697146.0</v>
      </c>
      <c r="D422" s="32">
        <v>4697146.0</v>
      </c>
      <c r="E422" s="30" t="s">
        <v>498</v>
      </c>
      <c r="F422" s="33" t="s">
        <v>249</v>
      </c>
    </row>
    <row r="423" ht="15.75" customHeight="1">
      <c r="A423" s="30" t="s">
        <v>237</v>
      </c>
      <c r="B423" s="30" t="s">
        <v>23</v>
      </c>
      <c r="C423" s="31">
        <v>4623789.0</v>
      </c>
      <c r="D423" s="32">
        <v>4623789.0</v>
      </c>
      <c r="E423" s="30" t="s">
        <v>499</v>
      </c>
      <c r="F423" s="33" t="s">
        <v>249</v>
      </c>
    </row>
    <row r="424" ht="15.75" customHeight="1">
      <c r="A424" s="30" t="s">
        <v>237</v>
      </c>
      <c r="B424" s="30" t="s">
        <v>23</v>
      </c>
      <c r="C424" s="31">
        <v>4623797.0</v>
      </c>
      <c r="D424" s="32">
        <v>4623797.0</v>
      </c>
      <c r="E424" s="30" t="s">
        <v>500</v>
      </c>
      <c r="F424" s="33" t="s">
        <v>249</v>
      </c>
    </row>
    <row r="425" ht="15.75" customHeight="1">
      <c r="A425" s="30" t="s">
        <v>237</v>
      </c>
      <c r="B425" s="30" t="s">
        <v>23</v>
      </c>
      <c r="C425" s="31">
        <v>4623819.0</v>
      </c>
      <c r="D425" s="32">
        <v>4623819.0</v>
      </c>
      <c r="E425" s="30" t="s">
        <v>501</v>
      </c>
      <c r="F425" s="33" t="s">
        <v>249</v>
      </c>
    </row>
    <row r="426" ht="15.75" customHeight="1">
      <c r="A426" s="30" t="s">
        <v>237</v>
      </c>
      <c r="B426" s="30" t="s">
        <v>23</v>
      </c>
      <c r="C426" s="31">
        <v>2789884.0</v>
      </c>
      <c r="D426" s="32">
        <v>2789884.0</v>
      </c>
      <c r="E426" s="30" t="s">
        <v>502</v>
      </c>
      <c r="F426" s="33" t="s">
        <v>503</v>
      </c>
    </row>
    <row r="427" ht="15.75" customHeight="1">
      <c r="A427" s="30" t="s">
        <v>237</v>
      </c>
      <c r="B427" s="30" t="s">
        <v>23</v>
      </c>
      <c r="C427" s="31">
        <v>4623827.0</v>
      </c>
      <c r="D427" s="32">
        <v>4623827.0</v>
      </c>
      <c r="E427" s="30" t="s">
        <v>504</v>
      </c>
      <c r="F427" s="33" t="s">
        <v>505</v>
      </c>
    </row>
    <row r="428" ht="15.75" customHeight="1">
      <c r="A428" s="30" t="s">
        <v>237</v>
      </c>
      <c r="B428" s="30" t="s">
        <v>79</v>
      </c>
      <c r="C428" s="31">
        <v>141127.0</v>
      </c>
      <c r="D428" s="32">
        <v>3337987.0</v>
      </c>
      <c r="E428" s="30" t="s">
        <v>506</v>
      </c>
      <c r="F428" s="33" t="s">
        <v>249</v>
      </c>
    </row>
    <row r="429" ht="15.75" customHeight="1">
      <c r="A429" s="30" t="s">
        <v>237</v>
      </c>
      <c r="B429" s="30" t="s">
        <v>19</v>
      </c>
      <c r="C429" s="31">
        <v>2976285.0</v>
      </c>
      <c r="D429" s="32">
        <v>2976285.0</v>
      </c>
      <c r="E429" s="30" t="s">
        <v>507</v>
      </c>
      <c r="F429" s="33" t="s">
        <v>508</v>
      </c>
    </row>
    <row r="430" ht="15.75" customHeight="1">
      <c r="A430" s="30" t="s">
        <v>237</v>
      </c>
      <c r="B430" s="30" t="s">
        <v>19</v>
      </c>
      <c r="C430" s="31">
        <v>186139.0</v>
      </c>
      <c r="D430" s="32">
        <v>186139.0</v>
      </c>
      <c r="E430" s="30" t="s">
        <v>509</v>
      </c>
      <c r="F430" s="33" t="s">
        <v>510</v>
      </c>
    </row>
    <row r="431" ht="15.75" customHeight="1">
      <c r="A431" s="30" t="s">
        <v>237</v>
      </c>
      <c r="B431" s="30" t="s">
        <v>19</v>
      </c>
      <c r="C431" s="31">
        <v>186155.0</v>
      </c>
      <c r="D431" s="32">
        <v>186155.0</v>
      </c>
      <c r="E431" s="30" t="s">
        <v>511</v>
      </c>
      <c r="F431" s="33" t="s">
        <v>377</v>
      </c>
    </row>
    <row r="432" ht="15.75" customHeight="1">
      <c r="A432" s="30" t="s">
        <v>237</v>
      </c>
      <c r="B432" s="30" t="s">
        <v>23</v>
      </c>
      <c r="C432" s="31">
        <v>5057990.0</v>
      </c>
      <c r="D432" s="32">
        <v>5057990.0</v>
      </c>
      <c r="E432" s="30" t="s">
        <v>512</v>
      </c>
      <c r="F432" s="33" t="s">
        <v>249</v>
      </c>
    </row>
    <row r="433" ht="15.75" customHeight="1">
      <c r="A433" s="30" t="s">
        <v>237</v>
      </c>
      <c r="B433" s="30" t="s">
        <v>67</v>
      </c>
      <c r="C433" s="31">
        <v>307688.0</v>
      </c>
      <c r="D433" s="32">
        <v>3337979.0</v>
      </c>
      <c r="E433" s="30" t="s">
        <v>513</v>
      </c>
      <c r="F433" s="33" t="s">
        <v>249</v>
      </c>
    </row>
    <row r="434" ht="15.75" customHeight="1">
      <c r="A434" s="30" t="s">
        <v>237</v>
      </c>
      <c r="B434" s="30" t="s">
        <v>19</v>
      </c>
      <c r="C434" s="31">
        <v>3672948.0</v>
      </c>
      <c r="D434" s="32">
        <v>3672948.0</v>
      </c>
      <c r="E434" s="30" t="s">
        <v>514</v>
      </c>
      <c r="F434" s="33" t="s">
        <v>515</v>
      </c>
    </row>
    <row r="435" ht="15.75" customHeight="1">
      <c r="A435" s="30" t="s">
        <v>237</v>
      </c>
      <c r="B435" s="30" t="s">
        <v>79</v>
      </c>
      <c r="C435" s="31">
        <v>2793318.0</v>
      </c>
      <c r="D435" s="32">
        <v>3781704.0</v>
      </c>
      <c r="E435" s="30" t="s">
        <v>516</v>
      </c>
      <c r="F435" s="33" t="s">
        <v>517</v>
      </c>
    </row>
    <row r="436" ht="15.75" customHeight="1">
      <c r="A436" s="30" t="s">
        <v>237</v>
      </c>
      <c r="B436" s="30" t="s">
        <v>79</v>
      </c>
      <c r="C436" s="31">
        <v>1730592.0</v>
      </c>
      <c r="D436" s="32">
        <v>1730592.0</v>
      </c>
      <c r="E436" s="30" t="s">
        <v>518</v>
      </c>
      <c r="F436" s="33" t="s">
        <v>519</v>
      </c>
    </row>
    <row r="437" ht="15.75" customHeight="1">
      <c r="A437" s="30" t="s">
        <v>237</v>
      </c>
      <c r="B437" s="30" t="s">
        <v>67</v>
      </c>
      <c r="C437" s="31">
        <v>243973.0</v>
      </c>
      <c r="D437" s="32">
        <v>243973.0</v>
      </c>
      <c r="E437" s="30" t="s">
        <v>520</v>
      </c>
      <c r="F437" s="33" t="s">
        <v>521</v>
      </c>
    </row>
    <row r="438" ht="15.75" customHeight="1">
      <c r="A438" s="30" t="s">
        <v>237</v>
      </c>
      <c r="B438" s="30" t="s">
        <v>67</v>
      </c>
      <c r="C438" s="31">
        <v>1534432.0</v>
      </c>
      <c r="D438" s="32">
        <v>1534432.0</v>
      </c>
      <c r="E438" s="30" t="s">
        <v>522</v>
      </c>
      <c r="F438" s="33" t="s">
        <v>523</v>
      </c>
    </row>
    <row r="439" ht="15.75" customHeight="1">
      <c r="A439" s="30" t="s">
        <v>237</v>
      </c>
      <c r="B439" s="30" t="s">
        <v>79</v>
      </c>
      <c r="C439" s="31">
        <v>1379879.0</v>
      </c>
      <c r="D439" s="32">
        <v>1379879.0</v>
      </c>
      <c r="E439" s="30" t="s">
        <v>524</v>
      </c>
      <c r="F439" s="33" t="s">
        <v>523</v>
      </c>
    </row>
    <row r="440" ht="15.75" customHeight="1">
      <c r="A440" s="30" t="s">
        <v>237</v>
      </c>
      <c r="B440" s="30" t="s">
        <v>79</v>
      </c>
      <c r="C440" s="31">
        <v>4833732.0</v>
      </c>
      <c r="D440" s="32">
        <v>4833732.0</v>
      </c>
      <c r="E440" s="30" t="s">
        <v>525</v>
      </c>
      <c r="F440" s="33" t="s">
        <v>521</v>
      </c>
    </row>
    <row r="441" ht="15.75" customHeight="1">
      <c r="A441" s="30" t="s">
        <v>237</v>
      </c>
      <c r="B441" s="30" t="s">
        <v>67</v>
      </c>
      <c r="C441" s="31">
        <v>5012236.0</v>
      </c>
      <c r="D441" s="32">
        <v>5012236.0</v>
      </c>
      <c r="E441" s="30" t="s">
        <v>526</v>
      </c>
      <c r="F441" s="33" t="s">
        <v>204</v>
      </c>
    </row>
    <row r="442" ht="15.75" customHeight="1">
      <c r="A442" s="30" t="s">
        <v>237</v>
      </c>
      <c r="B442" s="30" t="s">
        <v>79</v>
      </c>
      <c r="C442" s="31">
        <v>4253809.0</v>
      </c>
      <c r="D442" s="32">
        <v>4253809.0</v>
      </c>
      <c r="E442" s="30" t="s">
        <v>527</v>
      </c>
      <c r="F442" s="33" t="s">
        <v>204</v>
      </c>
    </row>
    <row r="443" ht="15.75" customHeight="1">
      <c r="A443" s="30" t="s">
        <v>237</v>
      </c>
      <c r="B443" s="30" t="s">
        <v>67</v>
      </c>
      <c r="C443" s="31">
        <v>5012252.0</v>
      </c>
      <c r="D443" s="32">
        <v>5012252.0</v>
      </c>
      <c r="E443" s="30" t="s">
        <v>528</v>
      </c>
      <c r="F443" s="33" t="s">
        <v>204</v>
      </c>
    </row>
    <row r="444" ht="15.75" customHeight="1">
      <c r="A444" s="30" t="s">
        <v>237</v>
      </c>
      <c r="B444" s="30" t="s">
        <v>67</v>
      </c>
      <c r="C444" s="31">
        <v>1791745.0</v>
      </c>
      <c r="D444" s="32">
        <v>1791745.0</v>
      </c>
      <c r="E444" s="30" t="s">
        <v>529</v>
      </c>
      <c r="F444" s="33" t="s">
        <v>505</v>
      </c>
    </row>
    <row r="445" ht="15.75" customHeight="1">
      <c r="A445" s="30" t="s">
        <v>237</v>
      </c>
      <c r="B445" s="30" t="s">
        <v>79</v>
      </c>
      <c r="C445" s="31">
        <v>181358.0</v>
      </c>
      <c r="D445" s="32">
        <v>181358.0</v>
      </c>
      <c r="E445" s="30" t="s">
        <v>530</v>
      </c>
      <c r="F445" s="33" t="s">
        <v>287</v>
      </c>
    </row>
    <row r="446" ht="15.75" customHeight="1">
      <c r="A446" s="30" t="s">
        <v>237</v>
      </c>
      <c r="B446" s="30" t="s">
        <v>79</v>
      </c>
      <c r="C446" s="31">
        <v>1282816.0</v>
      </c>
      <c r="D446" s="32">
        <v>1282816.0</v>
      </c>
      <c r="E446" s="30" t="s">
        <v>531</v>
      </c>
      <c r="F446" s="33"/>
    </row>
    <row r="447" ht="15.75" customHeight="1">
      <c r="A447" s="30" t="s">
        <v>237</v>
      </c>
      <c r="B447" s="30" t="s">
        <v>67</v>
      </c>
      <c r="C447" s="31">
        <v>5017106.0</v>
      </c>
      <c r="D447" s="32">
        <v>5017106.0</v>
      </c>
      <c r="E447" s="30" t="s">
        <v>532</v>
      </c>
      <c r="F447" s="33"/>
    </row>
    <row r="448" ht="15.75" customHeight="1">
      <c r="A448" s="30" t="s">
        <v>237</v>
      </c>
      <c r="B448" s="30" t="s">
        <v>67</v>
      </c>
      <c r="C448" s="31">
        <v>5406056.0</v>
      </c>
      <c r="D448" s="32">
        <v>5406056.0</v>
      </c>
      <c r="E448" s="30" t="s">
        <v>533</v>
      </c>
      <c r="F448" s="33" t="s">
        <v>534</v>
      </c>
    </row>
    <row r="449" ht="15.75" customHeight="1">
      <c r="A449" s="30" t="s">
        <v>237</v>
      </c>
      <c r="B449" s="30" t="s">
        <v>79</v>
      </c>
      <c r="C449" s="31">
        <v>3538800.0</v>
      </c>
      <c r="D449" s="32">
        <v>3538800.0</v>
      </c>
      <c r="E449" s="30" t="s">
        <v>535</v>
      </c>
      <c r="F449" s="33" t="s">
        <v>536</v>
      </c>
    </row>
    <row r="450" ht="15.75" customHeight="1">
      <c r="A450" s="30" t="s">
        <v>237</v>
      </c>
      <c r="B450" s="30" t="s">
        <v>19</v>
      </c>
      <c r="C450" s="31">
        <v>368920.0</v>
      </c>
      <c r="D450" s="32">
        <v>368920.0</v>
      </c>
      <c r="E450" s="30" t="s">
        <v>537</v>
      </c>
      <c r="F450" s="33" t="s">
        <v>249</v>
      </c>
    </row>
    <row r="451" ht="15.75" customHeight="1">
      <c r="A451" s="30" t="s">
        <v>237</v>
      </c>
      <c r="B451" s="30" t="s">
        <v>19</v>
      </c>
      <c r="C451" s="31">
        <v>406724.0</v>
      </c>
      <c r="D451" s="32">
        <v>406724.0</v>
      </c>
      <c r="E451" s="30" t="s">
        <v>538</v>
      </c>
      <c r="F451" s="33" t="s">
        <v>536</v>
      </c>
    </row>
    <row r="452" ht="15.75" customHeight="1">
      <c r="A452" s="30" t="s">
        <v>237</v>
      </c>
      <c r="B452" s="30" t="s">
        <v>19</v>
      </c>
      <c r="C452" s="31">
        <v>2355248.0</v>
      </c>
      <c r="D452" s="32">
        <v>2355248.0</v>
      </c>
      <c r="E452" s="30" t="s">
        <v>539</v>
      </c>
      <c r="F452" s="33" t="s">
        <v>287</v>
      </c>
    </row>
    <row r="453" ht="15.75" customHeight="1">
      <c r="A453" s="30" t="s">
        <v>237</v>
      </c>
      <c r="B453" s="30" t="s">
        <v>19</v>
      </c>
      <c r="C453" s="31">
        <v>1773216.0</v>
      </c>
      <c r="D453" s="32">
        <v>1773216.0</v>
      </c>
      <c r="E453" s="30" t="s">
        <v>540</v>
      </c>
      <c r="F453" s="33" t="s">
        <v>367</v>
      </c>
    </row>
    <row r="454" ht="15.75" customHeight="1">
      <c r="A454" s="30" t="s">
        <v>237</v>
      </c>
      <c r="B454" s="30" t="s">
        <v>79</v>
      </c>
      <c r="C454" s="31">
        <v>5471478.0</v>
      </c>
      <c r="D454" s="32">
        <v>5471478.0</v>
      </c>
      <c r="E454" s="30" t="s">
        <v>541</v>
      </c>
      <c r="F454" s="33" t="s">
        <v>542</v>
      </c>
    </row>
    <row r="455" ht="15.75" customHeight="1">
      <c r="A455" s="30" t="s">
        <v>237</v>
      </c>
      <c r="B455" s="30" t="s">
        <v>19</v>
      </c>
      <c r="C455" s="31">
        <v>5188806.0</v>
      </c>
      <c r="D455" s="32">
        <v>5188806.0</v>
      </c>
      <c r="E455" s="30" t="s">
        <v>543</v>
      </c>
      <c r="F455" s="33" t="s">
        <v>542</v>
      </c>
    </row>
    <row r="456" ht="15.75" customHeight="1">
      <c r="A456" s="30" t="s">
        <v>237</v>
      </c>
      <c r="B456" s="30" t="s">
        <v>79</v>
      </c>
      <c r="C456" s="31">
        <v>5089662.0</v>
      </c>
      <c r="D456" s="32">
        <v>5089662.0</v>
      </c>
      <c r="E456" s="30" t="s">
        <v>544</v>
      </c>
      <c r="F456" s="33" t="s">
        <v>542</v>
      </c>
    </row>
    <row r="457" ht="15.75" customHeight="1">
      <c r="A457" s="30" t="s">
        <v>237</v>
      </c>
      <c r="B457" s="30" t="s">
        <v>79</v>
      </c>
      <c r="C457" s="31">
        <v>1992422.0</v>
      </c>
      <c r="D457" s="32">
        <v>1992422.0</v>
      </c>
      <c r="E457" s="30" t="s">
        <v>545</v>
      </c>
      <c r="F457" s="33" t="s">
        <v>542</v>
      </c>
    </row>
    <row r="458" ht="15.75" customHeight="1">
      <c r="A458" s="30" t="s">
        <v>237</v>
      </c>
      <c r="B458" s="30" t="s">
        <v>19</v>
      </c>
      <c r="C458" s="31">
        <v>3348130.0</v>
      </c>
      <c r="D458" s="32">
        <v>3348130.0</v>
      </c>
      <c r="E458" s="30" t="s">
        <v>546</v>
      </c>
      <c r="F458" s="33" t="s">
        <v>542</v>
      </c>
    </row>
    <row r="459" ht="15.75" customHeight="1">
      <c r="A459" s="30" t="s">
        <v>237</v>
      </c>
      <c r="B459" s="30" t="s">
        <v>79</v>
      </c>
      <c r="C459" s="31">
        <v>5193435.0</v>
      </c>
      <c r="D459" s="32">
        <v>5193435.0</v>
      </c>
      <c r="E459" s="30" t="s">
        <v>547</v>
      </c>
      <c r="F459" s="33" t="s">
        <v>367</v>
      </c>
    </row>
    <row r="460" ht="15.75" customHeight="1">
      <c r="A460" s="30" t="s">
        <v>237</v>
      </c>
      <c r="B460" s="30" t="s">
        <v>67</v>
      </c>
      <c r="C460" s="31">
        <v>4777786.0</v>
      </c>
      <c r="D460" s="32">
        <v>4777786.0</v>
      </c>
      <c r="E460" s="30" t="s">
        <v>548</v>
      </c>
      <c r="F460" s="33" t="s">
        <v>287</v>
      </c>
    </row>
    <row r="461" ht="15.75" customHeight="1">
      <c r="A461" s="30" t="s">
        <v>237</v>
      </c>
      <c r="B461" s="30" t="s">
        <v>67</v>
      </c>
      <c r="C461" s="31">
        <v>937126.0</v>
      </c>
      <c r="D461" s="32">
        <v>937126.0</v>
      </c>
      <c r="E461" s="30" t="s">
        <v>549</v>
      </c>
      <c r="F461" s="33" t="s">
        <v>287</v>
      </c>
    </row>
    <row r="462" ht="15.75" customHeight="1">
      <c r="A462" s="30" t="s">
        <v>237</v>
      </c>
      <c r="B462" s="30" t="s">
        <v>67</v>
      </c>
      <c r="C462" s="31">
        <v>740330.0</v>
      </c>
      <c r="D462" s="32">
        <v>740330.0</v>
      </c>
      <c r="E462" s="30" t="s">
        <v>550</v>
      </c>
      <c r="F462" s="33" t="s">
        <v>287</v>
      </c>
    </row>
    <row r="463" ht="15.75" customHeight="1">
      <c r="A463" s="30" t="s">
        <v>237</v>
      </c>
      <c r="B463" s="30" t="s">
        <v>37</v>
      </c>
      <c r="C463" s="31">
        <v>531340.0</v>
      </c>
      <c r="D463" s="32">
        <v>531340.0</v>
      </c>
      <c r="E463" s="30" t="s">
        <v>551</v>
      </c>
      <c r="F463" s="33" t="s">
        <v>287</v>
      </c>
    </row>
    <row r="464" ht="15.75" customHeight="1">
      <c r="A464" s="30" t="s">
        <v>237</v>
      </c>
      <c r="B464" s="30" t="s">
        <v>19</v>
      </c>
      <c r="C464" s="31">
        <v>2230526.0</v>
      </c>
      <c r="D464" s="32">
        <v>2230526.0</v>
      </c>
      <c r="E464" s="30" t="s">
        <v>552</v>
      </c>
      <c r="F464" s="33" t="s">
        <v>287</v>
      </c>
    </row>
    <row r="465" ht="15.75" customHeight="1">
      <c r="A465" s="30" t="s">
        <v>237</v>
      </c>
      <c r="B465" s="30" t="s">
        <v>79</v>
      </c>
      <c r="C465" s="31">
        <v>2642816.0</v>
      </c>
      <c r="D465" s="32">
        <v>2642816.0</v>
      </c>
      <c r="E465" s="30" t="s">
        <v>553</v>
      </c>
      <c r="F465" s="33" t="s">
        <v>204</v>
      </c>
    </row>
    <row r="466" ht="15.75" customHeight="1">
      <c r="A466" s="30" t="s">
        <v>237</v>
      </c>
      <c r="B466" s="30" t="s">
        <v>79</v>
      </c>
      <c r="C466" s="31">
        <v>141402.0</v>
      </c>
      <c r="D466" s="32">
        <v>141402.0</v>
      </c>
      <c r="E466" s="30" t="s">
        <v>554</v>
      </c>
      <c r="F466" s="33" t="s">
        <v>204</v>
      </c>
    </row>
    <row r="467" ht="15.75" customHeight="1">
      <c r="A467" s="30" t="s">
        <v>237</v>
      </c>
      <c r="B467" s="30" t="s">
        <v>96</v>
      </c>
      <c r="C467" s="31"/>
      <c r="D467" s="32"/>
      <c r="E467" s="30" t="s">
        <v>555</v>
      </c>
      <c r="F467" s="33" t="s">
        <v>287</v>
      </c>
    </row>
    <row r="468" ht="15.75" customHeight="1">
      <c r="A468" s="30" t="s">
        <v>237</v>
      </c>
      <c r="B468" s="30" t="s">
        <v>37</v>
      </c>
      <c r="C468" s="31">
        <v>3601633.0</v>
      </c>
      <c r="D468" s="32">
        <v>3601633.0</v>
      </c>
      <c r="E468" s="30" t="s">
        <v>556</v>
      </c>
      <c r="F468" s="33" t="s">
        <v>367</v>
      </c>
    </row>
    <row r="469" ht="15.75" customHeight="1">
      <c r="A469" s="30" t="s">
        <v>237</v>
      </c>
      <c r="B469" s="30" t="s">
        <v>37</v>
      </c>
      <c r="C469" s="31">
        <v>2755190.0</v>
      </c>
      <c r="D469" s="32">
        <v>2755190.0</v>
      </c>
      <c r="E469" s="30" t="s">
        <v>557</v>
      </c>
      <c r="F469" s="33" t="s">
        <v>326</v>
      </c>
    </row>
    <row r="470" ht="15.75" customHeight="1">
      <c r="A470" s="30" t="s">
        <v>237</v>
      </c>
      <c r="B470" s="30" t="s">
        <v>37</v>
      </c>
      <c r="C470" s="31">
        <v>2745950.0</v>
      </c>
      <c r="D470" s="32">
        <v>2745950.0</v>
      </c>
      <c r="E470" s="30" t="s">
        <v>558</v>
      </c>
      <c r="F470" s="33" t="s">
        <v>326</v>
      </c>
    </row>
    <row r="471" ht="15.75" customHeight="1">
      <c r="A471" s="30" t="s">
        <v>237</v>
      </c>
      <c r="B471" s="30" t="s">
        <v>67</v>
      </c>
      <c r="C471" s="31">
        <v>4682068.0</v>
      </c>
      <c r="D471" s="32">
        <v>4682068.0</v>
      </c>
      <c r="E471" s="30" t="s">
        <v>559</v>
      </c>
      <c r="F471" s="33" t="s">
        <v>287</v>
      </c>
    </row>
    <row r="472" ht="15.75" customHeight="1">
      <c r="A472" s="30" t="s">
        <v>237</v>
      </c>
      <c r="B472" s="30" t="s">
        <v>37</v>
      </c>
      <c r="C472" s="31">
        <v>3197883.0</v>
      </c>
      <c r="D472" s="32">
        <v>3197883.0</v>
      </c>
      <c r="E472" s="30" t="s">
        <v>560</v>
      </c>
      <c r="F472" s="33" t="s">
        <v>367</v>
      </c>
    </row>
    <row r="473" ht="15.75" customHeight="1">
      <c r="A473" s="30" t="s">
        <v>237</v>
      </c>
      <c r="B473" s="30" t="s">
        <v>96</v>
      </c>
      <c r="C473" s="31">
        <v>1239449.0</v>
      </c>
      <c r="D473" s="32">
        <v>1239449.0</v>
      </c>
      <c r="E473" s="30" t="s">
        <v>561</v>
      </c>
      <c r="F473" s="33" t="s">
        <v>367</v>
      </c>
    </row>
    <row r="474" ht="15.75" customHeight="1">
      <c r="A474" s="30" t="s">
        <v>237</v>
      </c>
      <c r="B474" s="30" t="s">
        <v>37</v>
      </c>
      <c r="C474" s="31">
        <v>919420.0</v>
      </c>
      <c r="D474" s="32">
        <v>919420.0</v>
      </c>
      <c r="E474" s="30" t="s">
        <v>562</v>
      </c>
      <c r="F474" s="33" t="s">
        <v>367</v>
      </c>
    </row>
    <row r="475" ht="15.75" customHeight="1">
      <c r="A475" s="30" t="s">
        <v>237</v>
      </c>
      <c r="B475" s="30" t="s">
        <v>79</v>
      </c>
      <c r="C475" s="31">
        <v>823082.0</v>
      </c>
      <c r="D475" s="32">
        <v>823082.0</v>
      </c>
      <c r="E475" s="30" t="s">
        <v>563</v>
      </c>
      <c r="F475" s="33" t="s">
        <v>56</v>
      </c>
    </row>
    <row r="476" ht="15.75" customHeight="1">
      <c r="A476" s="30" t="s">
        <v>237</v>
      </c>
      <c r="B476" s="30" t="s">
        <v>19</v>
      </c>
      <c r="C476" s="31">
        <v>3952649.0</v>
      </c>
      <c r="D476" s="32">
        <v>5246792.0</v>
      </c>
      <c r="E476" s="30" t="s">
        <v>564</v>
      </c>
      <c r="F476" s="33" t="s">
        <v>287</v>
      </c>
    </row>
    <row r="477" ht="15.75" customHeight="1">
      <c r="A477" s="30" t="s">
        <v>237</v>
      </c>
      <c r="B477" s="30" t="s">
        <v>19</v>
      </c>
      <c r="C477" s="31">
        <v>4469038.0</v>
      </c>
      <c r="D477" s="32">
        <v>4950615.0</v>
      </c>
      <c r="E477" s="30" t="s">
        <v>565</v>
      </c>
      <c r="F477" s="33" t="s">
        <v>287</v>
      </c>
    </row>
    <row r="478" ht="15.75" customHeight="1">
      <c r="A478" s="30" t="s">
        <v>237</v>
      </c>
      <c r="B478" s="30" t="s">
        <v>79</v>
      </c>
      <c r="C478" s="31">
        <v>3912361.0</v>
      </c>
      <c r="D478" s="32">
        <v>3912361.0</v>
      </c>
      <c r="E478" s="30" t="s">
        <v>566</v>
      </c>
      <c r="F478" s="33" t="s">
        <v>287</v>
      </c>
    </row>
    <row r="479" ht="15.75" customHeight="1">
      <c r="A479" s="30" t="s">
        <v>237</v>
      </c>
      <c r="B479" s="30" t="s">
        <v>37</v>
      </c>
      <c r="C479" s="31">
        <v>3950301.0</v>
      </c>
      <c r="D479" s="32">
        <v>3950301.0</v>
      </c>
      <c r="E479" s="30" t="s">
        <v>567</v>
      </c>
      <c r="F479" s="33" t="s">
        <v>287</v>
      </c>
    </row>
    <row r="480" ht="15.75" customHeight="1">
      <c r="A480" s="30" t="s">
        <v>237</v>
      </c>
      <c r="B480" s="30" t="s">
        <v>37</v>
      </c>
      <c r="C480" s="31">
        <v>3912353.0</v>
      </c>
      <c r="D480" s="32">
        <v>3912353.0</v>
      </c>
      <c r="E480" s="30" t="s">
        <v>568</v>
      </c>
      <c r="F480" s="33" t="s">
        <v>287</v>
      </c>
    </row>
    <row r="481" ht="15.75" customHeight="1">
      <c r="A481" s="30" t="s">
        <v>237</v>
      </c>
      <c r="B481" s="30" t="s">
        <v>19</v>
      </c>
      <c r="C481" s="31">
        <v>3838811.0</v>
      </c>
      <c r="D481" s="32">
        <v>3838811.0</v>
      </c>
      <c r="E481" s="30" t="s">
        <v>569</v>
      </c>
      <c r="F481" s="33" t="s">
        <v>287</v>
      </c>
    </row>
    <row r="482" ht="15.75" customHeight="1">
      <c r="A482" s="30" t="s">
        <v>237</v>
      </c>
      <c r="B482" s="30" t="s">
        <v>37</v>
      </c>
      <c r="C482" s="31">
        <v>2523434.0</v>
      </c>
      <c r="D482" s="32">
        <v>3776976.0</v>
      </c>
      <c r="E482" s="30" t="s">
        <v>570</v>
      </c>
      <c r="F482" s="33" t="s">
        <v>249</v>
      </c>
    </row>
    <row r="483" ht="15.75" customHeight="1">
      <c r="A483" s="30" t="s">
        <v>237</v>
      </c>
      <c r="B483" s="30" t="s">
        <v>19</v>
      </c>
      <c r="C483" s="31">
        <v>4135539.0</v>
      </c>
      <c r="D483" s="32">
        <v>4135539.0</v>
      </c>
      <c r="E483" s="30" t="s">
        <v>571</v>
      </c>
      <c r="F483" s="33" t="s">
        <v>287</v>
      </c>
    </row>
    <row r="484" ht="15.75" customHeight="1">
      <c r="A484" s="30" t="s">
        <v>237</v>
      </c>
      <c r="B484" s="30" t="s">
        <v>19</v>
      </c>
      <c r="C484" s="31">
        <v>380350.0</v>
      </c>
      <c r="D484" s="32">
        <v>380350.0</v>
      </c>
      <c r="E484" s="30" t="s">
        <v>572</v>
      </c>
      <c r="F484" s="33" t="s">
        <v>287</v>
      </c>
    </row>
    <row r="485" ht="15.75" customHeight="1">
      <c r="A485" s="30" t="s">
        <v>237</v>
      </c>
      <c r="B485" s="30" t="s">
        <v>79</v>
      </c>
      <c r="C485" s="31">
        <v>912921.0</v>
      </c>
      <c r="D485" s="32">
        <v>912921.0</v>
      </c>
      <c r="E485" s="30" t="s">
        <v>573</v>
      </c>
      <c r="F485" s="33" t="s">
        <v>287</v>
      </c>
    </row>
    <row r="486" ht="15.75" customHeight="1">
      <c r="A486" s="30" t="s">
        <v>237</v>
      </c>
      <c r="B486" s="30" t="s">
        <v>19</v>
      </c>
      <c r="C486" s="31">
        <v>2844443.0</v>
      </c>
      <c r="D486" s="32">
        <v>2844443.0</v>
      </c>
      <c r="E486" s="30" t="s">
        <v>574</v>
      </c>
      <c r="F486" s="33" t="s">
        <v>326</v>
      </c>
    </row>
    <row r="487" ht="15.75" customHeight="1">
      <c r="A487" s="30" t="s">
        <v>237</v>
      </c>
      <c r="B487" s="30" t="s">
        <v>19</v>
      </c>
      <c r="C487" s="31">
        <v>860280.0</v>
      </c>
      <c r="D487" s="32">
        <v>860280.0</v>
      </c>
      <c r="E487" s="30" t="s">
        <v>575</v>
      </c>
      <c r="F487" s="33" t="s">
        <v>576</v>
      </c>
    </row>
    <row r="488" ht="15.75" customHeight="1">
      <c r="A488" s="30" t="s">
        <v>237</v>
      </c>
      <c r="B488" s="30" t="s">
        <v>19</v>
      </c>
      <c r="C488" s="31">
        <v>3664945.0</v>
      </c>
      <c r="D488" s="32">
        <v>3664945.0</v>
      </c>
      <c r="E488" s="30" t="s">
        <v>577</v>
      </c>
      <c r="F488" s="33" t="s">
        <v>249</v>
      </c>
    </row>
    <row r="489" ht="15.75" customHeight="1">
      <c r="A489" s="30" t="s">
        <v>237</v>
      </c>
      <c r="B489" s="30" t="s">
        <v>67</v>
      </c>
      <c r="C489" s="31">
        <v>5830877.0</v>
      </c>
      <c r="D489" s="32">
        <v>5830877.0</v>
      </c>
      <c r="E489" s="30" t="s">
        <v>578</v>
      </c>
      <c r="F489" s="33" t="s">
        <v>287</v>
      </c>
    </row>
    <row r="490" ht="15.75" customHeight="1">
      <c r="A490" s="30" t="s">
        <v>237</v>
      </c>
      <c r="B490" s="30" t="s">
        <v>37</v>
      </c>
      <c r="C490" s="31">
        <v>2964163.0</v>
      </c>
      <c r="D490" s="32">
        <v>2964163.0</v>
      </c>
      <c r="E490" s="30" t="s">
        <v>579</v>
      </c>
      <c r="F490" s="33" t="s">
        <v>580</v>
      </c>
    </row>
    <row r="491" ht="15.75" customHeight="1">
      <c r="A491" s="30" t="s">
        <v>237</v>
      </c>
      <c r="B491" s="30" t="s">
        <v>37</v>
      </c>
      <c r="C491" s="31">
        <v>2964201.0</v>
      </c>
      <c r="D491" s="32">
        <v>2964201.0</v>
      </c>
      <c r="E491" s="30" t="s">
        <v>581</v>
      </c>
      <c r="F491" s="33" t="s">
        <v>580</v>
      </c>
    </row>
    <row r="492" ht="15.75" customHeight="1">
      <c r="A492" s="30" t="s">
        <v>237</v>
      </c>
      <c r="B492" s="30" t="s">
        <v>79</v>
      </c>
      <c r="C492" s="31" t="s">
        <v>422</v>
      </c>
      <c r="D492" s="32" t="s">
        <v>422</v>
      </c>
      <c r="E492" s="30" t="s">
        <v>582</v>
      </c>
      <c r="F492" s="33" t="s">
        <v>204</v>
      </c>
    </row>
    <row r="493" ht="15.75" customHeight="1">
      <c r="A493" s="30" t="s">
        <v>237</v>
      </c>
      <c r="B493" s="30" t="s">
        <v>37</v>
      </c>
      <c r="C493" s="31">
        <v>4298780.0</v>
      </c>
      <c r="D493" s="32">
        <v>4298780.0</v>
      </c>
      <c r="E493" s="30" t="s">
        <v>583</v>
      </c>
      <c r="F493" s="33" t="s">
        <v>204</v>
      </c>
    </row>
    <row r="494" ht="15.75" customHeight="1">
      <c r="A494" s="30" t="s">
        <v>237</v>
      </c>
      <c r="B494" s="30" t="s">
        <v>37</v>
      </c>
      <c r="C494" s="31">
        <v>2303590.0</v>
      </c>
      <c r="D494" s="32">
        <v>2303590.0</v>
      </c>
      <c r="E494" s="30" t="s">
        <v>584</v>
      </c>
      <c r="F494" s="33" t="s">
        <v>56</v>
      </c>
    </row>
    <row r="495" ht="15.75" customHeight="1">
      <c r="A495" s="30" t="s">
        <v>237</v>
      </c>
      <c r="B495" s="30" t="s">
        <v>67</v>
      </c>
      <c r="C495" s="31">
        <v>5736307.0</v>
      </c>
      <c r="D495" s="32">
        <v>5736307.0</v>
      </c>
      <c r="E495" s="30" t="s">
        <v>585</v>
      </c>
      <c r="F495" s="33" t="s">
        <v>56</v>
      </c>
    </row>
    <row r="496" ht="15.75" customHeight="1">
      <c r="A496" s="30" t="s">
        <v>237</v>
      </c>
      <c r="B496" s="30" t="s">
        <v>67</v>
      </c>
      <c r="C496" s="31">
        <v>5798663.0</v>
      </c>
      <c r="D496" s="32">
        <v>5798663.0</v>
      </c>
      <c r="E496" s="30" t="s">
        <v>586</v>
      </c>
      <c r="F496" s="33" t="s">
        <v>56</v>
      </c>
    </row>
    <row r="497" ht="15.75" customHeight="1">
      <c r="A497" s="30" t="s">
        <v>237</v>
      </c>
      <c r="B497" s="30" t="s">
        <v>37</v>
      </c>
      <c r="C497" s="31">
        <v>4679180.0</v>
      </c>
      <c r="D497" s="32">
        <v>4679180.0</v>
      </c>
      <c r="E497" s="30" t="s">
        <v>587</v>
      </c>
      <c r="F497" s="33" t="s">
        <v>56</v>
      </c>
    </row>
    <row r="498" ht="15.75" customHeight="1">
      <c r="A498" s="30" t="s">
        <v>237</v>
      </c>
      <c r="B498" s="30" t="s">
        <v>67</v>
      </c>
      <c r="C498" s="31">
        <v>899348.0</v>
      </c>
      <c r="D498" s="32">
        <v>899348.0</v>
      </c>
      <c r="E498" s="30" t="s">
        <v>588</v>
      </c>
      <c r="F498" s="33" t="s">
        <v>589</v>
      </c>
    </row>
    <row r="499" ht="15.75" customHeight="1">
      <c r="A499" s="30" t="s">
        <v>237</v>
      </c>
      <c r="B499" s="30" t="s">
        <v>37</v>
      </c>
      <c r="C499" s="31">
        <v>475114.0</v>
      </c>
      <c r="D499" s="32">
        <v>475114.0</v>
      </c>
      <c r="E499" s="30" t="s">
        <v>590</v>
      </c>
      <c r="F499" s="33" t="s">
        <v>249</v>
      </c>
    </row>
    <row r="500" ht="15.75" customHeight="1">
      <c r="A500" s="30" t="s">
        <v>237</v>
      </c>
      <c r="B500" s="30" t="s">
        <v>19</v>
      </c>
      <c r="C500" s="31">
        <v>5336392.0</v>
      </c>
      <c r="D500" s="32">
        <v>5336392.0</v>
      </c>
      <c r="E500" s="30" t="s">
        <v>591</v>
      </c>
      <c r="F500" s="33" t="s">
        <v>204</v>
      </c>
    </row>
    <row r="501" ht="15.75" customHeight="1">
      <c r="A501" s="30" t="s">
        <v>237</v>
      </c>
      <c r="B501" s="30" t="s">
        <v>37</v>
      </c>
      <c r="C501" s="31">
        <v>3165388.0</v>
      </c>
      <c r="D501" s="32">
        <v>965170.0</v>
      </c>
      <c r="E501" s="30" t="s">
        <v>592</v>
      </c>
      <c r="F501" s="33" t="s">
        <v>204</v>
      </c>
    </row>
    <row r="502" ht="15.75" customHeight="1">
      <c r="A502" s="30" t="s">
        <v>237</v>
      </c>
      <c r="B502" s="30" t="s">
        <v>19</v>
      </c>
      <c r="C502" s="31">
        <v>2850184.0</v>
      </c>
      <c r="D502" s="32">
        <v>2850184.0</v>
      </c>
      <c r="E502" s="30" t="s">
        <v>593</v>
      </c>
      <c r="F502" s="33" t="s">
        <v>204</v>
      </c>
    </row>
    <row r="503" ht="15.75" customHeight="1">
      <c r="A503" s="30" t="s">
        <v>237</v>
      </c>
      <c r="B503" s="30" t="s">
        <v>19</v>
      </c>
      <c r="C503" s="31">
        <v>733580.0</v>
      </c>
      <c r="D503" s="32">
        <v>733580.0</v>
      </c>
      <c r="E503" s="30" t="s">
        <v>594</v>
      </c>
      <c r="F503" s="33" t="s">
        <v>204</v>
      </c>
    </row>
    <row r="504" ht="15.75" customHeight="1">
      <c r="A504" s="30" t="s">
        <v>237</v>
      </c>
      <c r="B504" s="30" t="s">
        <v>37</v>
      </c>
      <c r="C504" s="31">
        <v>4290941.0</v>
      </c>
      <c r="D504" s="32">
        <v>4290941.0</v>
      </c>
      <c r="E504" s="30" t="s">
        <v>595</v>
      </c>
      <c r="F504" s="33" t="s">
        <v>596</v>
      </c>
    </row>
    <row r="505" ht="15.75" customHeight="1">
      <c r="A505" s="30" t="s">
        <v>237</v>
      </c>
      <c r="B505" s="30" t="s">
        <v>67</v>
      </c>
      <c r="C505" s="31">
        <v>2981408.0</v>
      </c>
      <c r="D505" s="32">
        <v>2981408.0</v>
      </c>
      <c r="E505" s="30" t="s">
        <v>597</v>
      </c>
      <c r="F505" s="33" t="s">
        <v>204</v>
      </c>
    </row>
    <row r="506" ht="15.75" customHeight="1">
      <c r="A506" s="30" t="s">
        <v>237</v>
      </c>
      <c r="B506" s="30" t="s">
        <v>37</v>
      </c>
      <c r="C506" s="31">
        <v>3348300.0</v>
      </c>
      <c r="D506" s="32">
        <v>3348300.0</v>
      </c>
      <c r="E506" s="30" t="s">
        <v>598</v>
      </c>
      <c r="F506" s="33" t="s">
        <v>204</v>
      </c>
    </row>
    <row r="507" ht="15.75" customHeight="1">
      <c r="A507" s="30" t="s">
        <v>237</v>
      </c>
      <c r="B507" s="30" t="s">
        <v>19</v>
      </c>
      <c r="C507" s="31">
        <v>2981440.0</v>
      </c>
      <c r="D507" s="32">
        <v>2981440.0</v>
      </c>
      <c r="E507" s="30" t="s">
        <v>599</v>
      </c>
      <c r="F507" s="33" t="s">
        <v>204</v>
      </c>
    </row>
    <row r="508" ht="15.75" customHeight="1">
      <c r="A508" s="30" t="s">
        <v>237</v>
      </c>
      <c r="B508" s="30" t="s">
        <v>67</v>
      </c>
      <c r="C508" s="31">
        <v>2981327.0</v>
      </c>
      <c r="D508" s="32">
        <v>2981327.0</v>
      </c>
      <c r="E508" s="30" t="s">
        <v>600</v>
      </c>
      <c r="F508" s="33" t="s">
        <v>204</v>
      </c>
    </row>
    <row r="509" ht="15.75" customHeight="1">
      <c r="A509" s="30" t="s">
        <v>237</v>
      </c>
      <c r="B509" s="30" t="s">
        <v>79</v>
      </c>
      <c r="C509" s="31">
        <v>3376451.0</v>
      </c>
      <c r="D509" s="32">
        <v>3376451.0</v>
      </c>
      <c r="E509" s="30" t="s">
        <v>601</v>
      </c>
      <c r="F509" s="33" t="s">
        <v>542</v>
      </c>
    </row>
    <row r="510" ht="15.75" customHeight="1">
      <c r="A510" s="30" t="s">
        <v>237</v>
      </c>
      <c r="B510" s="30" t="s">
        <v>37</v>
      </c>
      <c r="C510" s="31">
        <v>3901785.0</v>
      </c>
      <c r="D510" s="32">
        <v>3901785.0</v>
      </c>
      <c r="E510" s="30" t="s">
        <v>602</v>
      </c>
      <c r="F510" s="33" t="s">
        <v>462</v>
      </c>
    </row>
    <row r="511" ht="15.75" customHeight="1">
      <c r="A511" s="30" t="s">
        <v>237</v>
      </c>
      <c r="B511" s="30" t="s">
        <v>67</v>
      </c>
      <c r="C511" s="31">
        <v>2329166.0</v>
      </c>
      <c r="D511" s="32">
        <v>2329166.0</v>
      </c>
      <c r="E511" s="30" t="s">
        <v>603</v>
      </c>
      <c r="F511" s="33" t="s">
        <v>367</v>
      </c>
    </row>
    <row r="512" ht="15.75" customHeight="1">
      <c r="A512" s="30" t="s">
        <v>237</v>
      </c>
      <c r="B512" s="30" t="s">
        <v>67</v>
      </c>
      <c r="C512" s="31">
        <v>2329166.0</v>
      </c>
      <c r="D512" s="32">
        <v>2329166.0</v>
      </c>
      <c r="E512" s="30" t="s">
        <v>604</v>
      </c>
      <c r="F512" s="33" t="s">
        <v>367</v>
      </c>
    </row>
    <row r="513" ht="15.75" customHeight="1">
      <c r="A513" s="30" t="s">
        <v>237</v>
      </c>
      <c r="B513" s="30" t="s">
        <v>37</v>
      </c>
      <c r="C513" s="31">
        <v>2329166.0</v>
      </c>
      <c r="D513" s="32">
        <v>2329166.0</v>
      </c>
      <c r="E513" s="30" t="s">
        <v>605</v>
      </c>
      <c r="F513" s="33" t="s">
        <v>367</v>
      </c>
    </row>
    <row r="514" ht="15.75" customHeight="1">
      <c r="A514" s="30" t="s">
        <v>250</v>
      </c>
      <c r="B514" s="30" t="s">
        <v>79</v>
      </c>
      <c r="C514" s="31">
        <v>5771862.0</v>
      </c>
      <c r="D514" s="32">
        <v>5771862.0</v>
      </c>
      <c r="E514" s="30" t="s">
        <v>606</v>
      </c>
      <c r="F514" s="33" t="s">
        <v>287</v>
      </c>
    </row>
    <row r="515" ht="15.75" customHeight="1">
      <c r="A515" s="30" t="s">
        <v>250</v>
      </c>
      <c r="B515" s="30" t="s">
        <v>96</v>
      </c>
      <c r="C515" s="31">
        <v>5773024.0</v>
      </c>
      <c r="D515" s="32">
        <v>5773024.0</v>
      </c>
      <c r="E515" s="30" t="s">
        <v>607</v>
      </c>
      <c r="F515" s="33" t="s">
        <v>287</v>
      </c>
    </row>
    <row r="516" ht="15.75" customHeight="1">
      <c r="A516" s="30" t="s">
        <v>250</v>
      </c>
      <c r="B516" s="30" t="s">
        <v>96</v>
      </c>
      <c r="C516" s="31">
        <v>5772788.0</v>
      </c>
      <c r="D516" s="32">
        <v>5772788.0</v>
      </c>
      <c r="E516" s="30" t="s">
        <v>608</v>
      </c>
      <c r="F516" s="33" t="s">
        <v>287</v>
      </c>
    </row>
    <row r="517" ht="15.75" customHeight="1">
      <c r="A517" s="30" t="s">
        <v>250</v>
      </c>
      <c r="B517" s="30" t="s">
        <v>96</v>
      </c>
      <c r="C517" s="31">
        <v>5772770.0</v>
      </c>
      <c r="D517" s="32">
        <v>5772770.0</v>
      </c>
      <c r="E517" s="30" t="s">
        <v>609</v>
      </c>
      <c r="F517" s="33" t="s">
        <v>287</v>
      </c>
    </row>
    <row r="518" ht="15.75" customHeight="1">
      <c r="A518" s="30" t="s">
        <v>237</v>
      </c>
      <c r="B518" s="30" t="s">
        <v>19</v>
      </c>
      <c r="C518" s="31">
        <v>1904124.0</v>
      </c>
      <c r="D518" s="32">
        <v>1904124.0</v>
      </c>
      <c r="E518" s="30" t="s">
        <v>610</v>
      </c>
      <c r="F518" s="33" t="s">
        <v>287</v>
      </c>
    </row>
    <row r="519" ht="15.75" customHeight="1">
      <c r="A519" s="30" t="s">
        <v>237</v>
      </c>
      <c r="B519" s="30" t="s">
        <v>23</v>
      </c>
      <c r="C519" s="31">
        <v>3919633.0</v>
      </c>
      <c r="D519" s="32">
        <v>3919633.0</v>
      </c>
      <c r="E519" s="30" t="s">
        <v>611</v>
      </c>
      <c r="F519" s="33" t="s">
        <v>542</v>
      </c>
    </row>
    <row r="520" ht="15.75" customHeight="1">
      <c r="A520" s="30" t="s">
        <v>237</v>
      </c>
      <c r="B520" s="30" t="s">
        <v>67</v>
      </c>
      <c r="C520" s="31">
        <v>4420403.0</v>
      </c>
      <c r="D520" s="32">
        <v>4420403.0</v>
      </c>
      <c r="E520" s="30" t="s">
        <v>612</v>
      </c>
      <c r="F520" s="33" t="s">
        <v>307</v>
      </c>
    </row>
    <row r="521" ht="15.75" customHeight="1">
      <c r="A521" s="30" t="s">
        <v>237</v>
      </c>
      <c r="B521" s="30" t="s">
        <v>79</v>
      </c>
      <c r="C521" s="31">
        <v>4509625.0</v>
      </c>
      <c r="D521" s="32">
        <v>4509625.0</v>
      </c>
      <c r="E521" s="30" t="s">
        <v>613</v>
      </c>
      <c r="F521" s="33" t="s">
        <v>614</v>
      </c>
    </row>
    <row r="522" ht="15.75" customHeight="1">
      <c r="A522" s="30" t="s">
        <v>237</v>
      </c>
      <c r="B522" s="30" t="s">
        <v>19</v>
      </c>
      <c r="C522" s="31">
        <v>4011104.0</v>
      </c>
      <c r="D522" s="32">
        <v>4011104.0</v>
      </c>
      <c r="E522" s="30" t="s">
        <v>615</v>
      </c>
      <c r="F522" s="33" t="s">
        <v>249</v>
      </c>
    </row>
    <row r="523" ht="15.75" customHeight="1">
      <c r="A523" s="30" t="s">
        <v>237</v>
      </c>
      <c r="B523" s="30" t="s">
        <v>19</v>
      </c>
      <c r="C523" s="31">
        <v>869457.0</v>
      </c>
      <c r="D523" s="32">
        <v>2283794.0</v>
      </c>
      <c r="E523" s="30" t="s">
        <v>616</v>
      </c>
      <c r="F523" s="33" t="s">
        <v>617</v>
      </c>
    </row>
    <row r="524" ht="15.75" customHeight="1">
      <c r="A524" s="30" t="s">
        <v>237</v>
      </c>
      <c r="B524" s="30" t="s">
        <v>37</v>
      </c>
      <c r="C524" s="31">
        <v>455946.0</v>
      </c>
      <c r="D524" s="32">
        <v>455946.0</v>
      </c>
      <c r="E524" s="30" t="s">
        <v>618</v>
      </c>
      <c r="F524" s="33" t="s">
        <v>56</v>
      </c>
    </row>
    <row r="525" ht="15.75" customHeight="1">
      <c r="A525" s="30" t="s">
        <v>237</v>
      </c>
      <c r="B525" s="30" t="s">
        <v>23</v>
      </c>
      <c r="C525" s="31">
        <v>1115367.0</v>
      </c>
      <c r="D525" s="32">
        <v>1115367.0</v>
      </c>
      <c r="E525" s="30" t="s">
        <v>619</v>
      </c>
      <c r="F525" s="33" t="s">
        <v>21</v>
      </c>
    </row>
    <row r="526" ht="15.75" customHeight="1">
      <c r="A526" s="30" t="s">
        <v>237</v>
      </c>
      <c r="B526" s="30" t="s">
        <v>19</v>
      </c>
      <c r="C526" s="31">
        <v>3786978.0</v>
      </c>
      <c r="D526" s="32">
        <v>3786978.0</v>
      </c>
      <c r="E526" s="30" t="s">
        <v>620</v>
      </c>
      <c r="F526" s="33" t="s">
        <v>287</v>
      </c>
    </row>
    <row r="527" ht="15.75" customHeight="1">
      <c r="A527" s="30" t="s">
        <v>237</v>
      </c>
      <c r="B527" s="30" t="s">
        <v>79</v>
      </c>
      <c r="C527" s="31">
        <v>3786986.0</v>
      </c>
      <c r="D527" s="32">
        <v>3786986.0</v>
      </c>
      <c r="E527" s="30" t="s">
        <v>621</v>
      </c>
      <c r="F527" s="33" t="s">
        <v>287</v>
      </c>
    </row>
    <row r="528" ht="15.75" customHeight="1">
      <c r="A528" s="30" t="s">
        <v>237</v>
      </c>
      <c r="B528" s="30" t="s">
        <v>79</v>
      </c>
      <c r="C528" s="31">
        <v>3786994.0</v>
      </c>
      <c r="D528" s="32">
        <v>3786994.0</v>
      </c>
      <c r="E528" s="30" t="s">
        <v>622</v>
      </c>
      <c r="F528" s="33" t="s">
        <v>287</v>
      </c>
    </row>
    <row r="529" ht="15.75" customHeight="1">
      <c r="A529" s="30" t="s">
        <v>237</v>
      </c>
      <c r="B529" s="30" t="s">
        <v>19</v>
      </c>
      <c r="C529" s="31">
        <v>2748290.0</v>
      </c>
      <c r="D529" s="32">
        <v>2748290.0</v>
      </c>
      <c r="E529" s="30" t="s">
        <v>623</v>
      </c>
      <c r="F529" s="33" t="s">
        <v>287</v>
      </c>
    </row>
    <row r="530" ht="15.75" customHeight="1">
      <c r="A530" s="30" t="s">
        <v>237</v>
      </c>
      <c r="B530" s="30" t="s">
        <v>79</v>
      </c>
      <c r="C530" s="31">
        <v>214469.0</v>
      </c>
      <c r="D530" s="32">
        <v>214469.0</v>
      </c>
      <c r="E530" s="30" t="s">
        <v>624</v>
      </c>
      <c r="F530" s="33" t="s">
        <v>287</v>
      </c>
    </row>
    <row r="531" ht="15.75" customHeight="1">
      <c r="A531" s="30" t="s">
        <v>237</v>
      </c>
      <c r="B531" s="30" t="s">
        <v>79</v>
      </c>
      <c r="C531" s="31">
        <v>245550.0</v>
      </c>
      <c r="D531" s="32">
        <v>245550.0</v>
      </c>
      <c r="E531" s="30" t="s">
        <v>625</v>
      </c>
      <c r="F531" s="33" t="s">
        <v>287</v>
      </c>
    </row>
    <row r="532" ht="15.75" customHeight="1">
      <c r="A532" s="30" t="s">
        <v>250</v>
      </c>
      <c r="B532" s="30" t="s">
        <v>96</v>
      </c>
      <c r="C532" s="31"/>
      <c r="D532" s="32"/>
      <c r="E532" s="30" t="s">
        <v>626</v>
      </c>
      <c r="F532" s="33" t="s">
        <v>309</v>
      </c>
    </row>
    <row r="533" ht="15.75" customHeight="1">
      <c r="A533" s="30" t="s">
        <v>237</v>
      </c>
      <c r="B533" s="30" t="s">
        <v>67</v>
      </c>
      <c r="C533" s="31">
        <v>3130959.0</v>
      </c>
      <c r="D533" s="32">
        <v>5577837.0</v>
      </c>
      <c r="E533" s="30" t="s">
        <v>627</v>
      </c>
      <c r="F533" s="33" t="s">
        <v>249</v>
      </c>
    </row>
    <row r="534" ht="15.75" customHeight="1">
      <c r="A534" s="30" t="s">
        <v>237</v>
      </c>
      <c r="B534" s="30" t="s">
        <v>67</v>
      </c>
      <c r="C534" s="31">
        <v>3755452.0</v>
      </c>
      <c r="D534" s="32">
        <v>3454673.0</v>
      </c>
      <c r="E534" s="30" t="s">
        <v>628</v>
      </c>
      <c r="F534" s="33" t="s">
        <v>629</v>
      </c>
    </row>
    <row r="535" ht="15.75" customHeight="1">
      <c r="A535" s="30" t="s">
        <v>237</v>
      </c>
      <c r="B535" s="30" t="s">
        <v>67</v>
      </c>
      <c r="C535" s="31">
        <v>3828506.0</v>
      </c>
      <c r="D535" s="32">
        <v>3828506.0</v>
      </c>
      <c r="E535" s="30" t="s">
        <v>630</v>
      </c>
      <c r="F535" s="33" t="s">
        <v>631</v>
      </c>
    </row>
    <row r="536" ht="15.75" customHeight="1">
      <c r="A536" s="30" t="s">
        <v>237</v>
      </c>
      <c r="B536" s="30" t="s">
        <v>67</v>
      </c>
      <c r="C536" s="31">
        <v>2332175.0</v>
      </c>
      <c r="D536" s="32">
        <v>2332175.0</v>
      </c>
      <c r="E536" s="30" t="s">
        <v>632</v>
      </c>
      <c r="F536" s="33" t="s">
        <v>633</v>
      </c>
    </row>
    <row r="537" ht="15.75" customHeight="1">
      <c r="A537" s="30" t="s">
        <v>237</v>
      </c>
      <c r="B537" s="30" t="s">
        <v>37</v>
      </c>
      <c r="C537" s="31">
        <v>395897.0</v>
      </c>
      <c r="D537" s="32">
        <v>395897.0</v>
      </c>
      <c r="E537" s="30" t="s">
        <v>634</v>
      </c>
      <c r="F537" s="33" t="s">
        <v>204</v>
      </c>
    </row>
    <row r="538" ht="15.75" customHeight="1">
      <c r="A538" s="30" t="s">
        <v>237</v>
      </c>
      <c r="B538" s="30" t="s">
        <v>37</v>
      </c>
      <c r="C538" s="31">
        <v>1146580.0</v>
      </c>
      <c r="D538" s="32">
        <v>3947742.0</v>
      </c>
      <c r="E538" s="30" t="s">
        <v>635</v>
      </c>
      <c r="F538" s="33" t="s">
        <v>249</v>
      </c>
    </row>
    <row r="539" ht="15.75" customHeight="1">
      <c r="A539" s="30" t="s">
        <v>237</v>
      </c>
      <c r="B539" s="30" t="s">
        <v>37</v>
      </c>
      <c r="C539" s="31">
        <v>1146858.0</v>
      </c>
      <c r="D539" s="32">
        <v>3947734.0</v>
      </c>
      <c r="E539" s="30" t="s">
        <v>636</v>
      </c>
      <c r="F539" s="33" t="s">
        <v>249</v>
      </c>
    </row>
    <row r="540" ht="15.75" customHeight="1">
      <c r="A540" s="30" t="s">
        <v>237</v>
      </c>
      <c r="B540" s="30" t="s">
        <v>19</v>
      </c>
      <c r="C540" s="31">
        <v>4262891.0</v>
      </c>
      <c r="D540" s="32">
        <v>4262891.0</v>
      </c>
      <c r="E540" s="30" t="s">
        <v>637</v>
      </c>
      <c r="F540" s="33" t="s">
        <v>249</v>
      </c>
    </row>
    <row r="541" ht="15.75" customHeight="1">
      <c r="A541" s="30" t="s">
        <v>237</v>
      </c>
      <c r="B541" s="30" t="s">
        <v>19</v>
      </c>
      <c r="C541" s="31">
        <v>4262905.0</v>
      </c>
      <c r="D541" s="32">
        <v>4262905.0</v>
      </c>
      <c r="E541" s="30" t="s">
        <v>638</v>
      </c>
      <c r="F541" s="33" t="s">
        <v>249</v>
      </c>
    </row>
    <row r="542" ht="15.75" customHeight="1">
      <c r="A542" s="30" t="s">
        <v>237</v>
      </c>
      <c r="B542" s="30" t="s">
        <v>19</v>
      </c>
      <c r="C542" s="31">
        <v>4262930.0</v>
      </c>
      <c r="D542" s="32">
        <v>4262930.0</v>
      </c>
      <c r="E542" s="30" t="s">
        <v>639</v>
      </c>
      <c r="F542" s="33" t="s">
        <v>249</v>
      </c>
    </row>
    <row r="543" ht="15.75" customHeight="1">
      <c r="A543" s="30" t="s">
        <v>237</v>
      </c>
      <c r="B543" s="30" t="s">
        <v>67</v>
      </c>
      <c r="C543" s="31">
        <v>4262956.0</v>
      </c>
      <c r="D543" s="32">
        <v>4262956.0</v>
      </c>
      <c r="E543" s="30" t="s">
        <v>640</v>
      </c>
      <c r="F543" s="33" t="s">
        <v>249</v>
      </c>
    </row>
    <row r="544" ht="15.75" customHeight="1">
      <c r="A544" s="30" t="s">
        <v>237</v>
      </c>
      <c r="B544" s="30" t="s">
        <v>37</v>
      </c>
      <c r="C544" s="31">
        <v>4262964.0</v>
      </c>
      <c r="D544" s="32">
        <v>4262964.0</v>
      </c>
      <c r="E544" s="30" t="s">
        <v>641</v>
      </c>
      <c r="F544" s="33" t="s">
        <v>249</v>
      </c>
    </row>
    <row r="545" ht="15.75" customHeight="1">
      <c r="A545" s="30" t="s">
        <v>237</v>
      </c>
      <c r="B545" s="30" t="s">
        <v>37</v>
      </c>
      <c r="C545" s="31">
        <v>1426796.0</v>
      </c>
      <c r="D545" s="32">
        <v>1426796.0</v>
      </c>
      <c r="E545" s="30" t="s">
        <v>642</v>
      </c>
      <c r="F545" s="33" t="s">
        <v>249</v>
      </c>
    </row>
    <row r="546" ht="15.75" customHeight="1">
      <c r="A546" s="30" t="s">
        <v>237</v>
      </c>
      <c r="B546" s="30" t="s">
        <v>67</v>
      </c>
      <c r="C546" s="31">
        <v>1184857.0</v>
      </c>
      <c r="D546" s="32">
        <v>1184857.0</v>
      </c>
      <c r="E546" s="30" t="s">
        <v>643</v>
      </c>
      <c r="F546" s="33" t="s">
        <v>249</v>
      </c>
    </row>
    <row r="547" ht="15.75" customHeight="1">
      <c r="A547" s="30" t="s">
        <v>237</v>
      </c>
      <c r="B547" s="30" t="s">
        <v>19</v>
      </c>
      <c r="C547" s="31">
        <v>3072975.0</v>
      </c>
      <c r="D547" s="32">
        <v>3072975.0</v>
      </c>
      <c r="E547" s="30" t="s">
        <v>644</v>
      </c>
      <c r="F547" s="33" t="s">
        <v>249</v>
      </c>
    </row>
    <row r="548" ht="15.75" customHeight="1">
      <c r="A548" s="30" t="s">
        <v>237</v>
      </c>
      <c r="B548" s="30" t="s">
        <v>23</v>
      </c>
      <c r="C548" s="31">
        <v>4728670.0</v>
      </c>
      <c r="D548" s="32">
        <v>4728670.0</v>
      </c>
      <c r="E548" s="30" t="s">
        <v>645</v>
      </c>
      <c r="F548" s="33" t="s">
        <v>249</v>
      </c>
    </row>
    <row r="549" ht="15.75" customHeight="1">
      <c r="A549" s="30" t="s">
        <v>237</v>
      </c>
      <c r="B549" s="30" t="s">
        <v>23</v>
      </c>
      <c r="C549" s="31">
        <v>4728700.0</v>
      </c>
      <c r="D549" s="32">
        <v>4728700.0</v>
      </c>
      <c r="E549" s="30" t="s">
        <v>646</v>
      </c>
      <c r="F549" s="33" t="s">
        <v>249</v>
      </c>
    </row>
    <row r="550" ht="15.75" customHeight="1">
      <c r="A550" s="30" t="s">
        <v>237</v>
      </c>
      <c r="B550" s="30" t="s">
        <v>23</v>
      </c>
      <c r="C550" s="31">
        <v>4729080.0</v>
      </c>
      <c r="D550" s="32">
        <v>4729080.0</v>
      </c>
      <c r="E550" s="30" t="s">
        <v>647</v>
      </c>
      <c r="F550" s="33" t="s">
        <v>249</v>
      </c>
    </row>
    <row r="551" ht="15.75" customHeight="1">
      <c r="A551" s="30" t="s">
        <v>237</v>
      </c>
      <c r="B551" s="30" t="s">
        <v>37</v>
      </c>
      <c r="C551" s="31">
        <v>224626.0</v>
      </c>
      <c r="D551" s="32">
        <v>224626.0</v>
      </c>
      <c r="E551" s="30" t="s">
        <v>648</v>
      </c>
      <c r="F551" s="33" t="s">
        <v>580</v>
      </c>
    </row>
    <row r="552" ht="15.75" customHeight="1">
      <c r="A552" s="30" t="s">
        <v>237</v>
      </c>
      <c r="B552" s="30" t="s">
        <v>37</v>
      </c>
      <c r="C552" s="31">
        <v>216194.0</v>
      </c>
      <c r="D552" s="32">
        <v>216194.0</v>
      </c>
      <c r="E552" s="30" t="s">
        <v>649</v>
      </c>
      <c r="F552" s="33" t="s">
        <v>580</v>
      </c>
    </row>
    <row r="553" ht="15.75" customHeight="1">
      <c r="A553" s="30" t="s">
        <v>237</v>
      </c>
      <c r="B553" s="30" t="s">
        <v>79</v>
      </c>
      <c r="C553" s="31">
        <v>5418771.0</v>
      </c>
      <c r="D553" s="32">
        <v>5418771.0</v>
      </c>
      <c r="E553" s="30" t="s">
        <v>650</v>
      </c>
      <c r="F553" s="33" t="s">
        <v>56</v>
      </c>
    </row>
    <row r="554" ht="15.75" customHeight="1">
      <c r="A554" s="30" t="s">
        <v>237</v>
      </c>
      <c r="B554" s="30" t="s">
        <v>67</v>
      </c>
      <c r="C554" s="31">
        <v>5418780.0</v>
      </c>
      <c r="D554" s="32">
        <v>5418780.0</v>
      </c>
      <c r="E554" s="30" t="s">
        <v>651</v>
      </c>
      <c r="F554" s="33" t="s">
        <v>56</v>
      </c>
    </row>
    <row r="555" ht="15.75" customHeight="1">
      <c r="A555" s="30" t="s">
        <v>237</v>
      </c>
      <c r="B555" s="30" t="s">
        <v>67</v>
      </c>
      <c r="C555" s="31">
        <v>2635690.0</v>
      </c>
      <c r="D555" s="32">
        <v>2635690.0</v>
      </c>
      <c r="E555" s="30" t="s">
        <v>652</v>
      </c>
      <c r="F555" s="33" t="s">
        <v>56</v>
      </c>
    </row>
    <row r="556" ht="15.75" customHeight="1">
      <c r="A556" s="30" t="s">
        <v>237</v>
      </c>
      <c r="B556" s="30" t="s">
        <v>67</v>
      </c>
      <c r="C556" s="31">
        <v>2245671.0</v>
      </c>
      <c r="D556" s="32">
        <v>2245671.0</v>
      </c>
      <c r="E556" s="30" t="s">
        <v>653</v>
      </c>
      <c r="F556" s="33" t="s">
        <v>249</v>
      </c>
    </row>
    <row r="557" ht="15.75" customHeight="1">
      <c r="A557" s="30" t="s">
        <v>237</v>
      </c>
      <c r="B557" s="30" t="s">
        <v>79</v>
      </c>
      <c r="C557" s="31">
        <v>2303620.0</v>
      </c>
      <c r="D557" s="32">
        <v>2303620.0</v>
      </c>
      <c r="E557" s="30" t="s">
        <v>654</v>
      </c>
      <c r="F557" s="33" t="s">
        <v>249</v>
      </c>
    </row>
    <row r="558" ht="15.75" customHeight="1">
      <c r="A558" s="30" t="s">
        <v>237</v>
      </c>
      <c r="B558" s="30" t="s">
        <v>37</v>
      </c>
      <c r="C558" s="31">
        <v>3714713.0</v>
      </c>
      <c r="D558" s="32">
        <v>3714713.0</v>
      </c>
      <c r="E558" s="30" t="s">
        <v>655</v>
      </c>
      <c r="F558" s="33" t="s">
        <v>56</v>
      </c>
    </row>
    <row r="559" ht="15.75" customHeight="1">
      <c r="A559" s="30" t="s">
        <v>237</v>
      </c>
      <c r="B559" s="30" t="s">
        <v>37</v>
      </c>
      <c r="C559" s="31">
        <v>3714853.0</v>
      </c>
      <c r="D559" s="32">
        <v>3714853.0</v>
      </c>
      <c r="E559" s="30" t="s">
        <v>656</v>
      </c>
      <c r="F559" s="33" t="s">
        <v>56</v>
      </c>
    </row>
    <row r="560" ht="15.75" customHeight="1">
      <c r="A560" s="30" t="s">
        <v>237</v>
      </c>
      <c r="B560" s="30" t="s">
        <v>37</v>
      </c>
      <c r="C560" s="31">
        <v>3714918.0</v>
      </c>
      <c r="D560" s="32">
        <v>3714918.0</v>
      </c>
      <c r="E560" s="30" t="s">
        <v>657</v>
      </c>
      <c r="F560" s="33" t="s">
        <v>56</v>
      </c>
    </row>
    <row r="561" ht="15.75" customHeight="1">
      <c r="A561" s="30" t="s">
        <v>237</v>
      </c>
      <c r="B561" s="30" t="s">
        <v>37</v>
      </c>
      <c r="C561" s="31">
        <v>3714926.0</v>
      </c>
      <c r="D561" s="32">
        <v>3714926.0</v>
      </c>
      <c r="E561" s="30" t="s">
        <v>658</v>
      </c>
      <c r="F561" s="33" t="s">
        <v>56</v>
      </c>
    </row>
    <row r="562" ht="15.75" customHeight="1">
      <c r="A562" s="30" t="s">
        <v>237</v>
      </c>
      <c r="B562" s="30" t="s">
        <v>37</v>
      </c>
      <c r="C562" s="31">
        <v>6095283.0</v>
      </c>
      <c r="D562" s="32">
        <v>6095283.0</v>
      </c>
      <c r="E562" s="30" t="s">
        <v>659</v>
      </c>
      <c r="F562" s="33" t="s">
        <v>56</v>
      </c>
    </row>
    <row r="563" ht="15.75" customHeight="1">
      <c r="A563" s="30" t="s">
        <v>237</v>
      </c>
      <c r="B563" s="30" t="s">
        <v>96</v>
      </c>
      <c r="C563" s="31"/>
      <c r="D563" s="32"/>
      <c r="E563" s="30" t="s">
        <v>660</v>
      </c>
      <c r="F563" s="33" t="s">
        <v>367</v>
      </c>
    </row>
    <row r="564" ht="15.75" customHeight="1">
      <c r="A564" s="30" t="s">
        <v>237</v>
      </c>
      <c r="B564" s="30" t="s">
        <v>37</v>
      </c>
      <c r="C564" s="31">
        <v>1165127.0</v>
      </c>
      <c r="D564" s="32">
        <v>1165127.0</v>
      </c>
      <c r="E564" s="30" t="s">
        <v>661</v>
      </c>
      <c r="F564" s="33" t="s">
        <v>367</v>
      </c>
    </row>
    <row r="565" ht="15.75" customHeight="1">
      <c r="A565" s="30" t="s">
        <v>237</v>
      </c>
      <c r="B565" s="30" t="s">
        <v>37</v>
      </c>
      <c r="C565" s="31">
        <v>1390546.0</v>
      </c>
      <c r="D565" s="32">
        <v>1390546.0</v>
      </c>
      <c r="E565" s="30" t="s">
        <v>662</v>
      </c>
      <c r="F565" s="33" t="s">
        <v>249</v>
      </c>
    </row>
    <row r="566" ht="15.75" customHeight="1">
      <c r="A566" s="30" t="s">
        <v>237</v>
      </c>
      <c r="B566" s="30" t="s">
        <v>19</v>
      </c>
      <c r="C566" s="31">
        <v>6365655.0</v>
      </c>
      <c r="D566" s="32">
        <v>6365655.0</v>
      </c>
      <c r="E566" s="30" t="s">
        <v>663</v>
      </c>
      <c r="F566" s="33" t="s">
        <v>249</v>
      </c>
    </row>
    <row r="567" ht="15.75" customHeight="1">
      <c r="A567" s="30" t="s">
        <v>237</v>
      </c>
      <c r="B567" s="30" t="s">
        <v>67</v>
      </c>
      <c r="C567" s="31">
        <v>239437.0</v>
      </c>
      <c r="D567" s="32">
        <v>239437.0</v>
      </c>
      <c r="E567" s="30" t="s">
        <v>664</v>
      </c>
      <c r="F567" s="33" t="s">
        <v>629</v>
      </c>
    </row>
    <row r="568" ht="15.75" customHeight="1">
      <c r="A568" s="30" t="s">
        <v>237</v>
      </c>
      <c r="B568" s="30" t="s">
        <v>19</v>
      </c>
      <c r="C568" s="31">
        <v>5538645.0</v>
      </c>
      <c r="D568" s="32">
        <v>5538645.0</v>
      </c>
      <c r="E568" s="30" t="s">
        <v>665</v>
      </c>
      <c r="F568" s="33" t="s">
        <v>666</v>
      </c>
    </row>
    <row r="569" ht="15.75" customHeight="1">
      <c r="A569" s="30" t="s">
        <v>237</v>
      </c>
      <c r="B569" s="30" t="s">
        <v>37</v>
      </c>
      <c r="C569" s="31">
        <v>842656.0</v>
      </c>
      <c r="D569" s="32">
        <v>842656.0</v>
      </c>
      <c r="E569" s="30" t="s">
        <v>667</v>
      </c>
      <c r="F569" s="33" t="s">
        <v>580</v>
      </c>
    </row>
    <row r="570" ht="15.75" customHeight="1">
      <c r="A570" s="30" t="s">
        <v>250</v>
      </c>
      <c r="B570" s="30" t="s">
        <v>96</v>
      </c>
      <c r="C570" s="31">
        <v>3934462.0</v>
      </c>
      <c r="D570" s="32">
        <v>3934462.0</v>
      </c>
      <c r="E570" s="30" t="s">
        <v>668</v>
      </c>
      <c r="F570" s="33"/>
    </row>
    <row r="571" ht="15.75" customHeight="1">
      <c r="A571" s="30" t="s">
        <v>237</v>
      </c>
      <c r="B571" s="30" t="s">
        <v>96</v>
      </c>
      <c r="C571" s="31"/>
      <c r="D571" s="32"/>
      <c r="E571" s="30" t="s">
        <v>669</v>
      </c>
      <c r="F571" s="33"/>
    </row>
    <row r="572" ht="15.75" customHeight="1">
      <c r="A572" s="30" t="s">
        <v>250</v>
      </c>
      <c r="B572" s="30" t="s">
        <v>96</v>
      </c>
      <c r="C572" s="31"/>
      <c r="D572" s="32"/>
      <c r="E572" s="30" t="s">
        <v>670</v>
      </c>
      <c r="F572" s="33"/>
    </row>
    <row r="573" ht="15.75" customHeight="1">
      <c r="A573" s="30" t="s">
        <v>250</v>
      </c>
      <c r="B573" s="30" t="s">
        <v>79</v>
      </c>
      <c r="C573" s="31"/>
      <c r="D573" s="32"/>
      <c r="E573" s="30" t="s">
        <v>671</v>
      </c>
      <c r="F573" s="33" t="s">
        <v>249</v>
      </c>
    </row>
    <row r="574" ht="15.75" customHeight="1">
      <c r="A574" s="30" t="s">
        <v>237</v>
      </c>
      <c r="B574" s="30" t="s">
        <v>37</v>
      </c>
      <c r="C574" s="31">
        <v>5666015.0</v>
      </c>
      <c r="D574" s="32">
        <v>5666015.0</v>
      </c>
      <c r="E574" s="30" t="s">
        <v>672</v>
      </c>
      <c r="F574" s="33" t="s">
        <v>673</v>
      </c>
    </row>
    <row r="575" ht="15.75" customHeight="1">
      <c r="A575" s="30" t="s">
        <v>237</v>
      </c>
      <c r="B575" s="30" t="s">
        <v>19</v>
      </c>
      <c r="C575" s="31">
        <v>4955587.0</v>
      </c>
      <c r="D575" s="32">
        <v>4955587.0</v>
      </c>
      <c r="E575" s="30" t="s">
        <v>674</v>
      </c>
      <c r="F575" s="33" t="s">
        <v>56</v>
      </c>
    </row>
    <row r="576" ht="15.75" customHeight="1">
      <c r="A576" s="30" t="s">
        <v>237</v>
      </c>
      <c r="B576" s="30" t="s">
        <v>19</v>
      </c>
      <c r="C576" s="31">
        <v>3506061.0</v>
      </c>
      <c r="D576" s="32">
        <v>3506061.0</v>
      </c>
      <c r="E576" s="30" t="s">
        <v>675</v>
      </c>
      <c r="F576" s="33" t="s">
        <v>56</v>
      </c>
    </row>
    <row r="577" ht="15.75" customHeight="1">
      <c r="A577" s="30" t="s">
        <v>237</v>
      </c>
      <c r="B577" s="30" t="s">
        <v>79</v>
      </c>
      <c r="C577" s="31">
        <v>3506096.0</v>
      </c>
      <c r="D577" s="32">
        <v>3506096.0</v>
      </c>
      <c r="E577" s="30" t="s">
        <v>676</v>
      </c>
      <c r="F577" s="33" t="s">
        <v>56</v>
      </c>
    </row>
    <row r="578" ht="15.75" customHeight="1">
      <c r="A578" s="30" t="s">
        <v>237</v>
      </c>
      <c r="B578" s="30" t="s">
        <v>79</v>
      </c>
      <c r="C578" s="31">
        <v>4622707.0</v>
      </c>
      <c r="D578" s="32">
        <v>4622707.0</v>
      </c>
      <c r="E578" s="30" t="s">
        <v>677</v>
      </c>
      <c r="F578" s="33" t="s">
        <v>56</v>
      </c>
    </row>
    <row r="579" ht="15.75" customHeight="1">
      <c r="A579" s="30" t="s">
        <v>237</v>
      </c>
      <c r="B579" s="30" t="s">
        <v>37</v>
      </c>
      <c r="C579" s="31">
        <v>3270076.0</v>
      </c>
      <c r="D579" s="32">
        <v>3270076.0</v>
      </c>
      <c r="E579" s="30" t="s">
        <v>678</v>
      </c>
      <c r="F579" s="33" t="s">
        <v>580</v>
      </c>
    </row>
    <row r="580" ht="15.75" customHeight="1">
      <c r="A580" s="30" t="s">
        <v>237</v>
      </c>
      <c r="B580" s="30" t="s">
        <v>37</v>
      </c>
      <c r="C580" s="31">
        <v>3277046.0</v>
      </c>
      <c r="D580" s="32">
        <v>3277046.0</v>
      </c>
      <c r="E580" s="30" t="s">
        <v>679</v>
      </c>
      <c r="F580" s="33" t="s">
        <v>673</v>
      </c>
    </row>
    <row r="581" ht="15.75" customHeight="1">
      <c r="A581" s="30" t="s">
        <v>237</v>
      </c>
      <c r="B581" s="30" t="s">
        <v>67</v>
      </c>
      <c r="C581" s="31">
        <v>125938.0</v>
      </c>
      <c r="D581" s="32">
        <v>125938.0</v>
      </c>
      <c r="E581" s="30" t="s">
        <v>680</v>
      </c>
      <c r="F581" s="33" t="s">
        <v>681</v>
      </c>
    </row>
    <row r="582" ht="15.75" customHeight="1">
      <c r="A582" s="30" t="s">
        <v>237</v>
      </c>
      <c r="B582" s="30" t="s">
        <v>67</v>
      </c>
      <c r="C582" s="31">
        <v>2229196.0</v>
      </c>
      <c r="D582" s="32">
        <v>2229196.0</v>
      </c>
      <c r="E582" s="30" t="s">
        <v>682</v>
      </c>
      <c r="F582" s="33" t="s">
        <v>681</v>
      </c>
    </row>
    <row r="583" ht="15.75" customHeight="1">
      <c r="A583" s="30" t="s">
        <v>237</v>
      </c>
      <c r="B583" s="30" t="s">
        <v>79</v>
      </c>
      <c r="C583" s="31">
        <v>4738934.0</v>
      </c>
      <c r="D583" s="32">
        <v>4738934.0</v>
      </c>
      <c r="E583" s="30" t="s">
        <v>683</v>
      </c>
      <c r="F583" s="33" t="s">
        <v>681</v>
      </c>
    </row>
    <row r="584" ht="15.75" customHeight="1">
      <c r="A584" s="30" t="s">
        <v>237</v>
      </c>
      <c r="B584" s="30" t="s">
        <v>67</v>
      </c>
      <c r="C584" s="31">
        <v>5247594.0</v>
      </c>
      <c r="D584" s="32">
        <v>5247594.0</v>
      </c>
      <c r="E584" s="30" t="s">
        <v>684</v>
      </c>
      <c r="F584" s="33" t="s">
        <v>681</v>
      </c>
    </row>
    <row r="585" ht="15.75" customHeight="1">
      <c r="A585" s="30" t="s">
        <v>237</v>
      </c>
      <c r="B585" s="30" t="s">
        <v>79</v>
      </c>
      <c r="C585" s="31">
        <v>3245527.0</v>
      </c>
      <c r="D585" s="32">
        <v>3245527.0</v>
      </c>
      <c r="E585" s="30" t="s">
        <v>685</v>
      </c>
      <c r="F585" s="33" t="s">
        <v>204</v>
      </c>
    </row>
    <row r="586" ht="15.75" customHeight="1">
      <c r="A586" s="30" t="s">
        <v>237</v>
      </c>
      <c r="B586" s="30" t="s">
        <v>79</v>
      </c>
      <c r="C586" s="31">
        <v>1021648.0</v>
      </c>
      <c r="D586" s="32">
        <v>1021648.0</v>
      </c>
      <c r="E586" s="30" t="s">
        <v>686</v>
      </c>
      <c r="F586" s="33" t="s">
        <v>521</v>
      </c>
    </row>
    <row r="587" ht="15.75" customHeight="1">
      <c r="A587" s="30" t="s">
        <v>237</v>
      </c>
      <c r="B587" s="30" t="s">
        <v>67</v>
      </c>
      <c r="C587" s="31">
        <v>2667088.0</v>
      </c>
      <c r="D587" s="32">
        <v>2667088.0</v>
      </c>
      <c r="E587" s="30" t="s">
        <v>687</v>
      </c>
      <c r="F587" s="33" t="s">
        <v>688</v>
      </c>
    </row>
    <row r="588" ht="15.75" customHeight="1">
      <c r="A588" s="30" t="s">
        <v>237</v>
      </c>
      <c r="B588" s="30" t="s">
        <v>19</v>
      </c>
      <c r="C588" s="31">
        <v>1649396.0</v>
      </c>
      <c r="D588" s="32">
        <v>1649396.0</v>
      </c>
      <c r="E588" s="30" t="s">
        <v>689</v>
      </c>
      <c r="F588" s="33" t="s">
        <v>249</v>
      </c>
    </row>
    <row r="589" ht="15.75" customHeight="1">
      <c r="A589" s="30" t="s">
        <v>237</v>
      </c>
      <c r="B589" s="30" t="s">
        <v>37</v>
      </c>
      <c r="C589" s="31">
        <v>1160656.0</v>
      </c>
      <c r="D589" s="32">
        <v>1160656.0</v>
      </c>
      <c r="E589" s="30" t="s">
        <v>690</v>
      </c>
      <c r="F589" s="33" t="s">
        <v>691</v>
      </c>
    </row>
    <row r="590" ht="15.75" customHeight="1">
      <c r="A590" s="30" t="s">
        <v>237</v>
      </c>
      <c r="B590" s="30" t="s">
        <v>37</v>
      </c>
      <c r="C590" s="31">
        <v>1051571.0</v>
      </c>
      <c r="D590" s="32">
        <v>1051571.0</v>
      </c>
      <c r="E590" s="30" t="s">
        <v>692</v>
      </c>
      <c r="F590" s="33" t="s">
        <v>688</v>
      </c>
    </row>
    <row r="591" ht="15.75" customHeight="1">
      <c r="A591" s="30" t="s">
        <v>237</v>
      </c>
      <c r="B591" s="30" t="s">
        <v>19</v>
      </c>
      <c r="C591" s="31">
        <v>2878747.0</v>
      </c>
      <c r="D591" s="32">
        <v>2878747.0</v>
      </c>
      <c r="E591" s="30" t="s">
        <v>693</v>
      </c>
      <c r="F591" s="33" t="s">
        <v>249</v>
      </c>
    </row>
    <row r="592" ht="15.75" customHeight="1">
      <c r="A592" s="30" t="s">
        <v>237</v>
      </c>
      <c r="B592" s="30" t="s">
        <v>23</v>
      </c>
      <c r="C592" s="31">
        <v>5358221.0</v>
      </c>
      <c r="D592" s="32">
        <v>5358221.0</v>
      </c>
      <c r="E592" s="30" t="s">
        <v>694</v>
      </c>
      <c r="F592" s="33" t="s">
        <v>21</v>
      </c>
    </row>
    <row r="593" ht="15.75" customHeight="1">
      <c r="A593" s="30" t="s">
        <v>237</v>
      </c>
      <c r="B593" s="30" t="s">
        <v>79</v>
      </c>
      <c r="C593" s="31">
        <v>780634.0</v>
      </c>
      <c r="D593" s="32">
        <v>780634.0</v>
      </c>
      <c r="E593" s="30" t="s">
        <v>695</v>
      </c>
      <c r="F593" s="33" t="s">
        <v>56</v>
      </c>
    </row>
    <row r="594" ht="15.75" customHeight="1">
      <c r="A594" s="30" t="s">
        <v>237</v>
      </c>
      <c r="B594" s="30" t="s">
        <v>37</v>
      </c>
      <c r="C594" s="31">
        <v>730610.0</v>
      </c>
      <c r="D594" s="32">
        <v>730610.0</v>
      </c>
      <c r="E594" s="30" t="s">
        <v>696</v>
      </c>
      <c r="F594" s="33" t="s">
        <v>249</v>
      </c>
    </row>
    <row r="595" ht="15.75" customHeight="1">
      <c r="A595" s="30" t="s">
        <v>237</v>
      </c>
      <c r="B595" s="30" t="s">
        <v>79</v>
      </c>
      <c r="C595" s="31">
        <v>734772.0</v>
      </c>
      <c r="D595" s="32">
        <v>734772.0</v>
      </c>
      <c r="E595" s="30" t="s">
        <v>697</v>
      </c>
      <c r="F595" s="33" t="s">
        <v>249</v>
      </c>
    </row>
    <row r="596" ht="15.75" customHeight="1">
      <c r="A596" s="30" t="s">
        <v>237</v>
      </c>
      <c r="B596" s="30" t="s">
        <v>19</v>
      </c>
      <c r="C596" s="31">
        <v>495107.0</v>
      </c>
      <c r="D596" s="32">
        <v>495107.0</v>
      </c>
      <c r="E596" s="30" t="s">
        <v>698</v>
      </c>
      <c r="F596" s="33" t="s">
        <v>249</v>
      </c>
    </row>
    <row r="597" ht="15.75" customHeight="1">
      <c r="A597" s="30" t="s">
        <v>237</v>
      </c>
      <c r="B597" s="30" t="s">
        <v>67</v>
      </c>
      <c r="C597" s="31">
        <v>1638220.0</v>
      </c>
      <c r="D597" s="32">
        <v>1638220.0</v>
      </c>
      <c r="E597" s="30" t="s">
        <v>699</v>
      </c>
      <c r="F597" s="33" t="s">
        <v>249</v>
      </c>
    </row>
    <row r="598" ht="15.75" customHeight="1">
      <c r="A598" s="30" t="s">
        <v>237</v>
      </c>
      <c r="B598" s="30" t="s">
        <v>37</v>
      </c>
      <c r="C598" s="31">
        <v>974323.0</v>
      </c>
      <c r="D598" s="32">
        <v>974323.0</v>
      </c>
      <c r="E598" s="30" t="s">
        <v>700</v>
      </c>
      <c r="F598" s="33" t="s">
        <v>249</v>
      </c>
    </row>
    <row r="599" ht="15.75" customHeight="1">
      <c r="A599" s="30" t="s">
        <v>237</v>
      </c>
      <c r="B599" s="30" t="s">
        <v>79</v>
      </c>
      <c r="C599" s="31">
        <v>854964.0</v>
      </c>
      <c r="D599" s="32">
        <v>854964.0</v>
      </c>
      <c r="E599" s="30" t="s">
        <v>701</v>
      </c>
      <c r="F599" s="33" t="s">
        <v>249</v>
      </c>
    </row>
    <row r="600" ht="15.75" customHeight="1">
      <c r="A600" s="30" t="s">
        <v>237</v>
      </c>
      <c r="B600" s="30" t="s">
        <v>37</v>
      </c>
      <c r="C600" s="31">
        <v>5182352.0</v>
      </c>
      <c r="D600" s="32">
        <v>5182352.0</v>
      </c>
      <c r="E600" s="30" t="s">
        <v>702</v>
      </c>
      <c r="F600" s="33" t="s">
        <v>249</v>
      </c>
    </row>
    <row r="601" ht="15.75" customHeight="1">
      <c r="A601" s="30" t="s">
        <v>237</v>
      </c>
      <c r="B601" s="30" t="s">
        <v>37</v>
      </c>
      <c r="C601" s="31">
        <v>131997.0</v>
      </c>
      <c r="D601" s="32">
        <v>131997.0</v>
      </c>
      <c r="E601" s="30" t="s">
        <v>703</v>
      </c>
      <c r="F601" s="33" t="s">
        <v>249</v>
      </c>
    </row>
    <row r="602" ht="15.75" customHeight="1">
      <c r="A602" s="30" t="s">
        <v>237</v>
      </c>
      <c r="B602" s="30" t="s">
        <v>79</v>
      </c>
      <c r="C602" s="31">
        <v>1907263.0</v>
      </c>
      <c r="D602" s="32">
        <v>2086115.0</v>
      </c>
      <c r="E602" s="30" t="s">
        <v>704</v>
      </c>
      <c r="F602" s="33" t="s">
        <v>705</v>
      </c>
    </row>
    <row r="603" ht="15.75" customHeight="1">
      <c r="A603" s="30" t="s">
        <v>237</v>
      </c>
      <c r="B603" s="30" t="s">
        <v>79</v>
      </c>
      <c r="C603" s="31">
        <v>5174015.0</v>
      </c>
      <c r="D603" s="32">
        <v>5174015.0</v>
      </c>
      <c r="E603" s="30" t="s">
        <v>706</v>
      </c>
      <c r="F603" s="33" t="s">
        <v>688</v>
      </c>
    </row>
    <row r="604" ht="15.75" customHeight="1">
      <c r="A604" s="30" t="s">
        <v>237</v>
      </c>
      <c r="B604" s="30" t="s">
        <v>79</v>
      </c>
      <c r="C604" s="31">
        <v>5174023.0</v>
      </c>
      <c r="D604" s="32">
        <v>5174023.0</v>
      </c>
      <c r="E604" s="30" t="s">
        <v>707</v>
      </c>
      <c r="F604" s="33" t="s">
        <v>688</v>
      </c>
    </row>
    <row r="605" ht="15.75" customHeight="1">
      <c r="A605" s="30" t="s">
        <v>237</v>
      </c>
      <c r="B605" s="30" t="s">
        <v>79</v>
      </c>
      <c r="C605" s="31">
        <v>5174910.0</v>
      </c>
      <c r="D605" s="32">
        <v>5174910.0</v>
      </c>
      <c r="E605" s="30" t="s">
        <v>708</v>
      </c>
      <c r="F605" s="33" t="s">
        <v>688</v>
      </c>
    </row>
    <row r="606" ht="15.75" customHeight="1">
      <c r="A606" s="30" t="s">
        <v>237</v>
      </c>
      <c r="B606" s="30" t="s">
        <v>37</v>
      </c>
      <c r="C606" s="31">
        <v>4853024.0</v>
      </c>
      <c r="D606" s="32">
        <v>4853024.0</v>
      </c>
      <c r="E606" s="30" t="s">
        <v>709</v>
      </c>
      <c r="F606" s="33" t="s">
        <v>56</v>
      </c>
    </row>
    <row r="607" ht="15.75" customHeight="1">
      <c r="A607" s="30" t="s">
        <v>237</v>
      </c>
      <c r="B607" s="30" t="s">
        <v>37</v>
      </c>
      <c r="C607" s="31">
        <v>845191.0</v>
      </c>
      <c r="D607" s="32">
        <v>845191.0</v>
      </c>
      <c r="E607" s="30" t="s">
        <v>710</v>
      </c>
      <c r="F607" s="33" t="s">
        <v>521</v>
      </c>
    </row>
    <row r="608" ht="15.75" customHeight="1">
      <c r="A608" s="30" t="s">
        <v>237</v>
      </c>
      <c r="B608" s="30" t="s">
        <v>37</v>
      </c>
      <c r="C608" s="31">
        <v>2114364.0</v>
      </c>
      <c r="D608" s="32">
        <v>2114364.0</v>
      </c>
      <c r="E608" s="30" t="s">
        <v>711</v>
      </c>
      <c r="F608" s="33" t="s">
        <v>688</v>
      </c>
    </row>
    <row r="609" ht="15.75" customHeight="1">
      <c r="A609" s="30" t="s">
        <v>237</v>
      </c>
      <c r="B609" s="30" t="s">
        <v>79</v>
      </c>
      <c r="C609" s="31">
        <v>3911551.0</v>
      </c>
      <c r="D609" s="32">
        <v>3911551.0</v>
      </c>
      <c r="E609" s="30" t="s">
        <v>712</v>
      </c>
      <c r="F609" s="33" t="s">
        <v>56</v>
      </c>
    </row>
    <row r="610" ht="15.75" customHeight="1">
      <c r="A610" s="30" t="s">
        <v>237</v>
      </c>
      <c r="B610" s="30" t="s">
        <v>67</v>
      </c>
      <c r="C610" s="31">
        <v>3768074.0</v>
      </c>
      <c r="D610" s="32">
        <v>3768074.0</v>
      </c>
      <c r="E610" s="30" t="s">
        <v>713</v>
      </c>
      <c r="F610" s="33" t="s">
        <v>249</v>
      </c>
    </row>
    <row r="611" ht="15.75" customHeight="1">
      <c r="A611" s="30" t="s">
        <v>237</v>
      </c>
      <c r="B611" s="30" t="s">
        <v>96</v>
      </c>
      <c r="C611" s="31"/>
      <c r="D611" s="32"/>
      <c r="E611" s="30" t="s">
        <v>714</v>
      </c>
      <c r="F611" s="33" t="s">
        <v>249</v>
      </c>
    </row>
    <row r="612" ht="15.75" customHeight="1">
      <c r="A612" s="30" t="s">
        <v>237</v>
      </c>
      <c r="B612" s="30" t="s">
        <v>79</v>
      </c>
      <c r="C612" s="31">
        <v>4632702.0</v>
      </c>
      <c r="D612" s="32">
        <v>4632702.0</v>
      </c>
      <c r="E612" s="30" t="s">
        <v>715</v>
      </c>
      <c r="F612" s="33" t="s">
        <v>56</v>
      </c>
    </row>
    <row r="613" ht="15.75" customHeight="1">
      <c r="A613" s="30" t="s">
        <v>237</v>
      </c>
      <c r="B613" s="30" t="s">
        <v>79</v>
      </c>
      <c r="C613" s="31">
        <v>2947765.0</v>
      </c>
      <c r="D613" s="32">
        <v>2947765.0</v>
      </c>
      <c r="E613" s="30" t="s">
        <v>716</v>
      </c>
      <c r="F613" s="33" t="s">
        <v>204</v>
      </c>
    </row>
    <row r="614" ht="15.75" customHeight="1">
      <c r="A614" s="30" t="s">
        <v>237</v>
      </c>
      <c r="B614" s="30" t="s">
        <v>67</v>
      </c>
      <c r="C614" s="31">
        <v>1358529.0</v>
      </c>
      <c r="D614" s="32">
        <v>1358529.0</v>
      </c>
      <c r="E614" s="30" t="s">
        <v>717</v>
      </c>
      <c r="F614" s="33" t="s">
        <v>204</v>
      </c>
    </row>
    <row r="615" ht="15.75" customHeight="1">
      <c r="A615" s="30" t="s">
        <v>237</v>
      </c>
      <c r="B615" s="30" t="s">
        <v>23</v>
      </c>
      <c r="C615" s="31">
        <v>3806421.0</v>
      </c>
      <c r="D615" s="32">
        <v>3806421.0</v>
      </c>
      <c r="E615" s="30" t="s">
        <v>718</v>
      </c>
      <c r="F615" s="33" t="s">
        <v>307</v>
      </c>
    </row>
    <row r="616" ht="15.75" customHeight="1">
      <c r="A616" s="30" t="s">
        <v>237</v>
      </c>
      <c r="B616" s="30" t="s">
        <v>67</v>
      </c>
      <c r="C616" s="31">
        <v>3893561.0</v>
      </c>
      <c r="D616" s="32">
        <v>3893561.0</v>
      </c>
      <c r="E616" s="30" t="s">
        <v>719</v>
      </c>
      <c r="F616" s="33" t="s">
        <v>287</v>
      </c>
    </row>
    <row r="617" ht="15.75" customHeight="1">
      <c r="A617" s="30" t="s">
        <v>237</v>
      </c>
      <c r="B617" s="30" t="s">
        <v>37</v>
      </c>
      <c r="C617" s="31">
        <v>657042.0</v>
      </c>
      <c r="D617" s="32">
        <v>657042.0</v>
      </c>
      <c r="E617" s="30" t="s">
        <v>720</v>
      </c>
      <c r="F617" s="33" t="s">
        <v>367</v>
      </c>
    </row>
    <row r="618" ht="15.75" customHeight="1">
      <c r="A618" s="30" t="s">
        <v>237</v>
      </c>
      <c r="B618" s="30" t="s">
        <v>37</v>
      </c>
      <c r="C618" s="31">
        <v>588016.0</v>
      </c>
      <c r="D618" s="32">
        <v>588016.0</v>
      </c>
      <c r="E618" s="30" t="s">
        <v>721</v>
      </c>
      <c r="F618" s="33" t="s">
        <v>367</v>
      </c>
    </row>
    <row r="619" ht="15.75" customHeight="1">
      <c r="A619" s="30" t="s">
        <v>237</v>
      </c>
      <c r="B619" s="30" t="s">
        <v>67</v>
      </c>
      <c r="C619" s="31">
        <v>588024.0</v>
      </c>
      <c r="D619" s="32">
        <v>588024.0</v>
      </c>
      <c r="E619" s="30" t="s">
        <v>722</v>
      </c>
      <c r="F619" s="33" t="s">
        <v>367</v>
      </c>
    </row>
    <row r="620" ht="15.75" customHeight="1">
      <c r="A620" s="30" t="s">
        <v>237</v>
      </c>
      <c r="B620" s="30" t="s">
        <v>37</v>
      </c>
      <c r="C620" s="31">
        <v>734845.0</v>
      </c>
      <c r="D620" s="32">
        <v>734845.0</v>
      </c>
      <c r="E620" s="30" t="s">
        <v>723</v>
      </c>
      <c r="F620" s="33" t="s">
        <v>367</v>
      </c>
    </row>
    <row r="621" ht="15.75" customHeight="1">
      <c r="A621" s="30" t="s">
        <v>237</v>
      </c>
      <c r="B621" s="30" t="s">
        <v>67</v>
      </c>
      <c r="C621" s="31">
        <v>734853.0</v>
      </c>
      <c r="D621" s="32">
        <v>734853.0</v>
      </c>
      <c r="E621" s="30" t="s">
        <v>724</v>
      </c>
      <c r="F621" s="33" t="s">
        <v>367</v>
      </c>
    </row>
    <row r="622" ht="15.75" customHeight="1">
      <c r="A622" s="30" t="s">
        <v>237</v>
      </c>
      <c r="B622" s="30" t="s">
        <v>37</v>
      </c>
      <c r="C622" s="31">
        <v>734861.0</v>
      </c>
      <c r="D622" s="32">
        <v>734861.0</v>
      </c>
      <c r="E622" s="30" t="s">
        <v>725</v>
      </c>
      <c r="F622" s="33" t="s">
        <v>367</v>
      </c>
    </row>
    <row r="623" ht="15.75" customHeight="1">
      <c r="A623" s="30" t="s">
        <v>237</v>
      </c>
      <c r="B623" s="30" t="s">
        <v>37</v>
      </c>
      <c r="C623" s="31">
        <v>3085899.0</v>
      </c>
      <c r="D623" s="32">
        <v>5485185.0</v>
      </c>
      <c r="E623" s="30" t="s">
        <v>726</v>
      </c>
      <c r="F623" s="33" t="s">
        <v>56</v>
      </c>
    </row>
    <row r="624" ht="15.75" customHeight="1">
      <c r="A624" s="30" t="s">
        <v>237</v>
      </c>
      <c r="B624" s="30" t="s">
        <v>37</v>
      </c>
      <c r="C624" s="31">
        <v>3088383.0</v>
      </c>
      <c r="D624" s="32">
        <v>5485215.0</v>
      </c>
      <c r="E624" s="30" t="s">
        <v>727</v>
      </c>
      <c r="F624" s="33" t="s">
        <v>56</v>
      </c>
    </row>
    <row r="625" ht="15.75" customHeight="1">
      <c r="A625" s="30" t="s">
        <v>237</v>
      </c>
      <c r="B625" s="30" t="s">
        <v>37</v>
      </c>
      <c r="C625" s="31">
        <v>3086593.0</v>
      </c>
      <c r="D625" s="32">
        <v>4439341.0</v>
      </c>
      <c r="E625" s="30" t="s">
        <v>728</v>
      </c>
      <c r="F625" s="33" t="s">
        <v>56</v>
      </c>
    </row>
    <row r="626" ht="15.75" customHeight="1">
      <c r="A626" s="30" t="s">
        <v>237</v>
      </c>
      <c r="B626" s="30" t="s">
        <v>79</v>
      </c>
      <c r="C626" s="31">
        <v>3083268.0</v>
      </c>
      <c r="D626" s="32">
        <v>4439368.0</v>
      </c>
      <c r="E626" s="30" t="s">
        <v>729</v>
      </c>
      <c r="F626" s="33" t="s">
        <v>56</v>
      </c>
    </row>
    <row r="627" ht="15.75" customHeight="1">
      <c r="A627" s="30" t="s">
        <v>237</v>
      </c>
      <c r="B627" s="30" t="s">
        <v>79</v>
      </c>
      <c r="C627" s="31">
        <v>3084701.0</v>
      </c>
      <c r="D627" s="32">
        <v>4439384.0</v>
      </c>
      <c r="E627" s="30" t="s">
        <v>730</v>
      </c>
      <c r="F627" s="33" t="s">
        <v>56</v>
      </c>
    </row>
    <row r="628" ht="15.75" customHeight="1">
      <c r="A628" s="30" t="s">
        <v>237</v>
      </c>
      <c r="B628" s="30" t="s">
        <v>37</v>
      </c>
      <c r="C628" s="31">
        <v>3083187.0</v>
      </c>
      <c r="D628" s="32">
        <v>4437039.0</v>
      </c>
      <c r="E628" s="30" t="s">
        <v>731</v>
      </c>
      <c r="F628" s="33" t="s">
        <v>56</v>
      </c>
    </row>
    <row r="629" ht="15.75" customHeight="1">
      <c r="A629" s="30" t="s">
        <v>237</v>
      </c>
      <c r="B629" s="30" t="s">
        <v>37</v>
      </c>
      <c r="C629" s="31">
        <v>3086666.0</v>
      </c>
      <c r="D629" s="32">
        <v>3086666.0</v>
      </c>
      <c r="E629" s="30" t="s">
        <v>732</v>
      </c>
      <c r="F629" s="33" t="s">
        <v>56</v>
      </c>
    </row>
    <row r="630" ht="15.75" customHeight="1">
      <c r="A630" s="30" t="s">
        <v>237</v>
      </c>
      <c r="B630" s="30" t="s">
        <v>37</v>
      </c>
      <c r="C630" s="31">
        <v>3085660.0</v>
      </c>
      <c r="D630" s="32">
        <v>4440650.0</v>
      </c>
      <c r="E630" s="30" t="s">
        <v>733</v>
      </c>
      <c r="F630" s="33" t="s">
        <v>56</v>
      </c>
    </row>
    <row r="631" ht="15.75" customHeight="1">
      <c r="A631" s="30" t="s">
        <v>237</v>
      </c>
      <c r="B631" s="30" t="s">
        <v>37</v>
      </c>
      <c r="C631" s="31">
        <v>3085988.0</v>
      </c>
      <c r="D631" s="32">
        <v>4441508.0</v>
      </c>
      <c r="E631" s="30" t="s">
        <v>734</v>
      </c>
      <c r="F631" s="33" t="s">
        <v>56</v>
      </c>
    </row>
    <row r="632" ht="15.75" customHeight="1">
      <c r="A632" s="30" t="s">
        <v>237</v>
      </c>
      <c r="B632" s="30" t="s">
        <v>37</v>
      </c>
      <c r="C632" s="31">
        <v>3085910.0</v>
      </c>
      <c r="D632" s="32">
        <v>4439350.0</v>
      </c>
      <c r="E632" s="30" t="s">
        <v>735</v>
      </c>
      <c r="F632" s="33" t="s">
        <v>56</v>
      </c>
    </row>
    <row r="633" ht="15.75" customHeight="1">
      <c r="A633" s="30" t="s">
        <v>237</v>
      </c>
      <c r="B633" s="30" t="s">
        <v>79</v>
      </c>
      <c r="C633" s="31">
        <v>3085619.0</v>
      </c>
      <c r="D633" s="32">
        <v>3112420.0</v>
      </c>
      <c r="E633" s="30" t="s">
        <v>736</v>
      </c>
      <c r="F633" s="33" t="s">
        <v>56</v>
      </c>
    </row>
    <row r="634" ht="15.75" customHeight="1">
      <c r="A634" s="30" t="s">
        <v>237</v>
      </c>
      <c r="B634" s="30" t="s">
        <v>79</v>
      </c>
      <c r="C634" s="31">
        <v>3084710.0</v>
      </c>
      <c r="D634" s="32">
        <v>4439392.0</v>
      </c>
      <c r="E634" s="30" t="s">
        <v>737</v>
      </c>
      <c r="F634" s="33" t="s">
        <v>56</v>
      </c>
    </row>
    <row r="635" ht="15.75" customHeight="1">
      <c r="A635" s="30" t="s">
        <v>237</v>
      </c>
      <c r="B635" s="30" t="s">
        <v>37</v>
      </c>
      <c r="C635" s="31">
        <v>3085929.0</v>
      </c>
      <c r="D635" s="32">
        <v>3088464.0</v>
      </c>
      <c r="E635" s="30" t="s">
        <v>738</v>
      </c>
      <c r="F635" s="33" t="s">
        <v>56</v>
      </c>
    </row>
    <row r="636" ht="15.75" customHeight="1">
      <c r="A636" s="30" t="s">
        <v>237</v>
      </c>
      <c r="B636" s="30" t="s">
        <v>37</v>
      </c>
      <c r="C636" s="31">
        <v>3153010.0</v>
      </c>
      <c r="D636" s="32">
        <v>5485193.0</v>
      </c>
      <c r="E636" s="30" t="s">
        <v>739</v>
      </c>
      <c r="F636" s="33" t="s">
        <v>56</v>
      </c>
    </row>
    <row r="637" ht="15.75" customHeight="1">
      <c r="A637" s="30" t="s">
        <v>237</v>
      </c>
      <c r="B637" s="30" t="s">
        <v>37</v>
      </c>
      <c r="C637" s="31">
        <v>3085759.0</v>
      </c>
      <c r="D637" s="32">
        <v>3112411.0</v>
      </c>
      <c r="E637" s="30" t="s">
        <v>740</v>
      </c>
      <c r="F637" s="33" t="s">
        <v>56</v>
      </c>
    </row>
    <row r="638" ht="15.75" customHeight="1">
      <c r="A638" s="30" t="s">
        <v>237</v>
      </c>
      <c r="B638" s="30" t="s">
        <v>37</v>
      </c>
      <c r="C638" s="31">
        <v>3086518.0</v>
      </c>
      <c r="D638" s="32">
        <v>3086518.0</v>
      </c>
      <c r="E638" s="30" t="s">
        <v>741</v>
      </c>
      <c r="F638" s="33" t="s">
        <v>56</v>
      </c>
    </row>
    <row r="639" ht="15.75" customHeight="1">
      <c r="A639" s="30" t="s">
        <v>237</v>
      </c>
      <c r="B639" s="30" t="s">
        <v>79</v>
      </c>
      <c r="C639" s="31">
        <v>3112853.0</v>
      </c>
      <c r="D639" s="32">
        <v>3112853.0</v>
      </c>
      <c r="E639" s="30" t="s">
        <v>742</v>
      </c>
      <c r="F639" s="33" t="s">
        <v>56</v>
      </c>
    </row>
    <row r="640" ht="15.75" customHeight="1">
      <c r="A640" s="30" t="s">
        <v>237</v>
      </c>
      <c r="B640" s="30" t="s">
        <v>79</v>
      </c>
      <c r="C640" s="31">
        <v>3086682.0</v>
      </c>
      <c r="D640" s="32">
        <v>3086682.0</v>
      </c>
      <c r="E640" s="30" t="s">
        <v>743</v>
      </c>
      <c r="F640" s="33" t="s">
        <v>56</v>
      </c>
    </row>
    <row r="641" ht="15.75" customHeight="1">
      <c r="A641" s="30" t="s">
        <v>237</v>
      </c>
      <c r="B641" s="30" t="s">
        <v>37</v>
      </c>
      <c r="C641" s="31">
        <v>3814254.0</v>
      </c>
      <c r="D641" s="32">
        <v>3814254.0</v>
      </c>
      <c r="E641" s="30" t="s">
        <v>744</v>
      </c>
      <c r="F641" s="33" t="s">
        <v>56</v>
      </c>
    </row>
    <row r="642" ht="15.75" customHeight="1">
      <c r="A642" s="30" t="s">
        <v>237</v>
      </c>
      <c r="B642" s="30" t="s">
        <v>37</v>
      </c>
      <c r="C642" s="31">
        <v>3086658.0</v>
      </c>
      <c r="D642" s="32">
        <v>3086658.0</v>
      </c>
      <c r="E642" s="30" t="s">
        <v>745</v>
      </c>
      <c r="F642" s="33" t="s">
        <v>56</v>
      </c>
    </row>
    <row r="643" ht="15.75" customHeight="1">
      <c r="A643" s="30" t="s">
        <v>237</v>
      </c>
      <c r="B643" s="30" t="s">
        <v>37</v>
      </c>
      <c r="C643" s="31">
        <v>3465322.0</v>
      </c>
      <c r="D643" s="32">
        <v>3465322.0</v>
      </c>
      <c r="E643" s="30" t="s">
        <v>746</v>
      </c>
      <c r="F643" s="33" t="s">
        <v>56</v>
      </c>
    </row>
    <row r="644" ht="15.75" customHeight="1">
      <c r="A644" s="30" t="s">
        <v>237</v>
      </c>
      <c r="B644" s="30" t="s">
        <v>37</v>
      </c>
      <c r="C644" s="31">
        <v>2311119.0</v>
      </c>
      <c r="D644" s="32">
        <v>2311119.0</v>
      </c>
      <c r="E644" s="30" t="s">
        <v>747</v>
      </c>
      <c r="F644" s="33" t="s">
        <v>249</v>
      </c>
    </row>
    <row r="645" ht="15.75" customHeight="1">
      <c r="A645" s="30" t="s">
        <v>237</v>
      </c>
      <c r="B645" s="30" t="s">
        <v>79</v>
      </c>
      <c r="C645" s="31">
        <v>2311070.0</v>
      </c>
      <c r="D645" s="32">
        <v>2311070.0</v>
      </c>
      <c r="E645" s="30" t="s">
        <v>748</v>
      </c>
      <c r="F645" s="33" t="s">
        <v>249</v>
      </c>
    </row>
    <row r="646" ht="15.75" customHeight="1">
      <c r="A646" s="30" t="s">
        <v>237</v>
      </c>
      <c r="B646" s="30" t="s">
        <v>79</v>
      </c>
      <c r="C646" s="31">
        <v>2311089.0</v>
      </c>
      <c r="D646" s="32">
        <v>2311089.0</v>
      </c>
      <c r="E646" s="30" t="s">
        <v>749</v>
      </c>
      <c r="F646" s="33" t="s">
        <v>249</v>
      </c>
    </row>
    <row r="647" ht="15.75" customHeight="1">
      <c r="A647" s="30" t="s">
        <v>237</v>
      </c>
      <c r="B647" s="30" t="s">
        <v>79</v>
      </c>
      <c r="C647" s="31">
        <v>2311097.0</v>
      </c>
      <c r="D647" s="32">
        <v>2311097.0</v>
      </c>
      <c r="E647" s="30" t="s">
        <v>750</v>
      </c>
      <c r="F647" s="33" t="s">
        <v>249</v>
      </c>
    </row>
    <row r="648" ht="15.75" customHeight="1">
      <c r="A648" s="30" t="s">
        <v>237</v>
      </c>
      <c r="B648" s="30" t="s">
        <v>79</v>
      </c>
      <c r="C648" s="31">
        <v>2311100.0</v>
      </c>
      <c r="D648" s="32">
        <v>2311100.0</v>
      </c>
      <c r="E648" s="30" t="s">
        <v>751</v>
      </c>
      <c r="F648" s="33" t="s">
        <v>249</v>
      </c>
    </row>
    <row r="649" ht="15.75" customHeight="1">
      <c r="A649" s="30" t="s">
        <v>237</v>
      </c>
      <c r="B649" s="30" t="s">
        <v>37</v>
      </c>
      <c r="C649" s="31">
        <v>2591480.0</v>
      </c>
      <c r="D649" s="32">
        <v>2591480.0</v>
      </c>
      <c r="E649" s="30" t="s">
        <v>752</v>
      </c>
      <c r="F649" s="33" t="s">
        <v>249</v>
      </c>
    </row>
    <row r="650" ht="15.75" customHeight="1">
      <c r="A650" s="30" t="s">
        <v>237</v>
      </c>
      <c r="B650" s="30" t="s">
        <v>37</v>
      </c>
      <c r="C650" s="31">
        <v>2591502.0</v>
      </c>
      <c r="D650" s="32">
        <v>2591502.0</v>
      </c>
      <c r="E650" s="30" t="s">
        <v>753</v>
      </c>
      <c r="F650" s="33" t="s">
        <v>249</v>
      </c>
    </row>
    <row r="651" ht="15.75" customHeight="1">
      <c r="A651" s="30" t="s">
        <v>237</v>
      </c>
      <c r="B651" s="30" t="s">
        <v>37</v>
      </c>
      <c r="C651" s="31">
        <v>2591510.0</v>
      </c>
      <c r="D651" s="32">
        <v>2591510.0</v>
      </c>
      <c r="E651" s="30" t="s">
        <v>754</v>
      </c>
      <c r="F651" s="33" t="s">
        <v>249</v>
      </c>
    </row>
    <row r="652" ht="15.75" customHeight="1">
      <c r="A652" s="30" t="s">
        <v>237</v>
      </c>
      <c r="B652" s="30" t="s">
        <v>79</v>
      </c>
      <c r="C652" s="31">
        <v>2591278.0</v>
      </c>
      <c r="D652" s="32">
        <v>2591278.0</v>
      </c>
      <c r="E652" s="30" t="s">
        <v>755</v>
      </c>
      <c r="F652" s="33" t="s">
        <v>249</v>
      </c>
    </row>
    <row r="653" ht="15.75" customHeight="1">
      <c r="A653" s="30" t="s">
        <v>237</v>
      </c>
      <c r="B653" s="30" t="s">
        <v>79</v>
      </c>
      <c r="C653" s="31">
        <v>1253557.0</v>
      </c>
      <c r="D653" s="32">
        <v>1253557.0</v>
      </c>
      <c r="E653" s="30" t="s">
        <v>756</v>
      </c>
      <c r="F653" s="33" t="s">
        <v>249</v>
      </c>
    </row>
    <row r="654" ht="15.75" customHeight="1">
      <c r="A654" s="30" t="s">
        <v>237</v>
      </c>
      <c r="B654" s="30" t="s">
        <v>37</v>
      </c>
      <c r="C654" s="31">
        <v>2591456.0</v>
      </c>
      <c r="D654" s="32">
        <v>2591456.0</v>
      </c>
      <c r="E654" s="30" t="s">
        <v>757</v>
      </c>
      <c r="F654" s="33" t="s">
        <v>249</v>
      </c>
    </row>
    <row r="655" ht="15.75" customHeight="1">
      <c r="A655" s="30" t="s">
        <v>237</v>
      </c>
      <c r="B655" s="30" t="s">
        <v>37</v>
      </c>
      <c r="C655" s="31">
        <v>2447118.0</v>
      </c>
      <c r="D655" s="32">
        <v>2447118.0</v>
      </c>
      <c r="E655" s="30" t="s">
        <v>758</v>
      </c>
      <c r="F655" s="33" t="s">
        <v>503</v>
      </c>
    </row>
    <row r="656" ht="15.75" customHeight="1">
      <c r="A656" s="30" t="s">
        <v>237</v>
      </c>
      <c r="B656" s="30" t="s">
        <v>37</v>
      </c>
      <c r="C656" s="31">
        <v>2447037.0</v>
      </c>
      <c r="D656" s="32">
        <v>2447037.0</v>
      </c>
      <c r="E656" s="30" t="s">
        <v>759</v>
      </c>
      <c r="F656" s="33" t="s">
        <v>503</v>
      </c>
    </row>
    <row r="657" ht="15.75" customHeight="1">
      <c r="A657" s="30" t="s">
        <v>237</v>
      </c>
      <c r="B657" s="30" t="s">
        <v>67</v>
      </c>
      <c r="C657" s="31">
        <v>2424045.0</v>
      </c>
      <c r="D657" s="32">
        <v>2424045.0</v>
      </c>
      <c r="E657" s="30" t="s">
        <v>760</v>
      </c>
      <c r="F657" s="33" t="s">
        <v>503</v>
      </c>
    </row>
    <row r="658" ht="15.75" customHeight="1">
      <c r="A658" s="30" t="s">
        <v>237</v>
      </c>
      <c r="B658" s="30" t="s">
        <v>67</v>
      </c>
      <c r="C658" s="31">
        <v>3002926.0</v>
      </c>
      <c r="D658" s="32">
        <v>3002926.0</v>
      </c>
      <c r="E658" s="30" t="s">
        <v>761</v>
      </c>
      <c r="F658" s="33" t="s">
        <v>503</v>
      </c>
    </row>
    <row r="659" ht="15.75" customHeight="1">
      <c r="A659" s="30" t="s">
        <v>237</v>
      </c>
      <c r="B659" s="30" t="s">
        <v>37</v>
      </c>
      <c r="C659" s="31">
        <v>3002934.0</v>
      </c>
      <c r="D659" s="32">
        <v>3002934.0</v>
      </c>
      <c r="E659" s="30" t="s">
        <v>762</v>
      </c>
      <c r="F659" s="33" t="s">
        <v>503</v>
      </c>
    </row>
    <row r="660" ht="15.75" customHeight="1">
      <c r="A660" s="30" t="s">
        <v>237</v>
      </c>
      <c r="B660" s="30" t="s">
        <v>37</v>
      </c>
      <c r="C660" s="31">
        <v>3002942.0</v>
      </c>
      <c r="D660" s="32">
        <v>3002942.0</v>
      </c>
      <c r="E660" s="30" t="s">
        <v>763</v>
      </c>
      <c r="F660" s="33" t="s">
        <v>503</v>
      </c>
    </row>
    <row r="661" ht="15.75" customHeight="1">
      <c r="A661" s="30" t="s">
        <v>237</v>
      </c>
      <c r="B661" s="30" t="s">
        <v>37</v>
      </c>
      <c r="C661" s="31">
        <v>2447045.0</v>
      </c>
      <c r="D661" s="32">
        <v>2447045.0</v>
      </c>
      <c r="E661" s="30" t="s">
        <v>764</v>
      </c>
      <c r="F661" s="33" t="s">
        <v>503</v>
      </c>
    </row>
    <row r="662" ht="15.75" customHeight="1">
      <c r="A662" s="30" t="s">
        <v>237</v>
      </c>
      <c r="B662" s="30" t="s">
        <v>37</v>
      </c>
      <c r="C662" s="31">
        <v>2424053.0</v>
      </c>
      <c r="D662" s="32">
        <v>2424053.0</v>
      </c>
      <c r="E662" s="30" t="s">
        <v>765</v>
      </c>
      <c r="F662" s="33" t="s">
        <v>503</v>
      </c>
    </row>
    <row r="663" ht="15.75" customHeight="1">
      <c r="A663" s="30" t="s">
        <v>237</v>
      </c>
      <c r="B663" s="30" t="s">
        <v>37</v>
      </c>
      <c r="C663" s="31">
        <v>2447096.0</v>
      </c>
      <c r="D663" s="32">
        <v>2447096.0</v>
      </c>
      <c r="E663" s="30" t="s">
        <v>766</v>
      </c>
      <c r="F663" s="33" t="s">
        <v>503</v>
      </c>
    </row>
    <row r="664" ht="15.75" customHeight="1">
      <c r="A664" s="30" t="s">
        <v>237</v>
      </c>
      <c r="B664" s="30" t="s">
        <v>79</v>
      </c>
      <c r="C664" s="31">
        <v>3143295.0</v>
      </c>
      <c r="D664" s="32">
        <v>3143295.0</v>
      </c>
      <c r="E664" s="30" t="s">
        <v>767</v>
      </c>
      <c r="F664" s="33" t="s">
        <v>503</v>
      </c>
    </row>
    <row r="665" ht="15.75" customHeight="1">
      <c r="A665" s="30" t="s">
        <v>237</v>
      </c>
      <c r="B665" s="30" t="s">
        <v>67</v>
      </c>
      <c r="C665" s="31">
        <v>3143325.0</v>
      </c>
      <c r="D665" s="32">
        <v>3143325.0</v>
      </c>
      <c r="E665" s="30" t="s">
        <v>768</v>
      </c>
      <c r="F665" s="33" t="s">
        <v>503</v>
      </c>
    </row>
    <row r="666" ht="15.75" customHeight="1">
      <c r="A666" s="30" t="s">
        <v>237</v>
      </c>
      <c r="B666" s="30" t="s">
        <v>37</v>
      </c>
      <c r="C666" s="31">
        <v>3143163.0</v>
      </c>
      <c r="D666" s="32">
        <v>3143163.0</v>
      </c>
      <c r="E666" s="30" t="s">
        <v>769</v>
      </c>
      <c r="F666" s="33" t="s">
        <v>503</v>
      </c>
    </row>
    <row r="667" ht="15.75" customHeight="1">
      <c r="A667" s="30" t="s">
        <v>237</v>
      </c>
      <c r="B667" s="30" t="s">
        <v>79</v>
      </c>
      <c r="C667" s="31">
        <v>3143244.0</v>
      </c>
      <c r="D667" s="32">
        <v>3143244.0</v>
      </c>
      <c r="E667" s="30" t="s">
        <v>770</v>
      </c>
      <c r="F667" s="33" t="s">
        <v>503</v>
      </c>
    </row>
    <row r="668" ht="15.75" customHeight="1">
      <c r="A668" s="30" t="s">
        <v>237</v>
      </c>
      <c r="B668" s="30" t="s">
        <v>37</v>
      </c>
      <c r="C668" s="31">
        <v>3876390.0</v>
      </c>
      <c r="D668" s="32">
        <v>3876390.0</v>
      </c>
      <c r="E668" s="30" t="s">
        <v>771</v>
      </c>
      <c r="F668" s="33" t="s">
        <v>503</v>
      </c>
    </row>
    <row r="669" ht="15.75" customHeight="1">
      <c r="A669" s="30" t="s">
        <v>237</v>
      </c>
      <c r="B669" s="30" t="s">
        <v>37</v>
      </c>
      <c r="C669" s="31">
        <v>3877914.0</v>
      </c>
      <c r="D669" s="32">
        <v>3877914.0</v>
      </c>
      <c r="E669" s="30" t="s">
        <v>772</v>
      </c>
      <c r="F669" s="33" t="s">
        <v>503</v>
      </c>
    </row>
    <row r="670" ht="15.75" customHeight="1">
      <c r="A670" s="30" t="s">
        <v>237</v>
      </c>
      <c r="B670" s="30" t="s">
        <v>37</v>
      </c>
      <c r="C670" s="31">
        <v>5586194.0</v>
      </c>
      <c r="D670" s="32">
        <v>3469336.0</v>
      </c>
      <c r="E670" s="30" t="s">
        <v>773</v>
      </c>
      <c r="F670" s="33" t="s">
        <v>503</v>
      </c>
    </row>
    <row r="671" ht="15.75" customHeight="1">
      <c r="A671" s="30" t="s">
        <v>237</v>
      </c>
      <c r="B671" s="30" t="s">
        <v>37</v>
      </c>
      <c r="C671" s="31">
        <v>5586208.0</v>
      </c>
      <c r="D671" s="32">
        <v>3469328.0</v>
      </c>
      <c r="E671" s="30" t="s">
        <v>774</v>
      </c>
      <c r="F671" s="33" t="s">
        <v>503</v>
      </c>
    </row>
    <row r="672" ht="15.75" customHeight="1">
      <c r="A672" s="30" t="s">
        <v>237</v>
      </c>
      <c r="B672" s="30" t="s">
        <v>37</v>
      </c>
      <c r="C672" s="31">
        <v>3403122.0</v>
      </c>
      <c r="D672" s="32">
        <v>3403122.0</v>
      </c>
      <c r="E672" s="30" t="s">
        <v>775</v>
      </c>
      <c r="F672" s="33" t="s">
        <v>503</v>
      </c>
    </row>
    <row r="673" ht="15.75" customHeight="1">
      <c r="A673" s="30" t="s">
        <v>237</v>
      </c>
      <c r="B673" s="30" t="s">
        <v>37</v>
      </c>
      <c r="C673" s="31">
        <v>3403130.0</v>
      </c>
      <c r="D673" s="32">
        <v>3403130.0</v>
      </c>
      <c r="E673" s="30" t="s">
        <v>776</v>
      </c>
      <c r="F673" s="33" t="s">
        <v>503</v>
      </c>
    </row>
    <row r="674" ht="15.75" customHeight="1">
      <c r="A674" s="30" t="s">
        <v>237</v>
      </c>
      <c r="B674" s="30" t="s">
        <v>37</v>
      </c>
      <c r="C674" s="31">
        <v>3011151.0</v>
      </c>
      <c r="D674" s="32">
        <v>3011151.0</v>
      </c>
      <c r="E674" s="30" t="s">
        <v>777</v>
      </c>
      <c r="F674" s="33" t="s">
        <v>249</v>
      </c>
    </row>
    <row r="675" ht="15.75" customHeight="1">
      <c r="A675" s="30" t="s">
        <v>237</v>
      </c>
      <c r="B675" s="30" t="s">
        <v>37</v>
      </c>
      <c r="C675" s="31">
        <v>3011194.0</v>
      </c>
      <c r="D675" s="32">
        <v>3011194.0</v>
      </c>
      <c r="E675" s="30" t="s">
        <v>778</v>
      </c>
      <c r="F675" s="33" t="s">
        <v>249</v>
      </c>
    </row>
    <row r="676" ht="15.75" customHeight="1">
      <c r="A676" s="30" t="s">
        <v>237</v>
      </c>
      <c r="B676" s="30" t="s">
        <v>37</v>
      </c>
      <c r="C676" s="31">
        <v>3011216.0</v>
      </c>
      <c r="D676" s="32">
        <v>3011216.0</v>
      </c>
      <c r="E676" s="30" t="s">
        <v>779</v>
      </c>
      <c r="F676" s="33" t="s">
        <v>249</v>
      </c>
    </row>
    <row r="677" ht="15.75" customHeight="1">
      <c r="A677" s="30" t="s">
        <v>237</v>
      </c>
      <c r="B677" s="30" t="s">
        <v>37</v>
      </c>
      <c r="C677" s="31">
        <v>3011232.0</v>
      </c>
      <c r="D677" s="32">
        <v>3011232.0</v>
      </c>
      <c r="E677" s="30" t="s">
        <v>780</v>
      </c>
      <c r="F677" s="33" t="s">
        <v>249</v>
      </c>
    </row>
    <row r="678" ht="15.75" customHeight="1">
      <c r="A678" s="30" t="s">
        <v>237</v>
      </c>
      <c r="B678" s="30" t="s">
        <v>37</v>
      </c>
      <c r="C678" s="31">
        <v>3011267.0</v>
      </c>
      <c r="D678" s="32">
        <v>3011267.0</v>
      </c>
      <c r="E678" s="30" t="s">
        <v>781</v>
      </c>
      <c r="F678" s="33" t="s">
        <v>249</v>
      </c>
    </row>
    <row r="679" ht="15.75" customHeight="1">
      <c r="A679" s="30" t="s">
        <v>237</v>
      </c>
      <c r="B679" s="30" t="s">
        <v>37</v>
      </c>
      <c r="C679" s="31">
        <v>3011291.0</v>
      </c>
      <c r="D679" s="32">
        <v>3011291.0</v>
      </c>
      <c r="E679" s="30" t="s">
        <v>782</v>
      </c>
      <c r="F679" s="33" t="s">
        <v>249</v>
      </c>
    </row>
    <row r="680" ht="15.75" customHeight="1">
      <c r="A680" s="30" t="s">
        <v>237</v>
      </c>
      <c r="B680" s="30" t="s">
        <v>37</v>
      </c>
      <c r="C680" s="31">
        <v>3011305.0</v>
      </c>
      <c r="D680" s="32">
        <v>3011305.0</v>
      </c>
      <c r="E680" s="30" t="s">
        <v>783</v>
      </c>
      <c r="F680" s="33" t="s">
        <v>249</v>
      </c>
    </row>
    <row r="681" ht="15.75" customHeight="1">
      <c r="A681" s="30" t="s">
        <v>237</v>
      </c>
      <c r="B681" s="30" t="s">
        <v>37</v>
      </c>
      <c r="C681" s="31">
        <v>3011321.0</v>
      </c>
      <c r="D681" s="32">
        <v>3011321.0</v>
      </c>
      <c r="E681" s="30" t="s">
        <v>784</v>
      </c>
      <c r="F681" s="33" t="s">
        <v>249</v>
      </c>
    </row>
    <row r="682" ht="15.75" customHeight="1">
      <c r="A682" s="30" t="s">
        <v>237</v>
      </c>
      <c r="B682" s="30" t="s">
        <v>37</v>
      </c>
      <c r="C682" s="31">
        <v>3011330.0</v>
      </c>
      <c r="D682" s="32">
        <v>3011330.0</v>
      </c>
      <c r="E682" s="30" t="s">
        <v>785</v>
      </c>
      <c r="F682" s="33" t="s">
        <v>249</v>
      </c>
    </row>
    <row r="683" ht="15.75" customHeight="1">
      <c r="A683" s="30" t="s">
        <v>250</v>
      </c>
      <c r="B683" s="30" t="s">
        <v>96</v>
      </c>
      <c r="C683" s="31"/>
      <c r="D683" s="32"/>
      <c r="E683" s="30" t="s">
        <v>786</v>
      </c>
      <c r="F683" s="33" t="s">
        <v>287</v>
      </c>
    </row>
    <row r="684" ht="15.75" customHeight="1">
      <c r="A684" s="30" t="s">
        <v>237</v>
      </c>
      <c r="B684" s="30" t="s">
        <v>67</v>
      </c>
      <c r="C684" s="31">
        <v>5830893.0</v>
      </c>
      <c r="D684" s="32">
        <v>5830893.0</v>
      </c>
      <c r="E684" s="30" t="s">
        <v>787</v>
      </c>
      <c r="F684" s="33" t="s">
        <v>287</v>
      </c>
    </row>
    <row r="685" ht="15.75" customHeight="1">
      <c r="A685" s="30" t="s">
        <v>237</v>
      </c>
      <c r="B685" s="30" t="s">
        <v>67</v>
      </c>
      <c r="C685" s="31">
        <v>1141660.0</v>
      </c>
      <c r="D685" s="32">
        <v>1141660.0</v>
      </c>
      <c r="E685" s="30" t="s">
        <v>788</v>
      </c>
      <c r="F685" s="33" t="s">
        <v>249</v>
      </c>
    </row>
    <row r="686" ht="15.75" customHeight="1">
      <c r="A686" s="30" t="s">
        <v>237</v>
      </c>
      <c r="B686" s="30" t="s">
        <v>67</v>
      </c>
      <c r="C686" s="31">
        <v>5570344.0</v>
      </c>
      <c r="D686" s="32">
        <v>5570344.0</v>
      </c>
      <c r="E686" s="30" t="s">
        <v>789</v>
      </c>
      <c r="F686" s="33" t="s">
        <v>249</v>
      </c>
    </row>
    <row r="687" ht="15.75" customHeight="1">
      <c r="A687" s="30" t="s">
        <v>237</v>
      </c>
      <c r="B687" s="30" t="s">
        <v>37</v>
      </c>
      <c r="C687" s="31">
        <v>2610159.0</v>
      </c>
      <c r="D687" s="32">
        <v>2610159.0</v>
      </c>
      <c r="E687" s="30" t="s">
        <v>790</v>
      </c>
      <c r="F687" s="33" t="s">
        <v>589</v>
      </c>
    </row>
    <row r="688" ht="15.75" customHeight="1">
      <c r="A688" s="30" t="s">
        <v>237</v>
      </c>
      <c r="B688" s="30" t="s">
        <v>37</v>
      </c>
      <c r="C688" s="31">
        <v>5844169.0</v>
      </c>
      <c r="D688" s="32">
        <v>5844169.0</v>
      </c>
      <c r="E688" s="30" t="s">
        <v>791</v>
      </c>
      <c r="F688" s="33" t="s">
        <v>249</v>
      </c>
    </row>
    <row r="689" ht="15.75" customHeight="1">
      <c r="A689" s="30" t="s">
        <v>250</v>
      </c>
      <c r="B689" s="30" t="s">
        <v>96</v>
      </c>
      <c r="C689" s="31"/>
      <c r="D689" s="32"/>
      <c r="E689" s="30" t="s">
        <v>792</v>
      </c>
      <c r="F689" s="33"/>
    </row>
    <row r="690" ht="15.75" customHeight="1">
      <c r="A690" s="30" t="s">
        <v>237</v>
      </c>
      <c r="B690" s="30" t="s">
        <v>19</v>
      </c>
      <c r="C690" s="31">
        <v>2721350.0</v>
      </c>
      <c r="D690" s="32">
        <v>2721350.0</v>
      </c>
      <c r="E690" s="30" t="s">
        <v>793</v>
      </c>
      <c r="F690" s="33" t="s">
        <v>629</v>
      </c>
    </row>
    <row r="691" ht="15.75" customHeight="1">
      <c r="A691" s="30" t="s">
        <v>237</v>
      </c>
      <c r="B691" s="30" t="s">
        <v>19</v>
      </c>
      <c r="C691" s="31">
        <v>2918692.0</v>
      </c>
      <c r="D691" s="32">
        <v>2918692.0</v>
      </c>
      <c r="E691" s="30" t="s">
        <v>794</v>
      </c>
      <c r="F691" s="33" t="s">
        <v>795</v>
      </c>
    </row>
    <row r="692" ht="15.75" customHeight="1">
      <c r="A692" s="30" t="s">
        <v>237</v>
      </c>
      <c r="B692" s="30" t="s">
        <v>19</v>
      </c>
      <c r="C692" s="31">
        <v>4110013.0</v>
      </c>
      <c r="D692" s="32">
        <v>4110013.0</v>
      </c>
      <c r="E692" s="30" t="s">
        <v>796</v>
      </c>
      <c r="F692" s="33" t="s">
        <v>249</v>
      </c>
    </row>
    <row r="693" ht="15.75" customHeight="1">
      <c r="A693" s="30" t="s">
        <v>237</v>
      </c>
      <c r="B693" s="30" t="s">
        <v>79</v>
      </c>
      <c r="C693" s="31">
        <v>775207.0</v>
      </c>
      <c r="D693" s="32">
        <v>775207.0</v>
      </c>
      <c r="E693" s="30" t="s">
        <v>797</v>
      </c>
      <c r="F693" s="33" t="s">
        <v>56</v>
      </c>
    </row>
    <row r="694" ht="15.75" customHeight="1">
      <c r="A694" s="30" t="s">
        <v>250</v>
      </c>
      <c r="B694" s="30" t="s">
        <v>96</v>
      </c>
      <c r="C694" s="31"/>
      <c r="D694" s="32"/>
      <c r="E694" s="30" t="s">
        <v>798</v>
      </c>
      <c r="F694" s="33" t="s">
        <v>799</v>
      </c>
    </row>
    <row r="695" ht="15.75" customHeight="1">
      <c r="A695" s="30" t="s">
        <v>237</v>
      </c>
      <c r="B695" s="30" t="s">
        <v>19</v>
      </c>
      <c r="C695" s="31">
        <v>1583743.0</v>
      </c>
      <c r="D695" s="32">
        <v>1583743.0</v>
      </c>
      <c r="E695" s="30" t="s">
        <v>800</v>
      </c>
      <c r="F695" s="33" t="s">
        <v>799</v>
      </c>
    </row>
    <row r="696" ht="15.75" customHeight="1">
      <c r="A696" s="30" t="s">
        <v>237</v>
      </c>
      <c r="B696" s="30" t="s">
        <v>23</v>
      </c>
      <c r="C696" s="31">
        <v>4967534.0</v>
      </c>
      <c r="D696" s="32">
        <v>4967534.0</v>
      </c>
      <c r="E696" s="30" t="s">
        <v>801</v>
      </c>
      <c r="F696" s="33" t="s">
        <v>799</v>
      </c>
    </row>
    <row r="697" ht="15.75" customHeight="1">
      <c r="A697" s="30" t="s">
        <v>237</v>
      </c>
      <c r="B697" s="30" t="s">
        <v>19</v>
      </c>
      <c r="C697" s="31">
        <v>4943830.0</v>
      </c>
      <c r="D697" s="32" t="s">
        <v>802</v>
      </c>
      <c r="E697" s="30" t="s">
        <v>803</v>
      </c>
      <c r="F697" s="33" t="s">
        <v>799</v>
      </c>
    </row>
    <row r="698" ht="15.75" customHeight="1">
      <c r="A698" s="30" t="s">
        <v>237</v>
      </c>
      <c r="B698" s="30" t="s">
        <v>67</v>
      </c>
      <c r="C698" s="31">
        <v>2418630.0</v>
      </c>
      <c r="D698" s="32">
        <v>1028359.0</v>
      </c>
      <c r="E698" s="30" t="s">
        <v>804</v>
      </c>
      <c r="F698" s="33" t="s">
        <v>249</v>
      </c>
    </row>
    <row r="699" ht="15.75" customHeight="1">
      <c r="A699" s="30" t="s">
        <v>237</v>
      </c>
      <c r="B699" s="30" t="s">
        <v>19</v>
      </c>
      <c r="C699" s="31">
        <v>2228335.0</v>
      </c>
      <c r="D699" s="32">
        <v>2228335.0</v>
      </c>
      <c r="E699" s="30" t="s">
        <v>805</v>
      </c>
      <c r="F699" s="33" t="s">
        <v>249</v>
      </c>
    </row>
    <row r="700" ht="15.75" customHeight="1">
      <c r="A700" s="30" t="s">
        <v>806</v>
      </c>
      <c r="B700" s="30" t="s">
        <v>19</v>
      </c>
      <c r="C700" s="31">
        <v>3072770.0</v>
      </c>
      <c r="D700" s="32">
        <v>3072770.0</v>
      </c>
      <c r="E700" s="30" t="s">
        <v>807</v>
      </c>
      <c r="F700" s="33" t="s">
        <v>367</v>
      </c>
    </row>
    <row r="701" ht="15.75" customHeight="1">
      <c r="A701" s="30" t="s">
        <v>806</v>
      </c>
      <c r="B701" s="30" t="s">
        <v>23</v>
      </c>
      <c r="C701" s="31">
        <v>3072720.0</v>
      </c>
      <c r="D701" s="32">
        <v>3072720.0</v>
      </c>
      <c r="E701" s="30" t="s">
        <v>808</v>
      </c>
      <c r="F701" s="33" t="s">
        <v>367</v>
      </c>
    </row>
    <row r="702" ht="15.75" customHeight="1">
      <c r="A702" s="30" t="s">
        <v>806</v>
      </c>
      <c r="B702" s="30" t="s">
        <v>19</v>
      </c>
      <c r="C702" s="31">
        <v>5146356.0</v>
      </c>
      <c r="D702" s="32">
        <v>5146356.0</v>
      </c>
      <c r="E702" s="30" t="s">
        <v>809</v>
      </c>
      <c r="F702" s="33" t="s">
        <v>367</v>
      </c>
    </row>
    <row r="703" ht="15.75" customHeight="1">
      <c r="A703" s="30" t="s">
        <v>806</v>
      </c>
      <c r="B703" s="30" t="s">
        <v>37</v>
      </c>
      <c r="C703" s="31">
        <v>1201310.0</v>
      </c>
      <c r="D703" s="32">
        <v>1201310.0</v>
      </c>
      <c r="E703" s="30" t="s">
        <v>810</v>
      </c>
      <c r="F703" s="33" t="s">
        <v>811</v>
      </c>
    </row>
    <row r="704" ht="15.75" customHeight="1">
      <c r="A704" s="30" t="s">
        <v>806</v>
      </c>
      <c r="B704" s="30" t="s">
        <v>37</v>
      </c>
      <c r="C704" s="31">
        <v>505498.0</v>
      </c>
      <c r="D704" s="32">
        <v>505498.0</v>
      </c>
      <c r="E704" s="30" t="s">
        <v>812</v>
      </c>
      <c r="F704" s="33" t="s">
        <v>811</v>
      </c>
    </row>
    <row r="705" ht="15.75" customHeight="1">
      <c r="A705" s="30" t="s">
        <v>806</v>
      </c>
      <c r="B705" s="30" t="s">
        <v>37</v>
      </c>
      <c r="C705" s="31">
        <v>1141058.0</v>
      </c>
      <c r="D705" s="32">
        <v>1141058.0</v>
      </c>
      <c r="E705" s="30" t="s">
        <v>813</v>
      </c>
      <c r="F705" s="33" t="s">
        <v>811</v>
      </c>
    </row>
    <row r="706" ht="15.75" customHeight="1">
      <c r="A706" s="30" t="s">
        <v>806</v>
      </c>
      <c r="B706" s="30" t="s">
        <v>37</v>
      </c>
      <c r="C706" s="31">
        <v>4541790.0</v>
      </c>
      <c r="D706" s="32">
        <v>4541790.0</v>
      </c>
      <c r="E706" s="30" t="s">
        <v>814</v>
      </c>
      <c r="F706" s="33" t="s">
        <v>811</v>
      </c>
    </row>
    <row r="707" ht="15.75" customHeight="1">
      <c r="A707" s="30" t="s">
        <v>806</v>
      </c>
      <c r="B707" s="30" t="s">
        <v>37</v>
      </c>
      <c r="C707" s="31">
        <v>1549545.0</v>
      </c>
      <c r="D707" s="32">
        <v>1549545.0</v>
      </c>
      <c r="E707" s="30" t="s">
        <v>815</v>
      </c>
      <c r="F707" s="33" t="s">
        <v>811</v>
      </c>
    </row>
    <row r="708" ht="15.75" customHeight="1">
      <c r="A708" s="30" t="s">
        <v>816</v>
      </c>
      <c r="B708" s="30" t="s">
        <v>96</v>
      </c>
      <c r="C708" s="31"/>
      <c r="D708" s="32"/>
      <c r="E708" s="30" t="s">
        <v>817</v>
      </c>
      <c r="F708" s="33" t="s">
        <v>811</v>
      </c>
    </row>
    <row r="709" ht="15.75" customHeight="1">
      <c r="A709" s="30" t="s">
        <v>816</v>
      </c>
      <c r="B709" s="30" t="s">
        <v>96</v>
      </c>
      <c r="C709" s="31"/>
      <c r="D709" s="32"/>
      <c r="E709" s="30" t="s">
        <v>818</v>
      </c>
      <c r="F709" s="33" t="s">
        <v>811</v>
      </c>
    </row>
    <row r="710" ht="15.75" customHeight="1">
      <c r="A710" s="30" t="s">
        <v>806</v>
      </c>
      <c r="B710" s="30" t="s">
        <v>37</v>
      </c>
      <c r="C710" s="31">
        <v>1369539.0</v>
      </c>
      <c r="D710" s="32">
        <v>1369539.0</v>
      </c>
      <c r="E710" s="30" t="s">
        <v>819</v>
      </c>
      <c r="F710" s="33" t="s">
        <v>367</v>
      </c>
    </row>
    <row r="711" ht="15.75" customHeight="1">
      <c r="A711" s="30" t="s">
        <v>806</v>
      </c>
      <c r="B711" s="30" t="s">
        <v>37</v>
      </c>
      <c r="C711" s="31">
        <v>391751.0</v>
      </c>
      <c r="D711" s="32">
        <v>391751.0</v>
      </c>
      <c r="E711" s="30" t="s">
        <v>820</v>
      </c>
      <c r="F711" s="33" t="s">
        <v>367</v>
      </c>
    </row>
    <row r="712" ht="15.75" customHeight="1">
      <c r="A712" s="30" t="s">
        <v>806</v>
      </c>
      <c r="B712" s="30" t="s">
        <v>37</v>
      </c>
      <c r="C712" s="31">
        <v>391778.0</v>
      </c>
      <c r="D712" s="32">
        <v>391778.0</v>
      </c>
      <c r="E712" s="30" t="s">
        <v>821</v>
      </c>
      <c r="F712" s="33" t="s">
        <v>367</v>
      </c>
    </row>
    <row r="713" ht="15.75" customHeight="1">
      <c r="A713" s="30" t="s">
        <v>806</v>
      </c>
      <c r="B713" s="30" t="s">
        <v>37</v>
      </c>
      <c r="C713" s="31">
        <v>391794.0</v>
      </c>
      <c r="D713" s="32">
        <v>391794.0</v>
      </c>
      <c r="E713" s="30" t="s">
        <v>822</v>
      </c>
      <c r="F713" s="33" t="s">
        <v>367</v>
      </c>
    </row>
    <row r="714" ht="15.75" customHeight="1">
      <c r="A714" s="30" t="s">
        <v>806</v>
      </c>
      <c r="B714" s="30" t="s">
        <v>37</v>
      </c>
      <c r="C714" s="31">
        <v>391808.0</v>
      </c>
      <c r="D714" s="32">
        <v>391808.0</v>
      </c>
      <c r="E714" s="30" t="s">
        <v>823</v>
      </c>
      <c r="F714" s="33" t="s">
        <v>367</v>
      </c>
    </row>
    <row r="715" ht="15.75" customHeight="1">
      <c r="A715" s="30" t="s">
        <v>806</v>
      </c>
      <c r="B715" s="30" t="s">
        <v>37</v>
      </c>
      <c r="C715" s="31">
        <v>391824.0</v>
      </c>
      <c r="D715" s="32">
        <v>391824.0</v>
      </c>
      <c r="E715" s="30" t="s">
        <v>824</v>
      </c>
      <c r="F715" s="33" t="s">
        <v>367</v>
      </c>
    </row>
    <row r="716" ht="15.75" customHeight="1">
      <c r="A716" s="30" t="s">
        <v>806</v>
      </c>
      <c r="B716" s="30" t="s">
        <v>67</v>
      </c>
      <c r="C716" s="31">
        <v>6491588.0</v>
      </c>
      <c r="D716" s="32">
        <v>6491588.0</v>
      </c>
      <c r="E716" s="30" t="s">
        <v>825</v>
      </c>
      <c r="F716" s="33" t="s">
        <v>367</v>
      </c>
    </row>
    <row r="717" ht="15.75" customHeight="1">
      <c r="A717" s="30" t="s">
        <v>806</v>
      </c>
      <c r="B717" s="30" t="s">
        <v>67</v>
      </c>
      <c r="C717" s="31">
        <v>1794655.0</v>
      </c>
      <c r="D717" s="32">
        <v>1794655.0</v>
      </c>
      <c r="E717" s="30" t="s">
        <v>826</v>
      </c>
      <c r="F717" s="33" t="s">
        <v>56</v>
      </c>
    </row>
    <row r="718" ht="15.75" customHeight="1">
      <c r="A718" s="30" t="s">
        <v>806</v>
      </c>
      <c r="B718" s="30" t="s">
        <v>19</v>
      </c>
      <c r="C718" s="31">
        <v>2767651.0</v>
      </c>
      <c r="D718" s="32">
        <v>2767651.0</v>
      </c>
      <c r="E718" s="30" t="s">
        <v>827</v>
      </c>
      <c r="F718" s="33" t="s">
        <v>367</v>
      </c>
    </row>
    <row r="719" ht="15.75" customHeight="1">
      <c r="A719" s="30" t="s">
        <v>806</v>
      </c>
      <c r="B719" s="30" t="s">
        <v>37</v>
      </c>
      <c r="C719" s="31">
        <v>666270.0</v>
      </c>
      <c r="D719" s="32">
        <v>666270.0</v>
      </c>
      <c r="E719" s="30" t="s">
        <v>828</v>
      </c>
      <c r="F719" s="33" t="s">
        <v>56</v>
      </c>
    </row>
    <row r="720" ht="15.75" customHeight="1">
      <c r="A720" s="30" t="s">
        <v>806</v>
      </c>
      <c r="B720" s="30" t="s">
        <v>23</v>
      </c>
      <c r="C720" s="31">
        <v>6403301.0</v>
      </c>
      <c r="D720" s="32">
        <v>6403301.0</v>
      </c>
      <c r="E720" s="30" t="s">
        <v>829</v>
      </c>
      <c r="F720" s="33" t="s">
        <v>811</v>
      </c>
    </row>
    <row r="721" ht="15.75" customHeight="1">
      <c r="A721" s="30" t="s">
        <v>806</v>
      </c>
      <c r="B721" s="30" t="s">
        <v>19</v>
      </c>
      <c r="C721" s="31">
        <v>6486240.0</v>
      </c>
      <c r="D721" s="32">
        <v>6486240.0</v>
      </c>
      <c r="E721" s="30" t="s">
        <v>830</v>
      </c>
      <c r="F721" s="33" t="s">
        <v>811</v>
      </c>
    </row>
    <row r="722" ht="15.75" customHeight="1">
      <c r="A722" s="30" t="s">
        <v>806</v>
      </c>
      <c r="B722" s="30" t="s">
        <v>19</v>
      </c>
      <c r="C722" s="31">
        <v>5185580.0</v>
      </c>
      <c r="D722" s="32">
        <v>5185580.0</v>
      </c>
      <c r="E722" s="30" t="s">
        <v>831</v>
      </c>
      <c r="F722" s="33" t="s">
        <v>811</v>
      </c>
    </row>
    <row r="723" ht="15.75" customHeight="1">
      <c r="A723" s="30" t="s">
        <v>806</v>
      </c>
      <c r="B723" s="30" t="s">
        <v>19</v>
      </c>
      <c r="C723" s="31">
        <v>3763404.0</v>
      </c>
      <c r="D723" s="32">
        <v>3763404.0</v>
      </c>
      <c r="E723" s="30" t="s">
        <v>832</v>
      </c>
      <c r="F723" s="33" t="s">
        <v>811</v>
      </c>
    </row>
    <row r="724" ht="15.75" customHeight="1">
      <c r="A724" s="30" t="s">
        <v>806</v>
      </c>
      <c r="B724" s="30" t="s">
        <v>19</v>
      </c>
      <c r="C724" s="31">
        <v>3775682.0</v>
      </c>
      <c r="D724" s="32">
        <v>3775682.0</v>
      </c>
      <c r="E724" s="30" t="s">
        <v>833</v>
      </c>
      <c r="F724" s="33" t="s">
        <v>811</v>
      </c>
    </row>
    <row r="725" ht="15.75" customHeight="1">
      <c r="A725" s="30" t="s">
        <v>806</v>
      </c>
      <c r="B725" s="30" t="s">
        <v>19</v>
      </c>
      <c r="C725" s="31">
        <v>5146240.0</v>
      </c>
      <c r="D725" s="32">
        <v>5146240.0</v>
      </c>
      <c r="E725" s="30" t="s">
        <v>834</v>
      </c>
      <c r="F725" s="33" t="s">
        <v>811</v>
      </c>
    </row>
    <row r="726" ht="15.75" customHeight="1">
      <c r="A726" s="30" t="s">
        <v>806</v>
      </c>
      <c r="B726" s="30" t="s">
        <v>67</v>
      </c>
      <c r="C726" s="31">
        <v>5234239.0</v>
      </c>
      <c r="D726" s="32">
        <v>5234239.0</v>
      </c>
      <c r="E726" s="30" t="s">
        <v>835</v>
      </c>
      <c r="F726" s="33" t="s">
        <v>811</v>
      </c>
    </row>
    <row r="727" ht="15.75" customHeight="1">
      <c r="A727" s="30" t="s">
        <v>806</v>
      </c>
      <c r="B727" s="30" t="s">
        <v>37</v>
      </c>
      <c r="C727" s="31">
        <v>6090818.0</v>
      </c>
      <c r="D727" s="32">
        <v>6090818.0</v>
      </c>
      <c r="E727" s="30" t="s">
        <v>836</v>
      </c>
      <c r="F727" s="33" t="s">
        <v>56</v>
      </c>
    </row>
    <row r="728" ht="15.75" customHeight="1">
      <c r="A728" s="30" t="s">
        <v>806</v>
      </c>
      <c r="B728" s="30" t="s">
        <v>37</v>
      </c>
      <c r="C728" s="31">
        <v>2183757.0</v>
      </c>
      <c r="D728" s="32">
        <v>2183757.0</v>
      </c>
      <c r="E728" s="30" t="s">
        <v>837</v>
      </c>
      <c r="F728" s="33" t="s">
        <v>811</v>
      </c>
    </row>
    <row r="729" ht="15.75" customHeight="1">
      <c r="A729" s="30" t="s">
        <v>816</v>
      </c>
      <c r="B729" s="30" t="s">
        <v>96</v>
      </c>
      <c r="C729" s="31"/>
      <c r="D729" s="32"/>
      <c r="E729" s="30" t="s">
        <v>838</v>
      </c>
      <c r="F729" s="33" t="s">
        <v>811</v>
      </c>
    </row>
    <row r="730" ht="15.75" customHeight="1">
      <c r="A730" s="30" t="s">
        <v>816</v>
      </c>
      <c r="B730" s="30" t="s">
        <v>96</v>
      </c>
      <c r="C730" s="31"/>
      <c r="D730" s="32"/>
      <c r="E730" s="30" t="s">
        <v>839</v>
      </c>
      <c r="F730" s="33" t="s">
        <v>811</v>
      </c>
    </row>
    <row r="731" ht="15.75" customHeight="1">
      <c r="A731" s="30" t="s">
        <v>816</v>
      </c>
      <c r="B731" s="30" t="s">
        <v>96</v>
      </c>
      <c r="C731" s="31"/>
      <c r="D731" s="32"/>
      <c r="E731" s="30" t="s">
        <v>840</v>
      </c>
      <c r="F731" s="33" t="s">
        <v>811</v>
      </c>
    </row>
    <row r="732" ht="15.75" customHeight="1">
      <c r="A732" s="30" t="s">
        <v>816</v>
      </c>
      <c r="B732" s="30" t="s">
        <v>96</v>
      </c>
      <c r="C732" s="31"/>
      <c r="D732" s="32"/>
      <c r="E732" s="30" t="s">
        <v>841</v>
      </c>
      <c r="F732" s="33" t="s">
        <v>811</v>
      </c>
    </row>
    <row r="733" ht="15.75" customHeight="1">
      <c r="A733" s="30" t="s">
        <v>806</v>
      </c>
      <c r="B733" s="30" t="s">
        <v>67</v>
      </c>
      <c r="C733" s="31">
        <v>699632.0</v>
      </c>
      <c r="D733" s="32">
        <v>699632.0</v>
      </c>
      <c r="E733" s="30" t="s">
        <v>842</v>
      </c>
      <c r="F733" s="33" t="s">
        <v>811</v>
      </c>
    </row>
    <row r="734" ht="15.75" customHeight="1">
      <c r="A734" s="30" t="s">
        <v>806</v>
      </c>
      <c r="B734" s="30" t="s">
        <v>67</v>
      </c>
      <c r="C734" s="31">
        <v>699659.0</v>
      </c>
      <c r="D734" s="32">
        <v>699659.0</v>
      </c>
      <c r="E734" s="30" t="s">
        <v>843</v>
      </c>
      <c r="F734" s="33" t="s">
        <v>811</v>
      </c>
    </row>
    <row r="735" ht="15.75" customHeight="1">
      <c r="A735" s="30" t="s">
        <v>806</v>
      </c>
      <c r="B735" s="30" t="s">
        <v>37</v>
      </c>
      <c r="C735" s="31">
        <v>1863495.0</v>
      </c>
      <c r="D735" s="32">
        <v>1863495.0</v>
      </c>
      <c r="E735" s="30" t="s">
        <v>844</v>
      </c>
      <c r="F735" s="33" t="s">
        <v>811</v>
      </c>
    </row>
    <row r="736" ht="15.75" customHeight="1">
      <c r="A736" s="30" t="s">
        <v>806</v>
      </c>
      <c r="B736" s="30" t="s">
        <v>37</v>
      </c>
      <c r="C736" s="31">
        <v>542393.0</v>
      </c>
      <c r="D736" s="32">
        <v>542393.0</v>
      </c>
      <c r="E736" s="30" t="s">
        <v>845</v>
      </c>
      <c r="F736" s="33" t="s">
        <v>811</v>
      </c>
    </row>
    <row r="737" ht="15.75" customHeight="1">
      <c r="A737" s="30" t="s">
        <v>806</v>
      </c>
      <c r="B737" s="30" t="s">
        <v>37</v>
      </c>
      <c r="C737" s="31">
        <v>699691.0</v>
      </c>
      <c r="D737" s="32">
        <v>699691.0</v>
      </c>
      <c r="E737" s="30" t="s">
        <v>846</v>
      </c>
      <c r="F737" s="33" t="s">
        <v>811</v>
      </c>
    </row>
    <row r="738" ht="15.75" customHeight="1">
      <c r="A738" s="30" t="s">
        <v>806</v>
      </c>
      <c r="B738" s="30" t="s">
        <v>96</v>
      </c>
      <c r="C738" s="31"/>
      <c r="D738" s="32"/>
      <c r="E738" s="30" t="s">
        <v>847</v>
      </c>
      <c r="F738" s="33" t="s">
        <v>811</v>
      </c>
    </row>
    <row r="739" ht="15.75" customHeight="1">
      <c r="A739" s="30" t="s">
        <v>816</v>
      </c>
      <c r="B739" s="30" t="s">
        <v>96</v>
      </c>
      <c r="C739" s="31"/>
      <c r="D739" s="32"/>
      <c r="E739" s="30" t="s">
        <v>848</v>
      </c>
      <c r="F739" s="33" t="s">
        <v>811</v>
      </c>
    </row>
    <row r="740" ht="15.75" customHeight="1">
      <c r="A740" s="30" t="s">
        <v>816</v>
      </c>
      <c r="B740" s="30" t="s">
        <v>96</v>
      </c>
      <c r="C740" s="31"/>
      <c r="D740" s="32"/>
      <c r="E740" s="30" t="s">
        <v>849</v>
      </c>
      <c r="F740" s="33" t="s">
        <v>811</v>
      </c>
    </row>
    <row r="741" ht="15.75" customHeight="1">
      <c r="A741" s="30" t="s">
        <v>816</v>
      </c>
      <c r="B741" s="30" t="s">
        <v>96</v>
      </c>
      <c r="C741" s="31"/>
      <c r="D741" s="32"/>
      <c r="E741" s="30" t="s">
        <v>850</v>
      </c>
      <c r="F741" s="33" t="s">
        <v>811</v>
      </c>
    </row>
    <row r="742" ht="15.75" customHeight="1">
      <c r="A742" s="30" t="s">
        <v>806</v>
      </c>
      <c r="B742" s="30" t="s">
        <v>37</v>
      </c>
      <c r="C742" s="31">
        <v>174890.0</v>
      </c>
      <c r="D742" s="32">
        <v>174890.0</v>
      </c>
      <c r="E742" s="30" t="s">
        <v>851</v>
      </c>
      <c r="F742" s="33" t="s">
        <v>811</v>
      </c>
    </row>
    <row r="743" ht="15.75" customHeight="1">
      <c r="A743" s="30" t="s">
        <v>816</v>
      </c>
      <c r="B743" s="30" t="s">
        <v>96</v>
      </c>
      <c r="C743" s="31"/>
      <c r="D743" s="32"/>
      <c r="E743" s="30" t="s">
        <v>852</v>
      </c>
      <c r="F743" s="33" t="s">
        <v>811</v>
      </c>
    </row>
    <row r="744" ht="15.75" customHeight="1">
      <c r="A744" s="30" t="s">
        <v>816</v>
      </c>
      <c r="B744" s="30" t="s">
        <v>96</v>
      </c>
      <c r="C744" s="31"/>
      <c r="D744" s="32"/>
      <c r="E744" s="30" t="s">
        <v>853</v>
      </c>
      <c r="F744" s="33" t="s">
        <v>811</v>
      </c>
    </row>
    <row r="745" ht="15.75" customHeight="1">
      <c r="A745" s="30" t="s">
        <v>816</v>
      </c>
      <c r="B745" s="30" t="s">
        <v>96</v>
      </c>
      <c r="C745" s="31"/>
      <c r="D745" s="32"/>
      <c r="E745" s="30" t="s">
        <v>854</v>
      </c>
      <c r="F745" s="33" t="s">
        <v>811</v>
      </c>
    </row>
    <row r="746" ht="15.75" customHeight="1">
      <c r="A746" s="30" t="s">
        <v>806</v>
      </c>
      <c r="B746" s="30" t="s">
        <v>37</v>
      </c>
      <c r="C746" s="31">
        <v>1176609.0</v>
      </c>
      <c r="D746" s="32">
        <v>1176609.0</v>
      </c>
      <c r="E746" s="30" t="s">
        <v>855</v>
      </c>
      <c r="F746" s="33" t="s">
        <v>367</v>
      </c>
    </row>
    <row r="747" ht="15.75" customHeight="1">
      <c r="A747" s="30" t="s">
        <v>806</v>
      </c>
      <c r="B747" s="30" t="s">
        <v>37</v>
      </c>
      <c r="C747" s="31">
        <v>1538306.0</v>
      </c>
      <c r="D747" s="32">
        <v>1538306.0</v>
      </c>
      <c r="E747" s="30" t="s">
        <v>856</v>
      </c>
      <c r="F747" s="33" t="s">
        <v>367</v>
      </c>
    </row>
    <row r="748" ht="15.75" customHeight="1">
      <c r="A748" s="30" t="s">
        <v>806</v>
      </c>
      <c r="B748" s="30" t="s">
        <v>79</v>
      </c>
      <c r="C748" s="31">
        <v>1845870.0</v>
      </c>
      <c r="D748" s="32">
        <v>1845870.0</v>
      </c>
      <c r="E748" s="30" t="s">
        <v>857</v>
      </c>
      <c r="F748" s="33" t="s">
        <v>367</v>
      </c>
    </row>
    <row r="749" ht="15.75" customHeight="1">
      <c r="A749" s="30" t="s">
        <v>806</v>
      </c>
      <c r="B749" s="30" t="s">
        <v>67</v>
      </c>
      <c r="C749" s="31">
        <v>1845888.0</v>
      </c>
      <c r="D749" s="32">
        <v>1845888.0</v>
      </c>
      <c r="E749" s="30" t="s">
        <v>858</v>
      </c>
      <c r="F749" s="33" t="s">
        <v>367</v>
      </c>
    </row>
    <row r="750" ht="15.75" customHeight="1">
      <c r="A750" s="30" t="s">
        <v>806</v>
      </c>
      <c r="B750" s="30" t="s">
        <v>79</v>
      </c>
      <c r="C750" s="31">
        <v>6482392.0</v>
      </c>
      <c r="D750" s="32">
        <v>6482392.0</v>
      </c>
      <c r="E750" s="30" t="s">
        <v>859</v>
      </c>
      <c r="F750" s="33" t="s">
        <v>811</v>
      </c>
    </row>
    <row r="751" ht="15.75" customHeight="1">
      <c r="A751" s="30" t="s">
        <v>806</v>
      </c>
      <c r="B751" s="30" t="s">
        <v>19</v>
      </c>
      <c r="C751" s="31">
        <v>6482406.0</v>
      </c>
      <c r="D751" s="32">
        <v>6482406.0</v>
      </c>
      <c r="E751" s="30" t="s">
        <v>860</v>
      </c>
      <c r="F751" s="33" t="s">
        <v>811</v>
      </c>
    </row>
    <row r="752" ht="15.75" customHeight="1">
      <c r="A752" s="30" t="s">
        <v>806</v>
      </c>
      <c r="B752" s="30" t="s">
        <v>37</v>
      </c>
      <c r="C752" s="31">
        <v>817341.0</v>
      </c>
      <c r="D752" s="32">
        <v>817341.0</v>
      </c>
      <c r="E752" s="30" t="s">
        <v>861</v>
      </c>
      <c r="F752" s="33" t="s">
        <v>811</v>
      </c>
    </row>
    <row r="753" ht="15.75" customHeight="1">
      <c r="A753" s="30" t="s">
        <v>806</v>
      </c>
      <c r="B753" s="30" t="s">
        <v>37</v>
      </c>
      <c r="C753" s="31">
        <v>727393.0</v>
      </c>
      <c r="D753" s="32">
        <v>727393.0</v>
      </c>
      <c r="E753" s="30" t="s">
        <v>862</v>
      </c>
      <c r="F753" s="33" t="s">
        <v>811</v>
      </c>
    </row>
    <row r="754" ht="15.75" customHeight="1">
      <c r="A754" s="30" t="s">
        <v>806</v>
      </c>
      <c r="B754" s="30" t="s">
        <v>19</v>
      </c>
      <c r="C754" s="31">
        <v>5608252.0</v>
      </c>
      <c r="D754" s="32">
        <v>5608252.0</v>
      </c>
      <c r="E754" s="30" t="s">
        <v>863</v>
      </c>
      <c r="F754" s="33" t="s">
        <v>811</v>
      </c>
    </row>
    <row r="755" ht="15.75" customHeight="1">
      <c r="A755" s="30" t="s">
        <v>806</v>
      </c>
      <c r="B755" s="30" t="s">
        <v>23</v>
      </c>
      <c r="C755" s="31">
        <v>5979315.0</v>
      </c>
      <c r="D755" s="32">
        <v>5979315.0</v>
      </c>
      <c r="E755" s="30" t="s">
        <v>864</v>
      </c>
      <c r="F755" s="33" t="s">
        <v>811</v>
      </c>
    </row>
    <row r="756" ht="15.75" customHeight="1">
      <c r="A756" s="30" t="s">
        <v>806</v>
      </c>
      <c r="B756" s="30" t="s">
        <v>19</v>
      </c>
      <c r="C756" s="31">
        <v>6466451.0</v>
      </c>
      <c r="D756" s="32">
        <v>6466451.0</v>
      </c>
      <c r="E756" s="30" t="s">
        <v>865</v>
      </c>
      <c r="F756" s="33" t="s">
        <v>811</v>
      </c>
    </row>
    <row r="757" ht="15.75" customHeight="1">
      <c r="A757" s="30" t="s">
        <v>806</v>
      </c>
      <c r="B757" s="30" t="s">
        <v>67</v>
      </c>
      <c r="C757" s="31">
        <v>5888000.0</v>
      </c>
      <c r="D757" s="32">
        <v>5888000.0</v>
      </c>
      <c r="E757" s="30" t="s">
        <v>866</v>
      </c>
      <c r="F757" s="33" t="s">
        <v>811</v>
      </c>
    </row>
    <row r="758" ht="15.75" customHeight="1">
      <c r="A758" s="30" t="s">
        <v>806</v>
      </c>
      <c r="B758" s="30" t="s">
        <v>67</v>
      </c>
      <c r="C758" s="31">
        <v>3337162.0</v>
      </c>
      <c r="D758" s="32">
        <v>3337162.0</v>
      </c>
      <c r="E758" s="30" t="s">
        <v>867</v>
      </c>
      <c r="F758" s="33" t="s">
        <v>811</v>
      </c>
    </row>
    <row r="759" ht="15.75" customHeight="1">
      <c r="A759" s="30" t="s">
        <v>806</v>
      </c>
      <c r="B759" s="30" t="s">
        <v>37</v>
      </c>
      <c r="C759" s="31">
        <v>914550.0</v>
      </c>
      <c r="D759" s="32">
        <v>914550.0</v>
      </c>
      <c r="E759" s="30" t="s">
        <v>868</v>
      </c>
      <c r="F759" s="33" t="s">
        <v>811</v>
      </c>
    </row>
    <row r="760" ht="15.75" customHeight="1">
      <c r="A760" s="30" t="s">
        <v>806</v>
      </c>
      <c r="B760" s="30" t="s">
        <v>79</v>
      </c>
      <c r="C760" s="31">
        <v>1599070.0</v>
      </c>
      <c r="D760" s="32">
        <v>1599070.0</v>
      </c>
      <c r="E760" s="30" t="s">
        <v>869</v>
      </c>
      <c r="F760" s="33" t="s">
        <v>811</v>
      </c>
    </row>
    <row r="761" ht="15.75" customHeight="1">
      <c r="A761" s="30" t="s">
        <v>806</v>
      </c>
      <c r="B761" s="30" t="s">
        <v>19</v>
      </c>
      <c r="C761" s="31">
        <v>1030558.0</v>
      </c>
      <c r="D761" s="32">
        <v>1030558.0</v>
      </c>
      <c r="E761" s="30" t="s">
        <v>870</v>
      </c>
      <c r="F761" s="33" t="s">
        <v>811</v>
      </c>
    </row>
    <row r="762" ht="15.75" customHeight="1">
      <c r="A762" s="30" t="s">
        <v>806</v>
      </c>
      <c r="B762" s="30" t="s">
        <v>37</v>
      </c>
      <c r="C762" s="31">
        <v>5942560.0</v>
      </c>
      <c r="D762" s="32">
        <v>5942560.0</v>
      </c>
      <c r="E762" s="30" t="s">
        <v>871</v>
      </c>
      <c r="F762" s="33" t="s">
        <v>811</v>
      </c>
    </row>
    <row r="763" ht="15.75" customHeight="1">
      <c r="A763" s="30" t="s">
        <v>816</v>
      </c>
      <c r="B763" s="30" t="s">
        <v>96</v>
      </c>
      <c r="C763" s="31"/>
      <c r="D763" s="32"/>
      <c r="E763" s="30" t="s">
        <v>872</v>
      </c>
      <c r="F763" s="33" t="s">
        <v>811</v>
      </c>
    </row>
    <row r="764" ht="15.75" customHeight="1">
      <c r="A764" s="30" t="s">
        <v>816</v>
      </c>
      <c r="B764" s="30" t="s">
        <v>96</v>
      </c>
      <c r="C764" s="31"/>
      <c r="D764" s="32"/>
      <c r="E764" s="30" t="s">
        <v>873</v>
      </c>
      <c r="F764" s="33" t="s">
        <v>811</v>
      </c>
    </row>
    <row r="765" ht="15.75" customHeight="1">
      <c r="A765" s="30" t="s">
        <v>806</v>
      </c>
      <c r="B765" s="30" t="s">
        <v>96</v>
      </c>
      <c r="C765" s="31"/>
      <c r="D765" s="32"/>
      <c r="E765" s="30" t="s">
        <v>874</v>
      </c>
      <c r="F765" s="33" t="s">
        <v>811</v>
      </c>
    </row>
    <row r="766" ht="15.75" customHeight="1">
      <c r="A766" s="30" t="s">
        <v>816</v>
      </c>
      <c r="B766" s="30" t="s">
        <v>96</v>
      </c>
      <c r="C766" s="31"/>
      <c r="D766" s="32"/>
      <c r="E766" s="30" t="s">
        <v>875</v>
      </c>
      <c r="F766" s="33" t="s">
        <v>811</v>
      </c>
    </row>
    <row r="767" ht="15.75" customHeight="1">
      <c r="A767" s="30" t="s">
        <v>816</v>
      </c>
      <c r="B767" s="30" t="s">
        <v>96</v>
      </c>
      <c r="C767" s="31"/>
      <c r="D767" s="32"/>
      <c r="E767" s="30" t="s">
        <v>876</v>
      </c>
      <c r="F767" s="33" t="s">
        <v>811</v>
      </c>
    </row>
    <row r="768" ht="15.75" customHeight="1">
      <c r="A768" s="30" t="s">
        <v>806</v>
      </c>
      <c r="B768" s="30" t="s">
        <v>79</v>
      </c>
      <c r="C768" s="31">
        <v>5127440.0</v>
      </c>
      <c r="D768" s="32">
        <v>5127440.0</v>
      </c>
      <c r="E768" s="30" t="s">
        <v>877</v>
      </c>
      <c r="F768" s="33" t="s">
        <v>811</v>
      </c>
    </row>
    <row r="769" ht="15.75" customHeight="1">
      <c r="A769" s="30" t="s">
        <v>806</v>
      </c>
      <c r="B769" s="30" t="s">
        <v>79</v>
      </c>
      <c r="C769" s="31">
        <v>5241430.0</v>
      </c>
      <c r="D769" s="32">
        <v>5241430.0</v>
      </c>
      <c r="E769" s="30" t="s">
        <v>878</v>
      </c>
      <c r="F769" s="33" t="s">
        <v>811</v>
      </c>
    </row>
    <row r="770" ht="15.75" customHeight="1">
      <c r="A770" s="30" t="s">
        <v>806</v>
      </c>
      <c r="B770" s="30" t="s">
        <v>79</v>
      </c>
      <c r="C770" s="31">
        <v>5241456.0</v>
      </c>
      <c r="D770" s="32">
        <v>1157116.0</v>
      </c>
      <c r="E770" s="30" t="s">
        <v>879</v>
      </c>
      <c r="F770" s="33" t="s">
        <v>811</v>
      </c>
    </row>
    <row r="771" ht="15.75" customHeight="1">
      <c r="A771" s="30" t="s">
        <v>880</v>
      </c>
      <c r="B771" s="30" t="s">
        <v>23</v>
      </c>
      <c r="C771" s="31">
        <v>1173006.0</v>
      </c>
      <c r="D771" s="32">
        <v>1173006.0</v>
      </c>
      <c r="E771" s="30" t="s">
        <v>881</v>
      </c>
      <c r="F771" s="33" t="s">
        <v>882</v>
      </c>
    </row>
    <row r="772" ht="15.75" customHeight="1">
      <c r="A772" s="30" t="s">
        <v>880</v>
      </c>
      <c r="B772" s="30" t="s">
        <v>23</v>
      </c>
      <c r="C772" s="31">
        <v>1331485.0</v>
      </c>
      <c r="D772" s="32">
        <v>1331485.0</v>
      </c>
      <c r="E772" s="30" t="s">
        <v>883</v>
      </c>
      <c r="F772" s="33" t="s">
        <v>580</v>
      </c>
    </row>
    <row r="773" ht="15.75" customHeight="1">
      <c r="A773" s="30" t="s">
        <v>880</v>
      </c>
      <c r="B773" s="30" t="s">
        <v>23</v>
      </c>
      <c r="C773" s="31">
        <v>2150220.0</v>
      </c>
      <c r="D773" s="32">
        <v>2150220.0</v>
      </c>
      <c r="E773" s="30" t="s">
        <v>884</v>
      </c>
      <c r="F773" s="33" t="s">
        <v>580</v>
      </c>
    </row>
    <row r="774" ht="15.75" customHeight="1">
      <c r="A774" s="30" t="s">
        <v>885</v>
      </c>
      <c r="B774" s="30" t="s">
        <v>96</v>
      </c>
      <c r="C774" s="31"/>
      <c r="D774" s="32"/>
      <c r="E774" s="30" t="s">
        <v>886</v>
      </c>
      <c r="F774" s="33" t="s">
        <v>887</v>
      </c>
    </row>
    <row r="775" ht="15.75" customHeight="1">
      <c r="A775" s="30" t="s">
        <v>880</v>
      </c>
      <c r="B775" s="30" t="s">
        <v>96</v>
      </c>
      <c r="C775" s="31"/>
      <c r="D775" s="32"/>
      <c r="E775" s="30" t="s">
        <v>888</v>
      </c>
      <c r="F775" s="33" t="s">
        <v>887</v>
      </c>
    </row>
    <row r="776" ht="15.75" customHeight="1">
      <c r="A776" s="30" t="s">
        <v>880</v>
      </c>
      <c r="B776" s="30" t="s">
        <v>67</v>
      </c>
      <c r="C776" s="31">
        <v>103250.0</v>
      </c>
      <c r="D776" s="32">
        <v>103250.0</v>
      </c>
      <c r="E776" s="30" t="s">
        <v>889</v>
      </c>
      <c r="F776" s="33" t="s">
        <v>887</v>
      </c>
    </row>
    <row r="777" ht="15.75" customHeight="1">
      <c r="A777" s="30" t="s">
        <v>880</v>
      </c>
      <c r="B777" s="30" t="s">
        <v>67</v>
      </c>
      <c r="C777" s="31">
        <v>103268.0</v>
      </c>
      <c r="D777" s="32">
        <v>103268.0</v>
      </c>
      <c r="E777" s="30" t="s">
        <v>890</v>
      </c>
      <c r="F777" s="33" t="s">
        <v>887</v>
      </c>
    </row>
    <row r="778" ht="15.75" customHeight="1">
      <c r="A778" s="30" t="s">
        <v>880</v>
      </c>
      <c r="B778" s="30" t="s">
        <v>79</v>
      </c>
      <c r="C778" s="31">
        <v>103187.0</v>
      </c>
      <c r="D778" s="32">
        <v>103187.0</v>
      </c>
      <c r="E778" s="30" t="s">
        <v>891</v>
      </c>
      <c r="F778" s="33" t="s">
        <v>887</v>
      </c>
    </row>
    <row r="779" ht="15.75" customHeight="1">
      <c r="A779" s="30" t="s">
        <v>880</v>
      </c>
      <c r="B779" s="30" t="s">
        <v>79</v>
      </c>
      <c r="C779" s="31">
        <v>881740.0</v>
      </c>
      <c r="D779" s="32">
        <v>881740.0</v>
      </c>
      <c r="E779" s="30" t="s">
        <v>892</v>
      </c>
      <c r="F779" s="33" t="s">
        <v>887</v>
      </c>
    </row>
    <row r="780" ht="15.75" customHeight="1">
      <c r="A780" s="30" t="s">
        <v>880</v>
      </c>
      <c r="B780" s="30" t="s">
        <v>23</v>
      </c>
      <c r="C780" s="31">
        <v>2899833.0</v>
      </c>
      <c r="D780" s="32">
        <v>2899833.0</v>
      </c>
      <c r="E780" s="30" t="s">
        <v>893</v>
      </c>
      <c r="F780" s="33" t="s">
        <v>887</v>
      </c>
    </row>
    <row r="781" ht="15.75" customHeight="1">
      <c r="A781" s="30" t="s">
        <v>880</v>
      </c>
      <c r="B781" s="30" t="s">
        <v>79</v>
      </c>
      <c r="C781" s="31">
        <v>119776.0</v>
      </c>
      <c r="D781" s="32">
        <v>119776.0</v>
      </c>
      <c r="E781" s="30" t="s">
        <v>894</v>
      </c>
      <c r="F781" s="33" t="s">
        <v>887</v>
      </c>
    </row>
    <row r="782" ht="15.75" customHeight="1">
      <c r="A782" s="30" t="s">
        <v>880</v>
      </c>
      <c r="B782" s="30" t="s">
        <v>67</v>
      </c>
      <c r="C782" s="31">
        <v>103292.0</v>
      </c>
      <c r="D782" s="32">
        <v>103292.0</v>
      </c>
      <c r="E782" s="30" t="s">
        <v>895</v>
      </c>
      <c r="F782" s="33" t="s">
        <v>887</v>
      </c>
    </row>
    <row r="783" ht="15.75" customHeight="1">
      <c r="A783" s="30" t="s">
        <v>880</v>
      </c>
      <c r="B783" s="30" t="s">
        <v>96</v>
      </c>
      <c r="C783" s="31"/>
      <c r="D783" s="32"/>
      <c r="E783" s="30" t="s">
        <v>896</v>
      </c>
      <c r="F783" s="33" t="s">
        <v>887</v>
      </c>
    </row>
    <row r="784" ht="15.75" customHeight="1">
      <c r="A784" s="30" t="s">
        <v>880</v>
      </c>
      <c r="B784" s="30" t="s">
        <v>67</v>
      </c>
      <c r="C784" s="31">
        <v>828408.0</v>
      </c>
      <c r="D784" s="32">
        <v>828408.0</v>
      </c>
      <c r="E784" s="30" t="s">
        <v>897</v>
      </c>
      <c r="F784" s="33" t="s">
        <v>887</v>
      </c>
    </row>
    <row r="785" ht="15.75" customHeight="1">
      <c r="A785" s="30" t="s">
        <v>880</v>
      </c>
      <c r="B785" s="30" t="s">
        <v>19</v>
      </c>
      <c r="C785" s="31">
        <v>341444.0</v>
      </c>
      <c r="D785" s="32">
        <v>341444.0</v>
      </c>
      <c r="E785" s="30" t="s">
        <v>898</v>
      </c>
      <c r="F785" s="33" t="s">
        <v>887</v>
      </c>
    </row>
    <row r="786" ht="15.75" customHeight="1">
      <c r="A786" s="30" t="s">
        <v>880</v>
      </c>
      <c r="B786" s="30" t="s">
        <v>19</v>
      </c>
      <c r="C786" s="31">
        <v>157970.0</v>
      </c>
      <c r="D786" s="32">
        <v>157970.0</v>
      </c>
      <c r="E786" s="30" t="s">
        <v>899</v>
      </c>
      <c r="F786" s="33" t="s">
        <v>887</v>
      </c>
    </row>
    <row r="787" ht="15.75" customHeight="1">
      <c r="A787" s="30" t="s">
        <v>880</v>
      </c>
      <c r="B787" s="30" t="s">
        <v>19</v>
      </c>
      <c r="C787" s="31">
        <v>105848.0</v>
      </c>
      <c r="D787" s="32">
        <v>105848.0</v>
      </c>
      <c r="E787" s="30" t="s">
        <v>900</v>
      </c>
      <c r="F787" s="33" t="s">
        <v>887</v>
      </c>
    </row>
    <row r="788" ht="15.75" customHeight="1">
      <c r="A788" s="30" t="s">
        <v>880</v>
      </c>
      <c r="B788" s="30" t="s">
        <v>23</v>
      </c>
      <c r="C788" s="31">
        <v>5168074.0</v>
      </c>
      <c r="D788" s="32">
        <v>5168074.0</v>
      </c>
      <c r="E788" s="30" t="s">
        <v>901</v>
      </c>
      <c r="F788" s="33" t="s">
        <v>887</v>
      </c>
    </row>
    <row r="789" ht="15.75" customHeight="1">
      <c r="A789" s="30" t="s">
        <v>880</v>
      </c>
      <c r="B789" s="30" t="s">
        <v>19</v>
      </c>
      <c r="C789" s="31">
        <v>3673227.0</v>
      </c>
      <c r="D789" s="32">
        <v>3673227.0</v>
      </c>
      <c r="E789" s="30" t="s">
        <v>902</v>
      </c>
      <c r="F789" s="33" t="s">
        <v>887</v>
      </c>
    </row>
    <row r="790" ht="15.75" customHeight="1">
      <c r="A790" s="30" t="s">
        <v>880</v>
      </c>
      <c r="B790" s="30" t="s">
        <v>19</v>
      </c>
      <c r="C790" s="31">
        <v>3774074.0</v>
      </c>
      <c r="D790" s="32">
        <v>3774074.0</v>
      </c>
      <c r="E790" s="30" t="s">
        <v>903</v>
      </c>
      <c r="F790" s="33" t="s">
        <v>887</v>
      </c>
    </row>
    <row r="791" ht="15.75" customHeight="1">
      <c r="A791" s="30" t="s">
        <v>880</v>
      </c>
      <c r="B791" s="30" t="s">
        <v>67</v>
      </c>
      <c r="C791" s="31">
        <v>177849.0</v>
      </c>
      <c r="D791" s="32">
        <v>177849.0</v>
      </c>
      <c r="E791" s="30" t="s">
        <v>904</v>
      </c>
      <c r="F791" s="33" t="s">
        <v>887</v>
      </c>
    </row>
    <row r="792" ht="15.75" customHeight="1">
      <c r="A792" s="30" t="s">
        <v>880</v>
      </c>
      <c r="B792" s="30" t="s">
        <v>23</v>
      </c>
      <c r="C792" s="31">
        <v>1413546.0</v>
      </c>
      <c r="D792" s="32">
        <v>1413546.0</v>
      </c>
      <c r="E792" s="30" t="s">
        <v>905</v>
      </c>
      <c r="F792" s="33" t="s">
        <v>887</v>
      </c>
    </row>
    <row r="793" ht="15.75" customHeight="1">
      <c r="A793" s="30" t="s">
        <v>880</v>
      </c>
      <c r="B793" s="30" t="s">
        <v>79</v>
      </c>
      <c r="C793" s="31">
        <v>3682609.0</v>
      </c>
      <c r="D793" s="32">
        <v>3682609.0</v>
      </c>
      <c r="E793" s="30" t="s">
        <v>906</v>
      </c>
      <c r="F793" s="33" t="s">
        <v>887</v>
      </c>
    </row>
    <row r="794" ht="15.75" customHeight="1">
      <c r="A794" s="30" t="s">
        <v>880</v>
      </c>
      <c r="B794" s="30" t="s">
        <v>19</v>
      </c>
      <c r="C794" s="31">
        <v>823104.0</v>
      </c>
      <c r="D794" s="32">
        <v>823104.0</v>
      </c>
      <c r="E794" s="30" t="s">
        <v>907</v>
      </c>
      <c r="F794" s="33" t="s">
        <v>887</v>
      </c>
    </row>
    <row r="795" ht="15.75" customHeight="1">
      <c r="A795" s="30" t="s">
        <v>880</v>
      </c>
      <c r="B795" s="30" t="s">
        <v>79</v>
      </c>
      <c r="C795" s="31">
        <v>106143.0</v>
      </c>
      <c r="D795" s="32">
        <v>106143.0</v>
      </c>
      <c r="E795" s="30" t="s">
        <v>908</v>
      </c>
      <c r="F795" s="33" t="s">
        <v>887</v>
      </c>
    </row>
    <row r="796" ht="15.75" customHeight="1">
      <c r="A796" s="30" t="s">
        <v>880</v>
      </c>
      <c r="B796" s="30" t="s">
        <v>79</v>
      </c>
      <c r="C796" s="31">
        <v>106186.0</v>
      </c>
      <c r="D796" s="32">
        <v>106186.0</v>
      </c>
      <c r="E796" s="30" t="s">
        <v>909</v>
      </c>
      <c r="F796" s="33" t="s">
        <v>887</v>
      </c>
    </row>
    <row r="797" ht="15.75" customHeight="1">
      <c r="A797" s="30" t="s">
        <v>880</v>
      </c>
      <c r="B797" s="30" t="s">
        <v>79</v>
      </c>
      <c r="C797" s="31">
        <v>462829.0</v>
      </c>
      <c r="D797" s="32">
        <v>462829.0</v>
      </c>
      <c r="E797" s="30" t="s">
        <v>910</v>
      </c>
      <c r="F797" s="33" t="s">
        <v>887</v>
      </c>
    </row>
    <row r="798" ht="15.75" customHeight="1">
      <c r="A798" s="30" t="s">
        <v>880</v>
      </c>
      <c r="B798" s="30" t="s">
        <v>19</v>
      </c>
      <c r="C798" s="31">
        <v>462837.0</v>
      </c>
      <c r="D798" s="32">
        <v>462837.0</v>
      </c>
      <c r="E798" s="30" t="s">
        <v>911</v>
      </c>
      <c r="F798" s="33" t="s">
        <v>887</v>
      </c>
    </row>
    <row r="799" ht="15.75" customHeight="1">
      <c r="A799" s="30" t="s">
        <v>880</v>
      </c>
      <c r="B799" s="30" t="s">
        <v>67</v>
      </c>
      <c r="C799" s="31">
        <v>107468.0</v>
      </c>
      <c r="D799" s="32">
        <v>107468.0</v>
      </c>
      <c r="E799" s="30" t="s">
        <v>912</v>
      </c>
      <c r="F799" s="33" t="s">
        <v>887</v>
      </c>
    </row>
    <row r="800" ht="15.75" customHeight="1">
      <c r="A800" s="30" t="s">
        <v>880</v>
      </c>
      <c r="B800" s="30" t="s">
        <v>79</v>
      </c>
      <c r="C800" s="31">
        <v>357618.0</v>
      </c>
      <c r="D800" s="32">
        <v>357618.0</v>
      </c>
      <c r="E800" s="30" t="s">
        <v>913</v>
      </c>
      <c r="F800" s="33" t="s">
        <v>887</v>
      </c>
    </row>
    <row r="801" ht="15.75" customHeight="1">
      <c r="A801" s="30" t="s">
        <v>880</v>
      </c>
      <c r="B801" s="30" t="s">
        <v>79</v>
      </c>
      <c r="C801" s="31">
        <v>462888.0</v>
      </c>
      <c r="D801" s="32">
        <v>462888.0</v>
      </c>
      <c r="E801" s="30" t="s">
        <v>914</v>
      </c>
      <c r="F801" s="33" t="s">
        <v>887</v>
      </c>
    </row>
    <row r="802" ht="15.75" customHeight="1">
      <c r="A802" s="30" t="s">
        <v>880</v>
      </c>
      <c r="B802" s="30" t="s">
        <v>96</v>
      </c>
      <c r="C802" s="31"/>
      <c r="D802" s="32"/>
      <c r="E802" s="30" t="s">
        <v>915</v>
      </c>
      <c r="F802" s="33" t="s">
        <v>887</v>
      </c>
    </row>
    <row r="803" ht="15.75" customHeight="1">
      <c r="A803" s="30" t="s">
        <v>880</v>
      </c>
      <c r="B803" s="30" t="s">
        <v>19</v>
      </c>
      <c r="C803" s="31">
        <v>1227165.0</v>
      </c>
      <c r="D803" s="32">
        <v>1227165.0</v>
      </c>
      <c r="E803" s="30" t="s">
        <v>916</v>
      </c>
      <c r="F803" s="33" t="s">
        <v>887</v>
      </c>
    </row>
    <row r="804" ht="15.75" customHeight="1">
      <c r="A804" s="30" t="s">
        <v>880</v>
      </c>
      <c r="B804" s="30" t="s">
        <v>96</v>
      </c>
      <c r="C804" s="31"/>
      <c r="D804" s="32"/>
      <c r="E804" s="30" t="s">
        <v>917</v>
      </c>
      <c r="F804" s="33" t="s">
        <v>887</v>
      </c>
    </row>
    <row r="805" ht="15.75" customHeight="1">
      <c r="A805" s="30" t="s">
        <v>880</v>
      </c>
      <c r="B805" s="30" t="s">
        <v>67</v>
      </c>
      <c r="C805" s="31">
        <v>107654.0</v>
      </c>
      <c r="D805" s="32">
        <v>107654.0</v>
      </c>
      <c r="E805" s="30" t="s">
        <v>918</v>
      </c>
      <c r="F805" s="33" t="s">
        <v>887</v>
      </c>
    </row>
    <row r="806" ht="15.75" customHeight="1">
      <c r="A806" s="30" t="s">
        <v>880</v>
      </c>
      <c r="B806" s="30" t="s">
        <v>19</v>
      </c>
      <c r="C806" s="31">
        <v>1585568.0</v>
      </c>
      <c r="D806" s="32">
        <v>1585568.0</v>
      </c>
      <c r="E806" s="30" t="s">
        <v>919</v>
      </c>
      <c r="F806" s="33" t="s">
        <v>887</v>
      </c>
    </row>
    <row r="807" ht="15.75" customHeight="1">
      <c r="A807" s="30" t="s">
        <v>880</v>
      </c>
      <c r="B807" s="30" t="s">
        <v>23</v>
      </c>
      <c r="C807" s="31">
        <v>3099822.0</v>
      </c>
      <c r="D807" s="32">
        <v>3099822.0</v>
      </c>
      <c r="E807" s="30" t="s">
        <v>920</v>
      </c>
      <c r="F807" s="33" t="s">
        <v>887</v>
      </c>
    </row>
    <row r="808" ht="15.75" customHeight="1">
      <c r="A808" s="30" t="s">
        <v>880</v>
      </c>
      <c r="B808" s="30" t="s">
        <v>79</v>
      </c>
      <c r="C808" s="31">
        <v>284220.0</v>
      </c>
      <c r="D808" s="32">
        <v>284220.0</v>
      </c>
      <c r="E808" s="30" t="s">
        <v>921</v>
      </c>
      <c r="F808" s="33" t="s">
        <v>887</v>
      </c>
    </row>
    <row r="809" ht="15.75" customHeight="1">
      <c r="A809" s="30" t="s">
        <v>880</v>
      </c>
      <c r="B809" s="30" t="s">
        <v>79</v>
      </c>
      <c r="C809" s="31">
        <v>284165.0</v>
      </c>
      <c r="D809" s="32">
        <v>284165.0</v>
      </c>
      <c r="E809" s="30" t="s">
        <v>922</v>
      </c>
      <c r="F809" s="33" t="s">
        <v>887</v>
      </c>
    </row>
    <row r="810" ht="15.75" customHeight="1">
      <c r="A810" s="30" t="s">
        <v>880</v>
      </c>
      <c r="B810" s="30" t="s">
        <v>79</v>
      </c>
      <c r="C810" s="31">
        <v>1383280.0</v>
      </c>
      <c r="D810" s="32">
        <v>1383280.0</v>
      </c>
      <c r="E810" s="30" t="s">
        <v>923</v>
      </c>
      <c r="F810" s="33" t="s">
        <v>887</v>
      </c>
    </row>
    <row r="811" ht="15.75" customHeight="1">
      <c r="A811" s="30" t="s">
        <v>880</v>
      </c>
      <c r="B811" s="30" t="s">
        <v>79</v>
      </c>
      <c r="C811" s="31">
        <v>107700.0</v>
      </c>
      <c r="D811" s="32">
        <v>107700.0</v>
      </c>
      <c r="E811" s="30" t="s">
        <v>924</v>
      </c>
      <c r="F811" s="33" t="s">
        <v>887</v>
      </c>
    </row>
    <row r="812" ht="15.75" customHeight="1">
      <c r="A812" s="30" t="s">
        <v>880</v>
      </c>
      <c r="B812" s="30" t="s">
        <v>79</v>
      </c>
      <c r="C812" s="31">
        <v>225169.0</v>
      </c>
      <c r="D812" s="32">
        <v>225169.0</v>
      </c>
      <c r="E812" s="30" t="s">
        <v>925</v>
      </c>
      <c r="F812" s="33" t="s">
        <v>887</v>
      </c>
    </row>
    <row r="813" ht="15.75" customHeight="1">
      <c r="A813" s="30" t="s">
        <v>880</v>
      </c>
      <c r="B813" s="30" t="s">
        <v>67</v>
      </c>
      <c r="C813" s="31">
        <v>107735.0</v>
      </c>
      <c r="D813" s="32">
        <v>107735.0</v>
      </c>
      <c r="E813" s="30" t="s">
        <v>926</v>
      </c>
      <c r="F813" s="33" t="s">
        <v>887</v>
      </c>
    </row>
    <row r="814" ht="15.75" customHeight="1">
      <c r="A814" s="30" t="s">
        <v>880</v>
      </c>
      <c r="B814" s="30" t="s">
        <v>79</v>
      </c>
      <c r="C814" s="31">
        <v>155160.0</v>
      </c>
      <c r="D814" s="32">
        <v>155160.0</v>
      </c>
      <c r="E814" s="30" t="s">
        <v>927</v>
      </c>
      <c r="F814" s="33" t="s">
        <v>887</v>
      </c>
    </row>
    <row r="815" ht="15.75" customHeight="1">
      <c r="A815" s="30" t="s">
        <v>880</v>
      </c>
      <c r="B815" s="30" t="s">
        <v>79</v>
      </c>
      <c r="C815" s="31">
        <v>1466151.0</v>
      </c>
      <c r="D815" s="32">
        <v>1466151.0</v>
      </c>
      <c r="E815" s="30" t="s">
        <v>928</v>
      </c>
      <c r="F815" s="33" t="s">
        <v>887</v>
      </c>
    </row>
    <row r="816" ht="15.75" customHeight="1">
      <c r="A816" s="30" t="s">
        <v>885</v>
      </c>
      <c r="B816" s="30" t="s">
        <v>96</v>
      </c>
      <c r="C816" s="31"/>
      <c r="D816" s="32"/>
      <c r="E816" s="30" t="s">
        <v>929</v>
      </c>
      <c r="F816" s="33" t="s">
        <v>887</v>
      </c>
    </row>
    <row r="817" ht="15.75" customHeight="1">
      <c r="A817" s="30" t="s">
        <v>880</v>
      </c>
      <c r="B817" s="30" t="s">
        <v>96</v>
      </c>
      <c r="C817" s="31"/>
      <c r="D817" s="32"/>
      <c r="E817" s="30" t="s">
        <v>930</v>
      </c>
      <c r="F817" s="33" t="s">
        <v>887</v>
      </c>
    </row>
    <row r="818" ht="15.75" customHeight="1">
      <c r="A818" s="30" t="s">
        <v>880</v>
      </c>
      <c r="B818" s="30" t="s">
        <v>67</v>
      </c>
      <c r="C818" s="31">
        <v>107778.0</v>
      </c>
      <c r="D818" s="32">
        <v>107778.0</v>
      </c>
      <c r="E818" s="30" t="s">
        <v>931</v>
      </c>
      <c r="F818" s="33" t="s">
        <v>887</v>
      </c>
    </row>
    <row r="819" ht="15.75" customHeight="1">
      <c r="A819" s="30" t="s">
        <v>880</v>
      </c>
      <c r="B819" s="30" t="s">
        <v>67</v>
      </c>
      <c r="C819" s="31">
        <v>107808.0</v>
      </c>
      <c r="D819" s="32">
        <v>107808.0</v>
      </c>
      <c r="E819" s="30" t="s">
        <v>932</v>
      </c>
      <c r="F819" s="33" t="s">
        <v>887</v>
      </c>
    </row>
    <row r="820" ht="15.75" customHeight="1">
      <c r="A820" s="30" t="s">
        <v>880</v>
      </c>
      <c r="B820" s="30" t="s">
        <v>79</v>
      </c>
      <c r="C820" s="31">
        <v>107891.0</v>
      </c>
      <c r="D820" s="32">
        <v>107891.0</v>
      </c>
      <c r="E820" s="30" t="s">
        <v>933</v>
      </c>
      <c r="F820" s="33" t="s">
        <v>887</v>
      </c>
    </row>
    <row r="821" ht="15.75" customHeight="1">
      <c r="A821" s="30" t="s">
        <v>880</v>
      </c>
      <c r="B821" s="30" t="s">
        <v>19</v>
      </c>
      <c r="C821" s="31">
        <v>2626748.0</v>
      </c>
      <c r="D821" s="32">
        <v>2626748.0</v>
      </c>
      <c r="E821" s="30" t="s">
        <v>934</v>
      </c>
      <c r="F821" s="33" t="s">
        <v>887</v>
      </c>
    </row>
    <row r="822" ht="15.75" customHeight="1">
      <c r="A822" s="30" t="s">
        <v>880</v>
      </c>
      <c r="B822" s="30" t="s">
        <v>79</v>
      </c>
      <c r="C822" s="31">
        <v>185400.0</v>
      </c>
      <c r="D822" s="32">
        <v>185400.0</v>
      </c>
      <c r="E822" s="30" t="s">
        <v>935</v>
      </c>
      <c r="F822" s="33" t="s">
        <v>887</v>
      </c>
    </row>
    <row r="823" ht="15.75" customHeight="1">
      <c r="A823" s="30" t="s">
        <v>880</v>
      </c>
      <c r="B823" s="30" t="s">
        <v>96</v>
      </c>
      <c r="C823" s="31"/>
      <c r="D823" s="32"/>
      <c r="E823" s="30" t="s">
        <v>936</v>
      </c>
      <c r="F823" s="33" t="s">
        <v>887</v>
      </c>
    </row>
    <row r="824" ht="15.75" customHeight="1">
      <c r="A824" s="30" t="s">
        <v>880</v>
      </c>
      <c r="B824" s="30" t="s">
        <v>96</v>
      </c>
      <c r="C824" s="31">
        <v>2312166.0</v>
      </c>
      <c r="D824" s="32">
        <v>2312166.0</v>
      </c>
      <c r="E824" s="30" t="s">
        <v>937</v>
      </c>
      <c r="F824" s="33" t="s">
        <v>887</v>
      </c>
    </row>
    <row r="825" ht="15.75" customHeight="1">
      <c r="A825" s="30" t="s">
        <v>880</v>
      </c>
      <c r="B825" s="30" t="s">
        <v>19</v>
      </c>
      <c r="C825" s="31">
        <v>183750.0</v>
      </c>
      <c r="D825" s="32">
        <v>183750.0</v>
      </c>
      <c r="E825" s="30" t="s">
        <v>938</v>
      </c>
      <c r="F825" s="33" t="s">
        <v>887</v>
      </c>
    </row>
    <row r="826" ht="15.75" customHeight="1">
      <c r="A826" s="30" t="s">
        <v>880</v>
      </c>
      <c r="B826" s="30" t="s">
        <v>79</v>
      </c>
      <c r="C826" s="31">
        <v>904430.0</v>
      </c>
      <c r="D826" s="32">
        <v>904430.0</v>
      </c>
      <c r="E826" s="30" t="s">
        <v>939</v>
      </c>
      <c r="F826" s="33" t="s">
        <v>887</v>
      </c>
    </row>
    <row r="827" ht="15.75" customHeight="1">
      <c r="A827" s="30" t="s">
        <v>880</v>
      </c>
      <c r="B827" s="30" t="s">
        <v>79</v>
      </c>
      <c r="C827" s="31">
        <v>110728.0</v>
      </c>
      <c r="D827" s="32">
        <v>110728.0</v>
      </c>
      <c r="E827" s="30" t="s">
        <v>940</v>
      </c>
      <c r="F827" s="33" t="s">
        <v>887</v>
      </c>
    </row>
    <row r="828" ht="15.75" customHeight="1">
      <c r="A828" s="30" t="s">
        <v>880</v>
      </c>
      <c r="B828" s="30" t="s">
        <v>79</v>
      </c>
      <c r="C828" s="31">
        <v>108146.0</v>
      </c>
      <c r="D828" s="32">
        <v>108146.0</v>
      </c>
      <c r="E828" s="30" t="s">
        <v>941</v>
      </c>
      <c r="F828" s="33" t="s">
        <v>887</v>
      </c>
    </row>
    <row r="829" ht="15.75" customHeight="1">
      <c r="A829" s="30" t="s">
        <v>880</v>
      </c>
      <c r="B829" s="30" t="s">
        <v>79</v>
      </c>
      <c r="C829" s="31">
        <v>280380.0</v>
      </c>
      <c r="D829" s="32">
        <v>280380.0</v>
      </c>
      <c r="E829" s="30" t="s">
        <v>942</v>
      </c>
      <c r="F829" s="33" t="s">
        <v>887</v>
      </c>
    </row>
    <row r="830" ht="15.75" customHeight="1">
      <c r="A830" s="30" t="s">
        <v>880</v>
      </c>
      <c r="B830" s="30" t="s">
        <v>79</v>
      </c>
      <c r="C830" s="31">
        <v>108154.0</v>
      </c>
      <c r="D830" s="32">
        <v>108154.0</v>
      </c>
      <c r="E830" s="30" t="s">
        <v>943</v>
      </c>
      <c r="F830" s="33" t="s">
        <v>887</v>
      </c>
    </row>
    <row r="831" ht="15.75" customHeight="1">
      <c r="A831" s="30" t="s">
        <v>880</v>
      </c>
      <c r="B831" s="30" t="s">
        <v>67</v>
      </c>
      <c r="C831" s="31">
        <v>791989.0</v>
      </c>
      <c r="D831" s="32">
        <v>791989.0</v>
      </c>
      <c r="E831" s="30" t="s">
        <v>944</v>
      </c>
      <c r="F831" s="33" t="s">
        <v>887</v>
      </c>
    </row>
    <row r="832" ht="15.75" customHeight="1">
      <c r="A832" s="30" t="s">
        <v>880</v>
      </c>
      <c r="B832" s="30" t="s">
        <v>79</v>
      </c>
      <c r="C832" s="31">
        <v>977128.0</v>
      </c>
      <c r="D832" s="32">
        <v>977128.0</v>
      </c>
      <c r="E832" s="30" t="s">
        <v>945</v>
      </c>
      <c r="F832" s="33" t="s">
        <v>887</v>
      </c>
    </row>
    <row r="833" ht="15.75" customHeight="1">
      <c r="A833" s="30" t="s">
        <v>880</v>
      </c>
      <c r="B833" s="30" t="s">
        <v>79</v>
      </c>
      <c r="C833" s="31">
        <v>977110.0</v>
      </c>
      <c r="D833" s="32">
        <v>977110.0</v>
      </c>
      <c r="E833" s="30" t="s">
        <v>946</v>
      </c>
      <c r="F833" s="33" t="s">
        <v>887</v>
      </c>
    </row>
    <row r="834" ht="15.75" customHeight="1">
      <c r="A834" s="30" t="s">
        <v>880</v>
      </c>
      <c r="B834" s="30" t="s">
        <v>79</v>
      </c>
      <c r="C834" s="31">
        <v>462063.0</v>
      </c>
      <c r="D834" s="32">
        <v>462063.0</v>
      </c>
      <c r="E834" s="30" t="s">
        <v>947</v>
      </c>
      <c r="F834" s="33" t="s">
        <v>887</v>
      </c>
    </row>
    <row r="835" ht="15.75" customHeight="1">
      <c r="A835" s="30" t="s">
        <v>880</v>
      </c>
      <c r="B835" s="30" t="s">
        <v>19</v>
      </c>
      <c r="C835" s="31">
        <v>119954.0</v>
      </c>
      <c r="D835" s="32">
        <v>119954.0</v>
      </c>
      <c r="E835" s="30" t="s">
        <v>948</v>
      </c>
      <c r="F835" s="33" t="s">
        <v>887</v>
      </c>
    </row>
    <row r="836" ht="15.75" customHeight="1">
      <c r="A836" s="30" t="s">
        <v>880</v>
      </c>
      <c r="B836" s="30" t="s">
        <v>19</v>
      </c>
      <c r="C836" s="31">
        <v>165140.0</v>
      </c>
      <c r="D836" s="32">
        <v>165140.0</v>
      </c>
      <c r="E836" s="30" t="s">
        <v>949</v>
      </c>
      <c r="F836" s="33" t="s">
        <v>887</v>
      </c>
    </row>
    <row r="837" ht="15.75" customHeight="1">
      <c r="A837" s="30" t="s">
        <v>880</v>
      </c>
      <c r="B837" s="30" t="s">
        <v>23</v>
      </c>
      <c r="C837" s="31">
        <v>5297583.0</v>
      </c>
      <c r="D837" s="32">
        <v>5297583.0</v>
      </c>
      <c r="E837" s="30" t="s">
        <v>950</v>
      </c>
      <c r="F837" s="33" t="s">
        <v>887</v>
      </c>
    </row>
    <row r="838" ht="15.75" customHeight="1">
      <c r="A838" s="30" t="s">
        <v>880</v>
      </c>
      <c r="B838" s="30" t="s">
        <v>79</v>
      </c>
      <c r="C838" s="31">
        <v>108316.0</v>
      </c>
      <c r="D838" s="32">
        <v>108316.0</v>
      </c>
      <c r="E838" s="30" t="s">
        <v>951</v>
      </c>
      <c r="F838" s="33" t="s">
        <v>887</v>
      </c>
    </row>
    <row r="839" ht="15.75" customHeight="1">
      <c r="A839" s="30" t="s">
        <v>880</v>
      </c>
      <c r="B839" s="30" t="s">
        <v>19</v>
      </c>
      <c r="C839" s="31">
        <v>1975773.0</v>
      </c>
      <c r="D839" s="32">
        <v>1975773.0</v>
      </c>
      <c r="E839" s="30" t="s">
        <v>952</v>
      </c>
      <c r="F839" s="33" t="s">
        <v>887</v>
      </c>
    </row>
    <row r="840" ht="15.75" customHeight="1">
      <c r="A840" s="30" t="s">
        <v>880</v>
      </c>
      <c r="B840" s="30" t="s">
        <v>19</v>
      </c>
      <c r="C840" s="31">
        <v>777218.0</v>
      </c>
      <c r="D840" s="32">
        <v>777218.0</v>
      </c>
      <c r="E840" s="30" t="s">
        <v>953</v>
      </c>
      <c r="F840" s="33" t="s">
        <v>887</v>
      </c>
    </row>
    <row r="841" ht="15.75" customHeight="1">
      <c r="A841" s="30" t="s">
        <v>880</v>
      </c>
      <c r="B841" s="30" t="s">
        <v>67</v>
      </c>
      <c r="C841" s="31">
        <v>463167.0</v>
      </c>
      <c r="D841" s="32">
        <v>463167.0</v>
      </c>
      <c r="E841" s="30" t="s">
        <v>954</v>
      </c>
      <c r="F841" s="33" t="s">
        <v>887</v>
      </c>
    </row>
    <row r="842" ht="15.75" customHeight="1">
      <c r="A842" s="30" t="s">
        <v>880</v>
      </c>
      <c r="B842" s="30" t="s">
        <v>79</v>
      </c>
      <c r="C842" s="31">
        <v>6501990.0</v>
      </c>
      <c r="D842" s="32">
        <v>6501990.0</v>
      </c>
      <c r="E842" s="30" t="s">
        <v>955</v>
      </c>
      <c r="F842" s="33" t="s">
        <v>887</v>
      </c>
    </row>
    <row r="843" ht="15.75" customHeight="1">
      <c r="A843" s="30" t="s">
        <v>880</v>
      </c>
      <c r="B843" s="30" t="s">
        <v>96</v>
      </c>
      <c r="C843" s="31">
        <v>108456.0</v>
      </c>
      <c r="D843" s="32">
        <v>108456.0</v>
      </c>
      <c r="E843" s="30" t="s">
        <v>956</v>
      </c>
      <c r="F843" s="33" t="s">
        <v>887</v>
      </c>
    </row>
    <row r="844" ht="15.75" customHeight="1">
      <c r="A844" s="30" t="s">
        <v>880</v>
      </c>
      <c r="B844" s="30" t="s">
        <v>79</v>
      </c>
      <c r="C844" s="31">
        <v>108421.0</v>
      </c>
      <c r="D844" s="32">
        <v>108421.0</v>
      </c>
      <c r="E844" s="30" t="s">
        <v>957</v>
      </c>
      <c r="F844" s="33" t="s">
        <v>887</v>
      </c>
    </row>
    <row r="845" ht="15.75" customHeight="1">
      <c r="A845" s="30" t="s">
        <v>880</v>
      </c>
      <c r="B845" s="30" t="s">
        <v>67</v>
      </c>
      <c r="C845" s="31">
        <v>108448.0</v>
      </c>
      <c r="D845" s="32">
        <v>108448.0</v>
      </c>
      <c r="E845" s="30" t="s">
        <v>958</v>
      </c>
      <c r="F845" s="33" t="s">
        <v>887</v>
      </c>
    </row>
    <row r="846" ht="15.75" customHeight="1">
      <c r="A846" s="30" t="s">
        <v>880</v>
      </c>
      <c r="B846" s="30" t="s">
        <v>67</v>
      </c>
      <c r="C846" s="31">
        <v>108430.0</v>
      </c>
      <c r="D846" s="32">
        <v>108430.0</v>
      </c>
      <c r="E846" s="30" t="s">
        <v>959</v>
      </c>
      <c r="F846" s="33" t="s">
        <v>887</v>
      </c>
    </row>
    <row r="847" ht="15.75" customHeight="1">
      <c r="A847" s="30" t="s">
        <v>880</v>
      </c>
      <c r="B847" s="30" t="s">
        <v>19</v>
      </c>
      <c r="C847" s="31">
        <v>1850431.0</v>
      </c>
      <c r="D847" s="32">
        <v>1850431.0</v>
      </c>
      <c r="E847" s="30" t="s">
        <v>960</v>
      </c>
      <c r="F847" s="33" t="s">
        <v>887</v>
      </c>
    </row>
    <row r="848" ht="15.75" customHeight="1">
      <c r="A848" s="30" t="s">
        <v>880</v>
      </c>
      <c r="B848" s="30" t="s">
        <v>79</v>
      </c>
      <c r="C848" s="31">
        <v>284211.0</v>
      </c>
      <c r="D848" s="32">
        <v>284211.0</v>
      </c>
      <c r="E848" s="30" t="s">
        <v>961</v>
      </c>
      <c r="F848" s="33" t="s">
        <v>887</v>
      </c>
    </row>
    <row r="849" ht="15.75" customHeight="1">
      <c r="A849" s="30" t="s">
        <v>880</v>
      </c>
      <c r="B849" s="30" t="s">
        <v>79</v>
      </c>
      <c r="C849" s="31">
        <v>108545.0</v>
      </c>
      <c r="D849" s="32">
        <v>108545.0</v>
      </c>
      <c r="E849" s="30" t="s">
        <v>962</v>
      </c>
      <c r="F849" s="33" t="s">
        <v>887</v>
      </c>
    </row>
    <row r="850" ht="15.75" customHeight="1">
      <c r="A850" s="30" t="s">
        <v>880</v>
      </c>
      <c r="B850" s="30" t="s">
        <v>19</v>
      </c>
      <c r="C850" s="31">
        <v>2853280.0</v>
      </c>
      <c r="D850" s="32">
        <v>2853280.0</v>
      </c>
      <c r="E850" s="30" t="s">
        <v>963</v>
      </c>
      <c r="F850" s="33" t="s">
        <v>887</v>
      </c>
    </row>
    <row r="851" ht="15.75" customHeight="1">
      <c r="A851" s="30" t="s">
        <v>880</v>
      </c>
      <c r="B851" s="30" t="s">
        <v>23</v>
      </c>
      <c r="C851" s="31">
        <v>1808800.0</v>
      </c>
      <c r="D851" s="32">
        <v>1808800.0</v>
      </c>
      <c r="E851" s="30" t="s">
        <v>964</v>
      </c>
      <c r="F851" s="33" t="s">
        <v>887</v>
      </c>
    </row>
    <row r="852" ht="15.75" customHeight="1">
      <c r="A852" s="30" t="s">
        <v>880</v>
      </c>
      <c r="B852" s="30" t="s">
        <v>79</v>
      </c>
      <c r="C852" s="31">
        <v>463256.0</v>
      </c>
      <c r="D852" s="32">
        <v>463256.0</v>
      </c>
      <c r="E852" s="30" t="s">
        <v>965</v>
      </c>
      <c r="F852" s="33" t="s">
        <v>887</v>
      </c>
    </row>
    <row r="853" ht="15.75" customHeight="1">
      <c r="A853" s="30" t="s">
        <v>880</v>
      </c>
      <c r="B853" s="30" t="s">
        <v>19</v>
      </c>
      <c r="C853" s="31">
        <v>463272.0</v>
      </c>
      <c r="D853" s="32">
        <v>463272.0</v>
      </c>
      <c r="E853" s="30" t="s">
        <v>966</v>
      </c>
      <c r="F853" s="33" t="s">
        <v>887</v>
      </c>
    </row>
    <row r="854" ht="15.75" customHeight="1">
      <c r="A854" s="30" t="s">
        <v>880</v>
      </c>
      <c r="B854" s="30" t="s">
        <v>79</v>
      </c>
      <c r="C854" s="31">
        <v>183105.0</v>
      </c>
      <c r="D854" s="32">
        <v>183105.0</v>
      </c>
      <c r="E854" s="30" t="s">
        <v>967</v>
      </c>
      <c r="F854" s="33" t="s">
        <v>887</v>
      </c>
    </row>
    <row r="855" ht="15.75" customHeight="1">
      <c r="A855" s="30" t="s">
        <v>880</v>
      </c>
      <c r="B855" s="30" t="s">
        <v>19</v>
      </c>
      <c r="C855" s="31">
        <v>1217240.0</v>
      </c>
      <c r="D855" s="32">
        <v>1217240.0</v>
      </c>
      <c r="E855" s="30" t="s">
        <v>968</v>
      </c>
      <c r="F855" s="33" t="s">
        <v>887</v>
      </c>
    </row>
    <row r="856" ht="15.75" customHeight="1">
      <c r="A856" s="30" t="s">
        <v>880</v>
      </c>
      <c r="B856" s="30" t="s">
        <v>79</v>
      </c>
      <c r="C856" s="31">
        <v>3711625.0</v>
      </c>
      <c r="D856" s="32">
        <v>3711625.0</v>
      </c>
      <c r="E856" s="30" t="s">
        <v>969</v>
      </c>
      <c r="F856" s="33" t="s">
        <v>887</v>
      </c>
    </row>
    <row r="857" ht="15.75" customHeight="1">
      <c r="A857" s="30" t="s">
        <v>880</v>
      </c>
      <c r="B857" s="30" t="s">
        <v>79</v>
      </c>
      <c r="C857" s="31">
        <v>475858.0</v>
      </c>
      <c r="D857" s="32">
        <v>475858.0</v>
      </c>
      <c r="E857" s="30" t="s">
        <v>970</v>
      </c>
      <c r="F857" s="33" t="s">
        <v>887</v>
      </c>
    </row>
    <row r="858" ht="15.75" customHeight="1">
      <c r="A858" s="30" t="s">
        <v>880</v>
      </c>
      <c r="B858" s="30" t="s">
        <v>79</v>
      </c>
      <c r="C858" s="31">
        <v>648922.0</v>
      </c>
      <c r="D858" s="32">
        <v>648922.0</v>
      </c>
      <c r="E858" s="30" t="s">
        <v>971</v>
      </c>
      <c r="F858" s="33" t="s">
        <v>887</v>
      </c>
    </row>
    <row r="859" ht="15.75" customHeight="1">
      <c r="A859" s="30" t="s">
        <v>880</v>
      </c>
      <c r="B859" s="30" t="s">
        <v>79</v>
      </c>
      <c r="C859" s="31">
        <v>475769.0</v>
      </c>
      <c r="D859" s="32">
        <v>475769.0</v>
      </c>
      <c r="E859" s="30" t="s">
        <v>972</v>
      </c>
      <c r="F859" s="33" t="s">
        <v>887</v>
      </c>
    </row>
    <row r="860" ht="15.75" customHeight="1">
      <c r="A860" s="30" t="s">
        <v>880</v>
      </c>
      <c r="B860" s="30" t="s">
        <v>19</v>
      </c>
      <c r="C860" s="31">
        <v>269549.0</v>
      </c>
      <c r="D860" s="32">
        <v>269549.0</v>
      </c>
      <c r="E860" s="30" t="s">
        <v>973</v>
      </c>
      <c r="F860" s="33" t="s">
        <v>887</v>
      </c>
    </row>
    <row r="861" ht="15.75" customHeight="1">
      <c r="A861" s="30" t="s">
        <v>880</v>
      </c>
      <c r="B861" s="30" t="s">
        <v>23</v>
      </c>
      <c r="C861" s="31" t="s">
        <v>974</v>
      </c>
      <c r="D861" s="32">
        <v>4614704.0</v>
      </c>
      <c r="E861" s="30" t="s">
        <v>975</v>
      </c>
      <c r="F861" s="33" t="s">
        <v>887</v>
      </c>
    </row>
    <row r="862" ht="15.75" customHeight="1">
      <c r="A862" s="30" t="s">
        <v>880</v>
      </c>
      <c r="B862" s="30" t="s">
        <v>19</v>
      </c>
      <c r="C862" s="31" t="s">
        <v>976</v>
      </c>
      <c r="D862" s="32">
        <v>4614704.0</v>
      </c>
      <c r="E862" s="30" t="s">
        <v>977</v>
      </c>
      <c r="F862" s="33" t="s">
        <v>887</v>
      </c>
    </row>
    <row r="863" ht="15.75" customHeight="1">
      <c r="A863" s="30" t="s">
        <v>880</v>
      </c>
      <c r="B863" s="30" t="s">
        <v>19</v>
      </c>
      <c r="C863" s="31" t="s">
        <v>978</v>
      </c>
      <c r="D863" s="32">
        <v>4614704.0</v>
      </c>
      <c r="E863" s="30" t="s">
        <v>979</v>
      </c>
      <c r="F863" s="33" t="s">
        <v>887</v>
      </c>
    </row>
    <row r="864" ht="15.75" customHeight="1">
      <c r="A864" s="30" t="s">
        <v>880</v>
      </c>
      <c r="B864" s="30" t="s">
        <v>23</v>
      </c>
      <c r="C864" s="31">
        <v>1360426.0</v>
      </c>
      <c r="D864" s="32">
        <v>4614704.0</v>
      </c>
      <c r="E864" s="30" t="s">
        <v>980</v>
      </c>
      <c r="F864" s="33" t="s">
        <v>887</v>
      </c>
    </row>
    <row r="865" ht="15.75" customHeight="1">
      <c r="A865" s="30" t="s">
        <v>880</v>
      </c>
      <c r="B865" s="30" t="s">
        <v>79</v>
      </c>
      <c r="C865" s="31">
        <v>1792229.0</v>
      </c>
      <c r="D865" s="32">
        <v>1792229.0</v>
      </c>
      <c r="E865" s="30" t="s">
        <v>981</v>
      </c>
      <c r="F865" s="33" t="s">
        <v>887</v>
      </c>
    </row>
    <row r="866" ht="15.75" customHeight="1">
      <c r="A866" s="30" t="s">
        <v>880</v>
      </c>
      <c r="B866" s="30" t="s">
        <v>79</v>
      </c>
      <c r="C866" s="31">
        <v>480509.0</v>
      </c>
      <c r="D866" s="32">
        <v>480509.0</v>
      </c>
      <c r="E866" s="30" t="s">
        <v>982</v>
      </c>
      <c r="F866" s="33" t="s">
        <v>887</v>
      </c>
    </row>
    <row r="867" ht="15.75" customHeight="1">
      <c r="A867" s="30" t="s">
        <v>880</v>
      </c>
      <c r="B867" s="30" t="s">
        <v>19</v>
      </c>
      <c r="C867" s="31">
        <v>5759110.0</v>
      </c>
      <c r="D867" s="32">
        <v>5759110.0</v>
      </c>
      <c r="E867" s="30" t="s">
        <v>983</v>
      </c>
      <c r="F867" s="33" t="s">
        <v>887</v>
      </c>
    </row>
    <row r="868" ht="15.75" customHeight="1">
      <c r="A868" s="30" t="s">
        <v>880</v>
      </c>
      <c r="B868" s="30" t="s">
        <v>79</v>
      </c>
      <c r="C868" s="31">
        <v>3757935.0</v>
      </c>
      <c r="D868" s="32">
        <v>3757935.0</v>
      </c>
      <c r="E868" s="30" t="s">
        <v>984</v>
      </c>
      <c r="F868" s="33" t="s">
        <v>887</v>
      </c>
    </row>
    <row r="869" ht="15.75" customHeight="1">
      <c r="A869" s="30" t="s">
        <v>880</v>
      </c>
      <c r="B869" s="30" t="s">
        <v>19</v>
      </c>
      <c r="C869" s="31">
        <v>3043932.0</v>
      </c>
      <c r="D869" s="32">
        <v>3043932.0</v>
      </c>
      <c r="E869" s="30" t="s">
        <v>985</v>
      </c>
      <c r="F869" s="33" t="s">
        <v>887</v>
      </c>
    </row>
    <row r="870" ht="15.75" customHeight="1">
      <c r="A870" s="30" t="s">
        <v>880</v>
      </c>
      <c r="B870" s="30" t="s">
        <v>67</v>
      </c>
      <c r="C870" s="31">
        <v>108910.0</v>
      </c>
      <c r="D870" s="32">
        <v>108910.0</v>
      </c>
      <c r="E870" s="30" t="s">
        <v>986</v>
      </c>
      <c r="F870" s="33" t="s">
        <v>887</v>
      </c>
    </row>
    <row r="871" ht="15.75" customHeight="1">
      <c r="A871" s="30" t="s">
        <v>880</v>
      </c>
      <c r="B871" s="30" t="s">
        <v>19</v>
      </c>
      <c r="C871" s="31">
        <v>600687.0</v>
      </c>
      <c r="D871" s="32">
        <v>600687.0</v>
      </c>
      <c r="E871" s="30" t="s">
        <v>987</v>
      </c>
      <c r="F871" s="33" t="s">
        <v>887</v>
      </c>
    </row>
    <row r="872" ht="15.75" customHeight="1">
      <c r="A872" s="30" t="s">
        <v>880</v>
      </c>
      <c r="B872" s="30" t="s">
        <v>67</v>
      </c>
      <c r="C872" s="31">
        <v>382566.0</v>
      </c>
      <c r="D872" s="32">
        <v>382566.0</v>
      </c>
      <c r="E872" s="30" t="s">
        <v>988</v>
      </c>
      <c r="F872" s="33" t="s">
        <v>887</v>
      </c>
    </row>
    <row r="873" ht="15.75" customHeight="1">
      <c r="A873" s="30" t="s">
        <v>885</v>
      </c>
      <c r="B873" s="30" t="s">
        <v>96</v>
      </c>
      <c r="C873" s="31">
        <v>2086867.0</v>
      </c>
      <c r="D873" s="32">
        <v>2086867.0</v>
      </c>
      <c r="E873" s="30" t="s">
        <v>989</v>
      </c>
      <c r="F873" s="33" t="s">
        <v>887</v>
      </c>
    </row>
    <row r="874" ht="15.75" customHeight="1">
      <c r="A874" s="30" t="s">
        <v>880</v>
      </c>
      <c r="B874" s="30" t="s">
        <v>23</v>
      </c>
      <c r="C874" s="31">
        <v>4599640.0</v>
      </c>
      <c r="D874" s="32">
        <v>4599640.0</v>
      </c>
      <c r="E874" s="30" t="s">
        <v>990</v>
      </c>
      <c r="F874" s="33" t="s">
        <v>887</v>
      </c>
    </row>
    <row r="875" ht="15.75" customHeight="1">
      <c r="A875" s="30" t="s">
        <v>880</v>
      </c>
      <c r="B875" s="30" t="s">
        <v>79</v>
      </c>
      <c r="C875" s="31">
        <v>607495.0</v>
      </c>
      <c r="D875" s="32">
        <v>607495.0</v>
      </c>
      <c r="E875" s="30" t="s">
        <v>991</v>
      </c>
      <c r="F875" s="33" t="s">
        <v>887</v>
      </c>
    </row>
    <row r="876" ht="15.75" customHeight="1">
      <c r="A876" s="30" t="s">
        <v>880</v>
      </c>
      <c r="B876" s="30" t="s">
        <v>79</v>
      </c>
      <c r="C876" s="31">
        <v>454613.0</v>
      </c>
      <c r="D876" s="32">
        <v>454613.0</v>
      </c>
      <c r="E876" s="30" t="s">
        <v>992</v>
      </c>
      <c r="F876" s="33" t="s">
        <v>887</v>
      </c>
    </row>
    <row r="877" ht="15.75" customHeight="1">
      <c r="A877" s="30" t="s">
        <v>880</v>
      </c>
      <c r="B877" s="30" t="s">
        <v>19</v>
      </c>
      <c r="C877" s="31">
        <v>3252884.0</v>
      </c>
      <c r="D877" s="32">
        <v>3252884.0</v>
      </c>
      <c r="E877" s="30" t="s">
        <v>993</v>
      </c>
      <c r="F877" s="33" t="s">
        <v>887</v>
      </c>
    </row>
    <row r="878" ht="15.75" customHeight="1">
      <c r="A878" s="30" t="s">
        <v>880</v>
      </c>
      <c r="B878" s="30" t="s">
        <v>79</v>
      </c>
      <c r="C878" s="31">
        <v>108570.0</v>
      </c>
      <c r="D878" s="32">
        <v>108570.0</v>
      </c>
      <c r="E878" s="30" t="s">
        <v>994</v>
      </c>
      <c r="F878" s="33" t="s">
        <v>887</v>
      </c>
    </row>
    <row r="879" ht="15.75" customHeight="1">
      <c r="A879" s="30" t="s">
        <v>880</v>
      </c>
      <c r="B879" s="30" t="s">
        <v>67</v>
      </c>
      <c r="C879" s="31">
        <v>480479.0</v>
      </c>
      <c r="D879" s="32">
        <v>480479.0</v>
      </c>
      <c r="E879" s="30" t="s">
        <v>995</v>
      </c>
      <c r="F879" s="33" t="s">
        <v>887</v>
      </c>
    </row>
    <row r="880" ht="15.75" customHeight="1">
      <c r="A880" s="30" t="s">
        <v>880</v>
      </c>
      <c r="B880" s="30" t="s">
        <v>79</v>
      </c>
      <c r="C880" s="31">
        <v>480487.0</v>
      </c>
      <c r="D880" s="32">
        <v>480487.0</v>
      </c>
      <c r="E880" s="30" t="s">
        <v>996</v>
      </c>
      <c r="F880" s="33" t="s">
        <v>887</v>
      </c>
    </row>
    <row r="881" ht="15.75" customHeight="1">
      <c r="A881" s="30" t="s">
        <v>880</v>
      </c>
      <c r="B881" s="30" t="s">
        <v>23</v>
      </c>
      <c r="C881" s="31">
        <v>1283863.0</v>
      </c>
      <c r="D881" s="32">
        <v>1283863.0</v>
      </c>
      <c r="E881" s="30" t="s">
        <v>997</v>
      </c>
      <c r="F881" s="33" t="s">
        <v>887</v>
      </c>
    </row>
    <row r="882" ht="15.75" customHeight="1">
      <c r="A882" s="30" t="s">
        <v>880</v>
      </c>
      <c r="B882" s="30" t="s">
        <v>96</v>
      </c>
      <c r="C882" s="31"/>
      <c r="D882" s="32"/>
      <c r="E882" s="30" t="s">
        <v>998</v>
      </c>
      <c r="F882" s="33" t="s">
        <v>887</v>
      </c>
    </row>
    <row r="883" ht="15.75" customHeight="1">
      <c r="A883" s="30" t="s">
        <v>880</v>
      </c>
      <c r="B883" s="30" t="s">
        <v>79</v>
      </c>
      <c r="C883" s="31">
        <v>103438.0</v>
      </c>
      <c r="D883" s="32">
        <v>103438.0</v>
      </c>
      <c r="E883" s="30" t="s">
        <v>999</v>
      </c>
      <c r="F883" s="33" t="s">
        <v>887</v>
      </c>
    </row>
    <row r="884" ht="15.75" customHeight="1">
      <c r="A884" s="30" t="s">
        <v>880</v>
      </c>
      <c r="B884" s="30" t="s">
        <v>79</v>
      </c>
      <c r="C884" s="31">
        <v>103420.0</v>
      </c>
      <c r="D884" s="32">
        <v>103420.0</v>
      </c>
      <c r="E884" s="30" t="s">
        <v>1000</v>
      </c>
      <c r="F884" s="33" t="s">
        <v>887</v>
      </c>
    </row>
    <row r="885" ht="15.75" customHeight="1">
      <c r="A885" s="30" t="s">
        <v>880</v>
      </c>
      <c r="B885" s="30" t="s">
        <v>79</v>
      </c>
      <c r="C885" s="31">
        <v>103390.0</v>
      </c>
      <c r="D885" s="32">
        <v>103390.0</v>
      </c>
      <c r="E885" s="30" t="s">
        <v>1001</v>
      </c>
      <c r="F885" s="33" t="s">
        <v>887</v>
      </c>
    </row>
    <row r="886" ht="15.75" customHeight="1">
      <c r="A886" s="30" t="s">
        <v>880</v>
      </c>
      <c r="B886" s="30" t="s">
        <v>67</v>
      </c>
      <c r="C886" s="31">
        <v>103411.0</v>
      </c>
      <c r="D886" s="32">
        <v>103411.0</v>
      </c>
      <c r="E886" s="30" t="s">
        <v>1002</v>
      </c>
      <c r="F886" s="33" t="s">
        <v>887</v>
      </c>
    </row>
    <row r="887" ht="15.75" customHeight="1">
      <c r="A887" s="30" t="s">
        <v>880</v>
      </c>
      <c r="B887" s="30" t="s">
        <v>19</v>
      </c>
      <c r="C887" s="31">
        <v>1010140.0</v>
      </c>
      <c r="D887" s="32">
        <v>1010140.0</v>
      </c>
      <c r="E887" s="30" t="s">
        <v>1003</v>
      </c>
      <c r="F887" s="33" t="s">
        <v>887</v>
      </c>
    </row>
    <row r="888" ht="15.75" customHeight="1">
      <c r="A888" s="30" t="s">
        <v>880</v>
      </c>
      <c r="B888" s="30" t="s">
        <v>79</v>
      </c>
      <c r="C888" s="31">
        <v>103365.0</v>
      </c>
      <c r="D888" s="32">
        <v>103365.0</v>
      </c>
      <c r="E888" s="30" t="s">
        <v>1004</v>
      </c>
      <c r="F888" s="33" t="s">
        <v>887</v>
      </c>
    </row>
    <row r="889" ht="15.75" customHeight="1">
      <c r="A889" s="30" t="s">
        <v>880</v>
      </c>
      <c r="B889" s="30" t="s">
        <v>19</v>
      </c>
      <c r="C889" s="31">
        <v>103357.0</v>
      </c>
      <c r="D889" s="32">
        <v>103357.0</v>
      </c>
      <c r="E889" s="30" t="s">
        <v>1005</v>
      </c>
      <c r="F889" s="33" t="s">
        <v>887</v>
      </c>
    </row>
    <row r="890" ht="15.75" customHeight="1">
      <c r="A890" s="30" t="s">
        <v>880</v>
      </c>
      <c r="B890" s="30" t="s">
        <v>67</v>
      </c>
      <c r="C890" s="31">
        <v>119300.0</v>
      </c>
      <c r="D890" s="32">
        <v>119300.0</v>
      </c>
      <c r="E890" s="30" t="s">
        <v>1006</v>
      </c>
      <c r="F890" s="33" t="s">
        <v>887</v>
      </c>
    </row>
    <row r="891" ht="15.75" customHeight="1">
      <c r="A891" s="30" t="s">
        <v>880</v>
      </c>
      <c r="B891" s="30" t="s">
        <v>67</v>
      </c>
      <c r="C891" s="31">
        <v>103330.0</v>
      </c>
      <c r="D891" s="32">
        <v>103330.0</v>
      </c>
      <c r="E891" s="30" t="s">
        <v>1007</v>
      </c>
      <c r="F891" s="33" t="s">
        <v>887</v>
      </c>
    </row>
    <row r="892" ht="15.75" customHeight="1">
      <c r="A892" s="30" t="s">
        <v>880</v>
      </c>
      <c r="B892" s="30" t="s">
        <v>19</v>
      </c>
      <c r="C892" s="31">
        <v>121819.0</v>
      </c>
      <c r="D892" s="32">
        <v>121819.0</v>
      </c>
      <c r="E892" s="30" t="s">
        <v>1008</v>
      </c>
      <c r="F892" s="33" t="s">
        <v>887</v>
      </c>
    </row>
    <row r="893" ht="15.75" customHeight="1">
      <c r="A893" s="30" t="s">
        <v>880</v>
      </c>
      <c r="B893" s="30" t="s">
        <v>67</v>
      </c>
      <c r="C893" s="31">
        <v>143561.0</v>
      </c>
      <c r="D893" s="32">
        <v>143561.0</v>
      </c>
      <c r="E893" s="30" t="s">
        <v>1009</v>
      </c>
      <c r="F893" s="33" t="s">
        <v>887</v>
      </c>
    </row>
    <row r="894" ht="15.75" customHeight="1">
      <c r="A894" s="30" t="s">
        <v>880</v>
      </c>
      <c r="B894" s="30" t="s">
        <v>67</v>
      </c>
      <c r="C894" s="31">
        <v>103314.0</v>
      </c>
      <c r="D894" s="32">
        <v>103314.0</v>
      </c>
      <c r="E894" s="30" t="s">
        <v>1010</v>
      </c>
      <c r="F894" s="33" t="s">
        <v>887</v>
      </c>
    </row>
    <row r="895" ht="15.75" customHeight="1">
      <c r="A895" s="30" t="s">
        <v>880</v>
      </c>
      <c r="B895" s="30" t="s">
        <v>23</v>
      </c>
      <c r="C895" s="31">
        <v>105805.0</v>
      </c>
      <c r="D895" s="32">
        <v>105805.0</v>
      </c>
      <c r="E895" s="30" t="s">
        <v>1011</v>
      </c>
      <c r="F895" s="33" t="s">
        <v>887</v>
      </c>
    </row>
    <row r="896" ht="15.75" customHeight="1">
      <c r="A896" s="30" t="s">
        <v>880</v>
      </c>
      <c r="B896" s="30" t="s">
        <v>23</v>
      </c>
      <c r="C896" s="31">
        <v>105791.0</v>
      </c>
      <c r="D896" s="32">
        <v>105791.0</v>
      </c>
      <c r="E896" s="30" t="s">
        <v>1012</v>
      </c>
      <c r="F896" s="33" t="s">
        <v>887</v>
      </c>
    </row>
    <row r="897" ht="15.75" customHeight="1">
      <c r="A897" s="30" t="s">
        <v>880</v>
      </c>
      <c r="B897" s="30" t="s">
        <v>67</v>
      </c>
      <c r="C897" s="31">
        <v>1185616.0</v>
      </c>
      <c r="D897" s="32">
        <v>1185616.0</v>
      </c>
      <c r="E897" s="30" t="s">
        <v>1013</v>
      </c>
      <c r="F897" s="33" t="s">
        <v>887</v>
      </c>
    </row>
    <row r="898" ht="15.75" customHeight="1">
      <c r="A898" s="30" t="s">
        <v>880</v>
      </c>
      <c r="B898" s="30" t="s">
        <v>79</v>
      </c>
      <c r="C898" s="31">
        <v>108030.0</v>
      </c>
      <c r="D898" s="32">
        <v>108030.0</v>
      </c>
      <c r="E898" s="30" t="s">
        <v>1014</v>
      </c>
      <c r="F898" s="33" t="s">
        <v>887</v>
      </c>
    </row>
    <row r="899" ht="15.75" customHeight="1">
      <c r="A899" s="30" t="s">
        <v>885</v>
      </c>
      <c r="B899" s="30" t="s">
        <v>96</v>
      </c>
      <c r="C899" s="31"/>
      <c r="D899" s="32"/>
      <c r="E899" s="30" t="s">
        <v>1015</v>
      </c>
      <c r="F899" s="33" t="s">
        <v>887</v>
      </c>
    </row>
    <row r="900" ht="15.75" customHeight="1">
      <c r="A900" s="30" t="s">
        <v>880</v>
      </c>
      <c r="B900" s="30" t="s">
        <v>79</v>
      </c>
      <c r="C900" s="31">
        <v>129160.0</v>
      </c>
      <c r="D900" s="32">
        <v>129160.0</v>
      </c>
      <c r="E900" s="30" t="s">
        <v>1016</v>
      </c>
      <c r="F900" s="33" t="s">
        <v>887</v>
      </c>
    </row>
    <row r="901" ht="15.75" customHeight="1">
      <c r="A901" s="30" t="s">
        <v>880</v>
      </c>
      <c r="B901" s="30" t="s">
        <v>79</v>
      </c>
      <c r="C901" s="31">
        <v>105961.0</v>
      </c>
      <c r="D901" s="32">
        <v>105961.0</v>
      </c>
      <c r="E901" s="30" t="s">
        <v>1017</v>
      </c>
      <c r="F901" s="33" t="s">
        <v>887</v>
      </c>
    </row>
    <row r="902" ht="15.75" customHeight="1">
      <c r="A902" s="30" t="s">
        <v>880</v>
      </c>
      <c r="B902" s="30" t="s">
        <v>23</v>
      </c>
      <c r="C902" s="31">
        <v>379557.0</v>
      </c>
      <c r="D902" s="32">
        <v>379557.0</v>
      </c>
      <c r="E902" s="30" t="s">
        <v>1018</v>
      </c>
      <c r="F902" s="33" t="s">
        <v>887</v>
      </c>
    </row>
    <row r="903" ht="15.75" customHeight="1">
      <c r="A903" s="30" t="s">
        <v>880</v>
      </c>
      <c r="B903" s="30" t="s">
        <v>23</v>
      </c>
      <c r="C903" s="31">
        <v>849278.0</v>
      </c>
      <c r="D903" s="32">
        <v>849278.0</v>
      </c>
      <c r="E903" s="30" t="s">
        <v>1019</v>
      </c>
      <c r="F903" s="33" t="s">
        <v>887</v>
      </c>
    </row>
    <row r="904" ht="15.75" customHeight="1">
      <c r="A904" s="30" t="s">
        <v>880</v>
      </c>
      <c r="B904" s="30" t="s">
        <v>23</v>
      </c>
      <c r="C904" s="31">
        <v>990167.0</v>
      </c>
      <c r="D904" s="32">
        <v>990167.0</v>
      </c>
      <c r="E904" s="30" t="s">
        <v>1020</v>
      </c>
      <c r="F904" s="33" t="s">
        <v>887</v>
      </c>
    </row>
    <row r="905" ht="15.75" customHeight="1">
      <c r="A905" s="30" t="s">
        <v>880</v>
      </c>
      <c r="B905" s="30" t="s">
        <v>19</v>
      </c>
      <c r="C905" s="31">
        <v>105937.0</v>
      </c>
      <c r="D905" s="32">
        <v>105937.0</v>
      </c>
      <c r="E905" s="30" t="s">
        <v>1021</v>
      </c>
      <c r="F905" s="33" t="s">
        <v>887</v>
      </c>
    </row>
    <row r="906" ht="15.75" customHeight="1">
      <c r="A906" s="30" t="s">
        <v>880</v>
      </c>
      <c r="B906" s="30" t="s">
        <v>19</v>
      </c>
      <c r="C906" s="31">
        <v>106054.0</v>
      </c>
      <c r="D906" s="32">
        <v>106054.0</v>
      </c>
      <c r="E906" s="30" t="s">
        <v>1022</v>
      </c>
      <c r="F906" s="33" t="s">
        <v>887</v>
      </c>
    </row>
    <row r="907" ht="15.75" customHeight="1">
      <c r="A907" s="30" t="s">
        <v>880</v>
      </c>
      <c r="B907" s="30" t="s">
        <v>19</v>
      </c>
      <c r="C907" s="31">
        <v>1475215.0</v>
      </c>
      <c r="D907" s="32">
        <v>1475215.0</v>
      </c>
      <c r="E907" s="30" t="s">
        <v>1023</v>
      </c>
      <c r="F907" s="33" t="s">
        <v>887</v>
      </c>
    </row>
    <row r="908" ht="15.75" customHeight="1">
      <c r="A908" s="30" t="s">
        <v>880</v>
      </c>
      <c r="B908" s="30" t="s">
        <v>23</v>
      </c>
      <c r="C908" s="31">
        <v>4102746.0</v>
      </c>
      <c r="D908" s="32">
        <v>4102746.0</v>
      </c>
      <c r="E908" s="30" t="s">
        <v>1024</v>
      </c>
      <c r="F908" s="33" t="s">
        <v>887</v>
      </c>
    </row>
    <row r="909" ht="15.75" customHeight="1">
      <c r="A909" s="30" t="s">
        <v>880</v>
      </c>
      <c r="B909" s="30" t="s">
        <v>19</v>
      </c>
      <c r="C909" s="31">
        <v>4102746.0</v>
      </c>
      <c r="D909" s="32">
        <v>4102746.0</v>
      </c>
      <c r="E909" s="30" t="s">
        <v>1025</v>
      </c>
      <c r="F909" s="33" t="s">
        <v>887</v>
      </c>
    </row>
    <row r="910" ht="15.75" customHeight="1">
      <c r="A910" s="30" t="s">
        <v>880</v>
      </c>
      <c r="B910" s="30" t="s">
        <v>67</v>
      </c>
      <c r="C910" s="31">
        <v>776670.0</v>
      </c>
      <c r="D910" s="32">
        <v>776670.0</v>
      </c>
      <c r="E910" s="30" t="s">
        <v>1026</v>
      </c>
      <c r="F910" s="33" t="s">
        <v>887</v>
      </c>
    </row>
    <row r="911" ht="15.75" customHeight="1">
      <c r="A911" s="30" t="s">
        <v>880</v>
      </c>
      <c r="B911" s="30" t="s">
        <v>79</v>
      </c>
      <c r="C911" s="31">
        <v>776661.0</v>
      </c>
      <c r="D911" s="32">
        <v>776661.0</v>
      </c>
      <c r="E911" s="30" t="s">
        <v>1027</v>
      </c>
      <c r="F911" s="33" t="s">
        <v>887</v>
      </c>
    </row>
    <row r="912" ht="15.75" customHeight="1">
      <c r="A912" s="30" t="s">
        <v>880</v>
      </c>
      <c r="B912" s="30" t="s">
        <v>19</v>
      </c>
      <c r="C912" s="31">
        <v>3617432.0</v>
      </c>
      <c r="D912" s="32">
        <v>3617432.0</v>
      </c>
      <c r="E912" s="30" t="s">
        <v>1028</v>
      </c>
      <c r="F912" s="33" t="s">
        <v>887</v>
      </c>
    </row>
    <row r="913" ht="15.75" customHeight="1">
      <c r="A913" s="30" t="s">
        <v>880</v>
      </c>
      <c r="B913" s="30" t="s">
        <v>79</v>
      </c>
      <c r="C913" s="31">
        <v>1003933.0</v>
      </c>
      <c r="D913" s="32">
        <v>1003933.0</v>
      </c>
      <c r="E913" s="30" t="s">
        <v>1029</v>
      </c>
      <c r="F913" s="33" t="s">
        <v>887</v>
      </c>
    </row>
    <row r="914" ht="15.75" customHeight="1">
      <c r="A914" s="30" t="s">
        <v>880</v>
      </c>
      <c r="B914" s="30" t="s">
        <v>96</v>
      </c>
      <c r="C914" s="31"/>
      <c r="D914" s="32"/>
      <c r="E914" s="30" t="s">
        <v>1030</v>
      </c>
      <c r="F914" s="33" t="s">
        <v>887</v>
      </c>
    </row>
    <row r="915" ht="15.75" customHeight="1">
      <c r="A915" s="30" t="s">
        <v>880</v>
      </c>
      <c r="B915" s="30" t="s">
        <v>79</v>
      </c>
      <c r="C915" s="31">
        <v>122947.0</v>
      </c>
      <c r="D915" s="32">
        <v>122947.0</v>
      </c>
      <c r="E915" s="30" t="s">
        <v>1031</v>
      </c>
      <c r="F915" s="33" t="s">
        <v>887</v>
      </c>
    </row>
    <row r="916" ht="15.75" customHeight="1">
      <c r="A916" s="30" t="s">
        <v>880</v>
      </c>
      <c r="B916" s="30" t="s">
        <v>96</v>
      </c>
      <c r="C916" s="31"/>
      <c r="D916" s="32"/>
      <c r="E916" s="30" t="s">
        <v>1032</v>
      </c>
      <c r="F916" s="33" t="s">
        <v>887</v>
      </c>
    </row>
    <row r="917" ht="15.75" customHeight="1">
      <c r="A917" s="30" t="s">
        <v>880</v>
      </c>
      <c r="B917" s="30" t="s">
        <v>79</v>
      </c>
      <c r="C917" s="31">
        <v>110388.0</v>
      </c>
      <c r="D917" s="32">
        <v>110388.0</v>
      </c>
      <c r="E917" s="30" t="s">
        <v>1033</v>
      </c>
      <c r="F917" s="33" t="s">
        <v>887</v>
      </c>
    </row>
    <row r="918" ht="15.75" customHeight="1">
      <c r="A918" s="30" t="s">
        <v>880</v>
      </c>
      <c r="B918" s="30" t="s">
        <v>19</v>
      </c>
      <c r="C918" s="31">
        <v>110361.0</v>
      </c>
      <c r="D918" s="32">
        <v>110361.0</v>
      </c>
      <c r="E918" s="30" t="s">
        <v>1034</v>
      </c>
      <c r="F918" s="33" t="s">
        <v>887</v>
      </c>
    </row>
    <row r="919" ht="15.75" customHeight="1">
      <c r="A919" s="30" t="s">
        <v>880</v>
      </c>
      <c r="B919" s="30" t="s">
        <v>79</v>
      </c>
      <c r="C919" s="31">
        <v>2836106.0</v>
      </c>
      <c r="D919" s="32">
        <v>2836106.0</v>
      </c>
      <c r="E919" s="30" t="s">
        <v>1035</v>
      </c>
      <c r="F919" s="33" t="s">
        <v>887</v>
      </c>
    </row>
    <row r="920" ht="15.75" customHeight="1">
      <c r="A920" s="30" t="s">
        <v>880</v>
      </c>
      <c r="B920" s="30" t="s">
        <v>67</v>
      </c>
      <c r="C920" s="31">
        <v>2311259.0</v>
      </c>
      <c r="D920" s="32">
        <v>2311259.0</v>
      </c>
      <c r="E920" s="30" t="s">
        <v>1036</v>
      </c>
      <c r="F920" s="33" t="s">
        <v>887</v>
      </c>
    </row>
    <row r="921" ht="15.75" customHeight="1">
      <c r="A921" s="30" t="s">
        <v>880</v>
      </c>
      <c r="B921" s="30" t="s">
        <v>67</v>
      </c>
      <c r="C921" s="31">
        <v>2862735.0</v>
      </c>
      <c r="D921" s="32">
        <v>2862735.0</v>
      </c>
      <c r="E921" s="30" t="s">
        <v>1037</v>
      </c>
      <c r="F921" s="33" t="s">
        <v>887</v>
      </c>
    </row>
    <row r="922" ht="15.75" customHeight="1">
      <c r="A922" s="30" t="s">
        <v>880</v>
      </c>
      <c r="B922" s="30" t="s">
        <v>23</v>
      </c>
      <c r="C922" s="31">
        <v>1983350.0</v>
      </c>
      <c r="D922" s="32">
        <v>1983350.0</v>
      </c>
      <c r="E922" s="30" t="s">
        <v>1038</v>
      </c>
      <c r="F922" s="33" t="s">
        <v>887</v>
      </c>
    </row>
    <row r="923" ht="15.75" customHeight="1">
      <c r="A923" s="30" t="s">
        <v>880</v>
      </c>
      <c r="B923" s="30" t="s">
        <v>37</v>
      </c>
      <c r="C923" s="31">
        <v>239658.0</v>
      </c>
      <c r="D923" s="32">
        <v>239658.0</v>
      </c>
      <c r="E923" s="30" t="s">
        <v>1039</v>
      </c>
      <c r="F923" s="33" t="s">
        <v>887</v>
      </c>
    </row>
    <row r="924" ht="15.75" customHeight="1">
      <c r="A924" s="30" t="s">
        <v>880</v>
      </c>
      <c r="B924" s="30" t="s">
        <v>37</v>
      </c>
      <c r="C924" s="31">
        <v>2272474.0</v>
      </c>
      <c r="D924" s="32">
        <v>2272474.0</v>
      </c>
      <c r="E924" s="30" t="s">
        <v>1040</v>
      </c>
      <c r="F924" s="33" t="s">
        <v>887</v>
      </c>
    </row>
    <row r="925" ht="15.75" customHeight="1">
      <c r="A925" s="30" t="s">
        <v>880</v>
      </c>
      <c r="B925" s="30" t="s">
        <v>37</v>
      </c>
      <c r="C925" s="31">
        <v>484466.0</v>
      </c>
      <c r="D925" s="32">
        <v>484466.0</v>
      </c>
      <c r="E925" s="30" t="s">
        <v>1041</v>
      </c>
      <c r="F925" s="33" t="s">
        <v>887</v>
      </c>
    </row>
    <row r="926" ht="15.75" customHeight="1">
      <c r="A926" s="30" t="s">
        <v>880</v>
      </c>
      <c r="B926" s="30" t="s">
        <v>37</v>
      </c>
      <c r="C926" s="31">
        <v>484539.0</v>
      </c>
      <c r="D926" s="32">
        <v>484539.0</v>
      </c>
      <c r="E926" s="30" t="s">
        <v>1042</v>
      </c>
      <c r="F926" s="33" t="s">
        <v>887</v>
      </c>
    </row>
    <row r="927" ht="15.75" customHeight="1">
      <c r="A927" s="30" t="s">
        <v>880</v>
      </c>
      <c r="B927" s="30" t="s">
        <v>37</v>
      </c>
      <c r="C927" s="31">
        <v>109983.0</v>
      </c>
      <c r="D927" s="32">
        <v>109983.0</v>
      </c>
      <c r="E927" s="30" t="s">
        <v>1043</v>
      </c>
      <c r="F927" s="33" t="s">
        <v>887</v>
      </c>
    </row>
    <row r="928" ht="15.75" customHeight="1">
      <c r="A928" s="30" t="s">
        <v>880</v>
      </c>
      <c r="B928" s="30" t="s">
        <v>37</v>
      </c>
      <c r="C928" s="31">
        <v>480410.0</v>
      </c>
      <c r="D928" s="32">
        <v>480410.0</v>
      </c>
      <c r="E928" s="30" t="s">
        <v>1044</v>
      </c>
      <c r="F928" s="33" t="s">
        <v>887</v>
      </c>
    </row>
    <row r="929" ht="15.75" customHeight="1">
      <c r="A929" s="30" t="s">
        <v>880</v>
      </c>
      <c r="B929" s="30" t="s">
        <v>79</v>
      </c>
      <c r="C929" s="31">
        <v>993450.0</v>
      </c>
      <c r="D929" s="32">
        <v>993450.0</v>
      </c>
      <c r="E929" s="30" t="s">
        <v>1045</v>
      </c>
      <c r="F929" s="33" t="s">
        <v>887</v>
      </c>
    </row>
    <row r="930" ht="15.75" customHeight="1">
      <c r="A930" s="30" t="s">
        <v>880</v>
      </c>
      <c r="B930" s="30" t="s">
        <v>79</v>
      </c>
      <c r="C930" s="31">
        <v>110647.0</v>
      </c>
      <c r="D930" s="32">
        <v>110647.0</v>
      </c>
      <c r="E930" s="30" t="s">
        <v>1046</v>
      </c>
      <c r="F930" s="33" t="s">
        <v>887</v>
      </c>
    </row>
    <row r="931" ht="15.75" customHeight="1">
      <c r="A931" s="30" t="s">
        <v>880</v>
      </c>
      <c r="B931" s="30" t="s">
        <v>23</v>
      </c>
      <c r="C931" s="31">
        <v>106330.0</v>
      </c>
      <c r="D931" s="32">
        <v>106330.0</v>
      </c>
      <c r="E931" s="30" t="s">
        <v>1047</v>
      </c>
      <c r="F931" s="33" t="s">
        <v>887</v>
      </c>
    </row>
    <row r="932" ht="15.75" customHeight="1">
      <c r="A932" s="30" t="s">
        <v>880</v>
      </c>
      <c r="B932" s="30" t="s">
        <v>19</v>
      </c>
      <c r="C932" s="31">
        <v>107409.0</v>
      </c>
      <c r="D932" s="32">
        <v>107409.0</v>
      </c>
      <c r="E932" s="30" t="s">
        <v>1048</v>
      </c>
      <c r="F932" s="33" t="s">
        <v>887</v>
      </c>
    </row>
    <row r="933" ht="15.75" customHeight="1">
      <c r="A933" s="30" t="s">
        <v>880</v>
      </c>
      <c r="B933" s="30" t="s">
        <v>79</v>
      </c>
      <c r="C933" s="31">
        <v>3635040.0</v>
      </c>
      <c r="D933" s="32">
        <v>3635040.0</v>
      </c>
      <c r="E933" s="30" t="s">
        <v>1049</v>
      </c>
      <c r="F933" s="33" t="s">
        <v>887</v>
      </c>
    </row>
    <row r="934" ht="15.75" customHeight="1">
      <c r="A934" s="30" t="s">
        <v>880</v>
      </c>
      <c r="B934" s="30" t="s">
        <v>79</v>
      </c>
      <c r="C934" s="31">
        <v>644749.0</v>
      </c>
      <c r="D934" s="32">
        <v>644749.0</v>
      </c>
      <c r="E934" s="30" t="s">
        <v>1050</v>
      </c>
      <c r="F934" s="33" t="s">
        <v>887</v>
      </c>
    </row>
    <row r="935" ht="15.75" customHeight="1">
      <c r="A935" s="30" t="s">
        <v>880</v>
      </c>
      <c r="B935" s="30" t="s">
        <v>79</v>
      </c>
      <c r="C935" s="31">
        <v>110620.0</v>
      </c>
      <c r="D935" s="32">
        <v>110620.0</v>
      </c>
      <c r="E935" s="30" t="s">
        <v>1051</v>
      </c>
      <c r="F935" s="33" t="s">
        <v>887</v>
      </c>
    </row>
    <row r="936" ht="15.75" customHeight="1">
      <c r="A936" s="30" t="s">
        <v>880</v>
      </c>
      <c r="B936" s="30" t="s">
        <v>79</v>
      </c>
      <c r="C936" s="31">
        <v>106321.0</v>
      </c>
      <c r="D936" s="32">
        <v>106321.0</v>
      </c>
      <c r="E936" s="30" t="s">
        <v>1052</v>
      </c>
      <c r="F936" s="33" t="s">
        <v>887</v>
      </c>
    </row>
    <row r="937" ht="15.75" customHeight="1">
      <c r="A937" s="30" t="s">
        <v>880</v>
      </c>
      <c r="B937" s="30" t="s">
        <v>79</v>
      </c>
      <c r="C937" s="31">
        <v>5948339.0</v>
      </c>
      <c r="D937" s="32">
        <v>5948339.0</v>
      </c>
      <c r="E937" s="30" t="s">
        <v>1053</v>
      </c>
      <c r="F937" s="33" t="s">
        <v>887</v>
      </c>
    </row>
    <row r="938" ht="15.75" customHeight="1">
      <c r="A938" s="30" t="s">
        <v>880</v>
      </c>
      <c r="B938" s="30" t="s">
        <v>19</v>
      </c>
      <c r="C938" s="31">
        <v>110698.0</v>
      </c>
      <c r="D938" s="32">
        <v>110698.0</v>
      </c>
      <c r="E938" s="30" t="s">
        <v>1054</v>
      </c>
      <c r="F938" s="33" t="s">
        <v>887</v>
      </c>
    </row>
    <row r="939" ht="15.75" customHeight="1">
      <c r="A939" s="30" t="s">
        <v>880</v>
      </c>
      <c r="B939" s="30" t="s">
        <v>79</v>
      </c>
      <c r="C939" s="31">
        <v>2853221.0</v>
      </c>
      <c r="D939" s="32">
        <v>2853221.0</v>
      </c>
      <c r="E939" s="30" t="s">
        <v>1055</v>
      </c>
      <c r="F939" s="33" t="s">
        <v>887</v>
      </c>
    </row>
    <row r="940" ht="15.75" customHeight="1">
      <c r="A940" s="30" t="s">
        <v>880</v>
      </c>
      <c r="B940" s="30" t="s">
        <v>79</v>
      </c>
      <c r="C940" s="31">
        <v>119520.0</v>
      </c>
      <c r="D940" s="32">
        <v>119520.0</v>
      </c>
      <c r="E940" s="30" t="s">
        <v>1056</v>
      </c>
      <c r="F940" s="33" t="s">
        <v>887</v>
      </c>
    </row>
    <row r="941" ht="15.75" customHeight="1">
      <c r="A941" s="30" t="s">
        <v>880</v>
      </c>
      <c r="B941" s="30" t="s">
        <v>37</v>
      </c>
      <c r="C941" s="31">
        <v>277444.0</v>
      </c>
      <c r="D941" s="32">
        <v>277444.0</v>
      </c>
      <c r="E941" s="30" t="s">
        <v>1057</v>
      </c>
      <c r="F941" s="33" t="s">
        <v>887</v>
      </c>
    </row>
    <row r="942" ht="15.75" customHeight="1">
      <c r="A942" s="30" t="s">
        <v>880</v>
      </c>
      <c r="B942" s="30" t="s">
        <v>67</v>
      </c>
      <c r="C942" s="31">
        <v>223093.0</v>
      </c>
      <c r="D942" s="32">
        <v>223093.0</v>
      </c>
      <c r="E942" s="30" t="s">
        <v>1058</v>
      </c>
      <c r="F942" s="33" t="s">
        <v>887</v>
      </c>
    </row>
    <row r="943" ht="15.75" customHeight="1">
      <c r="A943" s="30" t="s">
        <v>880</v>
      </c>
      <c r="B943" s="30" t="s">
        <v>67</v>
      </c>
      <c r="C943" s="31">
        <v>1828363.0</v>
      </c>
      <c r="D943" s="32">
        <v>1828363.0</v>
      </c>
      <c r="E943" s="30" t="s">
        <v>1059</v>
      </c>
      <c r="F943" s="33" t="s">
        <v>887</v>
      </c>
    </row>
    <row r="944" ht="15.75" customHeight="1">
      <c r="A944" s="30" t="s">
        <v>880</v>
      </c>
      <c r="B944" s="30" t="s">
        <v>37</v>
      </c>
      <c r="C944" s="31">
        <v>3667065.0</v>
      </c>
      <c r="D944" s="32">
        <v>3667065.0</v>
      </c>
      <c r="E944" s="30" t="s">
        <v>1060</v>
      </c>
      <c r="F944" s="33" t="s">
        <v>887</v>
      </c>
    </row>
    <row r="945" ht="15.75" customHeight="1">
      <c r="A945" s="30" t="s">
        <v>880</v>
      </c>
      <c r="B945" s="30" t="s">
        <v>19</v>
      </c>
      <c r="C945" s="31">
        <v>110612.0</v>
      </c>
      <c r="D945" s="32">
        <v>110612.0</v>
      </c>
      <c r="E945" s="30" t="s">
        <v>1061</v>
      </c>
      <c r="F945" s="33" t="s">
        <v>887</v>
      </c>
    </row>
    <row r="946" ht="15.75" customHeight="1">
      <c r="A946" s="30" t="s">
        <v>880</v>
      </c>
      <c r="B946" s="30" t="s">
        <v>79</v>
      </c>
      <c r="C946" s="31">
        <v>110639.0</v>
      </c>
      <c r="D946" s="32">
        <v>110639.0</v>
      </c>
      <c r="E946" s="30" t="s">
        <v>1062</v>
      </c>
      <c r="F946" s="33" t="s">
        <v>887</v>
      </c>
    </row>
    <row r="947" ht="15.75" customHeight="1">
      <c r="A947" s="30" t="s">
        <v>880</v>
      </c>
      <c r="B947" s="30" t="s">
        <v>79</v>
      </c>
      <c r="C947" s="31">
        <v>763195.0</v>
      </c>
      <c r="D947" s="32">
        <v>763195.0</v>
      </c>
      <c r="E947" s="30" t="s">
        <v>1063</v>
      </c>
      <c r="F947" s="33" t="s">
        <v>887</v>
      </c>
    </row>
    <row r="948" ht="15.75" customHeight="1">
      <c r="A948" s="30" t="s">
        <v>880</v>
      </c>
      <c r="B948" s="30" t="s">
        <v>19</v>
      </c>
      <c r="C948" s="31">
        <v>3899268.0</v>
      </c>
      <c r="D948" s="32">
        <v>3899268.0</v>
      </c>
      <c r="E948" s="30" t="s">
        <v>1064</v>
      </c>
      <c r="F948" s="33" t="s">
        <v>887</v>
      </c>
    </row>
    <row r="949" ht="15.75" customHeight="1">
      <c r="A949" s="30" t="s">
        <v>880</v>
      </c>
      <c r="B949" s="30" t="s">
        <v>19</v>
      </c>
      <c r="C949" s="31">
        <v>1957317.0</v>
      </c>
      <c r="D949" s="32">
        <v>1957317.0</v>
      </c>
      <c r="E949" s="30" t="s">
        <v>1065</v>
      </c>
      <c r="F949" s="33" t="s">
        <v>887</v>
      </c>
    </row>
    <row r="950" ht="15.75" customHeight="1">
      <c r="A950" s="30" t="s">
        <v>880</v>
      </c>
      <c r="B950" s="30" t="s">
        <v>19</v>
      </c>
      <c r="C950" s="31">
        <v>110558.0</v>
      </c>
      <c r="D950" s="32">
        <v>110558.0</v>
      </c>
      <c r="E950" s="30" t="s">
        <v>1066</v>
      </c>
      <c r="F950" s="33" t="s">
        <v>887</v>
      </c>
    </row>
    <row r="951" ht="15.75" customHeight="1">
      <c r="A951" s="30" t="s">
        <v>880</v>
      </c>
      <c r="B951" s="30" t="s">
        <v>67</v>
      </c>
      <c r="C951" s="31">
        <v>2407850.0</v>
      </c>
      <c r="D951" s="32">
        <v>2407850.0</v>
      </c>
      <c r="E951" s="30" t="s">
        <v>1067</v>
      </c>
      <c r="F951" s="33" t="s">
        <v>887</v>
      </c>
    </row>
    <row r="952" ht="15.75" customHeight="1">
      <c r="A952" s="30" t="s">
        <v>880</v>
      </c>
      <c r="B952" s="30" t="s">
        <v>67</v>
      </c>
      <c r="C952" s="31">
        <v>1430564.0</v>
      </c>
      <c r="D952" s="32">
        <v>1430564.0</v>
      </c>
      <c r="E952" s="30" t="s">
        <v>1068</v>
      </c>
      <c r="F952" s="33" t="s">
        <v>887</v>
      </c>
    </row>
    <row r="953" ht="15.75" customHeight="1">
      <c r="A953" s="30" t="s">
        <v>880</v>
      </c>
      <c r="B953" s="30" t="s">
        <v>19</v>
      </c>
      <c r="C953" s="31">
        <v>109150.0</v>
      </c>
      <c r="D953" s="32">
        <v>109150.0</v>
      </c>
      <c r="E953" s="30" t="s">
        <v>1069</v>
      </c>
      <c r="F953" s="33" t="s">
        <v>887</v>
      </c>
    </row>
    <row r="954" ht="15.75" customHeight="1">
      <c r="A954" s="30" t="s">
        <v>880</v>
      </c>
      <c r="B954" s="30" t="s">
        <v>19</v>
      </c>
      <c r="C954" s="31">
        <v>109363.0</v>
      </c>
      <c r="D954" s="32">
        <v>109363.0</v>
      </c>
      <c r="E954" s="30" t="s">
        <v>1070</v>
      </c>
      <c r="F954" s="33" t="s">
        <v>887</v>
      </c>
    </row>
    <row r="955" ht="15.75" customHeight="1">
      <c r="A955" s="30" t="s">
        <v>880</v>
      </c>
      <c r="B955" s="30" t="s">
        <v>19</v>
      </c>
      <c r="C955" s="31">
        <v>2014262.0</v>
      </c>
      <c r="D955" s="32">
        <v>2014262.0</v>
      </c>
      <c r="E955" s="30" t="s">
        <v>1071</v>
      </c>
      <c r="F955" s="33" t="s">
        <v>887</v>
      </c>
    </row>
    <row r="956" ht="15.75" customHeight="1">
      <c r="A956" s="30" t="s">
        <v>880</v>
      </c>
      <c r="B956" s="30" t="s">
        <v>19</v>
      </c>
      <c r="C956" s="31">
        <v>110477.0</v>
      </c>
      <c r="D956" s="32">
        <v>110477.0</v>
      </c>
      <c r="E956" s="30" t="s">
        <v>1072</v>
      </c>
      <c r="F956" s="33" t="s">
        <v>887</v>
      </c>
    </row>
    <row r="957" ht="15.75" customHeight="1">
      <c r="A957" s="30" t="s">
        <v>880</v>
      </c>
      <c r="B957" s="30" t="s">
        <v>79</v>
      </c>
      <c r="C957" s="31">
        <v>3665755.0</v>
      </c>
      <c r="D957" s="32">
        <v>3665755.0</v>
      </c>
      <c r="E957" s="30" t="s">
        <v>1073</v>
      </c>
      <c r="F957" s="33" t="s">
        <v>887</v>
      </c>
    </row>
    <row r="958" ht="15.75" customHeight="1">
      <c r="A958" s="30" t="s">
        <v>880</v>
      </c>
      <c r="B958" s="30" t="s">
        <v>96</v>
      </c>
      <c r="C958" s="31"/>
      <c r="D958" s="32"/>
      <c r="E958" s="30" t="s">
        <v>1074</v>
      </c>
      <c r="F958" s="33" t="s">
        <v>887</v>
      </c>
    </row>
    <row r="959" ht="15.75" customHeight="1">
      <c r="A959" s="30" t="s">
        <v>880</v>
      </c>
      <c r="B959" s="30" t="s">
        <v>19</v>
      </c>
      <c r="C959" s="31">
        <v>110450.0</v>
      </c>
      <c r="D959" s="32">
        <v>110450.0</v>
      </c>
      <c r="E959" s="30" t="s">
        <v>1075</v>
      </c>
      <c r="F959" s="33" t="s">
        <v>887</v>
      </c>
    </row>
    <row r="960" ht="15.75" customHeight="1">
      <c r="A960" s="30" t="s">
        <v>880</v>
      </c>
      <c r="B960" s="30" t="s">
        <v>67</v>
      </c>
      <c r="C960" s="31">
        <v>158011.0</v>
      </c>
      <c r="D960" s="32">
        <v>158011.0</v>
      </c>
      <c r="E960" s="30" t="s">
        <v>1076</v>
      </c>
      <c r="F960" s="33" t="s">
        <v>887</v>
      </c>
    </row>
    <row r="961" ht="15.75" customHeight="1">
      <c r="A961" s="30" t="s">
        <v>880</v>
      </c>
      <c r="B961" s="30" t="s">
        <v>67</v>
      </c>
      <c r="C961" s="31">
        <v>110345.0</v>
      </c>
      <c r="D961" s="32">
        <v>110345.0</v>
      </c>
      <c r="E961" s="30" t="s">
        <v>1077</v>
      </c>
      <c r="F961" s="33" t="s">
        <v>887</v>
      </c>
    </row>
    <row r="962" ht="15.75" customHeight="1">
      <c r="A962" s="30" t="s">
        <v>880</v>
      </c>
      <c r="B962" s="30" t="s">
        <v>67</v>
      </c>
      <c r="C962" s="31">
        <v>110353.0</v>
      </c>
      <c r="D962" s="32">
        <v>110353.0</v>
      </c>
      <c r="E962" s="30" t="s">
        <v>1078</v>
      </c>
      <c r="F962" s="33" t="s">
        <v>887</v>
      </c>
    </row>
    <row r="963" ht="15.75" customHeight="1">
      <c r="A963" s="30" t="s">
        <v>880</v>
      </c>
      <c r="B963" s="30" t="s">
        <v>23</v>
      </c>
      <c r="C963" s="31" t="s">
        <v>1079</v>
      </c>
      <c r="D963" s="32" t="s">
        <v>1079</v>
      </c>
      <c r="E963" s="30" t="s">
        <v>1080</v>
      </c>
      <c r="F963" s="33" t="s">
        <v>887</v>
      </c>
    </row>
    <row r="964" ht="15.75" customHeight="1">
      <c r="A964" s="30" t="s">
        <v>880</v>
      </c>
      <c r="B964" s="30" t="s">
        <v>23</v>
      </c>
      <c r="C964" s="31">
        <v>110272.0</v>
      </c>
      <c r="D964" s="32">
        <v>110272.0</v>
      </c>
      <c r="E964" s="30" t="s">
        <v>1081</v>
      </c>
      <c r="F964" s="33" t="s">
        <v>887</v>
      </c>
    </row>
    <row r="965" ht="15.75" customHeight="1">
      <c r="A965" s="30" t="s">
        <v>880</v>
      </c>
      <c r="B965" s="30" t="s">
        <v>19</v>
      </c>
      <c r="C965" s="31">
        <v>110302.0</v>
      </c>
      <c r="D965" s="32">
        <v>110302.0</v>
      </c>
      <c r="E965" s="30" t="s">
        <v>1082</v>
      </c>
      <c r="F965" s="33" t="s">
        <v>887</v>
      </c>
    </row>
    <row r="966" ht="15.75" customHeight="1">
      <c r="A966" s="30" t="s">
        <v>880</v>
      </c>
      <c r="B966" s="30" t="s">
        <v>79</v>
      </c>
      <c r="C966" s="31">
        <v>4466454.0</v>
      </c>
      <c r="D966" s="32">
        <v>4466454.0</v>
      </c>
      <c r="E966" s="30" t="s">
        <v>1083</v>
      </c>
      <c r="F966" s="33" t="s">
        <v>887</v>
      </c>
    </row>
    <row r="967" ht="15.75" customHeight="1">
      <c r="A967" s="30" t="s">
        <v>880</v>
      </c>
      <c r="B967" s="30" t="s">
        <v>19</v>
      </c>
      <c r="C967" s="31">
        <v>197440.0</v>
      </c>
      <c r="D967" s="32">
        <v>197440.0</v>
      </c>
      <c r="E967" s="30" t="s">
        <v>1084</v>
      </c>
      <c r="F967" s="33" t="s">
        <v>887</v>
      </c>
    </row>
    <row r="968" ht="15.75" customHeight="1">
      <c r="A968" s="30" t="s">
        <v>880</v>
      </c>
      <c r="B968" s="30" t="s">
        <v>79</v>
      </c>
      <c r="C968" s="31">
        <v>333913.0</v>
      </c>
      <c r="D968" s="32">
        <v>333913.0</v>
      </c>
      <c r="E968" s="30" t="s">
        <v>1085</v>
      </c>
      <c r="F968" s="33" t="s">
        <v>887</v>
      </c>
    </row>
    <row r="969" ht="15.75" customHeight="1">
      <c r="A969" s="30" t="s">
        <v>880</v>
      </c>
      <c r="B969" s="30" t="s">
        <v>19</v>
      </c>
      <c r="C969" s="31">
        <v>110221.0</v>
      </c>
      <c r="D969" s="32">
        <v>110221.0</v>
      </c>
      <c r="E969" s="30" t="s">
        <v>1086</v>
      </c>
      <c r="F969" s="33" t="s">
        <v>887</v>
      </c>
    </row>
    <row r="970" ht="15.75" customHeight="1">
      <c r="A970" s="30" t="s">
        <v>880</v>
      </c>
      <c r="B970" s="30" t="s">
        <v>67</v>
      </c>
      <c r="C970" s="31">
        <v>110205.0</v>
      </c>
      <c r="D970" s="32">
        <v>110205.0</v>
      </c>
      <c r="E970" s="30" t="s">
        <v>1087</v>
      </c>
      <c r="F970" s="33" t="s">
        <v>887</v>
      </c>
    </row>
    <row r="971" ht="15.75" customHeight="1">
      <c r="A971" s="30" t="s">
        <v>880</v>
      </c>
      <c r="B971" s="30" t="s">
        <v>96</v>
      </c>
      <c r="C971" s="31"/>
      <c r="D971" s="32"/>
      <c r="E971" s="30" t="s">
        <v>1088</v>
      </c>
      <c r="F971" s="33" t="s">
        <v>887</v>
      </c>
    </row>
    <row r="972" ht="15.75" customHeight="1">
      <c r="A972" s="30" t="s">
        <v>880</v>
      </c>
      <c r="B972" s="30" t="s">
        <v>67</v>
      </c>
      <c r="C972" s="31">
        <v>2022605.0</v>
      </c>
      <c r="D972" s="32">
        <v>2022605.0</v>
      </c>
      <c r="E972" s="30" t="s">
        <v>1089</v>
      </c>
      <c r="F972" s="33" t="s">
        <v>887</v>
      </c>
    </row>
    <row r="973" ht="15.75" customHeight="1">
      <c r="A973" s="30" t="s">
        <v>880</v>
      </c>
      <c r="B973" s="30" t="s">
        <v>19</v>
      </c>
      <c r="C973" s="31">
        <v>753165.0</v>
      </c>
      <c r="D973" s="32">
        <v>753165.0</v>
      </c>
      <c r="E973" s="30" t="s">
        <v>1090</v>
      </c>
      <c r="F973" s="33" t="s">
        <v>887</v>
      </c>
    </row>
    <row r="974" ht="15.75" customHeight="1">
      <c r="A974" s="30" t="s">
        <v>880</v>
      </c>
      <c r="B974" s="30" t="s">
        <v>19</v>
      </c>
      <c r="C974" s="31">
        <v>843997.0</v>
      </c>
      <c r="D974" s="32">
        <v>843997.0</v>
      </c>
      <c r="E974" s="30" t="s">
        <v>1091</v>
      </c>
      <c r="F974" s="33" t="s">
        <v>887</v>
      </c>
    </row>
    <row r="975" ht="15.75" customHeight="1">
      <c r="A975" s="30" t="s">
        <v>880</v>
      </c>
      <c r="B975" s="30" t="s">
        <v>23</v>
      </c>
      <c r="C975" s="31">
        <v>112984.0</v>
      </c>
      <c r="D975" s="32">
        <v>112984.0</v>
      </c>
      <c r="E975" s="30" t="s">
        <v>1092</v>
      </c>
      <c r="F975" s="33" t="s">
        <v>887</v>
      </c>
    </row>
    <row r="976" ht="15.75" customHeight="1">
      <c r="A976" s="30" t="s">
        <v>880</v>
      </c>
      <c r="B976" s="30" t="s">
        <v>19</v>
      </c>
      <c r="C976" s="31">
        <v>183091.0</v>
      </c>
      <c r="D976" s="32">
        <v>183091.0</v>
      </c>
      <c r="E976" s="30" t="s">
        <v>1093</v>
      </c>
      <c r="F976" s="33" t="s">
        <v>887</v>
      </c>
    </row>
    <row r="977" ht="15.75" customHeight="1">
      <c r="A977" s="30" t="s">
        <v>880</v>
      </c>
      <c r="B977" s="30" t="s">
        <v>19</v>
      </c>
      <c r="C977" s="31">
        <v>2092700.0</v>
      </c>
      <c r="D977" s="32">
        <v>2092700.0</v>
      </c>
      <c r="E977" s="30" t="s">
        <v>1094</v>
      </c>
      <c r="F977" s="33" t="s">
        <v>887</v>
      </c>
    </row>
    <row r="978" ht="15.75" customHeight="1">
      <c r="A978" s="30" t="s">
        <v>880</v>
      </c>
      <c r="B978" s="30" t="s">
        <v>67</v>
      </c>
      <c r="C978" s="31">
        <v>110167.0</v>
      </c>
      <c r="D978" s="32">
        <v>110167.0</v>
      </c>
      <c r="E978" s="30" t="s">
        <v>1095</v>
      </c>
      <c r="F978" s="33" t="s">
        <v>887</v>
      </c>
    </row>
    <row r="979" ht="15.75" customHeight="1">
      <c r="A979" s="30" t="s">
        <v>880</v>
      </c>
      <c r="B979" s="30" t="s">
        <v>79</v>
      </c>
      <c r="C979" s="31">
        <v>143804.0</v>
      </c>
      <c r="D979" s="32">
        <v>143804.0</v>
      </c>
      <c r="E979" s="30" t="s">
        <v>1096</v>
      </c>
      <c r="F979" s="33" t="s">
        <v>887</v>
      </c>
    </row>
    <row r="980" ht="15.75" customHeight="1">
      <c r="A980" s="30" t="s">
        <v>880</v>
      </c>
      <c r="B980" s="30" t="s">
        <v>79</v>
      </c>
      <c r="C980" s="31">
        <v>121754.0</v>
      </c>
      <c r="D980" s="32">
        <v>121754.0</v>
      </c>
      <c r="E980" s="30" t="s">
        <v>1097</v>
      </c>
      <c r="F980" s="33" t="s">
        <v>887</v>
      </c>
    </row>
    <row r="981" ht="15.75" customHeight="1">
      <c r="A981" s="30" t="s">
        <v>880</v>
      </c>
      <c r="B981" s="30" t="s">
        <v>79</v>
      </c>
      <c r="C981" s="31">
        <v>3711668.0</v>
      </c>
      <c r="D981" s="32">
        <v>3711668.0</v>
      </c>
      <c r="E981" s="30" t="s">
        <v>1098</v>
      </c>
      <c r="F981" s="33" t="s">
        <v>887</v>
      </c>
    </row>
    <row r="982" ht="15.75" customHeight="1">
      <c r="A982" s="30" t="s">
        <v>880</v>
      </c>
      <c r="B982" s="30" t="s">
        <v>79</v>
      </c>
      <c r="C982" s="31">
        <v>3477150.0</v>
      </c>
      <c r="D982" s="32">
        <v>3477150.0</v>
      </c>
      <c r="E982" s="30" t="s">
        <v>1099</v>
      </c>
      <c r="F982" s="33" t="s">
        <v>887</v>
      </c>
    </row>
    <row r="983" ht="15.75" customHeight="1">
      <c r="A983" s="30" t="s">
        <v>880</v>
      </c>
      <c r="B983" s="30" t="s">
        <v>37</v>
      </c>
      <c r="C983" s="31">
        <v>763209.0</v>
      </c>
      <c r="D983" s="32">
        <v>763209.0</v>
      </c>
      <c r="E983" s="30" t="s">
        <v>1100</v>
      </c>
      <c r="F983" s="33" t="s">
        <v>887</v>
      </c>
    </row>
    <row r="984" ht="15.75" customHeight="1">
      <c r="A984" s="30" t="s">
        <v>880</v>
      </c>
      <c r="B984" s="30" t="s">
        <v>37</v>
      </c>
      <c r="C984" s="31">
        <v>111589.0</v>
      </c>
      <c r="D984" s="32">
        <v>111589.0</v>
      </c>
      <c r="E984" s="30" t="s">
        <v>1101</v>
      </c>
      <c r="F984" s="33" t="s">
        <v>887</v>
      </c>
    </row>
    <row r="985" ht="15.75" customHeight="1">
      <c r="A985" s="30" t="s">
        <v>880</v>
      </c>
      <c r="B985" s="30" t="s">
        <v>37</v>
      </c>
      <c r="C985" s="31">
        <v>200999.0</v>
      </c>
      <c r="D985" s="32">
        <v>200999.0</v>
      </c>
      <c r="E985" s="30" t="s">
        <v>1102</v>
      </c>
      <c r="F985" s="33" t="s">
        <v>887</v>
      </c>
    </row>
    <row r="986" ht="15.75" customHeight="1">
      <c r="A986" s="30" t="s">
        <v>880</v>
      </c>
      <c r="B986" s="30" t="s">
        <v>79</v>
      </c>
      <c r="C986" s="31">
        <v>165077.0</v>
      </c>
      <c r="D986" s="32">
        <v>165077.0</v>
      </c>
      <c r="E986" s="30" t="s">
        <v>1103</v>
      </c>
      <c r="F986" s="33" t="s">
        <v>887</v>
      </c>
    </row>
    <row r="987" ht="15.75" customHeight="1">
      <c r="A987" s="30" t="s">
        <v>880</v>
      </c>
      <c r="B987" s="30" t="s">
        <v>96</v>
      </c>
      <c r="C987" s="31"/>
      <c r="D987" s="32"/>
      <c r="E987" s="30" t="s">
        <v>1104</v>
      </c>
      <c r="F987" s="33" t="s">
        <v>887</v>
      </c>
    </row>
    <row r="988" ht="15.75" customHeight="1">
      <c r="A988" s="30" t="s">
        <v>880</v>
      </c>
      <c r="B988" s="30" t="s">
        <v>79</v>
      </c>
      <c r="C988" s="31">
        <v>2190273.0</v>
      </c>
      <c r="D988" s="32">
        <v>2190273.0</v>
      </c>
      <c r="E988" s="30" t="s">
        <v>1105</v>
      </c>
      <c r="F988" s="33" t="s">
        <v>887</v>
      </c>
    </row>
    <row r="989" ht="15.75" customHeight="1">
      <c r="A989" s="30" t="s">
        <v>880</v>
      </c>
      <c r="B989" s="30" t="s">
        <v>19</v>
      </c>
      <c r="C989" s="31">
        <v>2520826.0</v>
      </c>
      <c r="D989" s="32">
        <v>2520826.0</v>
      </c>
      <c r="E989" s="30" t="s">
        <v>1106</v>
      </c>
      <c r="F989" s="33" t="s">
        <v>887</v>
      </c>
    </row>
    <row r="990" ht="15.75" customHeight="1">
      <c r="A990" s="30" t="s">
        <v>880</v>
      </c>
      <c r="B990" s="30" t="s">
        <v>37</v>
      </c>
      <c r="C990" s="31">
        <v>2853272.0</v>
      </c>
      <c r="D990" s="32">
        <v>2853272.0</v>
      </c>
      <c r="E990" s="30" t="s">
        <v>1107</v>
      </c>
      <c r="F990" s="33" t="s">
        <v>887</v>
      </c>
    </row>
    <row r="991" ht="15.75" customHeight="1">
      <c r="A991" s="30" t="s">
        <v>880</v>
      </c>
      <c r="B991" s="30" t="s">
        <v>37</v>
      </c>
      <c r="C991" s="31">
        <v>358096.0</v>
      </c>
      <c r="D991" s="32">
        <v>358096.0</v>
      </c>
      <c r="E991" s="30" t="s">
        <v>1108</v>
      </c>
      <c r="F991" s="33" t="s">
        <v>887</v>
      </c>
    </row>
    <row r="992" ht="15.75" customHeight="1">
      <c r="A992" s="30" t="s">
        <v>880</v>
      </c>
      <c r="B992" s="30" t="s">
        <v>79</v>
      </c>
      <c r="C992" s="31">
        <v>1536737.0</v>
      </c>
      <c r="D992" s="32">
        <v>1536737.0</v>
      </c>
      <c r="E992" s="30" t="s">
        <v>1109</v>
      </c>
      <c r="F992" s="33" t="s">
        <v>887</v>
      </c>
    </row>
    <row r="993" ht="15.75" customHeight="1">
      <c r="A993" s="30" t="s">
        <v>880</v>
      </c>
      <c r="B993" s="30" t="s">
        <v>19</v>
      </c>
      <c r="C993" s="31">
        <v>501093.0</v>
      </c>
      <c r="D993" s="32">
        <v>501093.0</v>
      </c>
      <c r="E993" s="30" t="s">
        <v>1110</v>
      </c>
      <c r="F993" s="33" t="s">
        <v>887</v>
      </c>
    </row>
    <row r="994" ht="15.75" customHeight="1">
      <c r="A994" s="30" t="s">
        <v>880</v>
      </c>
      <c r="B994" s="30" t="s">
        <v>79</v>
      </c>
      <c r="C994" s="31">
        <v>501140.0</v>
      </c>
      <c r="D994" s="32">
        <v>501140.0</v>
      </c>
      <c r="E994" s="30" t="s">
        <v>1111</v>
      </c>
      <c r="F994" s="33" t="s">
        <v>887</v>
      </c>
    </row>
    <row r="995" ht="15.75" customHeight="1">
      <c r="A995" s="30" t="s">
        <v>880</v>
      </c>
      <c r="B995" s="30" t="s">
        <v>19</v>
      </c>
      <c r="C995" s="31">
        <v>501115.0</v>
      </c>
      <c r="D995" s="32">
        <v>501115.0</v>
      </c>
      <c r="E995" s="30" t="s">
        <v>1112</v>
      </c>
      <c r="F995" s="33" t="s">
        <v>887</v>
      </c>
    </row>
    <row r="996" ht="15.75" customHeight="1">
      <c r="A996" s="30" t="s">
        <v>880</v>
      </c>
      <c r="B996" s="30" t="s">
        <v>19</v>
      </c>
      <c r="C996" s="31">
        <v>4179781.0</v>
      </c>
      <c r="D996" s="32">
        <v>501310.0</v>
      </c>
      <c r="E996" s="30" t="s">
        <v>1113</v>
      </c>
      <c r="F996" s="33" t="s">
        <v>887</v>
      </c>
    </row>
    <row r="997" ht="15.75" customHeight="1">
      <c r="A997" s="30" t="s">
        <v>880</v>
      </c>
      <c r="B997" s="30" t="s">
        <v>37</v>
      </c>
      <c r="C997" s="31">
        <v>1200542.0</v>
      </c>
      <c r="D997" s="32">
        <v>1200542.0</v>
      </c>
      <c r="E997" s="30" t="s">
        <v>1114</v>
      </c>
      <c r="F997" s="33" t="s">
        <v>887</v>
      </c>
    </row>
    <row r="998" ht="15.75" customHeight="1">
      <c r="A998" s="30" t="s">
        <v>880</v>
      </c>
      <c r="B998" s="30" t="s">
        <v>67</v>
      </c>
      <c r="C998" s="31">
        <v>1163132.0</v>
      </c>
      <c r="D998" s="32">
        <v>1163132.0</v>
      </c>
      <c r="E998" s="30" t="s">
        <v>1115</v>
      </c>
      <c r="F998" s="33" t="s">
        <v>887</v>
      </c>
    </row>
    <row r="999" ht="15.75" customHeight="1">
      <c r="A999" s="30" t="s">
        <v>880</v>
      </c>
      <c r="B999" s="30" t="s">
        <v>37</v>
      </c>
      <c r="C999" s="31">
        <v>175633.0</v>
      </c>
      <c r="D999" s="32">
        <v>175633.0</v>
      </c>
      <c r="E999" s="30" t="s">
        <v>1116</v>
      </c>
      <c r="F999" s="33" t="s">
        <v>887</v>
      </c>
    </row>
    <row r="1000" ht="15.75" customHeight="1">
      <c r="A1000" s="30" t="s">
        <v>880</v>
      </c>
      <c r="B1000" s="30" t="s">
        <v>37</v>
      </c>
      <c r="C1000" s="31">
        <v>284300.0</v>
      </c>
      <c r="D1000" s="32">
        <v>284300.0</v>
      </c>
      <c r="E1000" s="30" t="s">
        <v>1117</v>
      </c>
      <c r="F1000" s="33" t="s">
        <v>887</v>
      </c>
    </row>
    <row r="1001" ht="15.75" customHeight="1">
      <c r="A1001" s="30" t="s">
        <v>880</v>
      </c>
      <c r="B1001" s="30" t="s">
        <v>67</v>
      </c>
      <c r="C1001" s="31">
        <v>110850.0</v>
      </c>
      <c r="D1001" s="32">
        <v>110850.0</v>
      </c>
      <c r="E1001" s="30" t="s">
        <v>1118</v>
      </c>
      <c r="F1001" s="33" t="s">
        <v>887</v>
      </c>
    </row>
    <row r="1002" ht="15.75" customHeight="1">
      <c r="A1002" s="30" t="s">
        <v>880</v>
      </c>
      <c r="B1002" s="30" t="s">
        <v>23</v>
      </c>
      <c r="C1002" s="31">
        <v>111970.0</v>
      </c>
      <c r="D1002" s="32">
        <v>111970.0</v>
      </c>
      <c r="E1002" s="30" t="s">
        <v>1119</v>
      </c>
      <c r="F1002" s="33" t="s">
        <v>887</v>
      </c>
    </row>
    <row r="1003" ht="15.75" customHeight="1">
      <c r="A1003" s="30" t="s">
        <v>880</v>
      </c>
      <c r="B1003" s="30" t="s">
        <v>37</v>
      </c>
      <c r="C1003" s="31">
        <v>1158376.0</v>
      </c>
      <c r="D1003" s="32">
        <v>1158376.0</v>
      </c>
      <c r="E1003" s="30" t="s">
        <v>1120</v>
      </c>
      <c r="F1003" s="33" t="s">
        <v>887</v>
      </c>
    </row>
    <row r="1004" ht="15.75" customHeight="1">
      <c r="A1004" s="30" t="s">
        <v>880</v>
      </c>
      <c r="B1004" s="30" t="s">
        <v>67</v>
      </c>
      <c r="C1004" s="31">
        <v>844136.0</v>
      </c>
      <c r="D1004" s="32">
        <v>844136.0</v>
      </c>
      <c r="E1004" s="30" t="s">
        <v>1121</v>
      </c>
      <c r="F1004" s="33" t="s">
        <v>887</v>
      </c>
    </row>
    <row r="1005" ht="15.75" customHeight="1">
      <c r="A1005" s="30" t="s">
        <v>880</v>
      </c>
      <c r="B1005" s="30" t="s">
        <v>37</v>
      </c>
      <c r="C1005" s="31">
        <v>183504.0</v>
      </c>
      <c r="D1005" s="32">
        <v>183504.0</v>
      </c>
      <c r="E1005" s="30" t="s">
        <v>1122</v>
      </c>
      <c r="F1005" s="33" t="s">
        <v>887</v>
      </c>
    </row>
    <row r="1006" ht="15.75" customHeight="1">
      <c r="A1006" s="30" t="s">
        <v>880</v>
      </c>
      <c r="B1006" s="30" t="s">
        <v>37</v>
      </c>
      <c r="C1006" s="31">
        <v>183512.0</v>
      </c>
      <c r="D1006" s="32">
        <v>183512.0</v>
      </c>
      <c r="E1006" s="30" t="s">
        <v>1123</v>
      </c>
      <c r="F1006" s="33" t="s">
        <v>887</v>
      </c>
    </row>
    <row r="1007" ht="15.75" customHeight="1">
      <c r="A1007" s="30" t="s">
        <v>880</v>
      </c>
      <c r="B1007" s="30" t="s">
        <v>37</v>
      </c>
      <c r="C1007" s="31">
        <v>201014.0</v>
      </c>
      <c r="D1007" s="32">
        <v>201014.0</v>
      </c>
      <c r="E1007" s="30" t="s">
        <v>1124</v>
      </c>
      <c r="F1007" s="33" t="s">
        <v>887</v>
      </c>
    </row>
    <row r="1008" ht="15.75" customHeight="1">
      <c r="A1008" s="30" t="s">
        <v>880</v>
      </c>
      <c r="B1008" s="30" t="s">
        <v>19</v>
      </c>
      <c r="C1008" s="31">
        <v>111805.0</v>
      </c>
      <c r="D1008" s="32">
        <v>111805.0</v>
      </c>
      <c r="E1008" s="30" t="s">
        <v>1125</v>
      </c>
      <c r="F1008" s="33" t="s">
        <v>887</v>
      </c>
    </row>
    <row r="1009" ht="15.75" customHeight="1">
      <c r="A1009" s="30" t="s">
        <v>880</v>
      </c>
      <c r="B1009" s="30" t="s">
        <v>37</v>
      </c>
      <c r="C1009" s="31">
        <v>110949.0</v>
      </c>
      <c r="D1009" s="32">
        <v>110949.0</v>
      </c>
      <c r="E1009" s="30" t="s">
        <v>1126</v>
      </c>
      <c r="F1009" s="33" t="s">
        <v>887</v>
      </c>
    </row>
    <row r="1010" ht="15.75" customHeight="1">
      <c r="A1010" s="30" t="s">
        <v>880</v>
      </c>
      <c r="B1010" s="30" t="s">
        <v>37</v>
      </c>
      <c r="C1010" s="31">
        <v>110930.0</v>
      </c>
      <c r="D1010" s="32">
        <v>110930.0</v>
      </c>
      <c r="E1010" s="30" t="s">
        <v>1127</v>
      </c>
      <c r="F1010" s="33" t="s">
        <v>887</v>
      </c>
    </row>
    <row r="1011" ht="15.75" customHeight="1">
      <c r="A1011" s="30" t="s">
        <v>880</v>
      </c>
      <c r="B1011" s="30" t="s">
        <v>19</v>
      </c>
      <c r="C1011" s="31">
        <v>1728385.0</v>
      </c>
      <c r="D1011" s="32">
        <v>1728385.0</v>
      </c>
      <c r="E1011" s="30" t="s">
        <v>1128</v>
      </c>
      <c r="F1011" s="33" t="s">
        <v>887</v>
      </c>
    </row>
    <row r="1012" ht="15.75" customHeight="1">
      <c r="A1012" s="30" t="s">
        <v>880</v>
      </c>
      <c r="B1012" s="30" t="s">
        <v>19</v>
      </c>
      <c r="C1012" s="31">
        <v>280429.0</v>
      </c>
      <c r="D1012" s="32">
        <v>280429.0</v>
      </c>
      <c r="E1012" s="30" t="s">
        <v>1129</v>
      </c>
      <c r="F1012" s="33" t="s">
        <v>887</v>
      </c>
    </row>
    <row r="1013" ht="15.75" customHeight="1">
      <c r="A1013" s="30" t="s">
        <v>880</v>
      </c>
      <c r="B1013" s="30" t="s">
        <v>37</v>
      </c>
      <c r="C1013" s="31">
        <v>501336.0</v>
      </c>
      <c r="D1013" s="32">
        <v>501336.0</v>
      </c>
      <c r="E1013" s="30" t="s">
        <v>1130</v>
      </c>
      <c r="F1013" s="33" t="s">
        <v>887</v>
      </c>
    </row>
    <row r="1014" ht="15.75" customHeight="1">
      <c r="A1014" s="30" t="s">
        <v>880</v>
      </c>
      <c r="B1014" s="30" t="s">
        <v>79</v>
      </c>
      <c r="C1014" s="31">
        <v>1957279.0</v>
      </c>
      <c r="D1014" s="32">
        <v>1957279.0</v>
      </c>
      <c r="E1014" s="30" t="s">
        <v>1131</v>
      </c>
      <c r="F1014" s="33" t="s">
        <v>887</v>
      </c>
    </row>
    <row r="1015" ht="15.75" customHeight="1">
      <c r="A1015" s="30" t="s">
        <v>880</v>
      </c>
      <c r="B1015" s="30" t="s">
        <v>37</v>
      </c>
      <c r="C1015" s="31">
        <v>281875.0</v>
      </c>
      <c r="D1015" s="32">
        <v>281875.0</v>
      </c>
      <c r="E1015" s="30" t="s">
        <v>1132</v>
      </c>
      <c r="F1015" s="33" t="s">
        <v>887</v>
      </c>
    </row>
    <row r="1016" ht="15.75" customHeight="1">
      <c r="A1016" s="30" t="s">
        <v>880</v>
      </c>
      <c r="B1016" s="30" t="s">
        <v>67</v>
      </c>
      <c r="C1016" s="31">
        <v>1947770.0</v>
      </c>
      <c r="D1016" s="32">
        <v>1947770.0</v>
      </c>
      <c r="E1016" s="30" t="s">
        <v>1133</v>
      </c>
      <c r="F1016" s="33" t="s">
        <v>887</v>
      </c>
    </row>
    <row r="1017" ht="15.75" customHeight="1">
      <c r="A1017" s="30" t="s">
        <v>880</v>
      </c>
      <c r="B1017" s="30" t="s">
        <v>37</v>
      </c>
      <c r="C1017" s="31">
        <v>1720180.0</v>
      </c>
      <c r="D1017" s="32">
        <v>1720180.0</v>
      </c>
      <c r="E1017" s="30" t="s">
        <v>1134</v>
      </c>
      <c r="F1017" s="33" t="s">
        <v>887</v>
      </c>
    </row>
    <row r="1018" ht="15.75" customHeight="1">
      <c r="A1018" s="30" t="s">
        <v>880</v>
      </c>
      <c r="B1018" s="30" t="s">
        <v>37</v>
      </c>
      <c r="C1018" s="31">
        <v>103209.0</v>
      </c>
      <c r="D1018" s="32">
        <v>103209.0</v>
      </c>
      <c r="E1018" s="30" t="s">
        <v>1135</v>
      </c>
      <c r="F1018" s="33" t="s">
        <v>887</v>
      </c>
    </row>
    <row r="1019" ht="15.75" customHeight="1">
      <c r="A1019" s="30" t="s">
        <v>880</v>
      </c>
      <c r="B1019" s="30" t="s">
        <v>19</v>
      </c>
      <c r="C1019" s="31">
        <v>202088.0</v>
      </c>
      <c r="D1019" s="32">
        <v>202088.0</v>
      </c>
      <c r="E1019" s="30" t="s">
        <v>1136</v>
      </c>
      <c r="F1019" s="33" t="s">
        <v>887</v>
      </c>
    </row>
    <row r="1020" ht="15.75" customHeight="1">
      <c r="A1020" s="30" t="s">
        <v>880</v>
      </c>
      <c r="B1020" s="30" t="s">
        <v>23</v>
      </c>
      <c r="C1020" s="31">
        <v>3449858.0</v>
      </c>
      <c r="D1020" s="32">
        <v>3449858.0</v>
      </c>
      <c r="E1020" s="30" t="s">
        <v>1137</v>
      </c>
      <c r="F1020" s="33" t="s">
        <v>887</v>
      </c>
    </row>
    <row r="1021" ht="15.75" customHeight="1">
      <c r="A1021" s="30" t="s">
        <v>880</v>
      </c>
      <c r="B1021" s="30" t="s">
        <v>79</v>
      </c>
      <c r="C1021" s="31">
        <v>103535.0</v>
      </c>
      <c r="D1021" s="32">
        <v>103535.0</v>
      </c>
      <c r="E1021" s="30" t="s">
        <v>1138</v>
      </c>
      <c r="F1021" s="33" t="s">
        <v>887</v>
      </c>
    </row>
    <row r="1022" ht="15.75" customHeight="1">
      <c r="A1022" s="30" t="s">
        <v>880</v>
      </c>
      <c r="B1022" s="30" t="s">
        <v>19</v>
      </c>
      <c r="C1022" s="31">
        <v>626201.0</v>
      </c>
      <c r="D1022" s="32">
        <v>626201.0</v>
      </c>
      <c r="E1022" s="30" t="s">
        <v>1139</v>
      </c>
      <c r="F1022" s="33" t="s">
        <v>887</v>
      </c>
    </row>
    <row r="1023" ht="15.75" customHeight="1">
      <c r="A1023" s="30" t="s">
        <v>880</v>
      </c>
      <c r="B1023" s="30" t="s">
        <v>19</v>
      </c>
      <c r="C1023" s="31">
        <v>103500.0</v>
      </c>
      <c r="D1023" s="32">
        <v>103500.0</v>
      </c>
      <c r="E1023" s="30" t="s">
        <v>1140</v>
      </c>
      <c r="F1023" s="33" t="s">
        <v>887</v>
      </c>
    </row>
    <row r="1024" ht="15.75" customHeight="1">
      <c r="A1024" s="30" t="s">
        <v>880</v>
      </c>
      <c r="B1024" s="30" t="s">
        <v>79</v>
      </c>
      <c r="C1024" s="31">
        <v>2637588.0</v>
      </c>
      <c r="D1024" s="32">
        <v>2637588.0</v>
      </c>
      <c r="E1024" s="30" t="s">
        <v>1141</v>
      </c>
      <c r="F1024" s="33" t="s">
        <v>887</v>
      </c>
    </row>
    <row r="1025" ht="15.75" customHeight="1">
      <c r="A1025" s="30" t="s">
        <v>880</v>
      </c>
      <c r="B1025" s="30" t="s">
        <v>67</v>
      </c>
      <c r="C1025" s="31">
        <v>103284.0</v>
      </c>
      <c r="D1025" s="32">
        <v>103284.0</v>
      </c>
      <c r="E1025" s="30" t="s">
        <v>1142</v>
      </c>
      <c r="F1025" s="33" t="s">
        <v>887</v>
      </c>
    </row>
    <row r="1026" ht="15.75" customHeight="1">
      <c r="A1026" s="30" t="s">
        <v>880</v>
      </c>
      <c r="B1026" s="30" t="s">
        <v>37</v>
      </c>
      <c r="C1026" s="31">
        <v>380830.0</v>
      </c>
      <c r="D1026" s="32">
        <v>380830.0</v>
      </c>
      <c r="E1026" s="30" t="s">
        <v>1143</v>
      </c>
      <c r="F1026" s="33" t="s">
        <v>887</v>
      </c>
    </row>
    <row r="1027" ht="15.75" customHeight="1">
      <c r="A1027" s="30" t="s">
        <v>880</v>
      </c>
      <c r="B1027" s="30" t="s">
        <v>37</v>
      </c>
      <c r="C1027" s="31">
        <v>105759.0</v>
      </c>
      <c r="D1027" s="32">
        <v>105759.0</v>
      </c>
      <c r="E1027" s="30" t="s">
        <v>1144</v>
      </c>
      <c r="F1027" s="33" t="s">
        <v>887</v>
      </c>
    </row>
    <row r="1028" ht="15.75" customHeight="1">
      <c r="A1028" s="30" t="s">
        <v>880</v>
      </c>
      <c r="B1028" s="30" t="s">
        <v>37</v>
      </c>
      <c r="C1028" s="31">
        <v>292168.0</v>
      </c>
      <c r="D1028" s="32">
        <v>292168.0</v>
      </c>
      <c r="E1028" s="30" t="s">
        <v>1145</v>
      </c>
      <c r="F1028" s="33" t="s">
        <v>887</v>
      </c>
    </row>
    <row r="1029" ht="15.75" customHeight="1">
      <c r="A1029" s="30" t="s">
        <v>880</v>
      </c>
      <c r="B1029" s="30" t="s">
        <v>79</v>
      </c>
      <c r="C1029" s="31">
        <v>681997.0</v>
      </c>
      <c r="D1029" s="32">
        <v>681997.0</v>
      </c>
      <c r="E1029" s="30" t="s">
        <v>1146</v>
      </c>
      <c r="F1029" s="33" t="s">
        <v>887</v>
      </c>
    </row>
    <row r="1030" ht="15.75" customHeight="1">
      <c r="A1030" s="30" t="s">
        <v>880</v>
      </c>
      <c r="B1030" s="30" t="s">
        <v>37</v>
      </c>
      <c r="C1030" s="31">
        <v>1158686.0</v>
      </c>
      <c r="D1030" s="32">
        <v>1158686.0</v>
      </c>
      <c r="E1030" s="30" t="s">
        <v>1147</v>
      </c>
      <c r="F1030" s="33" t="s">
        <v>887</v>
      </c>
    </row>
    <row r="1031" ht="15.75" customHeight="1">
      <c r="A1031" s="30" t="s">
        <v>880</v>
      </c>
      <c r="B1031" s="30" t="s">
        <v>37</v>
      </c>
      <c r="C1031" s="31">
        <v>504084.0</v>
      </c>
      <c r="D1031" s="32">
        <v>504084.0</v>
      </c>
      <c r="E1031" s="30" t="s">
        <v>1148</v>
      </c>
      <c r="F1031" s="33" t="s">
        <v>887</v>
      </c>
    </row>
    <row r="1032" ht="15.75" customHeight="1">
      <c r="A1032" s="30" t="s">
        <v>880</v>
      </c>
      <c r="B1032" s="30" t="s">
        <v>37</v>
      </c>
      <c r="C1032" s="31">
        <v>504076.0</v>
      </c>
      <c r="D1032" s="32">
        <v>504076.0</v>
      </c>
      <c r="E1032" s="30" t="s">
        <v>1149</v>
      </c>
      <c r="F1032" s="33" t="s">
        <v>887</v>
      </c>
    </row>
    <row r="1033" ht="15.75" customHeight="1">
      <c r="A1033" s="30" t="s">
        <v>880</v>
      </c>
      <c r="B1033" s="30" t="s">
        <v>23</v>
      </c>
      <c r="C1033" s="31">
        <v>4454510.0</v>
      </c>
      <c r="D1033" s="32">
        <v>4454510.0</v>
      </c>
      <c r="E1033" s="30" t="s">
        <v>1150</v>
      </c>
      <c r="F1033" s="33" t="s">
        <v>887</v>
      </c>
    </row>
    <row r="1034" ht="15.75" customHeight="1">
      <c r="A1034" s="30" t="s">
        <v>880</v>
      </c>
      <c r="B1034" s="30" t="s">
        <v>19</v>
      </c>
      <c r="C1034" s="31">
        <v>119334.0</v>
      </c>
      <c r="D1034" s="32">
        <v>119334.0</v>
      </c>
      <c r="E1034" s="30" t="s">
        <v>1151</v>
      </c>
      <c r="F1034" s="33" t="s">
        <v>887</v>
      </c>
    </row>
    <row r="1035" ht="15.75" customHeight="1">
      <c r="A1035" s="30" t="s">
        <v>880</v>
      </c>
      <c r="B1035" s="30" t="s">
        <v>19</v>
      </c>
      <c r="C1035" s="31">
        <v>1241575.0</v>
      </c>
      <c r="D1035" s="32">
        <v>1241575.0</v>
      </c>
      <c r="E1035" s="30" t="s">
        <v>1152</v>
      </c>
      <c r="F1035" s="33" t="s">
        <v>887</v>
      </c>
    </row>
    <row r="1036" ht="15.75" customHeight="1">
      <c r="A1036" s="30" t="s">
        <v>880</v>
      </c>
      <c r="B1036" s="30" t="s">
        <v>19</v>
      </c>
      <c r="C1036" s="31">
        <v>4599535.0</v>
      </c>
      <c r="D1036" s="32">
        <v>4599535.0</v>
      </c>
      <c r="E1036" s="30" t="s">
        <v>1153</v>
      </c>
      <c r="F1036" s="33" t="s">
        <v>887</v>
      </c>
    </row>
    <row r="1037" ht="15.75" customHeight="1">
      <c r="A1037" s="30" t="s">
        <v>880</v>
      </c>
      <c r="B1037" s="30" t="s">
        <v>19</v>
      </c>
      <c r="C1037" s="31">
        <v>3348350.0</v>
      </c>
      <c r="D1037" s="32">
        <v>3348350.0</v>
      </c>
      <c r="E1037" s="30" t="s">
        <v>1154</v>
      </c>
      <c r="F1037" s="33" t="s">
        <v>887</v>
      </c>
    </row>
    <row r="1038" ht="15.75" customHeight="1">
      <c r="A1038" s="30" t="s">
        <v>880</v>
      </c>
      <c r="B1038" s="30" t="s">
        <v>37</v>
      </c>
      <c r="C1038" s="31">
        <v>108952.0</v>
      </c>
      <c r="D1038" s="32">
        <v>108952.0</v>
      </c>
      <c r="E1038" s="30" t="s">
        <v>1155</v>
      </c>
      <c r="F1038" s="33" t="s">
        <v>887</v>
      </c>
    </row>
    <row r="1039" ht="15.75" customHeight="1">
      <c r="A1039" s="30" t="s">
        <v>880</v>
      </c>
      <c r="B1039" s="30" t="s">
        <v>67</v>
      </c>
      <c r="C1039" s="31">
        <v>2145979.0</v>
      </c>
      <c r="D1039" s="32">
        <v>2145979.0</v>
      </c>
      <c r="E1039" s="30" t="s">
        <v>1156</v>
      </c>
      <c r="F1039" s="33" t="s">
        <v>887</v>
      </c>
    </row>
    <row r="1040" ht="15.75" customHeight="1">
      <c r="A1040" s="30" t="s">
        <v>880</v>
      </c>
      <c r="B1040" s="30" t="s">
        <v>19</v>
      </c>
      <c r="C1040" s="31"/>
      <c r="D1040" s="32"/>
      <c r="E1040" s="30" t="s">
        <v>1157</v>
      </c>
      <c r="F1040" s="33" t="s">
        <v>887</v>
      </c>
    </row>
    <row r="1041" ht="15.75" customHeight="1">
      <c r="A1041" s="30" t="s">
        <v>880</v>
      </c>
      <c r="B1041" s="30" t="s">
        <v>79</v>
      </c>
      <c r="C1041" s="31"/>
      <c r="D1041" s="32"/>
      <c r="E1041" s="30" t="s">
        <v>1158</v>
      </c>
      <c r="F1041" s="33" t="s">
        <v>887</v>
      </c>
    </row>
    <row r="1042" ht="15.75" customHeight="1">
      <c r="A1042" s="30" t="s">
        <v>880</v>
      </c>
      <c r="B1042" s="30" t="s">
        <v>19</v>
      </c>
      <c r="C1042" s="31">
        <v>2357313.0</v>
      </c>
      <c r="D1042" s="32">
        <v>2357313.0</v>
      </c>
      <c r="E1042" s="30" t="s">
        <v>1159</v>
      </c>
      <c r="F1042" s="33" t="s">
        <v>887</v>
      </c>
    </row>
    <row r="1043" ht="15.75" customHeight="1">
      <c r="A1043" s="30" t="s">
        <v>880</v>
      </c>
      <c r="B1043" s="30" t="s">
        <v>37</v>
      </c>
      <c r="C1043" s="31">
        <v>119415.0</v>
      </c>
      <c r="D1043" s="32">
        <v>119415.0</v>
      </c>
      <c r="E1043" s="30" t="s">
        <v>1160</v>
      </c>
      <c r="F1043" s="33" t="s">
        <v>887</v>
      </c>
    </row>
    <row r="1044" ht="15.75" customHeight="1">
      <c r="A1044" s="30" t="s">
        <v>880</v>
      </c>
      <c r="B1044" s="30" t="s">
        <v>79</v>
      </c>
      <c r="C1044" s="31">
        <v>158240.0</v>
      </c>
      <c r="D1044" s="32">
        <v>158240.0</v>
      </c>
      <c r="E1044" s="30" t="s">
        <v>1161</v>
      </c>
      <c r="F1044" s="33" t="s">
        <v>887</v>
      </c>
    </row>
    <row r="1045" ht="15.75" customHeight="1">
      <c r="A1045" s="30" t="s">
        <v>880</v>
      </c>
      <c r="B1045" s="30" t="s">
        <v>67</v>
      </c>
      <c r="C1045" s="31">
        <v>108901.0</v>
      </c>
      <c r="D1045" s="32">
        <v>108901.0</v>
      </c>
      <c r="E1045" s="30" t="s">
        <v>1162</v>
      </c>
      <c r="F1045" s="33" t="s">
        <v>887</v>
      </c>
    </row>
    <row r="1046" ht="15.75" customHeight="1">
      <c r="A1046" s="30" t="s">
        <v>880</v>
      </c>
      <c r="B1046" s="30" t="s">
        <v>96</v>
      </c>
      <c r="C1046" s="31"/>
      <c r="D1046" s="32"/>
      <c r="E1046" s="30" t="s">
        <v>1163</v>
      </c>
      <c r="F1046" s="33" t="s">
        <v>887</v>
      </c>
    </row>
    <row r="1047" ht="15.75" customHeight="1">
      <c r="A1047" s="30" t="s">
        <v>880</v>
      </c>
      <c r="B1047" s="30" t="s">
        <v>96</v>
      </c>
      <c r="C1047" s="31"/>
      <c r="D1047" s="32"/>
      <c r="E1047" s="30" t="s">
        <v>1164</v>
      </c>
      <c r="F1047" s="33" t="s">
        <v>887</v>
      </c>
    </row>
    <row r="1048" ht="15.75" customHeight="1">
      <c r="A1048" s="30" t="s">
        <v>880</v>
      </c>
      <c r="B1048" s="30" t="s">
        <v>19</v>
      </c>
      <c r="C1048" s="31">
        <v>110299.0</v>
      </c>
      <c r="D1048" s="32">
        <v>110299.0</v>
      </c>
      <c r="E1048" s="30" t="s">
        <v>1165</v>
      </c>
      <c r="F1048" s="33" t="s">
        <v>887</v>
      </c>
    </row>
    <row r="1049" ht="15.75" customHeight="1">
      <c r="A1049" s="30" t="s">
        <v>880</v>
      </c>
      <c r="B1049" s="30" t="s">
        <v>37</v>
      </c>
      <c r="C1049" s="31">
        <v>111511.0</v>
      </c>
      <c r="D1049" s="32">
        <v>111511.0</v>
      </c>
      <c r="E1049" s="30" t="s">
        <v>1166</v>
      </c>
      <c r="F1049" s="33" t="s">
        <v>887</v>
      </c>
    </row>
    <row r="1050" ht="15.75" customHeight="1">
      <c r="A1050" s="30" t="s">
        <v>880</v>
      </c>
      <c r="B1050" s="30" t="s">
        <v>19</v>
      </c>
      <c r="C1050" s="31">
        <v>110256.0</v>
      </c>
      <c r="D1050" s="32">
        <v>110256.0</v>
      </c>
      <c r="E1050" s="30" t="s">
        <v>1167</v>
      </c>
      <c r="F1050" s="33" t="s">
        <v>887</v>
      </c>
    </row>
    <row r="1051" ht="15.75" customHeight="1">
      <c r="A1051" s="30" t="s">
        <v>880</v>
      </c>
      <c r="B1051" s="30" t="s">
        <v>96</v>
      </c>
      <c r="C1051" s="31"/>
      <c r="D1051" s="32"/>
      <c r="E1051" s="30" t="s">
        <v>1168</v>
      </c>
      <c r="F1051" s="33" t="s">
        <v>887</v>
      </c>
    </row>
    <row r="1052" ht="15.75" customHeight="1">
      <c r="A1052" s="30" t="s">
        <v>880</v>
      </c>
      <c r="B1052" s="30" t="s">
        <v>19</v>
      </c>
      <c r="C1052" s="31">
        <v>291021.0</v>
      </c>
      <c r="D1052" s="32">
        <v>291021.0</v>
      </c>
      <c r="E1052" s="30" t="s">
        <v>1169</v>
      </c>
      <c r="F1052" s="33" t="s">
        <v>887</v>
      </c>
    </row>
    <row r="1053" ht="15.75" customHeight="1">
      <c r="A1053" s="30" t="s">
        <v>880</v>
      </c>
      <c r="B1053" s="30" t="s">
        <v>37</v>
      </c>
      <c r="C1053" s="31">
        <v>167940.0</v>
      </c>
      <c r="D1053" s="32">
        <v>167940.0</v>
      </c>
      <c r="E1053" s="30" t="s">
        <v>1170</v>
      </c>
      <c r="F1053" s="33" t="s">
        <v>887</v>
      </c>
    </row>
    <row r="1054" ht="15.75" customHeight="1">
      <c r="A1054" s="30" t="s">
        <v>880</v>
      </c>
      <c r="B1054" s="30" t="s">
        <v>37</v>
      </c>
      <c r="C1054" s="31">
        <v>626295.0</v>
      </c>
      <c r="D1054" s="32">
        <v>626295.0</v>
      </c>
      <c r="E1054" s="30" t="s">
        <v>1171</v>
      </c>
      <c r="F1054" s="33" t="s">
        <v>887</v>
      </c>
    </row>
    <row r="1055" ht="15.75" customHeight="1">
      <c r="A1055" s="30" t="s">
        <v>880</v>
      </c>
      <c r="B1055" s="30" t="s">
        <v>37</v>
      </c>
      <c r="C1055" s="31">
        <v>191000.0</v>
      </c>
      <c r="D1055" s="32">
        <v>191000.0</v>
      </c>
      <c r="E1055" s="30" t="s">
        <v>1172</v>
      </c>
      <c r="F1055" s="33" t="s">
        <v>887</v>
      </c>
    </row>
    <row r="1056" ht="15.75" customHeight="1">
      <c r="A1056" s="30" t="s">
        <v>880</v>
      </c>
      <c r="B1056" s="30" t="s">
        <v>67</v>
      </c>
      <c r="C1056" s="31">
        <v>108839.0</v>
      </c>
      <c r="D1056" s="32">
        <v>108839.0</v>
      </c>
      <c r="E1056" s="30" t="s">
        <v>1173</v>
      </c>
      <c r="F1056" s="33" t="s">
        <v>887</v>
      </c>
    </row>
    <row r="1057" ht="15.75" customHeight="1">
      <c r="A1057" s="30" t="s">
        <v>880</v>
      </c>
      <c r="B1057" s="30" t="s">
        <v>19</v>
      </c>
      <c r="C1057" s="31"/>
      <c r="D1057" s="32"/>
      <c r="E1057" s="30" t="s">
        <v>1174</v>
      </c>
      <c r="F1057" s="33" t="s">
        <v>887</v>
      </c>
    </row>
    <row r="1058" ht="15.75" customHeight="1">
      <c r="A1058" s="30" t="s">
        <v>880</v>
      </c>
      <c r="B1058" s="30" t="s">
        <v>23</v>
      </c>
      <c r="C1058" s="31">
        <v>513865.0</v>
      </c>
      <c r="D1058" s="32">
        <v>513865.0</v>
      </c>
      <c r="E1058" s="30" t="s">
        <v>1175</v>
      </c>
      <c r="F1058" s="33" t="s">
        <v>887</v>
      </c>
    </row>
    <row r="1059" ht="15.75" customHeight="1">
      <c r="A1059" s="30" t="s">
        <v>880</v>
      </c>
      <c r="B1059" s="30" t="s">
        <v>37</v>
      </c>
      <c r="C1059" s="31">
        <v>1102559.0</v>
      </c>
      <c r="D1059" s="32">
        <v>5569591.0</v>
      </c>
      <c r="E1059" s="30" t="s">
        <v>1176</v>
      </c>
      <c r="F1059" s="33" t="s">
        <v>887</v>
      </c>
    </row>
    <row r="1060" ht="15.75" customHeight="1">
      <c r="A1060" s="30" t="s">
        <v>880</v>
      </c>
      <c r="B1060" s="30" t="s">
        <v>79</v>
      </c>
      <c r="C1060" s="31">
        <v>3665763.0</v>
      </c>
      <c r="D1060" s="32">
        <v>3665763.0</v>
      </c>
      <c r="E1060" s="30" t="s">
        <v>1177</v>
      </c>
      <c r="F1060" s="33" t="s">
        <v>887</v>
      </c>
    </row>
    <row r="1061" ht="15.75" customHeight="1">
      <c r="A1061" s="30" t="s">
        <v>880</v>
      </c>
      <c r="B1061" s="30" t="s">
        <v>79</v>
      </c>
      <c r="C1061" s="31">
        <v>5202361.0</v>
      </c>
      <c r="D1061" s="32">
        <v>5202361.0</v>
      </c>
      <c r="E1061" s="30" t="s">
        <v>1178</v>
      </c>
      <c r="F1061" s="33" t="s">
        <v>887</v>
      </c>
    </row>
    <row r="1062" ht="15.75" customHeight="1">
      <c r="A1062" s="30" t="s">
        <v>880</v>
      </c>
      <c r="B1062" s="30" t="s">
        <v>67</v>
      </c>
      <c r="C1062" s="31">
        <v>110027.0</v>
      </c>
      <c r="D1062" s="32">
        <v>110027.0</v>
      </c>
      <c r="E1062" s="30" t="s">
        <v>1179</v>
      </c>
      <c r="F1062" s="33" t="s">
        <v>887</v>
      </c>
    </row>
    <row r="1063" ht="15.75" customHeight="1">
      <c r="A1063" s="30" t="s">
        <v>880</v>
      </c>
      <c r="B1063" s="30" t="s">
        <v>79</v>
      </c>
      <c r="C1063" s="31">
        <v>811564.0</v>
      </c>
      <c r="D1063" s="32">
        <v>811564.0</v>
      </c>
      <c r="E1063" s="30" t="s">
        <v>1180</v>
      </c>
      <c r="F1063" s="33" t="s">
        <v>887</v>
      </c>
    </row>
    <row r="1064" ht="15.75" customHeight="1">
      <c r="A1064" s="30" t="s">
        <v>880</v>
      </c>
      <c r="B1064" s="30" t="s">
        <v>67</v>
      </c>
      <c r="C1064" s="31">
        <v>240273.0</v>
      </c>
      <c r="D1064" s="32">
        <v>240273.0</v>
      </c>
      <c r="E1064" s="30" t="s">
        <v>1181</v>
      </c>
      <c r="F1064" s="33" t="s">
        <v>887</v>
      </c>
    </row>
    <row r="1065" ht="15.75" customHeight="1">
      <c r="A1065" s="30" t="s">
        <v>885</v>
      </c>
      <c r="B1065" s="30" t="s">
        <v>96</v>
      </c>
      <c r="C1065" s="31"/>
      <c r="D1065" s="32"/>
      <c r="E1065" s="30" t="s">
        <v>1182</v>
      </c>
      <c r="F1065" s="33" t="s">
        <v>887</v>
      </c>
    </row>
    <row r="1066" ht="15.75" customHeight="1">
      <c r="A1066" s="30" t="s">
        <v>880</v>
      </c>
      <c r="B1066" s="30" t="s">
        <v>67</v>
      </c>
      <c r="C1066" s="31">
        <v>487023.0</v>
      </c>
      <c r="D1066" s="32">
        <v>487023.0</v>
      </c>
      <c r="E1066" s="30" t="s">
        <v>1183</v>
      </c>
      <c r="F1066" s="33" t="s">
        <v>887</v>
      </c>
    </row>
    <row r="1067" ht="15.75" customHeight="1">
      <c r="A1067" s="30" t="s">
        <v>880</v>
      </c>
      <c r="B1067" s="30" t="s">
        <v>67</v>
      </c>
      <c r="C1067" s="31">
        <v>487007.0</v>
      </c>
      <c r="D1067" s="32">
        <v>487007.0</v>
      </c>
      <c r="E1067" s="30" t="s">
        <v>1184</v>
      </c>
      <c r="F1067" s="33" t="s">
        <v>887</v>
      </c>
    </row>
    <row r="1068" ht="15.75" customHeight="1">
      <c r="A1068" s="30" t="s">
        <v>880</v>
      </c>
      <c r="B1068" s="30" t="s">
        <v>37</v>
      </c>
      <c r="C1068" s="31">
        <v>119350.0</v>
      </c>
      <c r="D1068" s="32">
        <v>119350.0</v>
      </c>
      <c r="E1068" s="30" t="s">
        <v>1185</v>
      </c>
      <c r="F1068" s="33" t="s">
        <v>887</v>
      </c>
    </row>
    <row r="1069" ht="15.75" customHeight="1">
      <c r="A1069" s="30" t="s">
        <v>880</v>
      </c>
      <c r="B1069" s="30" t="s">
        <v>37</v>
      </c>
      <c r="C1069" s="31">
        <v>219665.0</v>
      </c>
      <c r="D1069" s="32">
        <v>219665.0</v>
      </c>
      <c r="E1069" s="30" t="s">
        <v>1186</v>
      </c>
      <c r="F1069" s="33" t="s">
        <v>887</v>
      </c>
    </row>
    <row r="1070" ht="15.75" customHeight="1">
      <c r="A1070" s="30" t="s">
        <v>880</v>
      </c>
      <c r="B1070" s="30" t="s">
        <v>67</v>
      </c>
      <c r="C1070" s="31">
        <v>269468.0</v>
      </c>
      <c r="D1070" s="32">
        <v>269468.0</v>
      </c>
      <c r="E1070" s="30" t="s">
        <v>1187</v>
      </c>
      <c r="F1070" s="33" t="s">
        <v>887</v>
      </c>
    </row>
    <row r="1071" ht="15.75" customHeight="1">
      <c r="A1071" s="30" t="s">
        <v>880</v>
      </c>
      <c r="B1071" s="30" t="s">
        <v>67</v>
      </c>
      <c r="C1071" s="31">
        <v>111619.0</v>
      </c>
      <c r="D1071" s="32">
        <v>111619.0</v>
      </c>
      <c r="E1071" s="30" t="s">
        <v>1188</v>
      </c>
      <c r="F1071" s="33" t="s">
        <v>887</v>
      </c>
    </row>
    <row r="1072" ht="15.75" customHeight="1">
      <c r="A1072" s="30" t="s">
        <v>880</v>
      </c>
      <c r="B1072" s="30" t="s">
        <v>23</v>
      </c>
      <c r="C1072" s="31">
        <v>844195.0</v>
      </c>
      <c r="D1072" s="32">
        <v>4667026.0</v>
      </c>
      <c r="E1072" s="30" t="s">
        <v>1189</v>
      </c>
      <c r="F1072" s="33" t="s">
        <v>887</v>
      </c>
    </row>
    <row r="1073" ht="15.75" customHeight="1">
      <c r="A1073" s="30" t="s">
        <v>880</v>
      </c>
      <c r="B1073" s="30" t="s">
        <v>37</v>
      </c>
      <c r="C1073" s="31">
        <v>110957.0</v>
      </c>
      <c r="D1073" s="32">
        <v>110957.0</v>
      </c>
      <c r="E1073" s="30" t="s">
        <v>1190</v>
      </c>
      <c r="F1073" s="33" t="s">
        <v>887</v>
      </c>
    </row>
    <row r="1074" ht="15.75" customHeight="1">
      <c r="A1074" s="30" t="s">
        <v>880</v>
      </c>
      <c r="B1074" s="30" t="s">
        <v>19</v>
      </c>
      <c r="C1074" s="31">
        <v>111562.0</v>
      </c>
      <c r="D1074" s="32">
        <v>111562.0</v>
      </c>
      <c r="E1074" s="30" t="s">
        <v>1191</v>
      </c>
      <c r="F1074" s="33" t="s">
        <v>887</v>
      </c>
    </row>
    <row r="1075" ht="15.75" customHeight="1">
      <c r="A1075" s="30" t="s">
        <v>880</v>
      </c>
      <c r="B1075" s="30" t="s">
        <v>37</v>
      </c>
      <c r="C1075" s="31">
        <v>223000.0</v>
      </c>
      <c r="D1075" s="32">
        <v>223000.0</v>
      </c>
      <c r="E1075" s="30" t="s">
        <v>1192</v>
      </c>
      <c r="F1075" s="33" t="s">
        <v>887</v>
      </c>
    </row>
    <row r="1076" ht="15.75" customHeight="1">
      <c r="A1076" s="30" t="s">
        <v>880</v>
      </c>
      <c r="B1076" s="30" t="s">
        <v>37</v>
      </c>
      <c r="C1076" s="31">
        <v>1458094.0</v>
      </c>
      <c r="D1076" s="32">
        <v>1458094.0</v>
      </c>
      <c r="E1076" s="30" t="s">
        <v>1193</v>
      </c>
      <c r="F1076" s="33" t="s">
        <v>887</v>
      </c>
    </row>
    <row r="1077" ht="15.75" customHeight="1">
      <c r="A1077" s="30" t="s">
        <v>880</v>
      </c>
      <c r="B1077" s="30" t="s">
        <v>67</v>
      </c>
      <c r="C1077" s="31">
        <v>1364413.0</v>
      </c>
      <c r="D1077" s="32">
        <v>1364413.0</v>
      </c>
      <c r="E1077" s="30" t="s">
        <v>1194</v>
      </c>
      <c r="F1077" s="33" t="s">
        <v>887</v>
      </c>
    </row>
    <row r="1078" ht="15.75" customHeight="1">
      <c r="A1078" s="30" t="s">
        <v>880</v>
      </c>
      <c r="B1078" s="30" t="s">
        <v>79</v>
      </c>
      <c r="C1078" s="31">
        <v>1664263.0</v>
      </c>
      <c r="D1078" s="32">
        <v>1664263.0</v>
      </c>
      <c r="E1078" s="30" t="s">
        <v>1195</v>
      </c>
      <c r="F1078" s="33" t="s">
        <v>887</v>
      </c>
    </row>
    <row r="1079" ht="15.75" customHeight="1">
      <c r="A1079" s="30" t="s">
        <v>880</v>
      </c>
      <c r="B1079" s="30" t="s">
        <v>79</v>
      </c>
      <c r="C1079" s="31">
        <v>114294.0</v>
      </c>
      <c r="D1079" s="32">
        <v>114294.0</v>
      </c>
      <c r="E1079" s="30" t="s">
        <v>1196</v>
      </c>
      <c r="F1079" s="33" t="s">
        <v>887</v>
      </c>
    </row>
    <row r="1080" ht="15.75" customHeight="1">
      <c r="A1080" s="30" t="s">
        <v>880</v>
      </c>
      <c r="B1080" s="30" t="s">
        <v>67</v>
      </c>
      <c r="C1080" s="31">
        <v>280461.0</v>
      </c>
      <c r="D1080" s="32">
        <v>280461.0</v>
      </c>
      <c r="E1080" s="30" t="s">
        <v>1197</v>
      </c>
      <c r="F1080" s="33" t="s">
        <v>887</v>
      </c>
    </row>
    <row r="1081" ht="15.75" customHeight="1">
      <c r="A1081" s="30" t="s">
        <v>880</v>
      </c>
      <c r="B1081" s="30" t="s">
        <v>19</v>
      </c>
      <c r="C1081" s="31">
        <v>291471.0</v>
      </c>
      <c r="D1081" s="32">
        <v>291471.0</v>
      </c>
      <c r="E1081" s="30" t="s">
        <v>1198</v>
      </c>
      <c r="F1081" s="33" t="s">
        <v>887</v>
      </c>
    </row>
    <row r="1082" ht="15.75" customHeight="1">
      <c r="A1082" s="30" t="s">
        <v>880</v>
      </c>
      <c r="B1082" s="30" t="s">
        <v>79</v>
      </c>
      <c r="C1082" s="31">
        <v>2189003.0</v>
      </c>
      <c r="D1082" s="32">
        <v>2189003.0</v>
      </c>
      <c r="E1082" s="30" t="s">
        <v>1199</v>
      </c>
      <c r="F1082" s="33" t="s">
        <v>887</v>
      </c>
    </row>
    <row r="1083" ht="15.75" customHeight="1">
      <c r="A1083" s="30" t="s">
        <v>880</v>
      </c>
      <c r="B1083" s="30" t="s">
        <v>79</v>
      </c>
      <c r="C1083" s="31">
        <v>111015.0</v>
      </c>
      <c r="D1083" s="32">
        <v>111015.0</v>
      </c>
      <c r="E1083" s="30" t="s">
        <v>1200</v>
      </c>
      <c r="F1083" s="33" t="s">
        <v>887</v>
      </c>
    </row>
    <row r="1084" ht="15.75" customHeight="1">
      <c r="A1084" s="30" t="s">
        <v>880</v>
      </c>
      <c r="B1084" s="30" t="s">
        <v>19</v>
      </c>
      <c r="C1084" s="31">
        <v>3820700.0</v>
      </c>
      <c r="D1084" s="32">
        <v>3820700.0</v>
      </c>
      <c r="E1084" s="30" t="s">
        <v>1201</v>
      </c>
      <c r="F1084" s="33" t="s">
        <v>887</v>
      </c>
    </row>
    <row r="1085" ht="15.75" customHeight="1">
      <c r="A1085" s="30" t="s">
        <v>880</v>
      </c>
      <c r="B1085" s="30" t="s">
        <v>23</v>
      </c>
      <c r="C1085" s="31">
        <v>3814556.0</v>
      </c>
      <c r="D1085" s="32">
        <v>3814556.0</v>
      </c>
      <c r="E1085" s="30" t="s">
        <v>1202</v>
      </c>
      <c r="F1085" s="33" t="s">
        <v>887</v>
      </c>
    </row>
    <row r="1086" ht="15.75" customHeight="1">
      <c r="A1086" s="30" t="s">
        <v>880</v>
      </c>
      <c r="B1086" s="30" t="s">
        <v>37</v>
      </c>
      <c r="C1086" s="31">
        <v>3239691.0</v>
      </c>
      <c r="D1086" s="32">
        <v>3239691.0</v>
      </c>
      <c r="E1086" s="30" t="s">
        <v>1203</v>
      </c>
      <c r="F1086" s="33" t="s">
        <v>887</v>
      </c>
    </row>
    <row r="1087" ht="15.75" customHeight="1">
      <c r="A1087" s="30" t="s">
        <v>880</v>
      </c>
      <c r="B1087" s="30" t="s">
        <v>67</v>
      </c>
      <c r="C1087" s="31">
        <v>823686.0</v>
      </c>
      <c r="D1087" s="32">
        <v>823686.0</v>
      </c>
      <c r="E1087" s="30" t="s">
        <v>1204</v>
      </c>
      <c r="F1087" s="33" t="s">
        <v>887</v>
      </c>
    </row>
    <row r="1088" ht="15.75" customHeight="1">
      <c r="A1088" s="30" t="s">
        <v>880</v>
      </c>
      <c r="B1088" s="30" t="s">
        <v>37</v>
      </c>
      <c r="C1088" s="31">
        <v>472832.0</v>
      </c>
      <c r="D1088" s="32">
        <v>472832.0</v>
      </c>
      <c r="E1088" s="30" t="s">
        <v>1205</v>
      </c>
      <c r="F1088" s="33" t="s">
        <v>887</v>
      </c>
    </row>
    <row r="1089" ht="15.75" customHeight="1">
      <c r="A1089" s="30" t="s">
        <v>880</v>
      </c>
      <c r="B1089" s="30" t="s">
        <v>19</v>
      </c>
      <c r="C1089" s="31">
        <v>2004860.0</v>
      </c>
      <c r="D1089" s="32">
        <v>2004860.0</v>
      </c>
      <c r="E1089" s="30" t="s">
        <v>1206</v>
      </c>
      <c r="F1089" s="33" t="s">
        <v>887</v>
      </c>
    </row>
    <row r="1090" ht="15.75" customHeight="1">
      <c r="A1090" s="30" t="s">
        <v>880</v>
      </c>
      <c r="B1090" s="30" t="s">
        <v>37</v>
      </c>
      <c r="C1090" s="31">
        <v>564117.0</v>
      </c>
      <c r="D1090" s="32">
        <v>564117.0</v>
      </c>
      <c r="E1090" s="30" t="s">
        <v>1207</v>
      </c>
      <c r="F1090" s="33" t="s">
        <v>887</v>
      </c>
    </row>
    <row r="1091" ht="15.75" customHeight="1">
      <c r="A1091" s="30" t="s">
        <v>880</v>
      </c>
      <c r="B1091" s="30" t="s">
        <v>23</v>
      </c>
      <c r="C1091" s="31">
        <v>157910.0</v>
      </c>
      <c r="D1091" s="32">
        <v>157910.0</v>
      </c>
      <c r="E1091" s="30" t="s">
        <v>1208</v>
      </c>
      <c r="F1091" s="33" t="s">
        <v>887</v>
      </c>
    </row>
    <row r="1092" ht="15.75" customHeight="1">
      <c r="A1092" s="30" t="s">
        <v>880</v>
      </c>
      <c r="B1092" s="30" t="s">
        <v>19</v>
      </c>
      <c r="C1092" s="31">
        <v>1273299.0</v>
      </c>
      <c r="D1092" s="32">
        <v>1273299.0</v>
      </c>
      <c r="E1092" s="30" t="s">
        <v>1209</v>
      </c>
      <c r="F1092" s="33" t="s">
        <v>887</v>
      </c>
    </row>
    <row r="1093" ht="15.75" customHeight="1">
      <c r="A1093" s="30" t="s">
        <v>880</v>
      </c>
      <c r="B1093" s="30" t="s">
        <v>37</v>
      </c>
      <c r="C1093" s="31">
        <v>284297.0</v>
      </c>
      <c r="D1093" s="32">
        <v>284297.0</v>
      </c>
      <c r="E1093" s="30" t="s">
        <v>1210</v>
      </c>
      <c r="F1093" s="33" t="s">
        <v>887</v>
      </c>
    </row>
    <row r="1094" ht="15.75" customHeight="1">
      <c r="A1094" s="30" t="s">
        <v>880</v>
      </c>
      <c r="B1094" s="30" t="s">
        <v>37</v>
      </c>
      <c r="C1094" s="31">
        <v>1539302.0</v>
      </c>
      <c r="D1094" s="32">
        <v>1539302.0</v>
      </c>
      <c r="E1094" s="30" t="s">
        <v>1211</v>
      </c>
      <c r="F1094" s="33" t="s">
        <v>887</v>
      </c>
    </row>
    <row r="1095" ht="15.75" customHeight="1">
      <c r="A1095" s="30" t="s">
        <v>880</v>
      </c>
      <c r="B1095" s="30" t="s">
        <v>67</v>
      </c>
      <c r="C1095" s="31">
        <v>1473050.0</v>
      </c>
      <c r="D1095" s="32">
        <v>1473050.0</v>
      </c>
      <c r="E1095" s="30" t="s">
        <v>1212</v>
      </c>
      <c r="F1095" s="33" t="s">
        <v>887</v>
      </c>
    </row>
    <row r="1096" ht="15.75" customHeight="1">
      <c r="A1096" s="30" t="s">
        <v>880</v>
      </c>
      <c r="B1096" s="30" t="s">
        <v>67</v>
      </c>
      <c r="C1096" s="31">
        <v>2065088.0</v>
      </c>
      <c r="D1096" s="32">
        <v>2065088.0</v>
      </c>
      <c r="E1096" s="30" t="s">
        <v>1213</v>
      </c>
      <c r="F1096" s="33" t="s">
        <v>887</v>
      </c>
    </row>
    <row r="1097" ht="15.75" customHeight="1">
      <c r="A1097" s="30" t="s">
        <v>880</v>
      </c>
      <c r="B1097" s="30" t="s">
        <v>19</v>
      </c>
      <c r="C1097" s="31">
        <v>2811553.0</v>
      </c>
      <c r="D1097" s="32">
        <v>2811553.0</v>
      </c>
      <c r="E1097" s="30" t="s">
        <v>1214</v>
      </c>
      <c r="F1097" s="33" t="s">
        <v>887</v>
      </c>
    </row>
    <row r="1098" ht="15.75" customHeight="1">
      <c r="A1098" s="30" t="s">
        <v>880</v>
      </c>
      <c r="B1098" s="30" t="s">
        <v>19</v>
      </c>
      <c r="C1098" s="31">
        <v>849359.0</v>
      </c>
      <c r="D1098" s="32">
        <v>849359.0</v>
      </c>
      <c r="E1098" s="30" t="s">
        <v>1215</v>
      </c>
      <c r="F1098" s="33" t="s">
        <v>887</v>
      </c>
    </row>
    <row r="1099" ht="15.75" customHeight="1">
      <c r="A1099" s="30" t="s">
        <v>880</v>
      </c>
      <c r="B1099" s="30" t="s">
        <v>19</v>
      </c>
      <c r="C1099" s="31">
        <v>844098.0</v>
      </c>
      <c r="D1099" s="32">
        <v>844098.0</v>
      </c>
      <c r="E1099" s="30" t="s">
        <v>1216</v>
      </c>
      <c r="F1099" s="33" t="s">
        <v>887</v>
      </c>
    </row>
    <row r="1100" ht="15.75" customHeight="1">
      <c r="A1100" s="30" t="s">
        <v>880</v>
      </c>
      <c r="B1100" s="30" t="s">
        <v>19</v>
      </c>
      <c r="C1100" s="31">
        <v>4331508.0</v>
      </c>
      <c r="D1100" s="32">
        <v>4331508.0</v>
      </c>
      <c r="E1100" s="30" t="s">
        <v>1217</v>
      </c>
      <c r="F1100" s="33" t="s">
        <v>887</v>
      </c>
    </row>
    <row r="1101" ht="15.75" customHeight="1">
      <c r="A1101" s="30" t="s">
        <v>880</v>
      </c>
      <c r="B1101" s="30" t="s">
        <v>23</v>
      </c>
      <c r="C1101" s="31">
        <v>3689131.0</v>
      </c>
      <c r="D1101" s="32">
        <v>3689131.0</v>
      </c>
      <c r="E1101" s="30" t="s">
        <v>1218</v>
      </c>
      <c r="F1101" s="33" t="s">
        <v>887</v>
      </c>
    </row>
    <row r="1102" ht="15.75" customHeight="1">
      <c r="A1102" s="30" t="s">
        <v>880</v>
      </c>
      <c r="B1102" s="30" t="s">
        <v>79</v>
      </c>
      <c r="C1102" s="31">
        <v>3681076.0</v>
      </c>
      <c r="D1102" s="32">
        <v>3681076.0</v>
      </c>
      <c r="E1102" s="30" t="s">
        <v>1219</v>
      </c>
      <c r="F1102" s="33" t="s">
        <v>887</v>
      </c>
    </row>
    <row r="1103" ht="15.75" customHeight="1">
      <c r="A1103" s="30" t="s">
        <v>880</v>
      </c>
      <c r="B1103" s="30" t="s">
        <v>19</v>
      </c>
      <c r="C1103" s="31">
        <v>938475.0</v>
      </c>
      <c r="D1103" s="32">
        <v>938475.0</v>
      </c>
      <c r="E1103" s="30" t="s">
        <v>1220</v>
      </c>
      <c r="F1103" s="33" t="s">
        <v>887</v>
      </c>
    </row>
    <row r="1104" ht="15.75" customHeight="1">
      <c r="A1104" s="30" t="s">
        <v>880</v>
      </c>
      <c r="B1104" s="30" t="s">
        <v>67</v>
      </c>
      <c r="C1104" s="31">
        <v>462527.0</v>
      </c>
      <c r="D1104" s="32">
        <v>462527.0</v>
      </c>
      <c r="E1104" s="30" t="s">
        <v>1221</v>
      </c>
      <c r="F1104" s="33" t="s">
        <v>887</v>
      </c>
    </row>
    <row r="1105" ht="15.75" customHeight="1">
      <c r="A1105" s="30" t="s">
        <v>880</v>
      </c>
      <c r="B1105" s="30" t="s">
        <v>67</v>
      </c>
      <c r="C1105" s="31">
        <v>462373.0</v>
      </c>
      <c r="D1105" s="32">
        <v>462373.0</v>
      </c>
      <c r="E1105" s="30" t="s">
        <v>1222</v>
      </c>
      <c r="F1105" s="33" t="s">
        <v>887</v>
      </c>
    </row>
    <row r="1106" ht="15.75" customHeight="1">
      <c r="A1106" s="30" t="s">
        <v>880</v>
      </c>
      <c r="B1106" s="30" t="s">
        <v>67</v>
      </c>
      <c r="C1106" s="31">
        <v>3690806.0</v>
      </c>
      <c r="D1106" s="32">
        <v>3690806.0</v>
      </c>
      <c r="E1106" s="30" t="s">
        <v>1223</v>
      </c>
      <c r="F1106" s="33" t="s">
        <v>887</v>
      </c>
    </row>
    <row r="1107" ht="15.75" customHeight="1">
      <c r="A1107" s="30" t="s">
        <v>880</v>
      </c>
      <c r="B1107" s="30" t="s">
        <v>19</v>
      </c>
      <c r="C1107" s="31">
        <v>486450.0</v>
      </c>
      <c r="D1107" s="32">
        <v>486450.0</v>
      </c>
      <c r="E1107" s="30" t="s">
        <v>1224</v>
      </c>
      <c r="F1107" s="33" t="s">
        <v>887</v>
      </c>
    </row>
    <row r="1108" ht="15.75" customHeight="1">
      <c r="A1108" s="30" t="s">
        <v>880</v>
      </c>
      <c r="B1108" s="30" t="s">
        <v>96</v>
      </c>
      <c r="C1108" s="31"/>
      <c r="D1108" s="32"/>
      <c r="E1108" s="30" t="s">
        <v>1225</v>
      </c>
      <c r="F1108" s="33" t="s">
        <v>887</v>
      </c>
    </row>
    <row r="1109" ht="15.75" customHeight="1">
      <c r="A1109" s="30" t="s">
        <v>880</v>
      </c>
      <c r="B1109" s="30" t="s">
        <v>37</v>
      </c>
      <c r="C1109" s="31">
        <v>119431.0</v>
      </c>
      <c r="D1109" s="32">
        <v>119431.0</v>
      </c>
      <c r="E1109" s="30" t="s">
        <v>1226</v>
      </c>
      <c r="F1109" s="33" t="s">
        <v>887</v>
      </c>
    </row>
    <row r="1110" ht="15.75" customHeight="1">
      <c r="A1110" s="30" t="s">
        <v>880</v>
      </c>
      <c r="B1110" s="30" t="s">
        <v>96</v>
      </c>
      <c r="C1110" s="31"/>
      <c r="D1110" s="32"/>
      <c r="E1110" s="30" t="s">
        <v>1227</v>
      </c>
      <c r="F1110" s="33" t="s">
        <v>887</v>
      </c>
    </row>
    <row r="1111" ht="15.75" customHeight="1">
      <c r="A1111" s="30" t="s">
        <v>880</v>
      </c>
      <c r="B1111" s="30" t="s">
        <v>67</v>
      </c>
      <c r="C1111" s="31">
        <v>111341.0</v>
      </c>
      <c r="D1111" s="32">
        <v>111341.0</v>
      </c>
      <c r="E1111" s="30" t="s">
        <v>1228</v>
      </c>
      <c r="F1111" s="33" t="s">
        <v>887</v>
      </c>
    </row>
    <row r="1112" ht="15.75" customHeight="1">
      <c r="A1112" s="30" t="s">
        <v>880</v>
      </c>
      <c r="B1112" s="30" t="s">
        <v>67</v>
      </c>
      <c r="C1112" s="31">
        <v>651257.0</v>
      </c>
      <c r="D1112" s="32">
        <v>651257.0</v>
      </c>
      <c r="E1112" s="30" t="s">
        <v>1229</v>
      </c>
      <c r="F1112" s="33" t="s">
        <v>887</v>
      </c>
    </row>
    <row r="1113" ht="15.75" customHeight="1">
      <c r="A1113" s="30" t="s">
        <v>880</v>
      </c>
      <c r="B1113" s="30" t="s">
        <v>67</v>
      </c>
      <c r="C1113" s="31">
        <v>701025.0</v>
      </c>
      <c r="D1113" s="32">
        <v>701025.0</v>
      </c>
      <c r="E1113" s="30" t="s">
        <v>1230</v>
      </c>
      <c r="F1113" s="33" t="s">
        <v>887</v>
      </c>
    </row>
    <row r="1114" ht="15.75" customHeight="1">
      <c r="A1114" s="30" t="s">
        <v>880</v>
      </c>
      <c r="B1114" s="30" t="s">
        <v>23</v>
      </c>
      <c r="C1114" s="31">
        <v>111325.0</v>
      </c>
      <c r="D1114" s="32">
        <v>111325.0</v>
      </c>
      <c r="E1114" s="30" t="s">
        <v>1231</v>
      </c>
      <c r="F1114" s="33" t="s">
        <v>887</v>
      </c>
    </row>
    <row r="1115" ht="15.75" customHeight="1">
      <c r="A1115" s="30" t="s">
        <v>880</v>
      </c>
      <c r="B1115" s="30" t="s">
        <v>67</v>
      </c>
      <c r="C1115" s="31">
        <v>111082.0</v>
      </c>
      <c r="D1115" s="32">
        <v>111082.0</v>
      </c>
      <c r="E1115" s="30" t="s">
        <v>1232</v>
      </c>
      <c r="F1115" s="33" t="s">
        <v>887</v>
      </c>
    </row>
    <row r="1116" ht="15.75" customHeight="1">
      <c r="A1116" s="30" t="s">
        <v>880</v>
      </c>
      <c r="B1116" s="30" t="s">
        <v>37</v>
      </c>
      <c r="C1116" s="31">
        <v>495727.0</v>
      </c>
      <c r="D1116" s="32">
        <v>495727.0</v>
      </c>
      <c r="E1116" s="30" t="s">
        <v>1233</v>
      </c>
      <c r="F1116" s="33" t="s">
        <v>887</v>
      </c>
    </row>
    <row r="1117" ht="15.75" customHeight="1">
      <c r="A1117" s="30" t="s">
        <v>880</v>
      </c>
      <c r="B1117" s="30" t="s">
        <v>37</v>
      </c>
      <c r="C1117" s="31">
        <v>315869.0</v>
      </c>
      <c r="D1117" s="32">
        <v>315869.0</v>
      </c>
      <c r="E1117" s="30" t="s">
        <v>1234</v>
      </c>
      <c r="F1117" s="33" t="s">
        <v>887</v>
      </c>
    </row>
    <row r="1118" ht="15.75" customHeight="1">
      <c r="A1118" s="30" t="s">
        <v>880</v>
      </c>
      <c r="B1118" s="30" t="s">
        <v>19</v>
      </c>
      <c r="C1118" s="31">
        <v>2514036.0</v>
      </c>
      <c r="D1118" s="32">
        <v>2514036.0</v>
      </c>
      <c r="E1118" s="30" t="s">
        <v>1235</v>
      </c>
      <c r="F1118" s="33" t="s">
        <v>887</v>
      </c>
    </row>
    <row r="1119" ht="15.75" customHeight="1">
      <c r="A1119" s="30" t="s">
        <v>880</v>
      </c>
      <c r="B1119" s="30" t="s">
        <v>19</v>
      </c>
      <c r="C1119" s="31">
        <v>726940.0</v>
      </c>
      <c r="D1119" s="32">
        <v>726940.0</v>
      </c>
      <c r="E1119" s="30" t="s">
        <v>1236</v>
      </c>
      <c r="F1119" s="33" t="s">
        <v>887</v>
      </c>
    </row>
    <row r="1120" ht="15.75" customHeight="1">
      <c r="A1120" s="30" t="s">
        <v>880</v>
      </c>
      <c r="B1120" s="30" t="s">
        <v>96</v>
      </c>
      <c r="C1120" s="31">
        <v>3528626.0</v>
      </c>
      <c r="D1120" s="32">
        <v>3528626.0</v>
      </c>
      <c r="E1120" s="30" t="s">
        <v>1237</v>
      </c>
      <c r="F1120" s="33" t="s">
        <v>887</v>
      </c>
    </row>
    <row r="1121" ht="15.75" customHeight="1">
      <c r="A1121" s="30" t="s">
        <v>880</v>
      </c>
      <c r="B1121" s="30" t="s">
        <v>67</v>
      </c>
      <c r="C1121" s="31">
        <v>480282.0</v>
      </c>
      <c r="D1121" s="32">
        <v>480282.0</v>
      </c>
      <c r="E1121" s="30" t="s">
        <v>1238</v>
      </c>
      <c r="F1121" s="33" t="s">
        <v>887</v>
      </c>
    </row>
    <row r="1122" ht="15.75" customHeight="1">
      <c r="A1122" s="30" t="s">
        <v>880</v>
      </c>
      <c r="B1122" s="30" t="s">
        <v>67</v>
      </c>
      <c r="C1122" s="31">
        <v>480266.0</v>
      </c>
      <c r="D1122" s="32">
        <v>480266.0</v>
      </c>
      <c r="E1122" s="30" t="s">
        <v>1239</v>
      </c>
      <c r="F1122" s="33" t="s">
        <v>887</v>
      </c>
    </row>
    <row r="1123" ht="15.75" customHeight="1">
      <c r="A1123" s="30" t="s">
        <v>880</v>
      </c>
      <c r="B1123" s="30" t="s">
        <v>37</v>
      </c>
      <c r="C1123" s="31">
        <v>223085.0</v>
      </c>
      <c r="D1123" s="32">
        <v>223085.0</v>
      </c>
      <c r="E1123" s="30" t="s">
        <v>1240</v>
      </c>
      <c r="F1123" s="33" t="s">
        <v>887</v>
      </c>
    </row>
    <row r="1124" ht="15.75" customHeight="1">
      <c r="A1124" s="30" t="s">
        <v>880</v>
      </c>
      <c r="B1124" s="30" t="s">
        <v>67</v>
      </c>
      <c r="C1124" s="31">
        <v>2004887.0</v>
      </c>
      <c r="D1124" s="32">
        <v>2004887.0</v>
      </c>
      <c r="E1124" s="30" t="s">
        <v>1241</v>
      </c>
      <c r="F1124" s="33" t="s">
        <v>887</v>
      </c>
    </row>
    <row r="1125" ht="15.75" customHeight="1">
      <c r="A1125" s="30" t="s">
        <v>880</v>
      </c>
      <c r="B1125" s="30" t="s">
        <v>37</v>
      </c>
      <c r="C1125" s="31">
        <v>119440.0</v>
      </c>
      <c r="D1125" s="32">
        <v>119440.0</v>
      </c>
      <c r="E1125" s="30" t="s">
        <v>1242</v>
      </c>
      <c r="F1125" s="33" t="s">
        <v>887</v>
      </c>
    </row>
    <row r="1126" ht="15.75" customHeight="1">
      <c r="A1126" s="30" t="s">
        <v>880</v>
      </c>
      <c r="B1126" s="30" t="s">
        <v>19</v>
      </c>
      <c r="C1126" s="31">
        <v>111198.0</v>
      </c>
      <c r="D1126" s="32">
        <v>111198.0</v>
      </c>
      <c r="E1126" s="30" t="s">
        <v>1243</v>
      </c>
      <c r="F1126" s="33" t="s">
        <v>887</v>
      </c>
    </row>
    <row r="1127" ht="15.75" customHeight="1">
      <c r="A1127" s="30" t="s">
        <v>880</v>
      </c>
      <c r="B1127" s="30" t="s">
        <v>19</v>
      </c>
      <c r="C1127" s="31">
        <v>111180.0</v>
      </c>
      <c r="D1127" s="32">
        <v>111180.0</v>
      </c>
      <c r="E1127" s="30" t="s">
        <v>1244</v>
      </c>
      <c r="F1127" s="33" t="s">
        <v>887</v>
      </c>
    </row>
    <row r="1128" ht="15.75" customHeight="1">
      <c r="A1128" s="30" t="s">
        <v>880</v>
      </c>
      <c r="B1128" s="30" t="s">
        <v>19</v>
      </c>
      <c r="C1128" s="31">
        <v>2655829.0</v>
      </c>
      <c r="D1128" s="32">
        <v>2655829.0</v>
      </c>
      <c r="E1128" s="30" t="s">
        <v>1245</v>
      </c>
      <c r="F1128" s="33" t="s">
        <v>887</v>
      </c>
    </row>
    <row r="1129" ht="15.75" customHeight="1">
      <c r="A1129" s="30" t="s">
        <v>880</v>
      </c>
      <c r="B1129" s="30" t="s">
        <v>79</v>
      </c>
      <c r="C1129" s="31">
        <v>111147.0</v>
      </c>
      <c r="D1129" s="32">
        <v>111147.0</v>
      </c>
      <c r="E1129" s="30" t="s">
        <v>1246</v>
      </c>
      <c r="F1129" s="33" t="s">
        <v>887</v>
      </c>
    </row>
    <row r="1130" ht="15.75" customHeight="1">
      <c r="A1130" s="30" t="s">
        <v>880</v>
      </c>
      <c r="B1130" s="30" t="s">
        <v>67</v>
      </c>
      <c r="C1130" s="31">
        <v>472603.0</v>
      </c>
      <c r="D1130" s="32">
        <v>472603.0</v>
      </c>
      <c r="E1130" s="30" t="s">
        <v>1247</v>
      </c>
      <c r="F1130" s="33" t="s">
        <v>887</v>
      </c>
    </row>
    <row r="1131" ht="15.75" customHeight="1">
      <c r="A1131" s="30" t="s">
        <v>880</v>
      </c>
      <c r="B1131" s="30" t="s">
        <v>67</v>
      </c>
      <c r="C1131" s="31">
        <v>472298.0</v>
      </c>
      <c r="D1131" s="32">
        <v>472298.0</v>
      </c>
      <c r="E1131" s="30" t="s">
        <v>1248</v>
      </c>
      <c r="F1131" s="33" t="s">
        <v>887</v>
      </c>
    </row>
    <row r="1132" ht="15.75" customHeight="1">
      <c r="A1132" s="30" t="s">
        <v>1249</v>
      </c>
      <c r="B1132" s="30" t="s">
        <v>37</v>
      </c>
      <c r="C1132" s="31">
        <v>4518624.0</v>
      </c>
      <c r="D1132" s="32">
        <v>4518624.0</v>
      </c>
      <c r="E1132" s="30" t="s">
        <v>1250</v>
      </c>
      <c r="F1132" s="33"/>
    </row>
    <row r="1133" ht="15.75" customHeight="1">
      <c r="A1133" s="30" t="s">
        <v>1249</v>
      </c>
      <c r="B1133" s="30" t="s">
        <v>67</v>
      </c>
      <c r="C1133" s="31">
        <v>4415957.0</v>
      </c>
      <c r="D1133" s="32">
        <v>4415957.0</v>
      </c>
      <c r="E1133" s="30" t="s">
        <v>1251</v>
      </c>
      <c r="F1133" s="33"/>
    </row>
    <row r="1134" ht="15.75" customHeight="1">
      <c r="A1134" s="30" t="s">
        <v>1249</v>
      </c>
      <c r="B1134" s="30" t="s">
        <v>23</v>
      </c>
      <c r="C1134" s="31">
        <v>4415922.0</v>
      </c>
      <c r="D1134" s="32">
        <v>4415922.0</v>
      </c>
      <c r="E1134" s="30" t="s">
        <v>1252</v>
      </c>
      <c r="F1134" s="33"/>
    </row>
    <row r="1135" ht="15.75" customHeight="1">
      <c r="A1135" s="30" t="s">
        <v>1249</v>
      </c>
      <c r="B1135" s="30" t="s">
        <v>67</v>
      </c>
      <c r="C1135" s="31">
        <v>3196186.0</v>
      </c>
      <c r="D1135" s="32">
        <v>3196186.0</v>
      </c>
      <c r="E1135" s="30" t="s">
        <v>1253</v>
      </c>
      <c r="F1135" s="33"/>
    </row>
    <row r="1136" ht="15.75" customHeight="1">
      <c r="A1136" s="30" t="s">
        <v>1249</v>
      </c>
      <c r="B1136" s="30" t="s">
        <v>67</v>
      </c>
      <c r="C1136" s="31">
        <v>3120287.0</v>
      </c>
      <c r="D1136" s="32">
        <v>3120287.0</v>
      </c>
      <c r="E1136" s="30" t="s">
        <v>1254</v>
      </c>
      <c r="F1136" s="33"/>
    </row>
    <row r="1137" ht="15.75" customHeight="1">
      <c r="A1137" s="30" t="s">
        <v>1249</v>
      </c>
      <c r="B1137" s="30" t="s">
        <v>37</v>
      </c>
      <c r="C1137" s="31">
        <v>3890112.0</v>
      </c>
      <c r="D1137" s="32">
        <v>3890112.0</v>
      </c>
      <c r="E1137" s="30" t="s">
        <v>1255</v>
      </c>
      <c r="F1137" s="33"/>
    </row>
    <row r="1138" ht="15.75" customHeight="1">
      <c r="A1138" s="30" t="s">
        <v>1249</v>
      </c>
      <c r="B1138" s="30" t="s">
        <v>37</v>
      </c>
      <c r="C1138" s="31">
        <v>3890139.0</v>
      </c>
      <c r="D1138" s="32">
        <v>3890139.0</v>
      </c>
      <c r="E1138" s="30" t="s">
        <v>1256</v>
      </c>
      <c r="F1138" s="33"/>
    </row>
    <row r="1139" ht="15.75" customHeight="1">
      <c r="A1139" s="30" t="s">
        <v>1249</v>
      </c>
      <c r="B1139" s="30" t="s">
        <v>19</v>
      </c>
      <c r="C1139" s="31">
        <v>3892816.0</v>
      </c>
      <c r="D1139" s="32">
        <v>3892816.0</v>
      </c>
      <c r="E1139" s="30" t="s">
        <v>1257</v>
      </c>
      <c r="F1139" s="33"/>
    </row>
    <row r="1140" ht="15.75" customHeight="1">
      <c r="A1140" s="30" t="s">
        <v>1249</v>
      </c>
      <c r="B1140" s="30" t="s">
        <v>79</v>
      </c>
      <c r="C1140" s="31">
        <v>3892921.0</v>
      </c>
      <c r="D1140" s="32">
        <v>3892921.0</v>
      </c>
      <c r="E1140" s="30" t="s">
        <v>1258</v>
      </c>
      <c r="F1140" s="33"/>
    </row>
    <row r="1141" ht="15.75" customHeight="1">
      <c r="A1141" s="30" t="s">
        <v>1249</v>
      </c>
      <c r="B1141" s="30" t="s">
        <v>67</v>
      </c>
      <c r="C1141" s="31">
        <v>4788346.0</v>
      </c>
      <c r="D1141" s="32">
        <v>4788346.0</v>
      </c>
      <c r="E1141" s="30" t="s">
        <v>1259</v>
      </c>
      <c r="F1141" s="33"/>
    </row>
    <row r="1142" ht="15.75" customHeight="1">
      <c r="A1142" s="30" t="s">
        <v>1249</v>
      </c>
      <c r="B1142" s="30" t="s">
        <v>23</v>
      </c>
      <c r="C1142" s="31">
        <v>4788311.0</v>
      </c>
      <c r="D1142" s="32">
        <v>4788311.0</v>
      </c>
      <c r="E1142" s="30" t="s">
        <v>1260</v>
      </c>
      <c r="F1142" s="33"/>
    </row>
    <row r="1143" ht="15.75" customHeight="1">
      <c r="A1143" s="30" t="s">
        <v>1249</v>
      </c>
      <c r="B1143" s="30" t="s">
        <v>79</v>
      </c>
      <c r="C1143" s="31">
        <v>4716477.0</v>
      </c>
      <c r="D1143" s="32">
        <v>4716477.0</v>
      </c>
      <c r="E1143" s="30" t="s">
        <v>1261</v>
      </c>
      <c r="F1143" s="33"/>
    </row>
    <row r="1144" ht="15.75" customHeight="1">
      <c r="A1144" s="30" t="s">
        <v>1249</v>
      </c>
      <c r="B1144" s="30" t="s">
        <v>37</v>
      </c>
      <c r="C1144" s="31">
        <v>2236567.0</v>
      </c>
      <c r="D1144" s="32">
        <v>2236567.0</v>
      </c>
      <c r="E1144" s="30" t="s">
        <v>1262</v>
      </c>
      <c r="F1144" s="33"/>
    </row>
    <row r="1145" ht="15.75" customHeight="1">
      <c r="A1145" s="30" t="s">
        <v>1249</v>
      </c>
      <c r="B1145" s="30" t="s">
        <v>67</v>
      </c>
      <c r="C1145" s="31">
        <v>4642791.0</v>
      </c>
      <c r="D1145" s="32">
        <v>4642791.0</v>
      </c>
      <c r="E1145" s="30" t="s">
        <v>1263</v>
      </c>
      <c r="F1145" s="33"/>
    </row>
    <row r="1146" ht="15.75" customHeight="1">
      <c r="A1146" s="30" t="s">
        <v>1249</v>
      </c>
      <c r="B1146" s="30" t="s">
        <v>67</v>
      </c>
      <c r="C1146" s="31">
        <v>4580427.0</v>
      </c>
      <c r="D1146" s="32">
        <v>4580427.0</v>
      </c>
      <c r="E1146" s="30" t="s">
        <v>1264</v>
      </c>
      <c r="F1146" s="33"/>
    </row>
    <row r="1147" ht="15.75" customHeight="1">
      <c r="A1147" s="30" t="s">
        <v>1249</v>
      </c>
      <c r="B1147" s="30" t="s">
        <v>37</v>
      </c>
      <c r="C1147" s="31">
        <v>4703642.0</v>
      </c>
      <c r="D1147" s="32">
        <v>4703642.0</v>
      </c>
      <c r="E1147" s="30" t="s">
        <v>1265</v>
      </c>
      <c r="F1147" s="33"/>
    </row>
    <row r="1148" ht="15.75" customHeight="1">
      <c r="A1148" s="30" t="s">
        <v>1249</v>
      </c>
      <c r="B1148" s="30" t="s">
        <v>37</v>
      </c>
      <c r="C1148" s="31">
        <v>4523695.0</v>
      </c>
      <c r="D1148" s="32">
        <v>3893286.0</v>
      </c>
      <c r="E1148" s="30" t="s">
        <v>1266</v>
      </c>
      <c r="F1148" s="33"/>
    </row>
    <row r="1149" ht="15.75" customHeight="1">
      <c r="A1149" s="30" t="s">
        <v>1249</v>
      </c>
      <c r="B1149" s="30" t="s">
        <v>37</v>
      </c>
      <c r="C1149" s="31">
        <v>3890570.0</v>
      </c>
      <c r="D1149" s="32">
        <v>3890570.0</v>
      </c>
      <c r="E1149" s="30" t="s">
        <v>1267</v>
      </c>
      <c r="F1149" s="33"/>
    </row>
    <row r="1150" ht="15.75" customHeight="1">
      <c r="A1150" s="30" t="s">
        <v>1249</v>
      </c>
      <c r="B1150" s="30" t="s">
        <v>37</v>
      </c>
      <c r="C1150" s="31">
        <v>4786181.0</v>
      </c>
      <c r="D1150" s="32">
        <v>4786181.0</v>
      </c>
      <c r="E1150" s="30" t="s">
        <v>1268</v>
      </c>
      <c r="F1150" s="33"/>
    </row>
    <row r="1151" ht="15.75" customHeight="1">
      <c r="A1151" s="30" t="s">
        <v>1249</v>
      </c>
      <c r="B1151" s="30" t="s">
        <v>37</v>
      </c>
      <c r="C1151" s="31">
        <v>1226940.0</v>
      </c>
      <c r="D1151" s="32" t="s">
        <v>1269</v>
      </c>
      <c r="E1151" s="30" t="s">
        <v>1270</v>
      </c>
      <c r="F1151" s="33"/>
    </row>
    <row r="1152" ht="15.75" customHeight="1">
      <c r="A1152" s="30" t="s">
        <v>1249</v>
      </c>
      <c r="B1152" s="30" t="s">
        <v>37</v>
      </c>
      <c r="C1152" s="31">
        <v>1226924.0</v>
      </c>
      <c r="D1152" s="32">
        <v>1226924.0</v>
      </c>
      <c r="E1152" s="30" t="s">
        <v>1271</v>
      </c>
      <c r="F1152" s="33"/>
    </row>
    <row r="1153" ht="15.75" customHeight="1">
      <c r="A1153" s="30" t="s">
        <v>1249</v>
      </c>
      <c r="B1153" s="30" t="s">
        <v>67</v>
      </c>
      <c r="C1153" s="31">
        <v>3889696.0</v>
      </c>
      <c r="D1153" s="32">
        <v>4827023.0</v>
      </c>
      <c r="E1153" s="30" t="s">
        <v>1272</v>
      </c>
      <c r="F1153" s="33"/>
    </row>
    <row r="1154" ht="15.75" customHeight="1">
      <c r="A1154" s="30" t="s">
        <v>1249</v>
      </c>
      <c r="B1154" s="30" t="s">
        <v>37</v>
      </c>
      <c r="C1154" s="31">
        <v>5009499.0</v>
      </c>
      <c r="D1154" s="32">
        <v>5009499.0</v>
      </c>
      <c r="E1154" s="30" t="s">
        <v>1273</v>
      </c>
      <c r="F1154" s="33"/>
    </row>
    <row r="1155" ht="15.75" customHeight="1">
      <c r="A1155" s="30" t="s">
        <v>1249</v>
      </c>
      <c r="B1155" s="30" t="s">
        <v>79</v>
      </c>
      <c r="C1155" s="31">
        <v>3889629.0</v>
      </c>
      <c r="D1155" s="32">
        <v>3889629.0</v>
      </c>
      <c r="E1155" s="30" t="s">
        <v>1274</v>
      </c>
      <c r="F1155" s="33"/>
    </row>
    <row r="1156" ht="15.75" customHeight="1">
      <c r="A1156" s="30" t="s">
        <v>1249</v>
      </c>
      <c r="B1156" s="30" t="s">
        <v>37</v>
      </c>
      <c r="C1156" s="31">
        <v>3889190.0</v>
      </c>
      <c r="D1156" s="32">
        <v>3889190.0</v>
      </c>
      <c r="E1156" s="30" t="s">
        <v>1275</v>
      </c>
      <c r="F1156" s="33"/>
    </row>
    <row r="1157" ht="15.75" customHeight="1">
      <c r="A1157" s="30" t="s">
        <v>1249</v>
      </c>
      <c r="B1157" s="30" t="s">
        <v>37</v>
      </c>
      <c r="C1157" s="31">
        <v>3917118.0</v>
      </c>
      <c r="D1157" s="32">
        <v>3917118.0</v>
      </c>
      <c r="E1157" s="30" t="s">
        <v>1276</v>
      </c>
      <c r="F1157" s="33"/>
    </row>
    <row r="1158" ht="15.75" customHeight="1">
      <c r="A1158" s="30" t="s">
        <v>1249</v>
      </c>
      <c r="B1158" s="30" t="s">
        <v>19</v>
      </c>
      <c r="C1158" s="31">
        <v>5852854.0</v>
      </c>
      <c r="D1158" s="32">
        <v>5852854.0</v>
      </c>
      <c r="E1158" s="30" t="s">
        <v>1277</v>
      </c>
      <c r="F1158" s="33"/>
    </row>
    <row r="1159" ht="15.75" customHeight="1">
      <c r="A1159" s="30" t="s">
        <v>1249</v>
      </c>
      <c r="B1159" s="30" t="s">
        <v>67</v>
      </c>
      <c r="C1159" s="31">
        <v>1526545.0</v>
      </c>
      <c r="D1159" s="32">
        <v>1526545.0</v>
      </c>
      <c r="E1159" s="30" t="s">
        <v>1278</v>
      </c>
      <c r="F1159" s="33"/>
    </row>
    <row r="1160" ht="15.75" customHeight="1">
      <c r="A1160" s="30" t="s">
        <v>1249</v>
      </c>
      <c r="B1160" s="30" t="s">
        <v>79</v>
      </c>
      <c r="C1160" s="31" t="s">
        <v>1279</v>
      </c>
      <c r="D1160" s="32">
        <v>3891976.0</v>
      </c>
      <c r="E1160" s="30" t="s">
        <v>1280</v>
      </c>
      <c r="F1160" s="33"/>
    </row>
    <row r="1161" ht="15.75" customHeight="1">
      <c r="A1161" s="30" t="s">
        <v>1249</v>
      </c>
      <c r="B1161" s="30" t="s">
        <v>67</v>
      </c>
      <c r="C1161" s="31" t="s">
        <v>1281</v>
      </c>
      <c r="D1161" s="32">
        <v>3891976.0</v>
      </c>
      <c r="E1161" s="30" t="s">
        <v>1282</v>
      </c>
      <c r="F1161" s="33"/>
    </row>
    <row r="1162" ht="15.75" customHeight="1">
      <c r="A1162" s="30" t="s">
        <v>1249</v>
      </c>
      <c r="B1162" s="30" t="s">
        <v>37</v>
      </c>
      <c r="C1162" s="31">
        <v>3898652.0</v>
      </c>
      <c r="D1162" s="32">
        <v>3898652.0</v>
      </c>
      <c r="E1162" s="30" t="s">
        <v>1283</v>
      </c>
      <c r="F1162" s="33"/>
    </row>
    <row r="1163" ht="15.75" customHeight="1">
      <c r="A1163" s="30" t="s">
        <v>1249</v>
      </c>
      <c r="B1163" s="30" t="s">
        <v>67</v>
      </c>
      <c r="C1163" s="31" t="s">
        <v>1284</v>
      </c>
      <c r="D1163" s="32">
        <v>4739949.0</v>
      </c>
      <c r="E1163" s="30" t="s">
        <v>1285</v>
      </c>
      <c r="F1163" s="33"/>
    </row>
    <row r="1164" ht="15.75" customHeight="1">
      <c r="A1164" s="30" t="s">
        <v>1249</v>
      </c>
      <c r="B1164" s="30" t="s">
        <v>67</v>
      </c>
      <c r="C1164" s="31" t="s">
        <v>1286</v>
      </c>
      <c r="D1164" s="32">
        <v>4739949.0</v>
      </c>
      <c r="E1164" s="30" t="s">
        <v>1287</v>
      </c>
      <c r="F1164" s="33"/>
    </row>
    <row r="1165" ht="15.75" customHeight="1">
      <c r="A1165" s="30" t="s">
        <v>1249</v>
      </c>
      <c r="B1165" s="30" t="s">
        <v>67</v>
      </c>
      <c r="C1165" s="31" t="s">
        <v>1288</v>
      </c>
      <c r="D1165" s="32">
        <v>4786297.0</v>
      </c>
      <c r="E1165" s="30" t="s">
        <v>1289</v>
      </c>
      <c r="F1165" s="33"/>
    </row>
    <row r="1166" ht="15.75" customHeight="1">
      <c r="A1166" s="30" t="s">
        <v>1249</v>
      </c>
      <c r="B1166" s="30" t="s">
        <v>67</v>
      </c>
      <c r="C1166" s="31" t="s">
        <v>1290</v>
      </c>
      <c r="D1166" s="32">
        <v>4786297.0</v>
      </c>
      <c r="E1166" s="30" t="s">
        <v>1291</v>
      </c>
      <c r="F1166" s="33"/>
    </row>
    <row r="1167" ht="15.75" customHeight="1">
      <c r="A1167" s="30" t="s">
        <v>1249</v>
      </c>
      <c r="B1167" s="30" t="s">
        <v>67</v>
      </c>
      <c r="C1167" s="31">
        <v>5342341.0</v>
      </c>
      <c r="D1167" s="32">
        <v>5342341.0</v>
      </c>
      <c r="E1167" s="30" t="s">
        <v>1292</v>
      </c>
      <c r="F1167" s="33"/>
    </row>
    <row r="1168" ht="15.75" customHeight="1">
      <c r="A1168" s="30" t="s">
        <v>1249</v>
      </c>
      <c r="B1168" s="30" t="s">
        <v>37</v>
      </c>
      <c r="C1168" s="31">
        <v>5006872.0</v>
      </c>
      <c r="D1168" s="32">
        <v>5006872.0</v>
      </c>
      <c r="E1168" s="30" t="s">
        <v>1293</v>
      </c>
      <c r="F1168" s="33"/>
    </row>
    <row r="1169" ht="15.75" customHeight="1">
      <c r="A1169" s="30" t="s">
        <v>1249</v>
      </c>
      <c r="B1169" s="30" t="s">
        <v>37</v>
      </c>
      <c r="C1169" s="31">
        <v>3891631.0</v>
      </c>
      <c r="D1169" s="32">
        <v>3891631.0</v>
      </c>
      <c r="E1169" s="30" t="s">
        <v>1294</v>
      </c>
      <c r="F1169" s="33"/>
    </row>
    <row r="1170" ht="15.75" customHeight="1">
      <c r="A1170" s="30" t="s">
        <v>1249</v>
      </c>
      <c r="B1170" s="30" t="s">
        <v>67</v>
      </c>
      <c r="C1170" s="31" t="s">
        <v>1295</v>
      </c>
      <c r="D1170" s="32">
        <v>3893260.0</v>
      </c>
      <c r="E1170" s="30" t="s">
        <v>1296</v>
      </c>
      <c r="F1170" s="33"/>
    </row>
    <row r="1171" ht="15.75" customHeight="1">
      <c r="A1171" s="30" t="s">
        <v>1249</v>
      </c>
      <c r="B1171" s="30" t="s">
        <v>79</v>
      </c>
      <c r="C1171" s="31">
        <v>4402634.0</v>
      </c>
      <c r="D1171" s="32">
        <v>4402634.0</v>
      </c>
      <c r="E1171" s="30" t="s">
        <v>1297</v>
      </c>
      <c r="F1171" s="33"/>
    </row>
    <row r="1172" ht="15.75" customHeight="1">
      <c r="A1172" s="30" t="s">
        <v>1298</v>
      </c>
      <c r="B1172" s="30" t="s">
        <v>37</v>
      </c>
      <c r="C1172" s="31">
        <v>2197103.0</v>
      </c>
      <c r="D1172" s="32">
        <v>2197103.0</v>
      </c>
      <c r="E1172" s="30" t="s">
        <v>1299</v>
      </c>
      <c r="F1172" s="33"/>
    </row>
    <row r="1173" ht="15.75" customHeight="1">
      <c r="A1173" s="30" t="s">
        <v>1298</v>
      </c>
      <c r="B1173" s="30" t="s">
        <v>37</v>
      </c>
      <c r="C1173" s="31">
        <v>5541905.0</v>
      </c>
      <c r="D1173" s="32">
        <v>5541905.0</v>
      </c>
      <c r="E1173" s="30" t="s">
        <v>1300</v>
      </c>
      <c r="F1173" s="33"/>
    </row>
    <row r="1174" ht="15.75" customHeight="1">
      <c r="A1174" s="30" t="s">
        <v>1298</v>
      </c>
      <c r="B1174" s="30" t="s">
        <v>37</v>
      </c>
      <c r="C1174" s="31">
        <v>50881.0</v>
      </c>
      <c r="D1174" s="32">
        <v>50881.0</v>
      </c>
      <c r="E1174" s="30" t="s">
        <v>1301</v>
      </c>
      <c r="F1174" s="33"/>
    </row>
    <row r="1175" ht="15.75" customHeight="1">
      <c r="A1175" s="30" t="s">
        <v>1298</v>
      </c>
      <c r="B1175" s="30" t="s">
        <v>37</v>
      </c>
      <c r="C1175" s="31">
        <v>781894.0</v>
      </c>
      <c r="D1175" s="32">
        <v>781894.0</v>
      </c>
      <c r="E1175" s="30" t="s">
        <v>1302</v>
      </c>
      <c r="F1175" s="33"/>
    </row>
    <row r="1176" ht="15.75" customHeight="1">
      <c r="A1176" s="30" t="s">
        <v>1298</v>
      </c>
      <c r="B1176" s="30" t="s">
        <v>37</v>
      </c>
      <c r="C1176" s="31">
        <v>184560.0</v>
      </c>
      <c r="D1176" s="32">
        <v>184560.0</v>
      </c>
      <c r="E1176" s="30" t="s">
        <v>1303</v>
      </c>
      <c r="F1176" s="33"/>
    </row>
    <row r="1177" ht="15.75" customHeight="1">
      <c r="A1177" s="30" t="s">
        <v>1298</v>
      </c>
      <c r="B1177" s="30" t="s">
        <v>37</v>
      </c>
      <c r="C1177" s="31">
        <v>777200.0</v>
      </c>
      <c r="D1177" s="32">
        <v>777200.0</v>
      </c>
      <c r="E1177" s="30" t="s">
        <v>1304</v>
      </c>
      <c r="F1177" s="33"/>
    </row>
    <row r="1178" ht="15.75" customHeight="1">
      <c r="A1178" s="30" t="s">
        <v>1298</v>
      </c>
      <c r="B1178" s="30" t="s">
        <v>37</v>
      </c>
      <c r="C1178" s="31">
        <v>324507.0</v>
      </c>
      <c r="D1178" s="32">
        <v>324507.0</v>
      </c>
      <c r="E1178" s="30" t="s">
        <v>1305</v>
      </c>
      <c r="F1178" s="33"/>
    </row>
    <row r="1179" ht="15.75" customHeight="1">
      <c r="A1179" s="30" t="s">
        <v>1298</v>
      </c>
      <c r="B1179" s="30" t="s">
        <v>37</v>
      </c>
      <c r="C1179" s="31">
        <v>4045572.0</v>
      </c>
      <c r="D1179" s="32">
        <v>4045572.0</v>
      </c>
      <c r="E1179" s="30" t="s">
        <v>1306</v>
      </c>
      <c r="F1179" s="33"/>
    </row>
    <row r="1180" ht="15.75" customHeight="1">
      <c r="A1180" s="30" t="s">
        <v>1298</v>
      </c>
      <c r="B1180" s="30" t="s">
        <v>37</v>
      </c>
      <c r="C1180" s="31">
        <v>3847608.0</v>
      </c>
      <c r="D1180" s="32">
        <v>3847608.0</v>
      </c>
      <c r="E1180" s="30" t="s">
        <v>1307</v>
      </c>
      <c r="F1180" s="33"/>
    </row>
    <row r="1181" ht="15.75" customHeight="1">
      <c r="A1181" s="30" t="s">
        <v>1298</v>
      </c>
      <c r="B1181" s="30" t="s">
        <v>37</v>
      </c>
      <c r="C1181" s="31">
        <v>3858472.0</v>
      </c>
      <c r="D1181" s="32">
        <v>3858472.0</v>
      </c>
      <c r="E1181" s="30" t="s">
        <v>1308</v>
      </c>
      <c r="F1181" s="33"/>
    </row>
    <row r="1182" ht="15.75" customHeight="1">
      <c r="A1182" s="30" t="s">
        <v>1298</v>
      </c>
      <c r="B1182" s="30" t="s">
        <v>37</v>
      </c>
      <c r="C1182" s="31">
        <v>53295.0</v>
      </c>
      <c r="D1182" s="32">
        <v>53295.0</v>
      </c>
      <c r="E1182" s="30" t="s">
        <v>1309</v>
      </c>
      <c r="F1182" s="33"/>
    </row>
    <row r="1183" ht="15.75" customHeight="1">
      <c r="A1183" s="30" t="s">
        <v>1298</v>
      </c>
      <c r="B1183" s="30" t="s">
        <v>37</v>
      </c>
      <c r="C1183" s="31">
        <v>3847500.0</v>
      </c>
      <c r="D1183" s="32">
        <v>3847500.0</v>
      </c>
      <c r="E1183" s="30" t="s">
        <v>1310</v>
      </c>
      <c r="F1183" s="33"/>
    </row>
    <row r="1184" ht="15.75" customHeight="1">
      <c r="A1184" s="30" t="s">
        <v>1298</v>
      </c>
      <c r="B1184" s="30" t="s">
        <v>37</v>
      </c>
      <c r="C1184" s="31">
        <v>3847616.0</v>
      </c>
      <c r="D1184" s="32">
        <v>3847616.0</v>
      </c>
      <c r="E1184" s="30" t="s">
        <v>1311</v>
      </c>
      <c r="F1184" s="33"/>
    </row>
    <row r="1185" ht="15.75" customHeight="1">
      <c r="A1185" s="30" t="s">
        <v>1298</v>
      </c>
      <c r="B1185" s="30" t="s">
        <v>37</v>
      </c>
      <c r="C1185" s="31">
        <v>3858863.0</v>
      </c>
      <c r="D1185" s="32">
        <v>3858863.0</v>
      </c>
      <c r="E1185" s="30" t="s">
        <v>1312</v>
      </c>
      <c r="F1185" s="33"/>
    </row>
    <row r="1186" ht="15.75" customHeight="1">
      <c r="A1186" s="30" t="s">
        <v>1298</v>
      </c>
      <c r="B1186" s="30" t="s">
        <v>37</v>
      </c>
      <c r="C1186" s="31">
        <v>3858979.0</v>
      </c>
      <c r="D1186" s="32">
        <v>3858979.0</v>
      </c>
      <c r="E1186" s="30" t="s">
        <v>1313</v>
      </c>
      <c r="F1186" s="33"/>
    </row>
    <row r="1187" ht="15.75" customHeight="1">
      <c r="A1187" s="30" t="s">
        <v>1298</v>
      </c>
      <c r="B1187" s="30" t="s">
        <v>67</v>
      </c>
      <c r="C1187" s="31">
        <v>2063328.0</v>
      </c>
      <c r="D1187" s="32">
        <v>2063328.0</v>
      </c>
      <c r="E1187" s="30" t="s">
        <v>1314</v>
      </c>
      <c r="F1187" s="33"/>
    </row>
    <row r="1188" ht="15.75" customHeight="1">
      <c r="A1188" s="30" t="s">
        <v>1298</v>
      </c>
      <c r="B1188" s="30" t="s">
        <v>37</v>
      </c>
      <c r="C1188" s="31">
        <v>113190.0</v>
      </c>
      <c r="D1188" s="32">
        <v>113190.0</v>
      </c>
      <c r="E1188" s="30" t="s">
        <v>1315</v>
      </c>
      <c r="F1188" s="33"/>
    </row>
    <row r="1189" ht="15.75" customHeight="1">
      <c r="A1189" s="30" t="s">
        <v>1298</v>
      </c>
      <c r="B1189" s="30" t="s">
        <v>37</v>
      </c>
      <c r="C1189" s="31">
        <v>464406.0</v>
      </c>
      <c r="D1189" s="32">
        <v>464406.0</v>
      </c>
      <c r="E1189" s="30" t="s">
        <v>1316</v>
      </c>
      <c r="F1189" s="33"/>
    </row>
    <row r="1190" ht="15.75" customHeight="1">
      <c r="A1190" s="30" t="s">
        <v>1298</v>
      </c>
      <c r="B1190" s="30" t="s">
        <v>37</v>
      </c>
      <c r="C1190" s="31">
        <v>1222236.0</v>
      </c>
      <c r="D1190" s="32">
        <v>1222236.0</v>
      </c>
      <c r="E1190" s="30" t="s">
        <v>1317</v>
      </c>
      <c r="F1190" s="33"/>
    </row>
    <row r="1191" ht="15.75" customHeight="1">
      <c r="A1191" s="30" t="s">
        <v>1298</v>
      </c>
      <c r="B1191" s="30" t="s">
        <v>37</v>
      </c>
      <c r="C1191" s="31">
        <v>273562.0</v>
      </c>
      <c r="D1191" s="32">
        <v>273562.0</v>
      </c>
      <c r="E1191" s="30" t="s">
        <v>1318</v>
      </c>
      <c r="F1191" s="33"/>
    </row>
    <row r="1192" ht="15.75" customHeight="1">
      <c r="A1192" s="30" t="s">
        <v>1298</v>
      </c>
      <c r="B1192" s="30" t="s">
        <v>37</v>
      </c>
      <c r="C1192" s="31">
        <v>3252663.0</v>
      </c>
      <c r="D1192" s="32">
        <v>3252663.0</v>
      </c>
      <c r="E1192" s="30" t="s">
        <v>1319</v>
      </c>
      <c r="F1192" s="33"/>
    </row>
    <row r="1193" ht="15.75" customHeight="1">
      <c r="A1193" s="30" t="s">
        <v>1298</v>
      </c>
      <c r="B1193" s="30" t="s">
        <v>37</v>
      </c>
      <c r="C1193" s="31">
        <v>3088197.0</v>
      </c>
      <c r="D1193" s="32">
        <v>3088197.0</v>
      </c>
      <c r="E1193" s="30" t="s">
        <v>1320</v>
      </c>
      <c r="F1193" s="33"/>
    </row>
    <row r="1194" ht="15.75" customHeight="1">
      <c r="A1194" s="30" t="s">
        <v>1298</v>
      </c>
      <c r="B1194" s="30" t="s">
        <v>37</v>
      </c>
      <c r="C1194" s="31">
        <v>140643.0</v>
      </c>
      <c r="D1194" s="32">
        <v>140643.0</v>
      </c>
      <c r="E1194" s="30" t="s">
        <v>1321</v>
      </c>
      <c r="F1194" s="33"/>
    </row>
    <row r="1195" ht="15.75" customHeight="1">
      <c r="A1195" s="30" t="s">
        <v>1298</v>
      </c>
      <c r="B1195" s="30" t="s">
        <v>37</v>
      </c>
      <c r="C1195" s="31">
        <v>280054.0</v>
      </c>
      <c r="D1195" s="32">
        <v>280054.0</v>
      </c>
      <c r="E1195" s="30" t="s">
        <v>1322</v>
      </c>
      <c r="F1195" s="33"/>
    </row>
    <row r="1196" ht="15.75" customHeight="1">
      <c r="A1196" s="30" t="s">
        <v>1298</v>
      </c>
      <c r="B1196" s="30" t="s">
        <v>37</v>
      </c>
      <c r="C1196" s="31">
        <v>4206916.0</v>
      </c>
      <c r="D1196" s="32">
        <v>4206916.0</v>
      </c>
      <c r="E1196" s="30" t="s">
        <v>1323</v>
      </c>
      <c r="F1196" s="33"/>
    </row>
    <row r="1197" ht="15.75" customHeight="1">
      <c r="A1197" s="30" t="s">
        <v>1298</v>
      </c>
      <c r="B1197" s="30" t="s">
        <v>37</v>
      </c>
      <c r="C1197" s="31">
        <v>3678792.0</v>
      </c>
      <c r="D1197" s="32">
        <v>3678792.0</v>
      </c>
      <c r="E1197" s="30" t="s">
        <v>1324</v>
      </c>
      <c r="F1197" s="33"/>
    </row>
    <row r="1198" ht="15.75" customHeight="1">
      <c r="A1198" s="30" t="s">
        <v>1298</v>
      </c>
      <c r="B1198" s="30" t="s">
        <v>37</v>
      </c>
      <c r="C1198" s="31">
        <v>771473.0</v>
      </c>
      <c r="D1198" s="32">
        <v>771473.0</v>
      </c>
      <c r="E1198" s="30" t="s">
        <v>1325</v>
      </c>
      <c r="F1198" s="33"/>
    </row>
    <row r="1199" ht="15.75" customHeight="1">
      <c r="A1199" s="30" t="s">
        <v>1298</v>
      </c>
      <c r="B1199" s="30" t="s">
        <v>37</v>
      </c>
      <c r="C1199" s="31">
        <v>113204.0</v>
      </c>
      <c r="D1199" s="32">
        <v>113204.0</v>
      </c>
      <c r="E1199" s="30" t="s">
        <v>1326</v>
      </c>
      <c r="F1199" s="33"/>
    </row>
    <row r="1200" ht="15.75" customHeight="1">
      <c r="A1200" s="30" t="s">
        <v>1298</v>
      </c>
      <c r="B1200" s="30" t="s">
        <v>37</v>
      </c>
      <c r="C1200" s="31">
        <v>459062.0</v>
      </c>
      <c r="D1200" s="32">
        <v>459062.0</v>
      </c>
      <c r="E1200" s="30" t="s">
        <v>1327</v>
      </c>
      <c r="F1200" s="33"/>
    </row>
    <row r="1201" ht="15.75" customHeight="1">
      <c r="A1201" s="30" t="s">
        <v>1298</v>
      </c>
      <c r="B1201" s="30" t="s">
        <v>37</v>
      </c>
      <c r="C1201" s="31">
        <v>113085.0</v>
      </c>
      <c r="D1201" s="32">
        <v>113085.0</v>
      </c>
      <c r="E1201" s="30" t="s">
        <v>1328</v>
      </c>
      <c r="F1201" s="33"/>
    </row>
    <row r="1202" ht="15.75" customHeight="1">
      <c r="A1202" s="30" t="s">
        <v>1298</v>
      </c>
      <c r="B1202" s="30" t="s">
        <v>37</v>
      </c>
      <c r="C1202" s="31">
        <v>4477120.0</v>
      </c>
      <c r="D1202" s="32">
        <v>4477120.0</v>
      </c>
      <c r="E1202" s="30" t="s">
        <v>1329</v>
      </c>
      <c r="F1202" s="33"/>
    </row>
    <row r="1203" ht="15.75" customHeight="1">
      <c r="A1203" s="30" t="s">
        <v>1298</v>
      </c>
      <c r="B1203" s="30" t="s">
        <v>37</v>
      </c>
      <c r="C1203" s="31">
        <v>996220.0</v>
      </c>
      <c r="D1203" s="32">
        <v>996220.0</v>
      </c>
      <c r="E1203" s="30" t="s">
        <v>1330</v>
      </c>
      <c r="F1203" s="33"/>
    </row>
    <row r="1204" ht="15.75" customHeight="1">
      <c r="A1204" s="30" t="s">
        <v>1298</v>
      </c>
      <c r="B1204" s="30" t="s">
        <v>37</v>
      </c>
      <c r="C1204" s="31">
        <v>52760.0</v>
      </c>
      <c r="D1204" s="32">
        <v>52760.0</v>
      </c>
      <c r="E1204" s="30" t="s">
        <v>1331</v>
      </c>
      <c r="F1204" s="33"/>
    </row>
    <row r="1205" ht="15.75" customHeight="1">
      <c r="A1205" s="30" t="s">
        <v>1298</v>
      </c>
      <c r="B1205" s="30" t="s">
        <v>37</v>
      </c>
      <c r="C1205" s="31">
        <v>52957.0</v>
      </c>
      <c r="D1205" s="32">
        <v>52957.0</v>
      </c>
      <c r="E1205" s="30" t="s">
        <v>1332</v>
      </c>
      <c r="F1205" s="33"/>
    </row>
    <row r="1206" ht="15.75" customHeight="1">
      <c r="A1206" s="30" t="s">
        <v>1298</v>
      </c>
      <c r="B1206" s="30" t="s">
        <v>37</v>
      </c>
      <c r="C1206" s="31">
        <v>996270.0</v>
      </c>
      <c r="D1206" s="32">
        <v>996270.0</v>
      </c>
      <c r="E1206" s="30" t="s">
        <v>1333</v>
      </c>
      <c r="F1206" s="33"/>
    </row>
    <row r="1207" ht="15.75" customHeight="1">
      <c r="A1207" s="30" t="s">
        <v>1298</v>
      </c>
      <c r="B1207" s="30" t="s">
        <v>37</v>
      </c>
      <c r="C1207" s="31">
        <v>50687.0</v>
      </c>
      <c r="D1207" s="32">
        <v>50687.0</v>
      </c>
      <c r="E1207" s="30" t="s">
        <v>1334</v>
      </c>
      <c r="F1207" s="33"/>
    </row>
    <row r="1208" ht="15.75" customHeight="1">
      <c r="A1208" s="30" t="s">
        <v>1298</v>
      </c>
      <c r="B1208" s="30" t="s">
        <v>37</v>
      </c>
      <c r="C1208" s="31">
        <v>52779.0</v>
      </c>
      <c r="D1208" s="32">
        <v>52779.0</v>
      </c>
      <c r="E1208" s="30" t="s">
        <v>1335</v>
      </c>
      <c r="F1208" s="33"/>
    </row>
    <row r="1209" ht="15.75" customHeight="1">
      <c r="A1209" s="30" t="s">
        <v>1298</v>
      </c>
      <c r="B1209" s="30" t="s">
        <v>37</v>
      </c>
      <c r="C1209" s="31">
        <v>52965.0</v>
      </c>
      <c r="D1209" s="32">
        <v>52965.0</v>
      </c>
      <c r="E1209" s="30" t="s">
        <v>1336</v>
      </c>
      <c r="F1209" s="33"/>
    </row>
    <row r="1210" ht="15.75" customHeight="1">
      <c r="A1210" s="30" t="s">
        <v>1298</v>
      </c>
      <c r="B1210" s="30" t="s">
        <v>37</v>
      </c>
      <c r="C1210" s="31">
        <v>53074.0</v>
      </c>
      <c r="D1210" s="32">
        <v>53074.0</v>
      </c>
      <c r="E1210" s="30" t="s">
        <v>1337</v>
      </c>
      <c r="F1210" s="33"/>
    </row>
    <row r="1211" ht="15.75" customHeight="1">
      <c r="A1211" s="30" t="s">
        <v>1298</v>
      </c>
      <c r="B1211" s="30" t="s">
        <v>37</v>
      </c>
      <c r="C1211" s="31">
        <v>113271.0</v>
      </c>
      <c r="D1211" s="32">
        <v>113271.0</v>
      </c>
      <c r="E1211" s="30" t="s">
        <v>1338</v>
      </c>
      <c r="F1211" s="33"/>
    </row>
    <row r="1212" ht="15.75" customHeight="1">
      <c r="A1212" s="30" t="s">
        <v>1298</v>
      </c>
      <c r="B1212" s="30" t="s">
        <v>37</v>
      </c>
      <c r="C1212" s="31">
        <v>113263.0</v>
      </c>
      <c r="D1212" s="32">
        <v>113263.0</v>
      </c>
      <c r="E1212" s="30" t="s">
        <v>1339</v>
      </c>
      <c r="F1212" s="33"/>
    </row>
    <row r="1213" ht="15.75" customHeight="1">
      <c r="A1213" s="30" t="s">
        <v>1298</v>
      </c>
      <c r="B1213" s="30" t="s">
        <v>37</v>
      </c>
      <c r="C1213" s="31">
        <v>204439.0</v>
      </c>
      <c r="D1213" s="32">
        <v>204439.0</v>
      </c>
      <c r="E1213" s="30" t="s">
        <v>1340</v>
      </c>
      <c r="F1213" s="33"/>
    </row>
    <row r="1214" ht="15.75" customHeight="1">
      <c r="A1214" s="30" t="s">
        <v>1298</v>
      </c>
      <c r="B1214" s="30" t="s">
        <v>37</v>
      </c>
      <c r="C1214" s="31">
        <v>1200518.0</v>
      </c>
      <c r="D1214" s="32">
        <v>1200518.0</v>
      </c>
      <c r="E1214" s="30" t="s">
        <v>1341</v>
      </c>
      <c r="F1214" s="33"/>
    </row>
    <row r="1215" ht="15.75" customHeight="1">
      <c r="A1215" s="30" t="s">
        <v>1298</v>
      </c>
      <c r="B1215" s="30" t="s">
        <v>37</v>
      </c>
      <c r="C1215" s="31">
        <v>113247.0</v>
      </c>
      <c r="D1215" s="32">
        <v>113247.0</v>
      </c>
      <c r="E1215" s="30" t="s">
        <v>1342</v>
      </c>
      <c r="F1215" s="33"/>
    </row>
    <row r="1216" ht="15.75" customHeight="1">
      <c r="A1216" s="30" t="s">
        <v>1298</v>
      </c>
      <c r="B1216" s="30" t="s">
        <v>37</v>
      </c>
      <c r="C1216" s="31">
        <v>726796.0</v>
      </c>
      <c r="D1216" s="32">
        <v>726796.0</v>
      </c>
      <c r="E1216" s="30" t="s">
        <v>1343</v>
      </c>
      <c r="F1216" s="33"/>
    </row>
    <row r="1217" ht="15.75" customHeight="1">
      <c r="A1217" s="30" t="s">
        <v>1298</v>
      </c>
      <c r="B1217" s="30" t="s">
        <v>37</v>
      </c>
      <c r="C1217" s="31">
        <v>726923.0</v>
      </c>
      <c r="D1217" s="32">
        <v>726923.0</v>
      </c>
      <c r="E1217" s="30" t="s">
        <v>1344</v>
      </c>
      <c r="F1217" s="33"/>
    </row>
    <row r="1218" ht="15.75" customHeight="1">
      <c r="A1218" s="30" t="s">
        <v>1298</v>
      </c>
      <c r="B1218" s="30" t="s">
        <v>37</v>
      </c>
      <c r="C1218" s="31">
        <v>1664115.0</v>
      </c>
      <c r="D1218" s="32">
        <v>1664115.0</v>
      </c>
      <c r="E1218" s="30" t="s">
        <v>1345</v>
      </c>
      <c r="F1218" s="33"/>
    </row>
    <row r="1219" ht="15.75" customHeight="1">
      <c r="A1219" s="30" t="s">
        <v>1298</v>
      </c>
      <c r="B1219" s="30" t="s">
        <v>37</v>
      </c>
      <c r="C1219" s="31">
        <v>1664107.0</v>
      </c>
      <c r="D1219" s="32">
        <v>1664107.0</v>
      </c>
      <c r="E1219" s="30" t="s">
        <v>1346</v>
      </c>
      <c r="F1219" s="33"/>
    </row>
    <row r="1220" ht="15.75" customHeight="1">
      <c r="A1220" s="30" t="s">
        <v>1298</v>
      </c>
      <c r="B1220" s="30" t="s">
        <v>37</v>
      </c>
      <c r="C1220" s="31">
        <v>3678806.0</v>
      </c>
      <c r="D1220" s="32">
        <v>3678806.0</v>
      </c>
      <c r="E1220" s="30" t="s">
        <v>1347</v>
      </c>
      <c r="F1220" s="33"/>
    </row>
    <row r="1221" ht="15.75" customHeight="1">
      <c r="A1221" s="30" t="s">
        <v>1298</v>
      </c>
      <c r="B1221" s="30" t="s">
        <v>37</v>
      </c>
      <c r="C1221" s="31">
        <v>184748.0</v>
      </c>
      <c r="D1221" s="32">
        <v>184748.0</v>
      </c>
      <c r="E1221" s="30" t="s">
        <v>1348</v>
      </c>
      <c r="F1221" s="33"/>
    </row>
    <row r="1222" ht="15.75" customHeight="1">
      <c r="A1222" s="30" t="s">
        <v>1298</v>
      </c>
      <c r="B1222" s="30" t="s">
        <v>37</v>
      </c>
      <c r="C1222" s="31">
        <v>1571281.0</v>
      </c>
      <c r="D1222" s="32">
        <v>1571281.0</v>
      </c>
      <c r="E1222" s="30" t="s">
        <v>1349</v>
      </c>
      <c r="F1222" s="33"/>
    </row>
    <row r="1223" ht="15.75" customHeight="1">
      <c r="A1223" s="30" t="s">
        <v>1298</v>
      </c>
      <c r="B1223" s="30" t="s">
        <v>37</v>
      </c>
      <c r="C1223" s="31">
        <v>1358430.0</v>
      </c>
      <c r="D1223" s="32">
        <v>1358430.0</v>
      </c>
      <c r="E1223" s="30" t="s">
        <v>1350</v>
      </c>
      <c r="F1223" s="33"/>
    </row>
    <row r="1224" ht="15.75" customHeight="1">
      <c r="A1224" s="30" t="s">
        <v>1298</v>
      </c>
      <c r="B1224" s="30" t="s">
        <v>37</v>
      </c>
      <c r="C1224" s="31">
        <v>324710.0</v>
      </c>
      <c r="D1224" s="32">
        <v>324710.0</v>
      </c>
      <c r="E1224" s="30" t="s">
        <v>1351</v>
      </c>
      <c r="F1224" s="33"/>
    </row>
    <row r="1225" ht="15.75" customHeight="1">
      <c r="A1225" s="30" t="s">
        <v>1298</v>
      </c>
      <c r="B1225" s="30" t="s">
        <v>37</v>
      </c>
      <c r="C1225" s="31">
        <v>4547845.0</v>
      </c>
      <c r="D1225" s="32">
        <v>4547845.0</v>
      </c>
      <c r="E1225" s="30" t="s">
        <v>1352</v>
      </c>
      <c r="F1225" s="33"/>
    </row>
    <row r="1226" ht="15.75" customHeight="1">
      <c r="A1226" s="30" t="s">
        <v>1298</v>
      </c>
      <c r="B1226" s="30" t="s">
        <v>37</v>
      </c>
      <c r="C1226" s="31">
        <v>407704.0</v>
      </c>
      <c r="D1226" s="32">
        <v>407704.0</v>
      </c>
      <c r="E1226" s="30" t="s">
        <v>1353</v>
      </c>
      <c r="F1226" s="33"/>
    </row>
    <row r="1227" ht="15.75" customHeight="1">
      <c r="A1227" s="30" t="s">
        <v>1298</v>
      </c>
      <c r="B1227" s="30" t="s">
        <v>37</v>
      </c>
      <c r="C1227" s="31">
        <v>891428.0</v>
      </c>
      <c r="D1227" s="32">
        <v>891428.0</v>
      </c>
      <c r="E1227" s="30" t="s">
        <v>1354</v>
      </c>
      <c r="F1227" s="33"/>
    </row>
    <row r="1228" ht="15.75" customHeight="1">
      <c r="A1228" s="30" t="s">
        <v>1298</v>
      </c>
      <c r="B1228" s="30" t="s">
        <v>37</v>
      </c>
      <c r="C1228" s="31">
        <v>113212.0</v>
      </c>
      <c r="D1228" s="32">
        <v>113212.0</v>
      </c>
      <c r="E1228" s="30" t="s">
        <v>1355</v>
      </c>
      <c r="F1228" s="33"/>
    </row>
    <row r="1229" ht="15.75" customHeight="1">
      <c r="A1229" s="30" t="s">
        <v>1356</v>
      </c>
      <c r="B1229" s="30" t="s">
        <v>79</v>
      </c>
      <c r="C1229" s="31">
        <v>3146693.0</v>
      </c>
      <c r="D1229" s="32">
        <v>3146693.0</v>
      </c>
      <c r="E1229" s="30" t="s">
        <v>1357</v>
      </c>
      <c r="F1229" s="33" t="s">
        <v>1358</v>
      </c>
    </row>
    <row r="1230" ht="15.75" customHeight="1">
      <c r="A1230" s="30" t="s">
        <v>1356</v>
      </c>
      <c r="B1230" s="30" t="s">
        <v>79</v>
      </c>
      <c r="C1230" s="31">
        <v>3146685.0</v>
      </c>
      <c r="D1230" s="32">
        <v>3146685.0</v>
      </c>
      <c r="E1230" s="30" t="s">
        <v>1359</v>
      </c>
      <c r="F1230" s="33" t="s">
        <v>1358</v>
      </c>
    </row>
    <row r="1231" ht="15.75" customHeight="1">
      <c r="A1231" s="30" t="s">
        <v>1356</v>
      </c>
      <c r="B1231" s="30" t="s">
        <v>79</v>
      </c>
      <c r="C1231" s="31">
        <v>3144488.0</v>
      </c>
      <c r="D1231" s="32">
        <v>3144488.0</v>
      </c>
      <c r="E1231" s="30" t="s">
        <v>1360</v>
      </c>
      <c r="F1231" s="33" t="s">
        <v>1358</v>
      </c>
    </row>
    <row r="1232" ht="15.75" customHeight="1">
      <c r="A1232" s="30" t="s">
        <v>1356</v>
      </c>
      <c r="B1232" s="30" t="s">
        <v>79</v>
      </c>
      <c r="C1232" s="31">
        <v>3146367.0</v>
      </c>
      <c r="D1232" s="32">
        <v>3146367.0</v>
      </c>
      <c r="E1232" s="30" t="s">
        <v>1361</v>
      </c>
      <c r="F1232" s="33" t="s">
        <v>1358</v>
      </c>
    </row>
    <row r="1233" ht="15.75" customHeight="1">
      <c r="A1233" s="30" t="s">
        <v>1356</v>
      </c>
      <c r="B1233" s="30" t="s">
        <v>79</v>
      </c>
      <c r="C1233" s="31">
        <v>3144453.0</v>
      </c>
      <c r="D1233" s="32">
        <v>3144453.0</v>
      </c>
      <c r="E1233" s="30" t="s">
        <v>1362</v>
      </c>
      <c r="F1233" s="33" t="s">
        <v>1358</v>
      </c>
    </row>
    <row r="1234" ht="15.75" customHeight="1">
      <c r="A1234" s="30" t="s">
        <v>1356</v>
      </c>
      <c r="B1234" s="30" t="s">
        <v>79</v>
      </c>
      <c r="C1234" s="31">
        <v>601152.0</v>
      </c>
      <c r="D1234" s="32">
        <v>601152.0</v>
      </c>
      <c r="E1234" s="30" t="s">
        <v>1363</v>
      </c>
      <c r="F1234" s="33" t="s">
        <v>1358</v>
      </c>
    </row>
    <row r="1235" ht="15.75" customHeight="1">
      <c r="A1235" s="30" t="s">
        <v>1356</v>
      </c>
      <c r="B1235" s="30" t="s">
        <v>79</v>
      </c>
      <c r="C1235" s="31">
        <v>308102.0</v>
      </c>
      <c r="D1235" s="32">
        <v>308102.0</v>
      </c>
      <c r="E1235" s="30" t="s">
        <v>1364</v>
      </c>
      <c r="F1235" s="33" t="s">
        <v>1358</v>
      </c>
    </row>
    <row r="1236" ht="15.75" customHeight="1">
      <c r="A1236" s="30" t="s">
        <v>1356</v>
      </c>
      <c r="B1236" s="30" t="s">
        <v>19</v>
      </c>
      <c r="C1236" s="31">
        <v>308196.0</v>
      </c>
      <c r="D1236" s="32">
        <v>308196.0</v>
      </c>
      <c r="E1236" s="30" t="s">
        <v>1365</v>
      </c>
      <c r="F1236" s="33" t="s">
        <v>1358</v>
      </c>
    </row>
    <row r="1237" ht="15.75" customHeight="1">
      <c r="A1237" s="30" t="s">
        <v>1356</v>
      </c>
      <c r="B1237" s="30" t="s">
        <v>19</v>
      </c>
      <c r="C1237" s="31">
        <v>1952510.0</v>
      </c>
      <c r="D1237" s="32">
        <v>1952510.0</v>
      </c>
      <c r="E1237" s="30" t="s">
        <v>1366</v>
      </c>
      <c r="F1237" s="33" t="s">
        <v>1358</v>
      </c>
    </row>
    <row r="1238" ht="15.75" customHeight="1">
      <c r="A1238" s="30" t="s">
        <v>1356</v>
      </c>
      <c r="B1238" s="30" t="s">
        <v>79</v>
      </c>
      <c r="C1238" s="31">
        <v>308218.0</v>
      </c>
      <c r="D1238" s="32">
        <v>308218.0</v>
      </c>
      <c r="E1238" s="30" t="s">
        <v>1367</v>
      </c>
      <c r="F1238" s="33" t="s">
        <v>1358</v>
      </c>
    </row>
    <row r="1239" ht="15.75" customHeight="1">
      <c r="A1239" s="30" t="s">
        <v>1356</v>
      </c>
      <c r="B1239" s="30" t="s">
        <v>79</v>
      </c>
      <c r="C1239" s="31">
        <v>565482.0</v>
      </c>
      <c r="D1239" s="32">
        <v>565482.0</v>
      </c>
      <c r="E1239" s="30" t="s">
        <v>1368</v>
      </c>
      <c r="F1239" s="33" t="s">
        <v>1358</v>
      </c>
    </row>
    <row r="1240" ht="15.75" customHeight="1">
      <c r="A1240" s="30" t="s">
        <v>1356</v>
      </c>
      <c r="B1240" s="30" t="s">
        <v>23</v>
      </c>
      <c r="C1240" s="31">
        <v>5460468.0</v>
      </c>
      <c r="D1240" s="32">
        <v>5460468.0</v>
      </c>
      <c r="E1240" s="30" t="s">
        <v>1369</v>
      </c>
      <c r="F1240" s="33" t="s">
        <v>1358</v>
      </c>
    </row>
    <row r="1241" ht="15.75" customHeight="1">
      <c r="A1241" s="35" t="s">
        <v>1356</v>
      </c>
      <c r="B1241" s="35" t="s">
        <v>23</v>
      </c>
      <c r="C1241" s="35">
        <v>924202.0</v>
      </c>
      <c r="D1241" s="35">
        <v>924202.0</v>
      </c>
      <c r="E1241" s="35" t="s">
        <v>1370</v>
      </c>
      <c r="F1241" s="36" t="s">
        <v>1358</v>
      </c>
    </row>
    <row r="1242" ht="15.75" customHeight="1">
      <c r="A1242" s="30" t="s">
        <v>806</v>
      </c>
      <c r="B1242" s="30" t="s">
        <v>96</v>
      </c>
      <c r="C1242" s="30">
        <v>6539700.0</v>
      </c>
      <c r="D1242" s="30">
        <v>6539700.0</v>
      </c>
      <c r="E1242" s="30" t="s">
        <v>1371</v>
      </c>
      <c r="F1242" s="33" t="s">
        <v>1372</v>
      </c>
    </row>
  </sheetData>
  <autoFilter ref="$A$3:$F$1242"/>
  <mergeCells count="1">
    <mergeCell ref="A1:F1"/>
  </mergeCells>
  <conditionalFormatting sqref="A4:E1242">
    <cfRule type="expression" dxfId="0" priority="1">
      <formula>#REF!&lt;&gt;""</formula>
    </cfRule>
  </conditionalFormatting>
  <conditionalFormatting sqref="A1242">
    <cfRule type="expression" dxfId="0" priority="2">
      <formula>#REF!&lt;&gt;""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3.14"/>
    <col customWidth="1" min="2" max="2" width="16.29"/>
    <col customWidth="1" min="3" max="4" width="10.57"/>
    <col customWidth="1" min="5" max="5" width="68.71"/>
    <col customWidth="1" min="6" max="6" width="33.43"/>
    <col customWidth="1" min="7" max="7" width="17.57"/>
    <col customWidth="1" min="8" max="8" width="11.29"/>
    <col customWidth="1" min="9" max="9" width="21.86"/>
    <col customWidth="1" min="10" max="10" width="15.43"/>
    <col customWidth="1" min="11" max="11" width="21.0"/>
    <col customWidth="1" min="12" max="12" width="17.71"/>
    <col customWidth="1" min="13" max="13" width="18.86"/>
    <col customWidth="1" min="14" max="14" width="25.14"/>
    <col customWidth="1" min="15" max="15" width="15.43"/>
    <col customWidth="1" min="16" max="16" width="14.86"/>
    <col customWidth="1" min="17" max="17" width="15.0"/>
    <col customWidth="1" min="18" max="18" width="14.86"/>
    <col customWidth="1" min="19" max="20" width="14.0"/>
    <col customWidth="1" min="21" max="21" width="14.86"/>
    <col customWidth="1" min="22" max="22" width="15.29"/>
    <col customWidth="1" min="23" max="29" width="14.0"/>
  </cols>
  <sheetData>
    <row r="1" ht="15.75" customHeight="1">
      <c r="A1" s="37" t="s">
        <v>1373</v>
      </c>
      <c r="B1" s="38"/>
      <c r="C1" s="38"/>
      <c r="D1" s="38"/>
      <c r="E1" s="38"/>
      <c r="F1" s="39"/>
      <c r="G1" s="23"/>
      <c r="H1" s="23"/>
      <c r="I1" s="40"/>
      <c r="L1" s="23"/>
    </row>
    <row r="2" ht="13.5" customHeight="1">
      <c r="A2" s="41"/>
      <c r="B2" s="41"/>
      <c r="C2" s="41"/>
      <c r="D2" s="41"/>
      <c r="E2" s="41"/>
      <c r="F2" s="41"/>
      <c r="G2" s="23"/>
      <c r="H2" s="23"/>
      <c r="I2" s="40"/>
      <c r="J2" s="42"/>
      <c r="K2" s="43" t="s">
        <v>1374</v>
      </c>
      <c r="L2" s="23"/>
    </row>
    <row r="3" ht="18.75" customHeight="1">
      <c r="A3" s="41"/>
      <c r="B3" s="41"/>
      <c r="C3" s="41"/>
      <c r="D3" s="41"/>
      <c r="E3" s="41"/>
      <c r="F3" s="41"/>
      <c r="G3" s="23"/>
      <c r="H3" s="23"/>
      <c r="I3" s="40"/>
      <c r="J3" s="44"/>
      <c r="K3" s="43" t="s">
        <v>1375</v>
      </c>
      <c r="L3" s="23"/>
    </row>
    <row r="4" ht="15.0" customHeight="1">
      <c r="A4" s="41"/>
      <c r="B4" s="41"/>
      <c r="C4" s="41"/>
      <c r="D4" s="41"/>
      <c r="E4" s="41"/>
      <c r="F4" s="41"/>
      <c r="G4" s="23"/>
      <c r="H4" s="23"/>
      <c r="I4" s="40"/>
      <c r="J4" s="45"/>
      <c r="K4" s="43" t="s">
        <v>10</v>
      </c>
      <c r="L4" s="23"/>
    </row>
    <row r="5" ht="18.75" customHeight="1">
      <c r="A5" s="41"/>
      <c r="B5" s="41"/>
      <c r="C5" s="41"/>
      <c r="D5" s="41"/>
      <c r="E5" s="41"/>
      <c r="F5" s="41"/>
      <c r="G5" s="23"/>
      <c r="H5" s="23"/>
      <c r="I5" s="40"/>
      <c r="J5" s="23"/>
      <c r="K5" s="23"/>
      <c r="L5" s="23"/>
      <c r="M5" s="19">
        <f>ROUND(AVERAGE(M7:M1265),0)</f>
        <v>9</v>
      </c>
    </row>
    <row r="6" ht="15.75" customHeight="1">
      <c r="A6" s="46" t="s">
        <v>12</v>
      </c>
      <c r="B6" s="46" t="s">
        <v>13</v>
      </c>
      <c r="C6" s="46" t="s">
        <v>14</v>
      </c>
      <c r="D6" s="47" t="s">
        <v>15</v>
      </c>
      <c r="E6" s="48" t="s">
        <v>16</v>
      </c>
      <c r="F6" s="49" t="s">
        <v>17</v>
      </c>
      <c r="G6" s="50" t="s">
        <v>1376</v>
      </c>
      <c r="H6" s="50" t="s">
        <v>1377</v>
      </c>
      <c r="I6" s="51" t="s">
        <v>1378</v>
      </c>
      <c r="J6" s="52" t="s">
        <v>1379</v>
      </c>
      <c r="K6" s="53" t="s">
        <v>1380</v>
      </c>
      <c r="L6" s="52" t="s">
        <v>1381</v>
      </c>
      <c r="M6" s="54" t="s">
        <v>1382</v>
      </c>
      <c r="N6" s="55" t="s">
        <v>1383</v>
      </c>
      <c r="O6" s="50" t="s">
        <v>1384</v>
      </c>
      <c r="P6" s="50" t="s">
        <v>1385</v>
      </c>
      <c r="Q6" s="50" t="s">
        <v>1386</v>
      </c>
      <c r="R6" s="50" t="s">
        <v>1387</v>
      </c>
      <c r="S6" s="50" t="s">
        <v>1388</v>
      </c>
      <c r="T6" s="50" t="s">
        <v>1389</v>
      </c>
      <c r="U6" s="50" t="s">
        <v>1390</v>
      </c>
      <c r="V6" s="50" t="s">
        <v>1391</v>
      </c>
      <c r="W6" s="50" t="s">
        <v>1392</v>
      </c>
      <c r="X6" s="50" t="s">
        <v>1393</v>
      </c>
      <c r="Y6" s="50" t="s">
        <v>1394</v>
      </c>
      <c r="Z6" s="50" t="s">
        <v>1395</v>
      </c>
      <c r="AA6" s="50" t="s">
        <v>1396</v>
      </c>
      <c r="AB6" s="50" t="s">
        <v>1397</v>
      </c>
      <c r="AC6" s="50" t="s">
        <v>1398</v>
      </c>
    </row>
    <row r="7" ht="15.75" hidden="1" customHeight="1">
      <c r="A7" s="30" t="s">
        <v>18</v>
      </c>
      <c r="B7" s="30" t="s">
        <v>19</v>
      </c>
      <c r="C7" s="31">
        <v>5737710.0</v>
      </c>
      <c r="D7" s="32">
        <v>5737710.0</v>
      </c>
      <c r="E7" s="56" t="s">
        <v>20</v>
      </c>
      <c r="F7" s="57" t="s">
        <v>21</v>
      </c>
      <c r="G7" s="58"/>
      <c r="H7" s="58"/>
      <c r="I7" s="58"/>
      <c r="J7" s="59"/>
      <c r="K7" s="60" t="str">
        <f t="shared" ref="K7:K231" si="1">IF(J7="","",J7+2)</f>
        <v/>
      </c>
      <c r="L7" s="59"/>
      <c r="M7" s="61" t="str">
        <f t="shared" ref="M7:M1245" si="2">IF(J7="","",IF(L7="",TODAY()-J7,L7-J7))</f>
        <v/>
      </c>
      <c r="N7" s="62" t="str">
        <f>IF(AND(J7&lt;&gt;"",L7&lt;&gt;""),"DEVOLVIDO",IF(AND(J7&lt;&gt;"",M7&gt;2),"ANÁLISE EM ATRASO",IF(AND(J7&lt;&gt;"",L7=""),"ATENÇÃO COBRAR","")))</f>
        <v/>
      </c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</row>
    <row r="8" ht="15.75" hidden="1" customHeight="1">
      <c r="A8" s="30" t="s">
        <v>18</v>
      </c>
      <c r="B8" s="30" t="s">
        <v>19</v>
      </c>
      <c r="C8" s="31">
        <v>2320630.0</v>
      </c>
      <c r="D8" s="32">
        <v>2320630.0</v>
      </c>
      <c r="E8" s="56" t="s">
        <v>22</v>
      </c>
      <c r="F8" s="57" t="s">
        <v>21</v>
      </c>
      <c r="G8" s="58"/>
      <c r="H8" s="58"/>
      <c r="I8" s="58"/>
      <c r="J8" s="59"/>
      <c r="K8" s="60" t="str">
        <f t="shared" si="1"/>
        <v/>
      </c>
      <c r="L8" s="59"/>
      <c r="M8" s="61" t="str">
        <f t="shared" si="2"/>
        <v/>
      </c>
      <c r="N8" s="62" t="str">
        <f t="shared" ref="N8:N1245" si="3">IF(AND(J8&lt;&gt;"",L8&lt;&gt;""),"DEVOLVIDO",IF(AND(J8&lt;&gt;"",M8&gt;2),"ANÁLISE EM ATRASO",IF(AND(J8&lt;&gt;"",L8=""),"EM TESTE","")))</f>
        <v/>
      </c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</row>
    <row r="9" ht="15.75" hidden="1" customHeight="1">
      <c r="A9" s="30" t="s">
        <v>18</v>
      </c>
      <c r="B9" s="30" t="s">
        <v>23</v>
      </c>
      <c r="C9" s="31" t="s">
        <v>24</v>
      </c>
      <c r="D9" s="32" t="s">
        <v>24</v>
      </c>
      <c r="E9" s="56" t="s">
        <v>25</v>
      </c>
      <c r="F9" s="57" t="s">
        <v>21</v>
      </c>
      <c r="G9" s="58"/>
      <c r="H9" s="58"/>
      <c r="I9" s="58"/>
      <c r="J9" s="59"/>
      <c r="K9" s="60" t="str">
        <f t="shared" si="1"/>
        <v/>
      </c>
      <c r="L9" s="58"/>
      <c r="M9" s="61" t="str">
        <f t="shared" si="2"/>
        <v/>
      </c>
      <c r="N9" s="62" t="str">
        <f t="shared" si="3"/>
        <v/>
      </c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</row>
    <row r="10" ht="15.75" hidden="1" customHeight="1">
      <c r="A10" s="30" t="s">
        <v>18</v>
      </c>
      <c r="B10" s="30" t="s">
        <v>23</v>
      </c>
      <c r="C10" s="31">
        <v>2454262.0</v>
      </c>
      <c r="D10" s="32">
        <v>2454262.0</v>
      </c>
      <c r="E10" s="56" t="s">
        <v>26</v>
      </c>
      <c r="F10" s="57" t="s">
        <v>21</v>
      </c>
      <c r="G10" s="58"/>
      <c r="H10" s="58"/>
      <c r="I10" s="58"/>
      <c r="J10" s="58"/>
      <c r="K10" s="60" t="str">
        <f t="shared" si="1"/>
        <v/>
      </c>
      <c r="L10" s="58"/>
      <c r="M10" s="61" t="str">
        <f t="shared" si="2"/>
        <v/>
      </c>
      <c r="N10" s="62" t="str">
        <f t="shared" si="3"/>
        <v/>
      </c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</row>
    <row r="11" ht="15.75" hidden="1" customHeight="1">
      <c r="A11" s="30" t="s">
        <v>18</v>
      </c>
      <c r="B11" s="30" t="s">
        <v>23</v>
      </c>
      <c r="C11" s="31">
        <v>5167604.0</v>
      </c>
      <c r="D11" s="32">
        <v>5167604.0</v>
      </c>
      <c r="E11" s="56" t="s">
        <v>27</v>
      </c>
      <c r="F11" s="57" t="s">
        <v>21</v>
      </c>
      <c r="G11" s="58"/>
      <c r="H11" s="58"/>
      <c r="I11" s="58"/>
      <c r="J11" s="58"/>
      <c r="K11" s="60" t="str">
        <f t="shared" si="1"/>
        <v/>
      </c>
      <c r="L11" s="58"/>
      <c r="M11" s="61" t="str">
        <f t="shared" si="2"/>
        <v/>
      </c>
      <c r="N11" s="62" t="str">
        <f t="shared" si="3"/>
        <v/>
      </c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</row>
    <row r="12" ht="15.75" hidden="1" customHeight="1">
      <c r="A12" s="30" t="s">
        <v>18</v>
      </c>
      <c r="B12" s="30" t="s">
        <v>23</v>
      </c>
      <c r="C12" s="31">
        <v>4477510.0</v>
      </c>
      <c r="D12" s="32">
        <v>4477510.0</v>
      </c>
      <c r="E12" s="56" t="s">
        <v>28</v>
      </c>
      <c r="F12" s="57" t="s">
        <v>21</v>
      </c>
      <c r="G12" s="58"/>
      <c r="H12" s="58"/>
      <c r="I12" s="58"/>
      <c r="J12" s="58"/>
      <c r="K12" s="60" t="str">
        <f t="shared" si="1"/>
        <v/>
      </c>
      <c r="L12" s="58"/>
      <c r="M12" s="61" t="str">
        <f t="shared" si="2"/>
        <v/>
      </c>
      <c r="N12" s="62" t="str">
        <f t="shared" si="3"/>
        <v/>
      </c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</row>
    <row r="13" ht="15.75" hidden="1" customHeight="1">
      <c r="A13" s="30" t="s">
        <v>18</v>
      </c>
      <c r="B13" s="30" t="s">
        <v>19</v>
      </c>
      <c r="C13" s="31">
        <v>5167620.0</v>
      </c>
      <c r="D13" s="32">
        <v>5167620.0</v>
      </c>
      <c r="E13" s="56" t="s">
        <v>29</v>
      </c>
      <c r="F13" s="57" t="s">
        <v>21</v>
      </c>
      <c r="G13" s="58"/>
      <c r="H13" s="58"/>
      <c r="I13" s="58"/>
      <c r="J13" s="58"/>
      <c r="K13" s="60" t="str">
        <f t="shared" si="1"/>
        <v/>
      </c>
      <c r="L13" s="58"/>
      <c r="M13" s="61" t="str">
        <f t="shared" si="2"/>
        <v/>
      </c>
      <c r="N13" s="62" t="str">
        <f t="shared" si="3"/>
        <v/>
      </c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</row>
    <row r="14" ht="15.75" hidden="1" customHeight="1">
      <c r="A14" s="30" t="s">
        <v>18</v>
      </c>
      <c r="B14" s="30" t="s">
        <v>23</v>
      </c>
      <c r="C14" s="31">
        <v>4798538.0</v>
      </c>
      <c r="D14" s="32">
        <v>4798538.0</v>
      </c>
      <c r="E14" s="56" t="s">
        <v>30</v>
      </c>
      <c r="F14" s="57" t="s">
        <v>21</v>
      </c>
      <c r="G14" s="58"/>
      <c r="H14" s="58"/>
      <c r="I14" s="58"/>
      <c r="J14" s="58"/>
      <c r="K14" s="60" t="str">
        <f t="shared" si="1"/>
        <v/>
      </c>
      <c r="L14" s="58"/>
      <c r="M14" s="61" t="str">
        <f t="shared" si="2"/>
        <v/>
      </c>
      <c r="N14" s="62" t="str">
        <f t="shared" si="3"/>
        <v/>
      </c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</row>
    <row r="15" ht="15.75" hidden="1" customHeight="1">
      <c r="A15" s="30" t="s">
        <v>18</v>
      </c>
      <c r="B15" s="30" t="s">
        <v>19</v>
      </c>
      <c r="C15" s="31">
        <v>2366193.0</v>
      </c>
      <c r="D15" s="32">
        <v>2366193.0</v>
      </c>
      <c r="E15" s="56" t="s">
        <v>31</v>
      </c>
      <c r="F15" s="57" t="s">
        <v>21</v>
      </c>
      <c r="G15" s="58"/>
      <c r="H15" s="58"/>
      <c r="I15" s="58"/>
      <c r="J15" s="58"/>
      <c r="K15" s="60" t="str">
        <f t="shared" si="1"/>
        <v/>
      </c>
      <c r="L15" s="58"/>
      <c r="M15" s="61" t="str">
        <f t="shared" si="2"/>
        <v/>
      </c>
      <c r="N15" s="62" t="str">
        <f t="shared" si="3"/>
        <v/>
      </c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 ht="15.75" hidden="1" customHeight="1">
      <c r="A16" s="30" t="s">
        <v>18</v>
      </c>
      <c r="B16" s="30" t="s">
        <v>23</v>
      </c>
      <c r="C16" s="31">
        <v>5745780.0</v>
      </c>
      <c r="D16" s="32">
        <v>5745780.0</v>
      </c>
      <c r="E16" s="56" t="s">
        <v>32</v>
      </c>
      <c r="F16" s="57" t="s">
        <v>21</v>
      </c>
      <c r="G16" s="58"/>
      <c r="H16" s="58"/>
      <c r="I16" s="58"/>
      <c r="J16" s="58"/>
      <c r="K16" s="60" t="str">
        <f t="shared" si="1"/>
        <v/>
      </c>
      <c r="L16" s="58"/>
      <c r="M16" s="61" t="str">
        <f t="shared" si="2"/>
        <v/>
      </c>
      <c r="N16" s="62" t="str">
        <f t="shared" si="3"/>
        <v/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</row>
    <row r="17" ht="15.75" hidden="1" customHeight="1">
      <c r="A17" s="30" t="s">
        <v>18</v>
      </c>
      <c r="B17" s="30" t="s">
        <v>19</v>
      </c>
      <c r="C17" s="31">
        <v>5736412.0</v>
      </c>
      <c r="D17" s="32">
        <v>5736412.0</v>
      </c>
      <c r="E17" s="56" t="s">
        <v>33</v>
      </c>
      <c r="F17" s="57" t="s">
        <v>21</v>
      </c>
      <c r="G17" s="58"/>
      <c r="H17" s="58"/>
      <c r="I17" s="58"/>
      <c r="J17" s="58"/>
      <c r="K17" s="60" t="str">
        <f t="shared" si="1"/>
        <v/>
      </c>
      <c r="L17" s="58"/>
      <c r="M17" s="61" t="str">
        <f t="shared" si="2"/>
        <v/>
      </c>
      <c r="N17" s="62" t="str">
        <f t="shared" si="3"/>
        <v/>
      </c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</row>
    <row r="18" ht="15.75" hidden="1" customHeight="1">
      <c r="A18" s="30" t="s">
        <v>18</v>
      </c>
      <c r="B18" s="30" t="s">
        <v>23</v>
      </c>
      <c r="C18" s="31">
        <v>5526388.0</v>
      </c>
      <c r="D18" s="32">
        <v>5526388.0</v>
      </c>
      <c r="E18" s="56" t="s">
        <v>34</v>
      </c>
      <c r="F18" s="57" t="s">
        <v>21</v>
      </c>
      <c r="G18" s="58"/>
      <c r="H18" s="58"/>
      <c r="I18" s="58"/>
      <c r="J18" s="58"/>
      <c r="K18" s="60" t="str">
        <f t="shared" si="1"/>
        <v/>
      </c>
      <c r="L18" s="58"/>
      <c r="M18" s="61" t="str">
        <f t="shared" si="2"/>
        <v/>
      </c>
      <c r="N18" s="62" t="str">
        <f t="shared" si="3"/>
        <v/>
      </c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</row>
    <row r="19" ht="15.75" hidden="1" customHeight="1">
      <c r="A19" s="30" t="s">
        <v>18</v>
      </c>
      <c r="B19" s="30" t="s">
        <v>23</v>
      </c>
      <c r="C19" s="31">
        <v>5736404.0</v>
      </c>
      <c r="D19" s="32">
        <v>5736404.0</v>
      </c>
      <c r="E19" s="56" t="s">
        <v>35</v>
      </c>
      <c r="F19" s="57" t="s">
        <v>21</v>
      </c>
      <c r="G19" s="58"/>
      <c r="H19" s="58"/>
      <c r="I19" s="58"/>
      <c r="J19" s="58"/>
      <c r="K19" s="60" t="str">
        <f t="shared" si="1"/>
        <v/>
      </c>
      <c r="L19" s="58"/>
      <c r="M19" s="61" t="str">
        <f t="shared" si="2"/>
        <v/>
      </c>
      <c r="N19" s="62" t="str">
        <f t="shared" si="3"/>
        <v/>
      </c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</row>
    <row r="20" ht="15.75" hidden="1" customHeight="1">
      <c r="A20" s="30" t="s">
        <v>36</v>
      </c>
      <c r="B20" s="30" t="s">
        <v>37</v>
      </c>
      <c r="C20" s="31">
        <v>42218.0</v>
      </c>
      <c r="D20" s="32">
        <v>42218.0</v>
      </c>
      <c r="E20" s="56" t="s">
        <v>38</v>
      </c>
      <c r="F20" s="57" t="s">
        <v>39</v>
      </c>
      <c r="G20" s="58"/>
      <c r="H20" s="58"/>
      <c r="I20" s="58"/>
      <c r="J20" s="58"/>
      <c r="K20" s="60" t="str">
        <f t="shared" si="1"/>
        <v/>
      </c>
      <c r="L20" s="58"/>
      <c r="M20" s="61" t="str">
        <f t="shared" si="2"/>
        <v/>
      </c>
      <c r="N20" s="62" t="str">
        <f t="shared" si="3"/>
        <v/>
      </c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</row>
    <row r="21" ht="15.75" hidden="1" customHeight="1">
      <c r="A21" s="30" t="s">
        <v>36</v>
      </c>
      <c r="B21" s="30" t="s">
        <v>37</v>
      </c>
      <c r="C21" s="31">
        <v>4709136.0</v>
      </c>
      <c r="D21" s="32">
        <v>4709136.0</v>
      </c>
      <c r="E21" s="56" t="s">
        <v>40</v>
      </c>
      <c r="F21" s="57" t="s">
        <v>39</v>
      </c>
      <c r="G21" s="58"/>
      <c r="H21" s="58"/>
      <c r="I21" s="58"/>
      <c r="J21" s="58"/>
      <c r="K21" s="60" t="str">
        <f t="shared" si="1"/>
        <v/>
      </c>
      <c r="L21" s="58"/>
      <c r="M21" s="61" t="str">
        <f t="shared" si="2"/>
        <v/>
      </c>
      <c r="N21" s="62" t="str">
        <f t="shared" si="3"/>
        <v/>
      </c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</row>
    <row r="22" ht="15.75" hidden="1" customHeight="1">
      <c r="A22" s="30" t="s">
        <v>36</v>
      </c>
      <c r="B22" s="30" t="s">
        <v>37</v>
      </c>
      <c r="C22" s="31">
        <v>37281.0</v>
      </c>
      <c r="D22" s="32">
        <v>37281.0</v>
      </c>
      <c r="E22" s="56" t="s">
        <v>41</v>
      </c>
      <c r="F22" s="57" t="s">
        <v>39</v>
      </c>
      <c r="G22" s="58"/>
      <c r="H22" s="58"/>
      <c r="I22" s="58"/>
      <c r="J22" s="58"/>
      <c r="K22" s="60" t="str">
        <f t="shared" si="1"/>
        <v/>
      </c>
      <c r="L22" s="58"/>
      <c r="M22" s="61" t="str">
        <f t="shared" si="2"/>
        <v/>
      </c>
      <c r="N22" s="62" t="str">
        <f t="shared" si="3"/>
        <v/>
      </c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</row>
    <row r="23" ht="15.75" hidden="1" customHeight="1">
      <c r="A23" s="30" t="s">
        <v>36</v>
      </c>
      <c r="B23" s="30" t="s">
        <v>37</v>
      </c>
      <c r="C23" s="31">
        <v>3426459.0</v>
      </c>
      <c r="D23" s="32">
        <v>3426491.0</v>
      </c>
      <c r="E23" s="56" t="s">
        <v>42</v>
      </c>
      <c r="F23" s="57" t="s">
        <v>39</v>
      </c>
      <c r="G23" s="58"/>
      <c r="H23" s="58"/>
      <c r="I23" s="58"/>
      <c r="J23" s="58"/>
      <c r="K23" s="60" t="str">
        <f t="shared" si="1"/>
        <v/>
      </c>
      <c r="L23" s="58"/>
      <c r="M23" s="61" t="str">
        <f t="shared" si="2"/>
        <v/>
      </c>
      <c r="N23" s="62" t="str">
        <f t="shared" si="3"/>
        <v/>
      </c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</row>
    <row r="24" ht="15.75" hidden="1" customHeight="1">
      <c r="A24" s="30" t="s">
        <v>36</v>
      </c>
      <c r="B24" s="30" t="s">
        <v>37</v>
      </c>
      <c r="C24" s="31">
        <v>1038281.0</v>
      </c>
      <c r="D24" s="32">
        <v>1038281.0</v>
      </c>
      <c r="E24" s="56" t="s">
        <v>43</v>
      </c>
      <c r="F24" s="57" t="s">
        <v>39</v>
      </c>
      <c r="G24" s="58"/>
      <c r="H24" s="58"/>
      <c r="I24" s="58"/>
      <c r="J24" s="58"/>
      <c r="K24" s="60" t="str">
        <f t="shared" si="1"/>
        <v/>
      </c>
      <c r="L24" s="58"/>
      <c r="M24" s="61" t="str">
        <f t="shared" si="2"/>
        <v/>
      </c>
      <c r="N24" s="62" t="str">
        <f t="shared" si="3"/>
        <v/>
      </c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</row>
    <row r="25" ht="15.75" hidden="1" customHeight="1">
      <c r="A25" s="30" t="s">
        <v>36</v>
      </c>
      <c r="B25" s="30" t="s">
        <v>37</v>
      </c>
      <c r="C25" s="31">
        <v>82147.0</v>
      </c>
      <c r="D25" s="32">
        <v>82147.0</v>
      </c>
      <c r="E25" s="56" t="s">
        <v>44</v>
      </c>
      <c r="F25" s="57" t="s">
        <v>45</v>
      </c>
      <c r="G25" s="58"/>
      <c r="H25" s="58"/>
      <c r="I25" s="58"/>
      <c r="J25" s="58"/>
      <c r="K25" s="60" t="str">
        <f t="shared" si="1"/>
        <v/>
      </c>
      <c r="L25" s="58"/>
      <c r="M25" s="61" t="str">
        <f t="shared" si="2"/>
        <v/>
      </c>
      <c r="N25" s="62" t="str">
        <f t="shared" si="3"/>
        <v/>
      </c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</row>
    <row r="26" ht="15.75" hidden="1" customHeight="1">
      <c r="A26" s="30" t="s">
        <v>36</v>
      </c>
      <c r="B26" s="30" t="s">
        <v>37</v>
      </c>
      <c r="C26" s="31">
        <v>127523.0</v>
      </c>
      <c r="D26" s="32">
        <v>127523.0</v>
      </c>
      <c r="E26" s="56" t="s">
        <v>46</v>
      </c>
      <c r="F26" s="57" t="s">
        <v>39</v>
      </c>
      <c r="G26" s="58"/>
      <c r="H26" s="58"/>
      <c r="I26" s="58"/>
      <c r="J26" s="58"/>
      <c r="K26" s="60" t="str">
        <f t="shared" si="1"/>
        <v/>
      </c>
      <c r="L26" s="58"/>
      <c r="M26" s="61" t="str">
        <f t="shared" si="2"/>
        <v/>
      </c>
      <c r="N26" s="62" t="str">
        <f t="shared" si="3"/>
        <v/>
      </c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</row>
    <row r="27" ht="15.75" hidden="1" customHeight="1">
      <c r="A27" s="30" t="s">
        <v>36</v>
      </c>
      <c r="B27" s="30" t="s">
        <v>37</v>
      </c>
      <c r="C27" s="31">
        <v>2164590.0</v>
      </c>
      <c r="D27" s="32">
        <v>2164590.0</v>
      </c>
      <c r="E27" s="56" t="s">
        <v>47</v>
      </c>
      <c r="F27" s="57" t="s">
        <v>39</v>
      </c>
      <c r="G27" s="58"/>
      <c r="H27" s="58"/>
      <c r="I27" s="58"/>
      <c r="J27" s="58"/>
      <c r="K27" s="60" t="str">
        <f t="shared" si="1"/>
        <v/>
      </c>
      <c r="L27" s="58"/>
      <c r="M27" s="61" t="str">
        <f t="shared" si="2"/>
        <v/>
      </c>
      <c r="N27" s="62" t="str">
        <f t="shared" si="3"/>
        <v/>
      </c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</row>
    <row r="28" ht="15.75" hidden="1" customHeight="1">
      <c r="A28" s="30" t="s">
        <v>36</v>
      </c>
      <c r="B28" s="30" t="s">
        <v>37</v>
      </c>
      <c r="C28" s="31">
        <v>2926938.0</v>
      </c>
      <c r="D28" s="32">
        <v>2926938.0</v>
      </c>
      <c r="E28" s="56" t="s">
        <v>48</v>
      </c>
      <c r="F28" s="57" t="s">
        <v>39</v>
      </c>
      <c r="G28" s="58"/>
      <c r="H28" s="58"/>
      <c r="I28" s="58"/>
      <c r="J28" s="58"/>
      <c r="K28" s="60" t="str">
        <f t="shared" si="1"/>
        <v/>
      </c>
      <c r="L28" s="58"/>
      <c r="M28" s="61" t="str">
        <f t="shared" si="2"/>
        <v/>
      </c>
      <c r="N28" s="62" t="str">
        <f t="shared" si="3"/>
        <v/>
      </c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</row>
    <row r="29" ht="15.75" hidden="1" customHeight="1">
      <c r="A29" s="30" t="s">
        <v>36</v>
      </c>
      <c r="B29" s="30" t="s">
        <v>37</v>
      </c>
      <c r="C29" s="31">
        <v>2974355.0</v>
      </c>
      <c r="D29" s="32">
        <v>2974355.0</v>
      </c>
      <c r="E29" s="56" t="s">
        <v>49</v>
      </c>
      <c r="F29" s="57" t="s">
        <v>39</v>
      </c>
      <c r="G29" s="58"/>
      <c r="H29" s="58"/>
      <c r="I29" s="58"/>
      <c r="J29" s="58"/>
      <c r="K29" s="60" t="str">
        <f t="shared" si="1"/>
        <v/>
      </c>
      <c r="L29" s="58"/>
      <c r="M29" s="61" t="str">
        <f t="shared" si="2"/>
        <v/>
      </c>
      <c r="N29" s="62" t="str">
        <f t="shared" si="3"/>
        <v/>
      </c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</row>
    <row r="30" ht="15.75" hidden="1" customHeight="1">
      <c r="A30" s="30" t="s">
        <v>36</v>
      </c>
      <c r="B30" s="30" t="s">
        <v>37</v>
      </c>
      <c r="C30" s="31">
        <v>1296523.0</v>
      </c>
      <c r="D30" s="32">
        <v>1296523.0</v>
      </c>
      <c r="E30" s="56" t="s">
        <v>50</v>
      </c>
      <c r="F30" s="57" t="s">
        <v>39</v>
      </c>
      <c r="G30" s="58"/>
      <c r="H30" s="58"/>
      <c r="I30" s="58"/>
      <c r="J30" s="58"/>
      <c r="K30" s="60" t="str">
        <f t="shared" si="1"/>
        <v/>
      </c>
      <c r="L30" s="58"/>
      <c r="M30" s="61" t="str">
        <f t="shared" si="2"/>
        <v/>
      </c>
      <c r="N30" s="62" t="str">
        <f t="shared" si="3"/>
        <v/>
      </c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</row>
    <row r="31" ht="15.75" hidden="1" customHeight="1">
      <c r="A31" s="30" t="s">
        <v>36</v>
      </c>
      <c r="B31" s="30" t="s">
        <v>37</v>
      </c>
      <c r="C31" s="31">
        <v>1172115.0</v>
      </c>
      <c r="D31" s="32">
        <v>1172115.0</v>
      </c>
      <c r="E31" s="56" t="s">
        <v>51</v>
      </c>
      <c r="F31" s="57" t="s">
        <v>39</v>
      </c>
      <c r="G31" s="58"/>
      <c r="H31" s="58"/>
      <c r="I31" s="58"/>
      <c r="J31" s="58"/>
      <c r="K31" s="60" t="str">
        <f t="shared" si="1"/>
        <v/>
      </c>
      <c r="L31" s="58"/>
      <c r="M31" s="61" t="str">
        <f t="shared" si="2"/>
        <v/>
      </c>
      <c r="N31" s="62" t="str">
        <f t="shared" si="3"/>
        <v/>
      </c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</row>
    <row r="32" ht="15.75" hidden="1" customHeight="1">
      <c r="A32" s="30" t="s">
        <v>36</v>
      </c>
      <c r="B32" s="30" t="s">
        <v>37</v>
      </c>
      <c r="C32" s="31">
        <v>1172123.0</v>
      </c>
      <c r="D32" s="32">
        <v>1172123.0</v>
      </c>
      <c r="E32" s="56" t="s">
        <v>52</v>
      </c>
      <c r="F32" s="57" t="s">
        <v>39</v>
      </c>
      <c r="G32" s="58"/>
      <c r="H32" s="58"/>
      <c r="I32" s="58"/>
      <c r="J32" s="58"/>
      <c r="K32" s="60" t="str">
        <f t="shared" si="1"/>
        <v/>
      </c>
      <c r="L32" s="58"/>
      <c r="M32" s="61" t="str">
        <f t="shared" si="2"/>
        <v/>
      </c>
      <c r="N32" s="62" t="str">
        <f t="shared" si="3"/>
        <v/>
      </c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</row>
    <row r="33" ht="15.75" hidden="1" customHeight="1">
      <c r="A33" s="30" t="s">
        <v>36</v>
      </c>
      <c r="B33" s="30" t="s">
        <v>37</v>
      </c>
      <c r="C33" s="31">
        <v>1784641.0</v>
      </c>
      <c r="D33" s="32">
        <v>1784641.0</v>
      </c>
      <c r="E33" s="56" t="s">
        <v>53</v>
      </c>
      <c r="F33" s="57" t="s">
        <v>39</v>
      </c>
      <c r="G33" s="58"/>
      <c r="H33" s="58"/>
      <c r="I33" s="58"/>
      <c r="J33" s="58"/>
      <c r="K33" s="60" t="str">
        <f t="shared" si="1"/>
        <v/>
      </c>
      <c r="L33" s="58"/>
      <c r="M33" s="61" t="str">
        <f t="shared" si="2"/>
        <v/>
      </c>
      <c r="N33" s="62" t="str">
        <f t="shared" si="3"/>
        <v/>
      </c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</row>
    <row r="34" ht="15.75" hidden="1" customHeight="1">
      <c r="A34" s="30" t="s">
        <v>36</v>
      </c>
      <c r="B34" s="30" t="s">
        <v>37</v>
      </c>
      <c r="C34" s="31">
        <v>131326.0</v>
      </c>
      <c r="D34" s="32">
        <v>131326.0</v>
      </c>
      <c r="E34" s="56" t="s">
        <v>54</v>
      </c>
      <c r="F34" s="57" t="s">
        <v>39</v>
      </c>
      <c r="G34" s="58"/>
      <c r="H34" s="58"/>
      <c r="I34" s="58"/>
      <c r="J34" s="58"/>
      <c r="K34" s="60" t="str">
        <f t="shared" si="1"/>
        <v/>
      </c>
      <c r="L34" s="58"/>
      <c r="M34" s="61" t="str">
        <f t="shared" si="2"/>
        <v/>
      </c>
      <c r="N34" s="62" t="str">
        <f t="shared" si="3"/>
        <v/>
      </c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</row>
    <row r="35" ht="15.75" hidden="1" customHeight="1">
      <c r="A35" s="30" t="s">
        <v>36</v>
      </c>
      <c r="B35" s="30" t="s">
        <v>37</v>
      </c>
      <c r="C35" s="31">
        <v>82821.0</v>
      </c>
      <c r="D35" s="32">
        <v>82821.0</v>
      </c>
      <c r="E35" s="56" t="s">
        <v>55</v>
      </c>
      <c r="F35" s="57" t="s">
        <v>56</v>
      </c>
      <c r="G35" s="58"/>
      <c r="H35" s="58"/>
      <c r="I35" s="58"/>
      <c r="J35" s="58"/>
      <c r="K35" s="60" t="str">
        <f t="shared" si="1"/>
        <v/>
      </c>
      <c r="L35" s="58"/>
      <c r="M35" s="61" t="str">
        <f t="shared" si="2"/>
        <v/>
      </c>
      <c r="N35" s="62" t="str">
        <f t="shared" si="3"/>
        <v/>
      </c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</row>
    <row r="36" ht="15.75" hidden="1" customHeight="1">
      <c r="A36" s="30" t="s">
        <v>36</v>
      </c>
      <c r="B36" s="30" t="s">
        <v>37</v>
      </c>
      <c r="C36" s="31">
        <v>42587.0</v>
      </c>
      <c r="D36" s="32">
        <v>42587.0</v>
      </c>
      <c r="E36" s="56" t="s">
        <v>57</v>
      </c>
      <c r="F36" s="57" t="s">
        <v>58</v>
      </c>
      <c r="G36" s="58"/>
      <c r="H36" s="58"/>
      <c r="I36" s="58"/>
      <c r="J36" s="58"/>
      <c r="K36" s="60" t="str">
        <f t="shared" si="1"/>
        <v/>
      </c>
      <c r="L36" s="58"/>
      <c r="M36" s="61" t="str">
        <f t="shared" si="2"/>
        <v/>
      </c>
      <c r="N36" s="62" t="str">
        <f t="shared" si="3"/>
        <v/>
      </c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</row>
    <row r="37" ht="15.75" hidden="1" customHeight="1">
      <c r="A37" s="30" t="s">
        <v>36</v>
      </c>
      <c r="B37" s="30" t="s">
        <v>37</v>
      </c>
      <c r="C37" s="31">
        <v>139378.0</v>
      </c>
      <c r="D37" s="32">
        <v>5024676.0</v>
      </c>
      <c r="E37" s="56" t="s">
        <v>59</v>
      </c>
      <c r="F37" s="57" t="s">
        <v>39</v>
      </c>
      <c r="G37" s="58"/>
      <c r="H37" s="58"/>
      <c r="I37" s="58"/>
      <c r="J37" s="58"/>
      <c r="K37" s="60" t="str">
        <f t="shared" si="1"/>
        <v/>
      </c>
      <c r="L37" s="58"/>
      <c r="M37" s="61" t="str">
        <f t="shared" si="2"/>
        <v/>
      </c>
      <c r="N37" s="62" t="str">
        <f t="shared" si="3"/>
        <v/>
      </c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 ht="15.75" hidden="1" customHeight="1">
      <c r="A38" s="30" t="s">
        <v>36</v>
      </c>
      <c r="B38" s="30" t="s">
        <v>37</v>
      </c>
      <c r="C38" s="31">
        <v>118788.0</v>
      </c>
      <c r="D38" s="32">
        <v>118788.0</v>
      </c>
      <c r="E38" s="56" t="s">
        <v>60</v>
      </c>
      <c r="F38" s="57" t="s">
        <v>39</v>
      </c>
      <c r="G38" s="58"/>
      <c r="H38" s="58"/>
      <c r="I38" s="58"/>
      <c r="J38" s="58"/>
      <c r="K38" s="60" t="str">
        <f t="shared" si="1"/>
        <v/>
      </c>
      <c r="L38" s="58"/>
      <c r="M38" s="61" t="str">
        <f t="shared" si="2"/>
        <v/>
      </c>
      <c r="N38" s="62" t="str">
        <f t="shared" si="3"/>
        <v/>
      </c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</row>
    <row r="39" ht="15.75" hidden="1" customHeight="1">
      <c r="A39" s="30" t="s">
        <v>36</v>
      </c>
      <c r="B39" s="30" t="s">
        <v>37</v>
      </c>
      <c r="C39" s="31">
        <v>2334763.0</v>
      </c>
      <c r="D39" s="32">
        <v>2334763.0</v>
      </c>
      <c r="E39" s="56" t="s">
        <v>61</v>
      </c>
      <c r="F39" s="57" t="s">
        <v>39</v>
      </c>
      <c r="G39" s="58"/>
      <c r="H39" s="58"/>
      <c r="I39" s="58"/>
      <c r="J39" s="58"/>
      <c r="K39" s="60" t="str">
        <f t="shared" si="1"/>
        <v/>
      </c>
      <c r="L39" s="58"/>
      <c r="M39" s="61" t="str">
        <f t="shared" si="2"/>
        <v/>
      </c>
      <c r="N39" s="62" t="str">
        <f t="shared" si="3"/>
        <v/>
      </c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 ht="15.75" hidden="1" customHeight="1">
      <c r="A40" s="30" t="s">
        <v>36</v>
      </c>
      <c r="B40" s="30" t="s">
        <v>37</v>
      </c>
      <c r="C40" s="31">
        <v>42048.0</v>
      </c>
      <c r="D40" s="32">
        <v>42048.0</v>
      </c>
      <c r="E40" s="56" t="s">
        <v>62</v>
      </c>
      <c r="F40" s="57" t="s">
        <v>39</v>
      </c>
      <c r="G40" s="58"/>
      <c r="H40" s="58"/>
      <c r="I40" s="58"/>
      <c r="J40" s="58"/>
      <c r="K40" s="60" t="str">
        <f t="shared" si="1"/>
        <v/>
      </c>
      <c r="L40" s="58"/>
      <c r="M40" s="61" t="str">
        <f t="shared" si="2"/>
        <v/>
      </c>
      <c r="N40" s="62" t="str">
        <f t="shared" si="3"/>
        <v/>
      </c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</row>
    <row r="41" ht="15.75" hidden="1" customHeight="1">
      <c r="A41" s="30" t="s">
        <v>36</v>
      </c>
      <c r="B41" s="30" t="s">
        <v>37</v>
      </c>
      <c r="C41" s="31">
        <v>1698605.0</v>
      </c>
      <c r="D41" s="32">
        <v>3716040.0</v>
      </c>
      <c r="E41" s="56" t="s">
        <v>63</v>
      </c>
      <c r="F41" s="57" t="s">
        <v>39</v>
      </c>
      <c r="G41" s="58"/>
      <c r="H41" s="58"/>
      <c r="I41" s="58"/>
      <c r="J41" s="58"/>
      <c r="K41" s="60" t="str">
        <f t="shared" si="1"/>
        <v/>
      </c>
      <c r="L41" s="58"/>
      <c r="M41" s="61" t="str">
        <f t="shared" si="2"/>
        <v/>
      </c>
      <c r="N41" s="62" t="str">
        <f t="shared" si="3"/>
        <v/>
      </c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</row>
    <row r="42" ht="15.75" hidden="1" customHeight="1">
      <c r="A42" s="30" t="s">
        <v>36</v>
      </c>
      <c r="B42" s="30" t="s">
        <v>37</v>
      </c>
      <c r="C42" s="31">
        <v>1230956.0</v>
      </c>
      <c r="D42" s="32">
        <v>1230956.0</v>
      </c>
      <c r="E42" s="56" t="s">
        <v>64</v>
      </c>
      <c r="F42" s="57" t="s">
        <v>39</v>
      </c>
      <c r="G42" s="58"/>
      <c r="H42" s="58"/>
      <c r="I42" s="58"/>
      <c r="J42" s="58"/>
      <c r="K42" s="60" t="str">
        <f t="shared" si="1"/>
        <v/>
      </c>
      <c r="L42" s="58"/>
      <c r="M42" s="61" t="str">
        <f t="shared" si="2"/>
        <v/>
      </c>
      <c r="N42" s="62" t="str">
        <f t="shared" si="3"/>
        <v/>
      </c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</row>
    <row r="43" ht="15.75" hidden="1" customHeight="1">
      <c r="A43" s="30" t="s">
        <v>36</v>
      </c>
      <c r="B43" s="30" t="s">
        <v>37</v>
      </c>
      <c r="C43" s="31">
        <v>1676636.0</v>
      </c>
      <c r="D43" s="32">
        <v>1676636.0</v>
      </c>
      <c r="E43" s="56" t="s">
        <v>65</v>
      </c>
      <c r="F43" s="57" t="s">
        <v>66</v>
      </c>
      <c r="G43" s="58"/>
      <c r="H43" s="58"/>
      <c r="I43" s="58"/>
      <c r="J43" s="58"/>
      <c r="K43" s="60" t="str">
        <f t="shared" si="1"/>
        <v/>
      </c>
      <c r="L43" s="58"/>
      <c r="M43" s="61" t="str">
        <f t="shared" si="2"/>
        <v/>
      </c>
      <c r="N43" s="62" t="str">
        <f t="shared" si="3"/>
        <v/>
      </c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</row>
    <row r="44" ht="15.75" hidden="1" customHeight="1">
      <c r="A44" s="30" t="s">
        <v>36</v>
      </c>
      <c r="B44" s="30" t="s">
        <v>67</v>
      </c>
      <c r="C44" s="31">
        <v>115614.0</v>
      </c>
      <c r="D44" s="32">
        <v>115614.0</v>
      </c>
      <c r="E44" s="56" t="s">
        <v>68</v>
      </c>
      <c r="F44" s="57" t="s">
        <v>1399</v>
      </c>
      <c r="G44" s="58"/>
      <c r="H44" s="58"/>
      <c r="I44" s="58"/>
      <c r="J44" s="58"/>
      <c r="K44" s="60" t="str">
        <f t="shared" si="1"/>
        <v/>
      </c>
      <c r="L44" s="58"/>
      <c r="M44" s="61" t="str">
        <f t="shared" si="2"/>
        <v/>
      </c>
      <c r="N44" s="62" t="str">
        <f t="shared" si="3"/>
        <v/>
      </c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</row>
    <row r="45" ht="15.75" hidden="1" customHeight="1">
      <c r="A45" s="30" t="s">
        <v>36</v>
      </c>
      <c r="B45" s="30" t="s">
        <v>37</v>
      </c>
      <c r="C45" s="31">
        <v>2669048.0</v>
      </c>
      <c r="D45" s="32">
        <v>2669048.0</v>
      </c>
      <c r="E45" s="56" t="s">
        <v>69</v>
      </c>
      <c r="F45" s="57" t="s">
        <v>1399</v>
      </c>
      <c r="G45" s="58"/>
      <c r="H45" s="58"/>
      <c r="I45" s="58"/>
      <c r="J45" s="58"/>
      <c r="K45" s="60" t="str">
        <f t="shared" si="1"/>
        <v/>
      </c>
      <c r="L45" s="58"/>
      <c r="M45" s="61" t="str">
        <f t="shared" si="2"/>
        <v/>
      </c>
      <c r="N45" s="62" t="str">
        <f t="shared" si="3"/>
        <v/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</row>
    <row r="46" ht="15.75" hidden="1" customHeight="1">
      <c r="A46" s="30" t="s">
        <v>36</v>
      </c>
      <c r="B46" s="30" t="s">
        <v>37</v>
      </c>
      <c r="C46" s="31">
        <v>3208192.0</v>
      </c>
      <c r="D46" s="32">
        <v>3208192.0</v>
      </c>
      <c r="E46" s="56" t="s">
        <v>70</v>
      </c>
      <c r="F46" s="57" t="s">
        <v>1399</v>
      </c>
      <c r="G46" s="58"/>
      <c r="H46" s="58"/>
      <c r="I46" s="58"/>
      <c r="J46" s="58"/>
      <c r="K46" s="60" t="str">
        <f t="shared" si="1"/>
        <v/>
      </c>
      <c r="L46" s="58"/>
      <c r="M46" s="61" t="str">
        <f t="shared" si="2"/>
        <v/>
      </c>
      <c r="N46" s="62" t="str">
        <f t="shared" si="3"/>
        <v/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 ht="15.75" hidden="1" customHeight="1">
      <c r="A47" s="30" t="s">
        <v>36</v>
      </c>
      <c r="B47" s="30" t="s">
        <v>37</v>
      </c>
      <c r="C47" s="31">
        <v>1619012.0</v>
      </c>
      <c r="D47" s="32">
        <v>1619012.0</v>
      </c>
      <c r="E47" s="56" t="s">
        <v>71</v>
      </c>
      <c r="F47" s="57" t="s">
        <v>1399</v>
      </c>
      <c r="G47" s="58"/>
      <c r="H47" s="58"/>
      <c r="I47" s="58"/>
      <c r="J47" s="58"/>
      <c r="K47" s="60" t="str">
        <f t="shared" si="1"/>
        <v/>
      </c>
      <c r="L47" s="58"/>
      <c r="M47" s="61" t="str">
        <f t="shared" si="2"/>
        <v/>
      </c>
      <c r="N47" s="62" t="str">
        <f t="shared" si="3"/>
        <v/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</row>
    <row r="48" ht="15.75" hidden="1" customHeight="1">
      <c r="A48" s="30" t="s">
        <v>36</v>
      </c>
      <c r="B48" s="30" t="s">
        <v>37</v>
      </c>
      <c r="C48" s="31">
        <v>1715925.0</v>
      </c>
      <c r="D48" s="32">
        <v>1715925.0</v>
      </c>
      <c r="E48" s="56" t="s">
        <v>72</v>
      </c>
      <c r="F48" s="57" t="s">
        <v>1399</v>
      </c>
      <c r="G48" s="58"/>
      <c r="H48" s="58"/>
      <c r="I48" s="58"/>
      <c r="J48" s="58"/>
      <c r="K48" s="60" t="str">
        <f t="shared" si="1"/>
        <v/>
      </c>
      <c r="L48" s="58"/>
      <c r="M48" s="61" t="str">
        <f t="shared" si="2"/>
        <v/>
      </c>
      <c r="N48" s="62" t="str">
        <f t="shared" si="3"/>
        <v/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</row>
    <row r="49" ht="15.75" hidden="1" customHeight="1">
      <c r="A49" s="30" t="s">
        <v>36</v>
      </c>
      <c r="B49" s="30" t="s">
        <v>67</v>
      </c>
      <c r="C49" s="31">
        <v>1133560.0</v>
      </c>
      <c r="D49" s="32">
        <v>1133560.0</v>
      </c>
      <c r="E49" s="56" t="s">
        <v>73</v>
      </c>
      <c r="F49" s="57" t="s">
        <v>1399</v>
      </c>
      <c r="G49" s="58"/>
      <c r="H49" s="58"/>
      <c r="I49" s="58"/>
      <c r="J49" s="58"/>
      <c r="K49" s="60" t="str">
        <f t="shared" si="1"/>
        <v/>
      </c>
      <c r="L49" s="58"/>
      <c r="M49" s="61" t="str">
        <f t="shared" si="2"/>
        <v/>
      </c>
      <c r="N49" s="62" t="str">
        <f t="shared" si="3"/>
        <v/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 ht="15.75" hidden="1" customHeight="1">
      <c r="A50" s="30" t="s">
        <v>36</v>
      </c>
      <c r="B50" s="30" t="s">
        <v>37</v>
      </c>
      <c r="C50" s="31">
        <v>46752.0</v>
      </c>
      <c r="D50" s="32">
        <v>46752.0</v>
      </c>
      <c r="E50" s="56" t="s">
        <v>74</v>
      </c>
      <c r="F50" s="57" t="s">
        <v>1399</v>
      </c>
      <c r="G50" s="58"/>
      <c r="H50" s="58"/>
      <c r="I50" s="58"/>
      <c r="J50" s="58"/>
      <c r="K50" s="60" t="str">
        <f t="shared" si="1"/>
        <v/>
      </c>
      <c r="L50" s="58"/>
      <c r="M50" s="61" t="str">
        <f t="shared" si="2"/>
        <v/>
      </c>
      <c r="N50" s="62" t="str">
        <f t="shared" si="3"/>
        <v/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 ht="15.75" hidden="1" customHeight="1">
      <c r="A51" s="30" t="s">
        <v>36</v>
      </c>
      <c r="B51" s="30" t="s">
        <v>37</v>
      </c>
      <c r="C51" s="31">
        <v>46779.0</v>
      </c>
      <c r="D51" s="32">
        <v>46779.0</v>
      </c>
      <c r="E51" s="56" t="s">
        <v>75</v>
      </c>
      <c r="F51" s="57" t="s">
        <v>1399</v>
      </c>
      <c r="G51" s="58"/>
      <c r="H51" s="58"/>
      <c r="I51" s="58"/>
      <c r="J51" s="58"/>
      <c r="K51" s="60" t="str">
        <f t="shared" si="1"/>
        <v/>
      </c>
      <c r="L51" s="58"/>
      <c r="M51" s="61" t="str">
        <f t="shared" si="2"/>
        <v/>
      </c>
      <c r="N51" s="62" t="str">
        <f t="shared" si="3"/>
        <v/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 ht="15.75" hidden="1" customHeight="1">
      <c r="A52" s="30" t="s">
        <v>36</v>
      </c>
      <c r="B52" s="30" t="s">
        <v>37</v>
      </c>
      <c r="C52" s="31">
        <v>1460960.0</v>
      </c>
      <c r="D52" s="32">
        <v>1460960.0</v>
      </c>
      <c r="E52" s="56" t="s">
        <v>76</v>
      </c>
      <c r="F52" s="57" t="s">
        <v>1399</v>
      </c>
      <c r="G52" s="58"/>
      <c r="H52" s="58"/>
      <c r="I52" s="58"/>
      <c r="J52" s="58"/>
      <c r="K52" s="60" t="str">
        <f t="shared" si="1"/>
        <v/>
      </c>
      <c r="L52" s="58"/>
      <c r="M52" s="61" t="str">
        <f t="shared" si="2"/>
        <v/>
      </c>
      <c r="N52" s="62" t="str">
        <f t="shared" si="3"/>
        <v/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 ht="15.75" hidden="1" customHeight="1">
      <c r="A53" s="30" t="s">
        <v>36</v>
      </c>
      <c r="B53" s="30" t="s">
        <v>37</v>
      </c>
      <c r="C53" s="31">
        <v>1460978.0</v>
      </c>
      <c r="D53" s="32">
        <v>1460978.0</v>
      </c>
      <c r="E53" s="56" t="s">
        <v>77</v>
      </c>
      <c r="F53" s="57" t="s">
        <v>1399</v>
      </c>
      <c r="G53" s="58"/>
      <c r="H53" s="58"/>
      <c r="I53" s="58"/>
      <c r="J53" s="58"/>
      <c r="K53" s="60" t="str">
        <f t="shared" si="1"/>
        <v/>
      </c>
      <c r="L53" s="58"/>
      <c r="M53" s="61" t="str">
        <f t="shared" si="2"/>
        <v/>
      </c>
      <c r="N53" s="62" t="str">
        <f t="shared" si="3"/>
        <v/>
      </c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 ht="15.75" hidden="1" customHeight="1">
      <c r="A54" s="30" t="s">
        <v>78</v>
      </c>
      <c r="B54" s="30" t="s">
        <v>79</v>
      </c>
      <c r="C54" s="31">
        <v>3740277.0</v>
      </c>
      <c r="D54" s="32">
        <v>3740277.0</v>
      </c>
      <c r="E54" s="56" t="s">
        <v>80</v>
      </c>
      <c r="F54" s="57" t="s">
        <v>56</v>
      </c>
      <c r="G54" s="58"/>
      <c r="H54" s="58"/>
      <c r="I54" s="58"/>
      <c r="J54" s="58"/>
      <c r="K54" s="60" t="str">
        <f t="shared" si="1"/>
        <v/>
      </c>
      <c r="L54" s="58"/>
      <c r="M54" s="61" t="str">
        <f t="shared" si="2"/>
        <v/>
      </c>
      <c r="N54" s="62" t="str">
        <f t="shared" si="3"/>
        <v/>
      </c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</row>
    <row r="55" ht="15.75" hidden="1" customHeight="1">
      <c r="A55" s="30" t="s">
        <v>78</v>
      </c>
      <c r="B55" s="30" t="s">
        <v>79</v>
      </c>
      <c r="C55" s="31">
        <v>238031.0</v>
      </c>
      <c r="D55" s="32">
        <v>238031.0</v>
      </c>
      <c r="E55" s="56" t="s">
        <v>81</v>
      </c>
      <c r="F55" s="57" t="s">
        <v>56</v>
      </c>
      <c r="G55" s="58"/>
      <c r="H55" s="58"/>
      <c r="I55" s="58"/>
      <c r="J55" s="58"/>
      <c r="K55" s="60" t="str">
        <f t="shared" si="1"/>
        <v/>
      </c>
      <c r="L55" s="58"/>
      <c r="M55" s="61" t="str">
        <f t="shared" si="2"/>
        <v/>
      </c>
      <c r="N55" s="62" t="str">
        <f t="shared" si="3"/>
        <v/>
      </c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</row>
    <row r="56" ht="15.75" hidden="1" customHeight="1">
      <c r="A56" s="30" t="s">
        <v>78</v>
      </c>
      <c r="B56" s="30" t="s">
        <v>79</v>
      </c>
      <c r="C56" s="31">
        <v>960080.0</v>
      </c>
      <c r="D56" s="32">
        <v>960080.0</v>
      </c>
      <c r="E56" s="56" t="s">
        <v>82</v>
      </c>
      <c r="F56" s="57" t="s">
        <v>56</v>
      </c>
      <c r="G56" s="58"/>
      <c r="H56" s="58"/>
      <c r="I56" s="58"/>
      <c r="J56" s="58"/>
      <c r="K56" s="60" t="str">
        <f t="shared" si="1"/>
        <v/>
      </c>
      <c r="L56" s="58"/>
      <c r="M56" s="61" t="str">
        <f t="shared" si="2"/>
        <v/>
      </c>
      <c r="N56" s="62" t="str">
        <f t="shared" si="3"/>
        <v/>
      </c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</row>
    <row r="57" ht="15.75" hidden="1" customHeight="1">
      <c r="A57" s="30" t="s">
        <v>78</v>
      </c>
      <c r="B57" s="30" t="s">
        <v>79</v>
      </c>
      <c r="C57" s="31">
        <v>371262.0</v>
      </c>
      <c r="D57" s="32">
        <v>371262.0</v>
      </c>
      <c r="E57" s="56" t="s">
        <v>83</v>
      </c>
      <c r="F57" s="57" t="s">
        <v>56</v>
      </c>
      <c r="G57" s="58"/>
      <c r="H57" s="58"/>
      <c r="I57" s="58"/>
      <c r="J57" s="58"/>
      <c r="K57" s="60" t="str">
        <f t="shared" si="1"/>
        <v/>
      </c>
      <c r="L57" s="58"/>
      <c r="M57" s="61" t="str">
        <f t="shared" si="2"/>
        <v/>
      </c>
      <c r="N57" s="62" t="str">
        <f t="shared" si="3"/>
        <v/>
      </c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</row>
    <row r="58" ht="15.75" hidden="1" customHeight="1">
      <c r="A58" s="30" t="s">
        <v>78</v>
      </c>
      <c r="B58" s="30" t="s">
        <v>79</v>
      </c>
      <c r="C58" s="31">
        <v>1545655.0</v>
      </c>
      <c r="D58" s="32">
        <v>1545655.0</v>
      </c>
      <c r="E58" s="56" t="s">
        <v>84</v>
      </c>
      <c r="F58" s="57" t="s">
        <v>56</v>
      </c>
      <c r="G58" s="58"/>
      <c r="H58" s="58"/>
      <c r="I58" s="58"/>
      <c r="J58" s="58"/>
      <c r="K58" s="60" t="str">
        <f t="shared" si="1"/>
        <v/>
      </c>
      <c r="L58" s="58"/>
      <c r="M58" s="61" t="str">
        <f t="shared" si="2"/>
        <v/>
      </c>
      <c r="N58" s="62" t="str">
        <f t="shared" si="3"/>
        <v/>
      </c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</row>
    <row r="59" ht="15.75" hidden="1" customHeight="1">
      <c r="A59" s="30" t="s">
        <v>78</v>
      </c>
      <c r="B59" s="30" t="s">
        <v>79</v>
      </c>
      <c r="C59" s="31">
        <v>367966.0</v>
      </c>
      <c r="D59" s="32">
        <v>367966.0</v>
      </c>
      <c r="E59" s="56" t="s">
        <v>85</v>
      </c>
      <c r="F59" s="57" t="s">
        <v>56</v>
      </c>
      <c r="G59" s="58"/>
      <c r="H59" s="58"/>
      <c r="I59" s="58"/>
      <c r="J59" s="58"/>
      <c r="K59" s="60" t="str">
        <f t="shared" si="1"/>
        <v/>
      </c>
      <c r="L59" s="58"/>
      <c r="M59" s="61" t="str">
        <f t="shared" si="2"/>
        <v/>
      </c>
      <c r="N59" s="62" t="str">
        <f t="shared" si="3"/>
        <v/>
      </c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</row>
    <row r="60" ht="15.75" hidden="1" customHeight="1">
      <c r="A60" s="30" t="s">
        <v>78</v>
      </c>
      <c r="B60" s="30" t="s">
        <v>79</v>
      </c>
      <c r="C60" s="31">
        <v>135461.0</v>
      </c>
      <c r="D60" s="32">
        <v>135461.0</v>
      </c>
      <c r="E60" s="56" t="s">
        <v>86</v>
      </c>
      <c r="F60" s="57" t="s">
        <v>56</v>
      </c>
      <c r="G60" s="58"/>
      <c r="H60" s="58"/>
      <c r="I60" s="58"/>
      <c r="J60" s="58"/>
      <c r="K60" s="60" t="str">
        <f t="shared" si="1"/>
        <v/>
      </c>
      <c r="L60" s="58"/>
      <c r="M60" s="61" t="str">
        <f t="shared" si="2"/>
        <v/>
      </c>
      <c r="N60" s="62" t="str">
        <f t="shared" si="3"/>
        <v/>
      </c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</row>
    <row r="61" ht="15.75" hidden="1" customHeight="1">
      <c r="A61" s="30" t="s">
        <v>78</v>
      </c>
      <c r="B61" s="30" t="s">
        <v>79</v>
      </c>
      <c r="C61" s="31">
        <v>268887.0</v>
      </c>
      <c r="D61" s="32">
        <v>268887.0</v>
      </c>
      <c r="E61" s="56" t="s">
        <v>87</v>
      </c>
      <c r="F61" s="57" t="s">
        <v>56</v>
      </c>
      <c r="G61" s="58"/>
      <c r="H61" s="58"/>
      <c r="I61" s="58"/>
      <c r="J61" s="58"/>
      <c r="K61" s="60" t="str">
        <f t="shared" si="1"/>
        <v/>
      </c>
      <c r="L61" s="58"/>
      <c r="M61" s="61" t="str">
        <f t="shared" si="2"/>
        <v/>
      </c>
      <c r="N61" s="62" t="str">
        <f t="shared" si="3"/>
        <v/>
      </c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</row>
    <row r="62" ht="15.75" hidden="1" customHeight="1">
      <c r="A62" s="30" t="s">
        <v>78</v>
      </c>
      <c r="B62" s="30" t="s">
        <v>23</v>
      </c>
      <c r="C62" s="31">
        <v>1930516.0</v>
      </c>
      <c r="D62" s="32">
        <v>1930516.0</v>
      </c>
      <c r="E62" s="56" t="s">
        <v>88</v>
      </c>
      <c r="F62" s="57" t="s">
        <v>56</v>
      </c>
      <c r="G62" s="58"/>
      <c r="H62" s="58"/>
      <c r="I62" s="58"/>
      <c r="J62" s="58"/>
      <c r="K62" s="60" t="str">
        <f t="shared" si="1"/>
        <v/>
      </c>
      <c r="L62" s="58"/>
      <c r="M62" s="61" t="str">
        <f t="shared" si="2"/>
        <v/>
      </c>
      <c r="N62" s="62" t="str">
        <f t="shared" si="3"/>
        <v/>
      </c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</row>
    <row r="63" ht="15.75" hidden="1" customHeight="1">
      <c r="A63" s="30" t="s">
        <v>78</v>
      </c>
      <c r="B63" s="30" t="s">
        <v>19</v>
      </c>
      <c r="C63" s="31">
        <v>890847.0</v>
      </c>
      <c r="D63" s="32">
        <v>890847.0</v>
      </c>
      <c r="E63" s="56" t="s">
        <v>89</v>
      </c>
      <c r="F63" s="57" t="s">
        <v>56</v>
      </c>
      <c r="G63" s="58"/>
      <c r="H63" s="58"/>
      <c r="I63" s="58"/>
      <c r="J63" s="58"/>
      <c r="K63" s="60" t="str">
        <f t="shared" si="1"/>
        <v/>
      </c>
      <c r="L63" s="58"/>
      <c r="M63" s="61" t="str">
        <f t="shared" si="2"/>
        <v/>
      </c>
      <c r="N63" s="62" t="str">
        <f t="shared" si="3"/>
        <v/>
      </c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</row>
    <row r="64" ht="15.75" hidden="1" customHeight="1">
      <c r="A64" s="30" t="s">
        <v>78</v>
      </c>
      <c r="B64" s="30" t="s">
        <v>19</v>
      </c>
      <c r="C64" s="31">
        <v>268895.0</v>
      </c>
      <c r="D64" s="32">
        <v>268895.0</v>
      </c>
      <c r="E64" s="56" t="s">
        <v>90</v>
      </c>
      <c r="F64" s="57" t="s">
        <v>56</v>
      </c>
      <c r="G64" s="58"/>
      <c r="H64" s="58"/>
      <c r="I64" s="58"/>
      <c r="J64" s="58"/>
      <c r="K64" s="60" t="str">
        <f t="shared" si="1"/>
        <v/>
      </c>
      <c r="L64" s="58"/>
      <c r="M64" s="61" t="str">
        <f t="shared" si="2"/>
        <v/>
      </c>
      <c r="N64" s="62" t="str">
        <f t="shared" si="3"/>
        <v/>
      </c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</row>
    <row r="65" ht="15.75" hidden="1" customHeight="1">
      <c r="A65" s="30" t="s">
        <v>78</v>
      </c>
      <c r="B65" s="30" t="s">
        <v>79</v>
      </c>
      <c r="C65" s="31">
        <v>565199.0</v>
      </c>
      <c r="D65" s="32">
        <v>565199.0</v>
      </c>
      <c r="E65" s="56" t="s">
        <v>91</v>
      </c>
      <c r="F65" s="57" t="s">
        <v>56</v>
      </c>
      <c r="G65" s="58"/>
      <c r="H65" s="58"/>
      <c r="I65" s="58"/>
      <c r="J65" s="58"/>
      <c r="K65" s="60" t="str">
        <f t="shared" si="1"/>
        <v/>
      </c>
      <c r="L65" s="58"/>
      <c r="M65" s="61" t="str">
        <f t="shared" si="2"/>
        <v/>
      </c>
      <c r="N65" s="62" t="str">
        <f t="shared" si="3"/>
        <v/>
      </c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</row>
    <row r="66" ht="15.75" hidden="1" customHeight="1">
      <c r="A66" s="30" t="s">
        <v>78</v>
      </c>
      <c r="B66" s="30" t="s">
        <v>19</v>
      </c>
      <c r="C66" s="31">
        <v>565202.0</v>
      </c>
      <c r="D66" s="32">
        <v>565202.0</v>
      </c>
      <c r="E66" s="56" t="s">
        <v>92</v>
      </c>
      <c r="F66" s="57" t="s">
        <v>56</v>
      </c>
      <c r="G66" s="58"/>
      <c r="H66" s="58"/>
      <c r="I66" s="58"/>
      <c r="J66" s="58"/>
      <c r="K66" s="60" t="str">
        <f t="shared" si="1"/>
        <v/>
      </c>
      <c r="L66" s="58"/>
      <c r="M66" s="61" t="str">
        <f t="shared" si="2"/>
        <v/>
      </c>
      <c r="N66" s="62" t="str">
        <f t="shared" si="3"/>
        <v/>
      </c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</row>
    <row r="67" ht="15.75" hidden="1" customHeight="1">
      <c r="A67" s="30" t="s">
        <v>78</v>
      </c>
      <c r="B67" s="30" t="s">
        <v>19</v>
      </c>
      <c r="C67" s="31">
        <v>1505076.0</v>
      </c>
      <c r="D67" s="32">
        <v>1505076.0</v>
      </c>
      <c r="E67" s="56" t="s">
        <v>93</v>
      </c>
      <c r="F67" s="57" t="s">
        <v>56</v>
      </c>
      <c r="G67" s="58"/>
      <c r="H67" s="58"/>
      <c r="I67" s="58"/>
      <c r="J67" s="58"/>
      <c r="K67" s="60" t="str">
        <f t="shared" si="1"/>
        <v/>
      </c>
      <c r="L67" s="58"/>
      <c r="M67" s="61" t="str">
        <f t="shared" si="2"/>
        <v/>
      </c>
      <c r="N67" s="62" t="str">
        <f t="shared" si="3"/>
        <v/>
      </c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</row>
    <row r="68" ht="15.75" hidden="1" customHeight="1">
      <c r="A68" s="30" t="s">
        <v>78</v>
      </c>
      <c r="B68" s="30" t="s">
        <v>79</v>
      </c>
      <c r="C68" s="31">
        <v>3735486.0</v>
      </c>
      <c r="D68" s="32">
        <v>3735486.0</v>
      </c>
      <c r="E68" s="56" t="s">
        <v>94</v>
      </c>
      <c r="F68" s="57" t="s">
        <v>56</v>
      </c>
      <c r="G68" s="58"/>
      <c r="H68" s="58"/>
      <c r="I68" s="58"/>
      <c r="J68" s="58"/>
      <c r="K68" s="60" t="str">
        <f t="shared" si="1"/>
        <v/>
      </c>
      <c r="L68" s="58"/>
      <c r="M68" s="61" t="str">
        <f t="shared" si="2"/>
        <v/>
      </c>
      <c r="N68" s="62" t="str">
        <f t="shared" si="3"/>
        <v/>
      </c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</row>
    <row r="69" ht="15.75" hidden="1" customHeight="1">
      <c r="A69" s="30" t="s">
        <v>78</v>
      </c>
      <c r="B69" s="30" t="s">
        <v>79</v>
      </c>
      <c r="C69" s="31">
        <v>2023229.0</v>
      </c>
      <c r="D69" s="32">
        <v>2023229.0</v>
      </c>
      <c r="E69" s="56" t="s">
        <v>95</v>
      </c>
      <c r="F69" s="57" t="s">
        <v>56</v>
      </c>
      <c r="G69" s="58"/>
      <c r="H69" s="58"/>
      <c r="I69" s="58"/>
      <c r="J69" s="58"/>
      <c r="K69" s="60" t="str">
        <f t="shared" si="1"/>
        <v/>
      </c>
      <c r="L69" s="58"/>
      <c r="M69" s="61" t="str">
        <f t="shared" si="2"/>
        <v/>
      </c>
      <c r="N69" s="62" t="str">
        <f t="shared" si="3"/>
        <v/>
      </c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</row>
    <row r="70" ht="15.75" hidden="1" customHeight="1">
      <c r="A70" s="30" t="s">
        <v>78</v>
      </c>
      <c r="B70" s="30" t="s">
        <v>96</v>
      </c>
      <c r="C70" s="31"/>
      <c r="D70" s="32"/>
      <c r="E70" s="63" t="s">
        <v>97</v>
      </c>
      <c r="F70" s="57" t="s">
        <v>56</v>
      </c>
      <c r="G70" s="58"/>
      <c r="H70" s="58"/>
      <c r="I70" s="58"/>
      <c r="J70" s="59"/>
      <c r="K70" s="60" t="str">
        <f t="shared" si="1"/>
        <v/>
      </c>
      <c r="L70" s="58"/>
      <c r="M70" s="61" t="str">
        <f t="shared" si="2"/>
        <v/>
      </c>
      <c r="N70" s="62" t="str">
        <f t="shared" si="3"/>
        <v/>
      </c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</row>
    <row r="71" ht="15.75" hidden="1" customHeight="1">
      <c r="A71" s="30" t="s">
        <v>78</v>
      </c>
      <c r="B71" s="30" t="s">
        <v>19</v>
      </c>
      <c r="C71" s="31">
        <v>285633.0</v>
      </c>
      <c r="D71" s="32">
        <v>285633.0</v>
      </c>
      <c r="E71" s="56" t="s">
        <v>98</v>
      </c>
      <c r="F71" s="57" t="s">
        <v>56</v>
      </c>
      <c r="G71" s="58"/>
      <c r="H71" s="58"/>
      <c r="I71" s="58"/>
      <c r="J71" s="59"/>
      <c r="K71" s="60" t="str">
        <f t="shared" si="1"/>
        <v/>
      </c>
      <c r="L71" s="58"/>
      <c r="M71" s="61" t="str">
        <f t="shared" si="2"/>
        <v/>
      </c>
      <c r="N71" s="62" t="str">
        <f t="shared" si="3"/>
        <v/>
      </c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</row>
    <row r="72" ht="15.75" hidden="1" customHeight="1">
      <c r="A72" s="30" t="s">
        <v>78</v>
      </c>
      <c r="B72" s="30" t="s">
        <v>19</v>
      </c>
      <c r="C72" s="31">
        <v>928003.0</v>
      </c>
      <c r="D72" s="32">
        <v>928003.0</v>
      </c>
      <c r="E72" s="56" t="s">
        <v>99</v>
      </c>
      <c r="F72" s="57" t="s">
        <v>56</v>
      </c>
      <c r="G72" s="58"/>
      <c r="H72" s="58"/>
      <c r="I72" s="58"/>
      <c r="J72" s="58"/>
      <c r="K72" s="60" t="str">
        <f t="shared" si="1"/>
        <v/>
      </c>
      <c r="L72" s="58"/>
      <c r="M72" s="61" t="str">
        <f t="shared" si="2"/>
        <v/>
      </c>
      <c r="N72" s="62" t="str">
        <f t="shared" si="3"/>
        <v/>
      </c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</row>
    <row r="73" ht="15.75" hidden="1" customHeight="1">
      <c r="A73" s="30" t="s">
        <v>78</v>
      </c>
      <c r="B73" s="30" t="s">
        <v>96</v>
      </c>
      <c r="C73" s="31"/>
      <c r="D73" s="32"/>
      <c r="E73" s="56" t="s">
        <v>100</v>
      </c>
      <c r="F73" s="57" t="s">
        <v>56</v>
      </c>
      <c r="G73" s="58"/>
      <c r="H73" s="58"/>
      <c r="I73" s="58"/>
      <c r="J73" s="58"/>
      <c r="K73" s="60" t="str">
        <f t="shared" si="1"/>
        <v/>
      </c>
      <c r="L73" s="58"/>
      <c r="M73" s="61" t="str">
        <f t="shared" si="2"/>
        <v/>
      </c>
      <c r="N73" s="62" t="str">
        <f t="shared" si="3"/>
        <v/>
      </c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</row>
    <row r="74" ht="15.75" hidden="1" customHeight="1">
      <c r="A74" s="30" t="s">
        <v>78</v>
      </c>
      <c r="B74" s="30" t="s">
        <v>19</v>
      </c>
      <c r="C74" s="31">
        <v>318469.0</v>
      </c>
      <c r="D74" s="32">
        <v>318469.0</v>
      </c>
      <c r="E74" s="56" t="s">
        <v>101</v>
      </c>
      <c r="F74" s="57" t="s">
        <v>56</v>
      </c>
      <c r="G74" s="58"/>
      <c r="H74" s="58"/>
      <c r="I74" s="58"/>
      <c r="J74" s="58"/>
      <c r="K74" s="60" t="str">
        <f t="shared" si="1"/>
        <v/>
      </c>
      <c r="L74" s="58"/>
      <c r="M74" s="61" t="str">
        <f t="shared" si="2"/>
        <v/>
      </c>
      <c r="N74" s="62" t="str">
        <f t="shared" si="3"/>
        <v/>
      </c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</row>
    <row r="75" ht="15.75" hidden="1" customHeight="1">
      <c r="A75" s="30" t="s">
        <v>78</v>
      </c>
      <c r="B75" s="30" t="s">
        <v>79</v>
      </c>
      <c r="C75" s="31">
        <v>268860.0</v>
      </c>
      <c r="D75" s="32">
        <v>268860.0</v>
      </c>
      <c r="E75" s="63" t="s">
        <v>102</v>
      </c>
      <c r="F75" s="57" t="s">
        <v>56</v>
      </c>
      <c r="G75" s="58"/>
      <c r="H75" s="58"/>
      <c r="I75" s="58"/>
      <c r="J75" s="58"/>
      <c r="K75" s="60" t="str">
        <f t="shared" si="1"/>
        <v/>
      </c>
      <c r="L75" s="58"/>
      <c r="M75" s="61" t="str">
        <f t="shared" si="2"/>
        <v/>
      </c>
      <c r="N75" s="62" t="str">
        <f t="shared" si="3"/>
        <v/>
      </c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</row>
    <row r="76" ht="15.75" hidden="1" customHeight="1">
      <c r="A76" s="30" t="s">
        <v>78</v>
      </c>
      <c r="B76" s="30" t="s">
        <v>96</v>
      </c>
      <c r="C76" s="31"/>
      <c r="D76" s="32"/>
      <c r="E76" s="56" t="s">
        <v>103</v>
      </c>
      <c r="F76" s="57" t="s">
        <v>56</v>
      </c>
      <c r="G76" s="58"/>
      <c r="H76" s="58"/>
      <c r="I76" s="58"/>
      <c r="J76" s="58"/>
      <c r="K76" s="60" t="str">
        <f t="shared" si="1"/>
        <v/>
      </c>
      <c r="L76" s="58"/>
      <c r="M76" s="61" t="str">
        <f t="shared" si="2"/>
        <v/>
      </c>
      <c r="N76" s="62" t="str">
        <f t="shared" si="3"/>
        <v/>
      </c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</row>
    <row r="77" ht="15.75" hidden="1" customHeight="1">
      <c r="A77" s="30" t="s">
        <v>78</v>
      </c>
      <c r="B77" s="30" t="s">
        <v>79</v>
      </c>
      <c r="C77" s="31">
        <v>2162229.0</v>
      </c>
      <c r="D77" s="32">
        <v>2162229.0</v>
      </c>
      <c r="E77" s="56" t="s">
        <v>104</v>
      </c>
      <c r="F77" s="57" t="s">
        <v>56</v>
      </c>
      <c r="G77" s="58"/>
      <c r="H77" s="58"/>
      <c r="I77" s="58"/>
      <c r="J77" s="58"/>
      <c r="K77" s="60" t="str">
        <f t="shared" si="1"/>
        <v/>
      </c>
      <c r="L77" s="58"/>
      <c r="M77" s="61" t="str">
        <f t="shared" si="2"/>
        <v/>
      </c>
      <c r="N77" s="62" t="str">
        <f t="shared" si="3"/>
        <v/>
      </c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</row>
    <row r="78" ht="15.75" hidden="1" customHeight="1">
      <c r="A78" s="30" t="s">
        <v>78</v>
      </c>
      <c r="B78" s="30" t="s">
        <v>23</v>
      </c>
      <c r="C78" s="31">
        <v>232955.0</v>
      </c>
      <c r="D78" s="32">
        <v>232955.0</v>
      </c>
      <c r="E78" s="56" t="s">
        <v>105</v>
      </c>
      <c r="F78" s="57" t="s">
        <v>56</v>
      </c>
      <c r="G78" s="58"/>
      <c r="H78" s="58"/>
      <c r="I78" s="58"/>
      <c r="J78" s="58"/>
      <c r="K78" s="60" t="str">
        <f t="shared" si="1"/>
        <v/>
      </c>
      <c r="L78" s="58"/>
      <c r="M78" s="61" t="str">
        <f t="shared" si="2"/>
        <v/>
      </c>
      <c r="N78" s="62" t="str">
        <f t="shared" si="3"/>
        <v/>
      </c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</row>
    <row r="79" ht="15.75" hidden="1" customHeight="1">
      <c r="A79" s="30" t="s">
        <v>78</v>
      </c>
      <c r="B79" s="30" t="s">
        <v>79</v>
      </c>
      <c r="C79" s="31">
        <v>212920.0</v>
      </c>
      <c r="D79" s="32">
        <v>212920.0</v>
      </c>
      <c r="E79" s="56" t="s">
        <v>106</v>
      </c>
      <c r="F79" s="57" t="s">
        <v>56</v>
      </c>
      <c r="G79" s="58"/>
      <c r="H79" s="58"/>
      <c r="I79" s="58"/>
      <c r="J79" s="58"/>
      <c r="K79" s="60" t="str">
        <f t="shared" si="1"/>
        <v/>
      </c>
      <c r="L79" s="58"/>
      <c r="M79" s="61" t="str">
        <f t="shared" si="2"/>
        <v/>
      </c>
      <c r="N79" s="62" t="str">
        <f t="shared" si="3"/>
        <v/>
      </c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</row>
    <row r="80" ht="15.75" hidden="1" customHeight="1">
      <c r="A80" s="30" t="s">
        <v>78</v>
      </c>
      <c r="B80" s="30" t="s">
        <v>79</v>
      </c>
      <c r="C80" s="31">
        <v>1141724.0</v>
      </c>
      <c r="D80" s="32">
        <v>1141724.0</v>
      </c>
      <c r="E80" s="56" t="s">
        <v>107</v>
      </c>
      <c r="F80" s="57" t="s">
        <v>56</v>
      </c>
      <c r="G80" s="58"/>
      <c r="H80" s="58"/>
      <c r="I80" s="58"/>
      <c r="J80" s="58"/>
      <c r="K80" s="60" t="str">
        <f t="shared" si="1"/>
        <v/>
      </c>
      <c r="L80" s="58"/>
      <c r="M80" s="61" t="str">
        <f t="shared" si="2"/>
        <v/>
      </c>
      <c r="N80" s="62" t="str">
        <f t="shared" si="3"/>
        <v/>
      </c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</row>
    <row r="81" ht="15.75" hidden="1" customHeight="1">
      <c r="A81" s="30" t="s">
        <v>78</v>
      </c>
      <c r="B81" s="30" t="s">
        <v>79</v>
      </c>
      <c r="C81" s="31">
        <v>268771.0</v>
      </c>
      <c r="D81" s="32">
        <v>268771.0</v>
      </c>
      <c r="E81" s="56" t="s">
        <v>108</v>
      </c>
      <c r="F81" s="57" t="s">
        <v>56</v>
      </c>
      <c r="G81" s="58"/>
      <c r="H81" s="58"/>
      <c r="I81" s="58"/>
      <c r="J81" s="58"/>
      <c r="K81" s="60" t="str">
        <f t="shared" si="1"/>
        <v/>
      </c>
      <c r="L81" s="58"/>
      <c r="M81" s="61" t="str">
        <f t="shared" si="2"/>
        <v/>
      </c>
      <c r="N81" s="62" t="str">
        <f t="shared" si="3"/>
        <v/>
      </c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</row>
    <row r="82" ht="15.75" hidden="1" customHeight="1">
      <c r="A82" s="30" t="s">
        <v>78</v>
      </c>
      <c r="B82" s="30" t="s">
        <v>19</v>
      </c>
      <c r="C82" s="31">
        <v>1526685.0</v>
      </c>
      <c r="D82" s="32">
        <v>1526685.0</v>
      </c>
      <c r="E82" s="56" t="s">
        <v>109</v>
      </c>
      <c r="F82" s="57" t="s">
        <v>56</v>
      </c>
      <c r="G82" s="58"/>
      <c r="H82" s="58"/>
      <c r="I82" s="58"/>
      <c r="J82" s="58"/>
      <c r="K82" s="60" t="str">
        <f t="shared" si="1"/>
        <v/>
      </c>
      <c r="L82" s="58"/>
      <c r="M82" s="61" t="str">
        <f t="shared" si="2"/>
        <v/>
      </c>
      <c r="N82" s="62" t="str">
        <f t="shared" si="3"/>
        <v/>
      </c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</row>
    <row r="83" ht="15.75" hidden="1" customHeight="1">
      <c r="A83" s="30" t="s">
        <v>78</v>
      </c>
      <c r="B83" s="30" t="s">
        <v>96</v>
      </c>
      <c r="C83" s="31"/>
      <c r="D83" s="32"/>
      <c r="E83" s="56" t="s">
        <v>110</v>
      </c>
      <c r="F83" s="57" t="s">
        <v>56</v>
      </c>
      <c r="G83" s="58"/>
      <c r="H83" s="58"/>
      <c r="I83" s="58"/>
      <c r="J83" s="58"/>
      <c r="K83" s="60" t="str">
        <f t="shared" si="1"/>
        <v/>
      </c>
      <c r="L83" s="58"/>
      <c r="M83" s="61" t="str">
        <f t="shared" si="2"/>
        <v/>
      </c>
      <c r="N83" s="62" t="str">
        <f t="shared" si="3"/>
        <v/>
      </c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</row>
    <row r="84" ht="15.75" hidden="1" customHeight="1">
      <c r="A84" s="30" t="s">
        <v>78</v>
      </c>
      <c r="B84" s="30" t="s">
        <v>19</v>
      </c>
      <c r="C84" s="31">
        <v>125628.0</v>
      </c>
      <c r="D84" s="32">
        <v>125628.0</v>
      </c>
      <c r="E84" s="56" t="s">
        <v>111</v>
      </c>
      <c r="F84" s="57" t="s">
        <v>56</v>
      </c>
      <c r="G84" s="58"/>
      <c r="H84" s="58"/>
      <c r="I84" s="58"/>
      <c r="J84" s="58"/>
      <c r="K84" s="60" t="str">
        <f t="shared" si="1"/>
        <v/>
      </c>
      <c r="L84" s="58"/>
      <c r="M84" s="61" t="str">
        <f t="shared" si="2"/>
        <v/>
      </c>
      <c r="N84" s="62" t="str">
        <f t="shared" si="3"/>
        <v/>
      </c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</row>
    <row r="85" ht="15.75" hidden="1" customHeight="1">
      <c r="A85" s="30" t="s">
        <v>78</v>
      </c>
      <c r="B85" s="30" t="s">
        <v>79</v>
      </c>
      <c r="C85" s="31">
        <v>267686.0</v>
      </c>
      <c r="D85" s="32">
        <v>267686.0</v>
      </c>
      <c r="E85" s="56" t="s">
        <v>112</v>
      </c>
      <c r="F85" s="57" t="s">
        <v>56</v>
      </c>
      <c r="G85" s="58"/>
      <c r="H85" s="58"/>
      <c r="I85" s="58"/>
      <c r="J85" s="58"/>
      <c r="K85" s="60" t="str">
        <f t="shared" si="1"/>
        <v/>
      </c>
      <c r="L85" s="58"/>
      <c r="M85" s="61" t="str">
        <f t="shared" si="2"/>
        <v/>
      </c>
      <c r="N85" s="62" t="str">
        <f t="shared" si="3"/>
        <v/>
      </c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</row>
    <row r="86" ht="15.75" hidden="1" customHeight="1">
      <c r="A86" s="30" t="s">
        <v>78</v>
      </c>
      <c r="B86" s="30" t="s">
        <v>79</v>
      </c>
      <c r="C86" s="31">
        <v>1087908.0</v>
      </c>
      <c r="D86" s="32">
        <v>1087908.0</v>
      </c>
      <c r="E86" s="56" t="s">
        <v>113</v>
      </c>
      <c r="F86" s="57" t="s">
        <v>56</v>
      </c>
      <c r="G86" s="58"/>
      <c r="H86" s="58"/>
      <c r="I86" s="58"/>
      <c r="J86" s="58"/>
      <c r="K86" s="60" t="str">
        <f t="shared" si="1"/>
        <v/>
      </c>
      <c r="L86" s="58"/>
      <c r="M86" s="61" t="str">
        <f t="shared" si="2"/>
        <v/>
      </c>
      <c r="N86" s="62" t="str">
        <f t="shared" si="3"/>
        <v/>
      </c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</row>
    <row r="87" ht="15.75" hidden="1" customHeight="1">
      <c r="A87" s="30" t="s">
        <v>78</v>
      </c>
      <c r="B87" s="30" t="s">
        <v>79</v>
      </c>
      <c r="C87" s="31">
        <v>601381.0</v>
      </c>
      <c r="D87" s="32">
        <v>601381.0</v>
      </c>
      <c r="E87" s="56" t="s">
        <v>114</v>
      </c>
      <c r="F87" s="57" t="s">
        <v>56</v>
      </c>
      <c r="G87" s="58"/>
      <c r="H87" s="58"/>
      <c r="I87" s="58"/>
      <c r="J87" s="58"/>
      <c r="K87" s="60" t="str">
        <f t="shared" si="1"/>
        <v/>
      </c>
      <c r="L87" s="58"/>
      <c r="M87" s="61" t="str">
        <f t="shared" si="2"/>
        <v/>
      </c>
      <c r="N87" s="62" t="str">
        <f t="shared" si="3"/>
        <v/>
      </c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</row>
    <row r="88" ht="15.75" hidden="1" customHeight="1">
      <c r="A88" s="30" t="s">
        <v>78</v>
      </c>
      <c r="B88" s="30" t="s">
        <v>79</v>
      </c>
      <c r="C88" s="31">
        <v>285188.0</v>
      </c>
      <c r="D88" s="32">
        <v>285188.0</v>
      </c>
      <c r="E88" s="56" t="s">
        <v>115</v>
      </c>
      <c r="F88" s="57" t="s">
        <v>56</v>
      </c>
      <c r="G88" s="58"/>
      <c r="H88" s="58"/>
      <c r="I88" s="58"/>
      <c r="J88" s="58"/>
      <c r="K88" s="60" t="str">
        <f t="shared" si="1"/>
        <v/>
      </c>
      <c r="L88" s="58"/>
      <c r="M88" s="61" t="str">
        <f t="shared" si="2"/>
        <v/>
      </c>
      <c r="N88" s="62" t="str">
        <f t="shared" si="3"/>
        <v/>
      </c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</row>
    <row r="89" ht="15.75" hidden="1" customHeight="1">
      <c r="A89" s="30" t="s">
        <v>78</v>
      </c>
      <c r="B89" s="30" t="s">
        <v>79</v>
      </c>
      <c r="C89" s="31">
        <v>285471.0</v>
      </c>
      <c r="D89" s="32">
        <v>285471.0</v>
      </c>
      <c r="E89" s="56" t="s">
        <v>116</v>
      </c>
      <c r="F89" s="57" t="s">
        <v>56</v>
      </c>
      <c r="G89" s="58"/>
      <c r="H89" s="58"/>
      <c r="I89" s="58"/>
      <c r="J89" s="58"/>
      <c r="K89" s="60" t="str">
        <f t="shared" si="1"/>
        <v/>
      </c>
      <c r="L89" s="58"/>
      <c r="M89" s="61" t="str">
        <f t="shared" si="2"/>
        <v/>
      </c>
      <c r="N89" s="62" t="str">
        <f t="shared" si="3"/>
        <v/>
      </c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</row>
    <row r="90" ht="15.75" hidden="1" customHeight="1">
      <c r="A90" s="30" t="s">
        <v>78</v>
      </c>
      <c r="B90" s="30" t="s">
        <v>79</v>
      </c>
      <c r="C90" s="31">
        <v>333280.0</v>
      </c>
      <c r="D90" s="32">
        <v>333280.0</v>
      </c>
      <c r="E90" s="56" t="s">
        <v>117</v>
      </c>
      <c r="F90" s="57" t="s">
        <v>56</v>
      </c>
      <c r="G90" s="58"/>
      <c r="H90" s="58"/>
      <c r="I90" s="58"/>
      <c r="J90" s="58"/>
      <c r="K90" s="60" t="str">
        <f t="shared" si="1"/>
        <v/>
      </c>
      <c r="L90" s="58"/>
      <c r="M90" s="61" t="str">
        <f t="shared" si="2"/>
        <v/>
      </c>
      <c r="N90" s="62" t="str">
        <f t="shared" si="3"/>
        <v/>
      </c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</row>
    <row r="91" ht="15.75" hidden="1" customHeight="1">
      <c r="A91" s="30" t="s">
        <v>78</v>
      </c>
      <c r="B91" s="30" t="s">
        <v>79</v>
      </c>
      <c r="C91" s="31">
        <v>268283.0</v>
      </c>
      <c r="D91" s="32">
        <v>268283.0</v>
      </c>
      <c r="E91" s="56" t="s">
        <v>118</v>
      </c>
      <c r="F91" s="57" t="s">
        <v>56</v>
      </c>
      <c r="G91" s="58"/>
      <c r="H91" s="58"/>
      <c r="I91" s="58"/>
      <c r="J91" s="58"/>
      <c r="K91" s="60" t="str">
        <f t="shared" si="1"/>
        <v/>
      </c>
      <c r="L91" s="58"/>
      <c r="M91" s="61" t="str">
        <f t="shared" si="2"/>
        <v/>
      </c>
      <c r="N91" s="62" t="str">
        <f t="shared" si="3"/>
        <v/>
      </c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</row>
    <row r="92" ht="15.75" hidden="1" customHeight="1">
      <c r="A92" s="30" t="s">
        <v>78</v>
      </c>
      <c r="B92" s="30" t="s">
        <v>19</v>
      </c>
      <c r="C92" s="31">
        <v>595713.0</v>
      </c>
      <c r="D92" s="32">
        <v>595713.0</v>
      </c>
      <c r="E92" s="56" t="s">
        <v>119</v>
      </c>
      <c r="F92" s="57" t="s">
        <v>56</v>
      </c>
      <c r="G92" s="58"/>
      <c r="H92" s="58"/>
      <c r="I92" s="58"/>
      <c r="J92" s="58"/>
      <c r="K92" s="60" t="str">
        <f t="shared" si="1"/>
        <v/>
      </c>
      <c r="L92" s="58"/>
      <c r="M92" s="61" t="str">
        <f t="shared" si="2"/>
        <v/>
      </c>
      <c r="N92" s="62" t="str">
        <f t="shared" si="3"/>
        <v/>
      </c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</row>
    <row r="93" ht="15.75" hidden="1" customHeight="1">
      <c r="A93" s="30" t="s">
        <v>78</v>
      </c>
      <c r="B93" s="30" t="s">
        <v>19</v>
      </c>
      <c r="C93" s="31">
        <v>2070928.0</v>
      </c>
      <c r="D93" s="32">
        <v>2070928.0</v>
      </c>
      <c r="E93" s="56" t="s">
        <v>120</v>
      </c>
      <c r="F93" s="57" t="s">
        <v>56</v>
      </c>
      <c r="G93" s="58"/>
      <c r="H93" s="58"/>
      <c r="I93" s="58"/>
      <c r="J93" s="58"/>
      <c r="K93" s="60" t="str">
        <f t="shared" si="1"/>
        <v/>
      </c>
      <c r="L93" s="58"/>
      <c r="M93" s="61" t="str">
        <f t="shared" si="2"/>
        <v/>
      </c>
      <c r="N93" s="62" t="str">
        <f t="shared" si="3"/>
        <v/>
      </c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</row>
    <row r="94" ht="15.75" hidden="1" customHeight="1">
      <c r="A94" s="30" t="s">
        <v>78</v>
      </c>
      <c r="B94" s="30" t="s">
        <v>19</v>
      </c>
      <c r="C94" s="31">
        <v>268607.0</v>
      </c>
      <c r="D94" s="32">
        <v>268607.0</v>
      </c>
      <c r="E94" s="56" t="s">
        <v>121</v>
      </c>
      <c r="F94" s="57" t="s">
        <v>56</v>
      </c>
      <c r="G94" s="58"/>
      <c r="H94" s="58"/>
      <c r="I94" s="58"/>
      <c r="J94" s="58"/>
      <c r="K94" s="60" t="str">
        <f t="shared" si="1"/>
        <v/>
      </c>
      <c r="L94" s="58"/>
      <c r="M94" s="61" t="str">
        <f t="shared" si="2"/>
        <v/>
      </c>
      <c r="N94" s="62" t="str">
        <f t="shared" si="3"/>
        <v/>
      </c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</row>
    <row r="95" ht="15.75" hidden="1" customHeight="1">
      <c r="A95" s="30" t="s">
        <v>78</v>
      </c>
      <c r="B95" s="30" t="s">
        <v>79</v>
      </c>
      <c r="C95" s="31">
        <v>1790692.0</v>
      </c>
      <c r="D95" s="32">
        <v>1790692.0</v>
      </c>
      <c r="E95" s="56" t="s">
        <v>122</v>
      </c>
      <c r="F95" s="57" t="s">
        <v>56</v>
      </c>
      <c r="G95" s="58"/>
      <c r="H95" s="58"/>
      <c r="I95" s="58"/>
      <c r="J95" s="58"/>
      <c r="K95" s="60" t="str">
        <f t="shared" si="1"/>
        <v/>
      </c>
      <c r="L95" s="58"/>
      <c r="M95" s="61" t="str">
        <f t="shared" si="2"/>
        <v/>
      </c>
      <c r="N95" s="62" t="str">
        <f t="shared" si="3"/>
        <v/>
      </c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</row>
    <row r="96" ht="15.75" hidden="1" customHeight="1">
      <c r="A96" s="30" t="s">
        <v>78</v>
      </c>
      <c r="B96" s="30" t="s">
        <v>96</v>
      </c>
      <c r="C96" s="31"/>
      <c r="D96" s="32"/>
      <c r="E96" s="56" t="s">
        <v>123</v>
      </c>
      <c r="F96" s="57" t="s">
        <v>56</v>
      </c>
      <c r="G96" s="58"/>
      <c r="H96" s="58"/>
      <c r="I96" s="58"/>
      <c r="J96" s="58"/>
      <c r="K96" s="60" t="str">
        <f t="shared" si="1"/>
        <v/>
      </c>
      <c r="L96" s="58"/>
      <c r="M96" s="61" t="str">
        <f t="shared" si="2"/>
        <v/>
      </c>
      <c r="N96" s="62" t="str">
        <f t="shared" si="3"/>
        <v/>
      </c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</row>
    <row r="97" ht="15.75" hidden="1" customHeight="1">
      <c r="A97" s="30" t="s">
        <v>78</v>
      </c>
      <c r="B97" s="30" t="s">
        <v>19</v>
      </c>
      <c r="C97" s="31">
        <v>268500.0</v>
      </c>
      <c r="D97" s="32">
        <v>268500.0</v>
      </c>
      <c r="E97" s="56" t="s">
        <v>124</v>
      </c>
      <c r="F97" s="57" t="s">
        <v>56</v>
      </c>
      <c r="G97" s="58"/>
      <c r="H97" s="58"/>
      <c r="I97" s="58"/>
      <c r="J97" s="58"/>
      <c r="K97" s="60" t="str">
        <f t="shared" si="1"/>
        <v/>
      </c>
      <c r="L97" s="58"/>
      <c r="M97" s="61" t="str">
        <f t="shared" si="2"/>
        <v/>
      </c>
      <c r="N97" s="62" t="str">
        <f t="shared" si="3"/>
        <v/>
      </c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</row>
    <row r="98" ht="15.75" hidden="1" customHeight="1">
      <c r="A98" s="30" t="s">
        <v>78</v>
      </c>
      <c r="B98" s="30" t="s">
        <v>19</v>
      </c>
      <c r="C98" s="31">
        <v>5161436.0</v>
      </c>
      <c r="D98" s="32">
        <v>5161436.0</v>
      </c>
      <c r="E98" s="56" t="s">
        <v>125</v>
      </c>
      <c r="F98" s="57" t="s">
        <v>56</v>
      </c>
      <c r="G98" s="58"/>
      <c r="H98" s="58"/>
      <c r="I98" s="58"/>
      <c r="J98" s="58"/>
      <c r="K98" s="60" t="str">
        <f t="shared" si="1"/>
        <v/>
      </c>
      <c r="L98" s="58"/>
      <c r="M98" s="61" t="str">
        <f t="shared" si="2"/>
        <v/>
      </c>
      <c r="N98" s="62" t="str">
        <f t="shared" si="3"/>
        <v/>
      </c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</row>
    <row r="99" ht="15.75" hidden="1" customHeight="1">
      <c r="A99" s="30" t="s">
        <v>78</v>
      </c>
      <c r="B99" s="30" t="s">
        <v>19</v>
      </c>
      <c r="C99" s="31">
        <v>268623.0</v>
      </c>
      <c r="D99" s="32">
        <v>268623.0</v>
      </c>
      <c r="E99" s="56" t="s">
        <v>126</v>
      </c>
      <c r="F99" s="57" t="s">
        <v>56</v>
      </c>
      <c r="G99" s="58"/>
      <c r="H99" s="58"/>
      <c r="I99" s="58"/>
      <c r="J99" s="58"/>
      <c r="K99" s="60" t="str">
        <f t="shared" si="1"/>
        <v/>
      </c>
      <c r="L99" s="58"/>
      <c r="M99" s="61" t="str">
        <f t="shared" si="2"/>
        <v/>
      </c>
      <c r="N99" s="62" t="str">
        <f t="shared" si="3"/>
        <v/>
      </c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</row>
    <row r="100" ht="15.75" hidden="1" customHeight="1">
      <c r="A100" s="30" t="s">
        <v>78</v>
      </c>
      <c r="B100" s="30" t="s">
        <v>19</v>
      </c>
      <c r="C100" s="31">
        <v>268615.0</v>
      </c>
      <c r="D100" s="32">
        <v>268615.0</v>
      </c>
      <c r="E100" s="56" t="s">
        <v>127</v>
      </c>
      <c r="F100" s="57" t="s">
        <v>56</v>
      </c>
      <c r="G100" s="58"/>
      <c r="H100" s="58"/>
      <c r="I100" s="58"/>
      <c r="J100" s="58"/>
      <c r="K100" s="60" t="str">
        <f t="shared" si="1"/>
        <v/>
      </c>
      <c r="L100" s="58"/>
      <c r="M100" s="61" t="str">
        <f t="shared" si="2"/>
        <v/>
      </c>
      <c r="N100" s="62" t="str">
        <f t="shared" si="3"/>
        <v/>
      </c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</row>
    <row r="101" ht="15.75" hidden="1" customHeight="1">
      <c r="A101" s="30" t="s">
        <v>78</v>
      </c>
      <c r="B101" s="30" t="s">
        <v>19</v>
      </c>
      <c r="C101" s="31">
        <v>268658.0</v>
      </c>
      <c r="D101" s="32">
        <v>268658.0</v>
      </c>
      <c r="E101" s="56" t="s">
        <v>128</v>
      </c>
      <c r="F101" s="57" t="s">
        <v>56</v>
      </c>
      <c r="G101" s="58"/>
      <c r="H101" s="58"/>
      <c r="I101" s="58"/>
      <c r="J101" s="58"/>
      <c r="K101" s="60" t="str">
        <f t="shared" si="1"/>
        <v/>
      </c>
      <c r="L101" s="58"/>
      <c r="M101" s="61" t="str">
        <f t="shared" si="2"/>
        <v/>
      </c>
      <c r="N101" s="62" t="str">
        <f t="shared" si="3"/>
        <v/>
      </c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</row>
    <row r="102" ht="15.75" hidden="1" customHeight="1">
      <c r="A102" s="30" t="s">
        <v>78</v>
      </c>
      <c r="B102" s="30" t="s">
        <v>79</v>
      </c>
      <c r="C102" s="31">
        <v>4696360.0</v>
      </c>
      <c r="D102" s="32">
        <v>4696360.0</v>
      </c>
      <c r="E102" s="56" t="s">
        <v>129</v>
      </c>
      <c r="F102" s="57" t="s">
        <v>56</v>
      </c>
      <c r="G102" s="58"/>
      <c r="H102" s="58"/>
      <c r="I102" s="58"/>
      <c r="J102" s="58"/>
      <c r="K102" s="60" t="str">
        <f t="shared" si="1"/>
        <v/>
      </c>
      <c r="L102" s="58"/>
      <c r="M102" s="61" t="str">
        <f t="shared" si="2"/>
        <v/>
      </c>
      <c r="N102" s="62" t="str">
        <f t="shared" si="3"/>
        <v/>
      </c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</row>
    <row r="103" ht="15.75" hidden="1" customHeight="1">
      <c r="A103" s="30" t="s">
        <v>78</v>
      </c>
      <c r="B103" s="30" t="s">
        <v>79</v>
      </c>
      <c r="C103" s="31">
        <v>1645137.0</v>
      </c>
      <c r="D103" s="32">
        <v>1645137.0</v>
      </c>
      <c r="E103" s="56" t="s">
        <v>130</v>
      </c>
      <c r="F103" s="57" t="s">
        <v>56</v>
      </c>
      <c r="G103" s="58"/>
      <c r="H103" s="58"/>
      <c r="I103" s="58"/>
      <c r="J103" s="58"/>
      <c r="K103" s="60" t="str">
        <f t="shared" si="1"/>
        <v/>
      </c>
      <c r="L103" s="58"/>
      <c r="M103" s="61" t="str">
        <f t="shared" si="2"/>
        <v/>
      </c>
      <c r="N103" s="62" t="str">
        <f t="shared" si="3"/>
        <v/>
      </c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 ht="15.75" hidden="1" customHeight="1">
      <c r="A104" s="30" t="s">
        <v>78</v>
      </c>
      <c r="B104" s="30" t="s">
        <v>96</v>
      </c>
      <c r="C104" s="31"/>
      <c r="D104" s="32"/>
      <c r="E104" s="56" t="s">
        <v>131</v>
      </c>
      <c r="F104" s="57" t="s">
        <v>56</v>
      </c>
      <c r="G104" s="58"/>
      <c r="H104" s="58"/>
      <c r="I104" s="58"/>
      <c r="J104" s="58"/>
      <c r="K104" s="60" t="str">
        <f t="shared" si="1"/>
        <v/>
      </c>
      <c r="L104" s="58"/>
      <c r="M104" s="61" t="str">
        <f t="shared" si="2"/>
        <v/>
      </c>
      <c r="N104" s="62" t="str">
        <f t="shared" si="3"/>
        <v/>
      </c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</row>
    <row r="105" ht="15.75" hidden="1" customHeight="1">
      <c r="A105" s="30" t="s">
        <v>78</v>
      </c>
      <c r="B105" s="30" t="s">
        <v>19</v>
      </c>
      <c r="C105" s="31">
        <v>304964.0</v>
      </c>
      <c r="D105" s="32">
        <v>304964.0</v>
      </c>
      <c r="E105" s="56" t="s">
        <v>132</v>
      </c>
      <c r="F105" s="57" t="s">
        <v>56</v>
      </c>
      <c r="G105" s="58"/>
      <c r="H105" s="58"/>
      <c r="I105" s="58"/>
      <c r="J105" s="58"/>
      <c r="K105" s="60" t="str">
        <f t="shared" si="1"/>
        <v/>
      </c>
      <c r="L105" s="58"/>
      <c r="M105" s="61" t="str">
        <f t="shared" si="2"/>
        <v/>
      </c>
      <c r="N105" s="62" t="str">
        <f t="shared" si="3"/>
        <v/>
      </c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</row>
    <row r="106" ht="15.75" hidden="1" customHeight="1">
      <c r="A106" s="30" t="s">
        <v>78</v>
      </c>
      <c r="B106" s="30" t="s">
        <v>79</v>
      </c>
      <c r="C106" s="31">
        <v>304972.0</v>
      </c>
      <c r="D106" s="32">
        <v>304972.0</v>
      </c>
      <c r="E106" s="56" t="s">
        <v>133</v>
      </c>
      <c r="F106" s="57" t="s">
        <v>56</v>
      </c>
      <c r="G106" s="58"/>
      <c r="H106" s="58"/>
      <c r="I106" s="58"/>
      <c r="J106" s="58"/>
      <c r="K106" s="60" t="str">
        <f t="shared" si="1"/>
        <v/>
      </c>
      <c r="L106" s="58"/>
      <c r="M106" s="61" t="str">
        <f t="shared" si="2"/>
        <v/>
      </c>
      <c r="N106" s="62" t="str">
        <f t="shared" si="3"/>
        <v/>
      </c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</row>
    <row r="107" ht="15.75" hidden="1" customHeight="1">
      <c r="A107" s="30" t="s">
        <v>78</v>
      </c>
      <c r="B107" s="30" t="s">
        <v>19</v>
      </c>
      <c r="C107" s="31">
        <v>174548.0</v>
      </c>
      <c r="D107" s="32">
        <v>174548.0</v>
      </c>
      <c r="E107" s="56" t="s">
        <v>134</v>
      </c>
      <c r="F107" s="57" t="s">
        <v>56</v>
      </c>
      <c r="G107" s="58"/>
      <c r="H107" s="58"/>
      <c r="I107" s="58"/>
      <c r="J107" s="58"/>
      <c r="K107" s="60" t="str">
        <f t="shared" si="1"/>
        <v/>
      </c>
      <c r="L107" s="58"/>
      <c r="M107" s="61" t="str">
        <f t="shared" si="2"/>
        <v/>
      </c>
      <c r="N107" s="62" t="str">
        <f t="shared" si="3"/>
        <v/>
      </c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</row>
    <row r="108" ht="15.75" hidden="1" customHeight="1">
      <c r="A108" s="30" t="s">
        <v>78</v>
      </c>
      <c r="B108" s="30" t="s">
        <v>79</v>
      </c>
      <c r="C108" s="31">
        <v>233633.0</v>
      </c>
      <c r="D108" s="32">
        <v>233633.0</v>
      </c>
      <c r="E108" s="56" t="s">
        <v>135</v>
      </c>
      <c r="F108" s="57" t="s">
        <v>56</v>
      </c>
      <c r="G108" s="58"/>
      <c r="H108" s="58"/>
      <c r="I108" s="58"/>
      <c r="J108" s="58"/>
      <c r="K108" s="60" t="str">
        <f t="shared" si="1"/>
        <v/>
      </c>
      <c r="L108" s="58"/>
      <c r="M108" s="61" t="str">
        <f t="shared" si="2"/>
        <v/>
      </c>
      <c r="N108" s="62" t="str">
        <f t="shared" si="3"/>
        <v/>
      </c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</row>
    <row r="109" ht="15.75" hidden="1" customHeight="1">
      <c r="A109" s="30" t="s">
        <v>78</v>
      </c>
      <c r="B109" s="30" t="s">
        <v>79</v>
      </c>
      <c r="C109" s="31">
        <v>595756.0</v>
      </c>
      <c r="D109" s="32">
        <v>595756.0</v>
      </c>
      <c r="E109" s="56" t="s">
        <v>136</v>
      </c>
      <c r="F109" s="57" t="s">
        <v>56</v>
      </c>
      <c r="G109" s="58"/>
      <c r="H109" s="58"/>
      <c r="I109" s="58"/>
      <c r="J109" s="58"/>
      <c r="K109" s="60" t="str">
        <f t="shared" si="1"/>
        <v/>
      </c>
      <c r="L109" s="58"/>
      <c r="M109" s="61" t="str">
        <f t="shared" si="2"/>
        <v/>
      </c>
      <c r="N109" s="62" t="str">
        <f t="shared" si="3"/>
        <v/>
      </c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 ht="15.75" hidden="1" customHeight="1">
      <c r="A110" s="30" t="s">
        <v>78</v>
      </c>
      <c r="B110" s="30" t="s">
        <v>79</v>
      </c>
      <c r="C110" s="31">
        <v>174319.0</v>
      </c>
      <c r="D110" s="32">
        <v>174319.0</v>
      </c>
      <c r="E110" s="56" t="s">
        <v>137</v>
      </c>
      <c r="F110" s="57" t="s">
        <v>56</v>
      </c>
      <c r="G110" s="58"/>
      <c r="H110" s="58"/>
      <c r="I110" s="58"/>
      <c r="J110" s="58"/>
      <c r="K110" s="60" t="str">
        <f t="shared" si="1"/>
        <v/>
      </c>
      <c r="L110" s="58"/>
      <c r="M110" s="61" t="str">
        <f t="shared" si="2"/>
        <v/>
      </c>
      <c r="N110" s="62" t="str">
        <f t="shared" si="3"/>
        <v/>
      </c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</row>
    <row r="111" ht="15.75" hidden="1" customHeight="1">
      <c r="A111" s="30" t="s">
        <v>138</v>
      </c>
      <c r="B111" s="30" t="s">
        <v>79</v>
      </c>
      <c r="C111" s="31">
        <v>2646340.0</v>
      </c>
      <c r="D111" s="32">
        <v>2646340.0</v>
      </c>
      <c r="E111" s="56" t="s">
        <v>139</v>
      </c>
      <c r="F111" s="57" t="s">
        <v>21</v>
      </c>
      <c r="G111" s="58"/>
      <c r="H111" s="58"/>
      <c r="I111" s="58"/>
      <c r="J111" s="58"/>
      <c r="K111" s="60" t="str">
        <f t="shared" si="1"/>
        <v/>
      </c>
      <c r="L111" s="58"/>
      <c r="M111" s="61" t="str">
        <f t="shared" si="2"/>
        <v/>
      </c>
      <c r="N111" s="62" t="str">
        <f t="shared" si="3"/>
        <v/>
      </c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</row>
    <row r="112" ht="15.75" hidden="1" customHeight="1">
      <c r="A112" s="30" t="s">
        <v>138</v>
      </c>
      <c r="B112" s="30" t="s">
        <v>19</v>
      </c>
      <c r="C112" s="31">
        <v>3803236.0</v>
      </c>
      <c r="D112" s="32">
        <v>3803236.0</v>
      </c>
      <c r="E112" s="56" t="s">
        <v>140</v>
      </c>
      <c r="F112" s="57" t="s">
        <v>21</v>
      </c>
      <c r="G112" s="58"/>
      <c r="H112" s="58"/>
      <c r="I112" s="58"/>
      <c r="J112" s="58"/>
      <c r="K112" s="60" t="str">
        <f t="shared" si="1"/>
        <v/>
      </c>
      <c r="L112" s="58"/>
      <c r="M112" s="61" t="str">
        <f t="shared" si="2"/>
        <v/>
      </c>
      <c r="N112" s="62" t="str">
        <f t="shared" si="3"/>
        <v/>
      </c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</row>
    <row r="113" ht="15.75" hidden="1" customHeight="1">
      <c r="A113" s="30" t="s">
        <v>138</v>
      </c>
      <c r="B113" s="30" t="s">
        <v>79</v>
      </c>
      <c r="C113" s="31">
        <v>3167828.0</v>
      </c>
      <c r="D113" s="32">
        <v>3167828.0</v>
      </c>
      <c r="E113" s="56" t="s">
        <v>141</v>
      </c>
      <c r="F113" s="57" t="s">
        <v>21</v>
      </c>
      <c r="G113" s="58"/>
      <c r="H113" s="58"/>
      <c r="I113" s="58"/>
      <c r="J113" s="58"/>
      <c r="K113" s="60" t="str">
        <f t="shared" si="1"/>
        <v/>
      </c>
      <c r="L113" s="58"/>
      <c r="M113" s="61" t="str">
        <f t="shared" si="2"/>
        <v/>
      </c>
      <c r="N113" s="62" t="str">
        <f t="shared" si="3"/>
        <v/>
      </c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</row>
    <row r="114" ht="15.75" hidden="1" customHeight="1">
      <c r="A114" s="30" t="s">
        <v>138</v>
      </c>
      <c r="B114" s="30" t="s">
        <v>23</v>
      </c>
      <c r="C114" s="31">
        <v>1707132.0</v>
      </c>
      <c r="D114" s="32">
        <v>1707132.0</v>
      </c>
      <c r="E114" s="56" t="s">
        <v>142</v>
      </c>
      <c r="F114" s="57" t="s">
        <v>21</v>
      </c>
      <c r="G114" s="58"/>
      <c r="H114" s="58"/>
      <c r="I114" s="58"/>
      <c r="J114" s="58"/>
      <c r="K114" s="60" t="str">
        <f t="shared" si="1"/>
        <v/>
      </c>
      <c r="L114" s="58"/>
      <c r="M114" s="61" t="str">
        <f t="shared" si="2"/>
        <v/>
      </c>
      <c r="N114" s="62" t="str">
        <f t="shared" si="3"/>
        <v/>
      </c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</row>
    <row r="115" ht="15.75" hidden="1" customHeight="1">
      <c r="A115" s="30" t="s">
        <v>138</v>
      </c>
      <c r="B115" s="30" t="s">
        <v>19</v>
      </c>
      <c r="C115" s="31">
        <v>1707124.0</v>
      </c>
      <c r="D115" s="32">
        <v>1707124.0</v>
      </c>
      <c r="E115" s="56" t="s">
        <v>143</v>
      </c>
      <c r="F115" s="57" t="s">
        <v>21</v>
      </c>
      <c r="G115" s="58"/>
      <c r="H115" s="58"/>
      <c r="I115" s="58"/>
      <c r="J115" s="58"/>
      <c r="K115" s="60" t="str">
        <f t="shared" si="1"/>
        <v/>
      </c>
      <c r="L115" s="58"/>
      <c r="M115" s="61" t="str">
        <f t="shared" si="2"/>
        <v/>
      </c>
      <c r="N115" s="62" t="str">
        <f t="shared" si="3"/>
        <v/>
      </c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</row>
    <row r="116" ht="15.75" hidden="1" customHeight="1">
      <c r="A116" s="30" t="s">
        <v>138</v>
      </c>
      <c r="B116" s="30" t="s">
        <v>19</v>
      </c>
      <c r="C116" s="31">
        <v>1707159.0</v>
      </c>
      <c r="D116" s="32">
        <v>1707159.0</v>
      </c>
      <c r="E116" s="56" t="s">
        <v>144</v>
      </c>
      <c r="F116" s="57" t="s">
        <v>21</v>
      </c>
      <c r="G116" s="58"/>
      <c r="H116" s="58"/>
      <c r="I116" s="58"/>
      <c r="J116" s="58"/>
      <c r="K116" s="60" t="str">
        <f t="shared" si="1"/>
        <v/>
      </c>
      <c r="L116" s="58"/>
      <c r="M116" s="61" t="str">
        <f t="shared" si="2"/>
        <v/>
      </c>
      <c r="N116" s="62" t="str">
        <f t="shared" si="3"/>
        <v/>
      </c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</row>
    <row r="117" ht="15.75" hidden="1" customHeight="1">
      <c r="A117" s="30" t="s">
        <v>138</v>
      </c>
      <c r="B117" s="30" t="s">
        <v>23</v>
      </c>
      <c r="C117" s="31">
        <v>1707140.0</v>
      </c>
      <c r="D117" s="32">
        <v>1707140.0</v>
      </c>
      <c r="E117" s="56" t="s">
        <v>145</v>
      </c>
      <c r="F117" s="57" t="s">
        <v>21</v>
      </c>
      <c r="G117" s="58"/>
      <c r="H117" s="58"/>
      <c r="I117" s="58"/>
      <c r="J117" s="58"/>
      <c r="K117" s="60" t="str">
        <f t="shared" si="1"/>
        <v/>
      </c>
      <c r="L117" s="58"/>
      <c r="M117" s="61" t="str">
        <f t="shared" si="2"/>
        <v/>
      </c>
      <c r="N117" s="62" t="str">
        <f t="shared" si="3"/>
        <v/>
      </c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</row>
    <row r="118" ht="15.75" hidden="1" customHeight="1">
      <c r="A118" s="30" t="s">
        <v>138</v>
      </c>
      <c r="B118" s="30" t="s">
        <v>19</v>
      </c>
      <c r="C118" s="31">
        <v>1707000.0</v>
      </c>
      <c r="D118" s="32">
        <v>1707000.0</v>
      </c>
      <c r="E118" s="56" t="s">
        <v>146</v>
      </c>
      <c r="F118" s="57" t="s">
        <v>21</v>
      </c>
      <c r="G118" s="58"/>
      <c r="H118" s="58"/>
      <c r="I118" s="58"/>
      <c r="J118" s="58"/>
      <c r="K118" s="60" t="str">
        <f t="shared" si="1"/>
        <v/>
      </c>
      <c r="L118" s="58"/>
      <c r="M118" s="61" t="str">
        <f t="shared" si="2"/>
        <v/>
      </c>
      <c r="N118" s="62" t="str">
        <f t="shared" si="3"/>
        <v/>
      </c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</row>
    <row r="119" ht="15.75" hidden="1" customHeight="1">
      <c r="A119" s="30" t="s">
        <v>138</v>
      </c>
      <c r="B119" s="30" t="s">
        <v>19</v>
      </c>
      <c r="C119" s="31">
        <v>1706993.0</v>
      </c>
      <c r="D119" s="32">
        <v>1706993.0</v>
      </c>
      <c r="E119" s="56" t="s">
        <v>147</v>
      </c>
      <c r="F119" s="57" t="s">
        <v>21</v>
      </c>
      <c r="G119" s="58"/>
      <c r="H119" s="58"/>
      <c r="I119" s="58"/>
      <c r="J119" s="58"/>
      <c r="K119" s="60" t="str">
        <f t="shared" si="1"/>
        <v/>
      </c>
      <c r="L119" s="58"/>
      <c r="M119" s="61" t="str">
        <f t="shared" si="2"/>
        <v/>
      </c>
      <c r="N119" s="62" t="str">
        <f t="shared" si="3"/>
        <v/>
      </c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</row>
    <row r="120" ht="15.75" hidden="1" customHeight="1">
      <c r="A120" s="30" t="s">
        <v>138</v>
      </c>
      <c r="B120" s="30" t="s">
        <v>79</v>
      </c>
      <c r="C120" s="31">
        <v>1711318.0</v>
      </c>
      <c r="D120" s="32">
        <v>1711318.0</v>
      </c>
      <c r="E120" s="56" t="s">
        <v>148</v>
      </c>
      <c r="F120" s="57" t="s">
        <v>21</v>
      </c>
      <c r="G120" s="58"/>
      <c r="H120" s="58"/>
      <c r="I120" s="58"/>
      <c r="J120" s="58"/>
      <c r="K120" s="60" t="str">
        <f t="shared" si="1"/>
        <v/>
      </c>
      <c r="L120" s="58"/>
      <c r="M120" s="61" t="str">
        <f t="shared" si="2"/>
        <v/>
      </c>
      <c r="N120" s="62" t="str">
        <f t="shared" si="3"/>
        <v/>
      </c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</row>
    <row r="121" ht="15.75" hidden="1" customHeight="1">
      <c r="A121" s="30" t="s">
        <v>138</v>
      </c>
      <c r="B121" s="30" t="s">
        <v>67</v>
      </c>
      <c r="C121" s="31">
        <v>1706977.0</v>
      </c>
      <c r="D121" s="32">
        <v>1706977.0</v>
      </c>
      <c r="E121" s="56" t="s">
        <v>149</v>
      </c>
      <c r="F121" s="57" t="s">
        <v>21</v>
      </c>
      <c r="G121" s="58"/>
      <c r="H121" s="58"/>
      <c r="I121" s="58"/>
      <c r="J121" s="58"/>
      <c r="K121" s="60" t="str">
        <f t="shared" si="1"/>
        <v/>
      </c>
      <c r="L121" s="58"/>
      <c r="M121" s="61" t="str">
        <f t="shared" si="2"/>
        <v/>
      </c>
      <c r="N121" s="62" t="str">
        <f t="shared" si="3"/>
        <v/>
      </c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</row>
    <row r="122" ht="15.75" hidden="1" customHeight="1">
      <c r="A122" s="30" t="s">
        <v>138</v>
      </c>
      <c r="B122" s="30" t="s">
        <v>19</v>
      </c>
      <c r="C122" s="31">
        <v>1707027.0</v>
      </c>
      <c r="D122" s="32">
        <v>1707027.0</v>
      </c>
      <c r="E122" s="56" t="s">
        <v>150</v>
      </c>
      <c r="F122" s="57" t="s">
        <v>21</v>
      </c>
      <c r="G122" s="58"/>
      <c r="H122" s="58"/>
      <c r="I122" s="58"/>
      <c r="J122" s="58"/>
      <c r="K122" s="60" t="str">
        <f t="shared" si="1"/>
        <v/>
      </c>
      <c r="L122" s="58"/>
      <c r="M122" s="61" t="str">
        <f t="shared" si="2"/>
        <v/>
      </c>
      <c r="N122" s="62" t="str">
        <f t="shared" si="3"/>
        <v/>
      </c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</row>
    <row r="123" ht="15.75" hidden="1" customHeight="1">
      <c r="A123" s="30" t="s">
        <v>138</v>
      </c>
      <c r="B123" s="30" t="s">
        <v>79</v>
      </c>
      <c r="C123" s="31">
        <v>1707019.0</v>
      </c>
      <c r="D123" s="32">
        <v>1707019.0</v>
      </c>
      <c r="E123" s="56" t="s">
        <v>151</v>
      </c>
      <c r="F123" s="57" t="s">
        <v>21</v>
      </c>
      <c r="G123" s="58"/>
      <c r="H123" s="58"/>
      <c r="I123" s="58"/>
      <c r="J123" s="58"/>
      <c r="K123" s="60" t="str">
        <f t="shared" si="1"/>
        <v/>
      </c>
      <c r="L123" s="58"/>
      <c r="M123" s="61" t="str">
        <f t="shared" si="2"/>
        <v/>
      </c>
      <c r="N123" s="62" t="str">
        <f t="shared" si="3"/>
        <v/>
      </c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</row>
    <row r="124" ht="15.75" hidden="1" customHeight="1">
      <c r="A124" s="30" t="s">
        <v>138</v>
      </c>
      <c r="B124" s="30" t="s">
        <v>79</v>
      </c>
      <c r="C124" s="31">
        <v>1707167.0</v>
      </c>
      <c r="D124" s="32">
        <v>1707167.0</v>
      </c>
      <c r="E124" s="56" t="s">
        <v>152</v>
      </c>
      <c r="F124" s="57" t="s">
        <v>21</v>
      </c>
      <c r="G124" s="58"/>
      <c r="H124" s="58"/>
      <c r="I124" s="58"/>
      <c r="J124" s="58"/>
      <c r="K124" s="60" t="str">
        <f t="shared" si="1"/>
        <v/>
      </c>
      <c r="L124" s="58"/>
      <c r="M124" s="61" t="str">
        <f t="shared" si="2"/>
        <v/>
      </c>
      <c r="N124" s="62" t="str">
        <f t="shared" si="3"/>
        <v/>
      </c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</row>
    <row r="125" ht="15.75" hidden="1" customHeight="1">
      <c r="A125" s="30" t="s">
        <v>138</v>
      </c>
      <c r="B125" s="30" t="s">
        <v>19</v>
      </c>
      <c r="C125" s="31">
        <v>1707043.0</v>
      </c>
      <c r="D125" s="32">
        <v>1707043.0</v>
      </c>
      <c r="E125" s="56" t="s">
        <v>153</v>
      </c>
      <c r="F125" s="57" t="s">
        <v>21</v>
      </c>
      <c r="G125" s="58"/>
      <c r="H125" s="58"/>
      <c r="I125" s="58"/>
      <c r="J125" s="58"/>
      <c r="K125" s="60" t="str">
        <f t="shared" si="1"/>
        <v/>
      </c>
      <c r="L125" s="58"/>
      <c r="M125" s="61" t="str">
        <f t="shared" si="2"/>
        <v/>
      </c>
      <c r="N125" s="62" t="str">
        <f t="shared" si="3"/>
        <v/>
      </c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</row>
    <row r="126" ht="15.75" hidden="1" customHeight="1">
      <c r="A126" s="30" t="s">
        <v>138</v>
      </c>
      <c r="B126" s="30" t="s">
        <v>79</v>
      </c>
      <c r="C126" s="31">
        <v>1451936.0</v>
      </c>
      <c r="D126" s="32">
        <v>1451936.0</v>
      </c>
      <c r="E126" s="56" t="s">
        <v>154</v>
      </c>
      <c r="F126" s="57" t="s">
        <v>21</v>
      </c>
      <c r="G126" s="58"/>
      <c r="H126" s="58"/>
      <c r="I126" s="58"/>
      <c r="J126" s="58"/>
      <c r="K126" s="60" t="str">
        <f t="shared" si="1"/>
        <v/>
      </c>
      <c r="L126" s="58"/>
      <c r="M126" s="61" t="str">
        <f t="shared" si="2"/>
        <v/>
      </c>
      <c r="N126" s="62" t="str">
        <f t="shared" si="3"/>
        <v/>
      </c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</row>
    <row r="127" ht="15.75" hidden="1" customHeight="1">
      <c r="A127" s="30" t="s">
        <v>138</v>
      </c>
      <c r="B127" s="30" t="s">
        <v>79</v>
      </c>
      <c r="C127" s="31">
        <v>1707060.0</v>
      </c>
      <c r="D127" s="32">
        <v>1707060.0</v>
      </c>
      <c r="E127" s="56" t="s">
        <v>155</v>
      </c>
      <c r="F127" s="57" t="s">
        <v>21</v>
      </c>
      <c r="G127" s="58"/>
      <c r="H127" s="58"/>
      <c r="I127" s="58"/>
      <c r="J127" s="58"/>
      <c r="K127" s="60" t="str">
        <f t="shared" si="1"/>
        <v/>
      </c>
      <c r="L127" s="58"/>
      <c r="M127" s="61" t="str">
        <f t="shared" si="2"/>
        <v/>
      </c>
      <c r="N127" s="62" t="str">
        <f t="shared" si="3"/>
        <v/>
      </c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</row>
    <row r="128" ht="15.75" hidden="1" customHeight="1">
      <c r="A128" s="30" t="s">
        <v>138</v>
      </c>
      <c r="B128" s="30" t="s">
        <v>79</v>
      </c>
      <c r="C128" s="31">
        <v>1707078.0</v>
      </c>
      <c r="D128" s="32">
        <v>1707078.0</v>
      </c>
      <c r="E128" s="56" t="s">
        <v>156</v>
      </c>
      <c r="F128" s="57" t="s">
        <v>21</v>
      </c>
      <c r="G128" s="58"/>
      <c r="H128" s="58"/>
      <c r="I128" s="58"/>
      <c r="J128" s="58"/>
      <c r="K128" s="60" t="str">
        <f t="shared" si="1"/>
        <v/>
      </c>
      <c r="L128" s="58"/>
      <c r="M128" s="61" t="str">
        <f t="shared" si="2"/>
        <v/>
      </c>
      <c r="N128" s="62" t="str">
        <f t="shared" si="3"/>
        <v/>
      </c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</row>
    <row r="129" ht="15.75" hidden="1" customHeight="1">
      <c r="A129" s="30" t="s">
        <v>138</v>
      </c>
      <c r="B129" s="30" t="s">
        <v>19</v>
      </c>
      <c r="C129" s="31">
        <v>1707213.0</v>
      </c>
      <c r="D129" s="32">
        <v>1707213.0</v>
      </c>
      <c r="E129" s="56" t="s">
        <v>157</v>
      </c>
      <c r="F129" s="57" t="s">
        <v>21</v>
      </c>
      <c r="G129" s="58"/>
      <c r="H129" s="58"/>
      <c r="I129" s="58"/>
      <c r="J129" s="58"/>
      <c r="K129" s="60" t="str">
        <f t="shared" si="1"/>
        <v/>
      </c>
      <c r="L129" s="58"/>
      <c r="M129" s="61" t="str">
        <f t="shared" si="2"/>
        <v/>
      </c>
      <c r="N129" s="62" t="str">
        <f t="shared" si="3"/>
        <v/>
      </c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</row>
    <row r="130" ht="15.75" hidden="1" customHeight="1">
      <c r="A130" s="30" t="s">
        <v>138</v>
      </c>
      <c r="B130" s="30" t="s">
        <v>79</v>
      </c>
      <c r="C130" s="31">
        <v>1707086.0</v>
      </c>
      <c r="D130" s="32">
        <v>1707086.0</v>
      </c>
      <c r="E130" s="56" t="s">
        <v>158</v>
      </c>
      <c r="F130" s="57" t="s">
        <v>21</v>
      </c>
      <c r="G130" s="58"/>
      <c r="H130" s="58"/>
      <c r="I130" s="58"/>
      <c r="J130" s="58"/>
      <c r="K130" s="60" t="str">
        <f t="shared" si="1"/>
        <v/>
      </c>
      <c r="L130" s="58"/>
      <c r="M130" s="61" t="str">
        <f t="shared" si="2"/>
        <v/>
      </c>
      <c r="N130" s="62" t="str">
        <f t="shared" si="3"/>
        <v/>
      </c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</row>
    <row r="131" ht="15.75" hidden="1" customHeight="1">
      <c r="A131" s="30" t="s">
        <v>138</v>
      </c>
      <c r="B131" s="30" t="s">
        <v>19</v>
      </c>
      <c r="C131" s="31">
        <v>1864181.0</v>
      </c>
      <c r="D131" s="32">
        <v>1864181.0</v>
      </c>
      <c r="E131" s="56" t="s">
        <v>159</v>
      </c>
      <c r="F131" s="57" t="s">
        <v>21</v>
      </c>
      <c r="G131" s="58"/>
      <c r="H131" s="58"/>
      <c r="I131" s="58"/>
      <c r="J131" s="58"/>
      <c r="K131" s="60" t="str">
        <f t="shared" si="1"/>
        <v/>
      </c>
      <c r="L131" s="58"/>
      <c r="M131" s="61" t="str">
        <f t="shared" si="2"/>
        <v/>
      </c>
      <c r="N131" s="62" t="str">
        <f t="shared" si="3"/>
        <v/>
      </c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</row>
    <row r="132" ht="15.75" hidden="1" customHeight="1">
      <c r="A132" s="30" t="s">
        <v>138</v>
      </c>
      <c r="B132" s="30" t="s">
        <v>79</v>
      </c>
      <c r="C132" s="31">
        <v>1725300.0</v>
      </c>
      <c r="D132" s="32">
        <v>1725300.0</v>
      </c>
      <c r="E132" s="56" t="s">
        <v>160</v>
      </c>
      <c r="F132" s="57" t="s">
        <v>21</v>
      </c>
      <c r="G132" s="58"/>
      <c r="H132" s="58"/>
      <c r="I132" s="58"/>
      <c r="J132" s="58"/>
      <c r="K132" s="60" t="str">
        <f t="shared" si="1"/>
        <v/>
      </c>
      <c r="L132" s="58"/>
      <c r="M132" s="61" t="str">
        <f t="shared" si="2"/>
        <v/>
      </c>
      <c r="N132" s="62" t="str">
        <f t="shared" si="3"/>
        <v/>
      </c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</row>
    <row r="133" ht="15.75" hidden="1" customHeight="1">
      <c r="A133" s="30" t="s">
        <v>138</v>
      </c>
      <c r="B133" s="30" t="s">
        <v>79</v>
      </c>
      <c r="C133" s="31">
        <v>1864289.0</v>
      </c>
      <c r="D133" s="32">
        <v>1864289.0</v>
      </c>
      <c r="E133" s="56" t="s">
        <v>161</v>
      </c>
      <c r="F133" s="57" t="s">
        <v>21</v>
      </c>
      <c r="G133" s="58"/>
      <c r="H133" s="58"/>
      <c r="I133" s="58"/>
      <c r="J133" s="58"/>
      <c r="K133" s="60" t="str">
        <f t="shared" si="1"/>
        <v/>
      </c>
      <c r="L133" s="58"/>
      <c r="M133" s="61" t="str">
        <f t="shared" si="2"/>
        <v/>
      </c>
      <c r="N133" s="62" t="str">
        <f t="shared" si="3"/>
        <v/>
      </c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</row>
    <row r="134" ht="15.75" hidden="1" customHeight="1">
      <c r="A134" s="30" t="s">
        <v>138</v>
      </c>
      <c r="B134" s="30" t="s">
        <v>79</v>
      </c>
      <c r="C134" s="31">
        <v>1864297.0</v>
      </c>
      <c r="D134" s="32">
        <v>1864297.0</v>
      </c>
      <c r="E134" s="56" t="s">
        <v>162</v>
      </c>
      <c r="F134" s="57" t="s">
        <v>21</v>
      </c>
      <c r="G134" s="58"/>
      <c r="H134" s="58"/>
      <c r="I134" s="58"/>
      <c r="J134" s="58"/>
      <c r="K134" s="60" t="str">
        <f t="shared" si="1"/>
        <v/>
      </c>
      <c r="L134" s="58"/>
      <c r="M134" s="61" t="str">
        <f t="shared" si="2"/>
        <v/>
      </c>
      <c r="N134" s="62" t="str">
        <f t="shared" si="3"/>
        <v/>
      </c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</row>
    <row r="135" ht="15.75" hidden="1" customHeight="1">
      <c r="A135" s="30" t="s">
        <v>138</v>
      </c>
      <c r="B135" s="30" t="s">
        <v>23</v>
      </c>
      <c r="C135" s="31">
        <v>1864270.0</v>
      </c>
      <c r="D135" s="32">
        <v>1864270.0</v>
      </c>
      <c r="E135" s="56" t="s">
        <v>163</v>
      </c>
      <c r="F135" s="57" t="s">
        <v>21</v>
      </c>
      <c r="G135" s="58"/>
      <c r="H135" s="58"/>
      <c r="I135" s="58"/>
      <c r="J135" s="58"/>
      <c r="K135" s="60" t="str">
        <f t="shared" si="1"/>
        <v/>
      </c>
      <c r="L135" s="58"/>
      <c r="M135" s="61" t="str">
        <f t="shared" si="2"/>
        <v/>
      </c>
      <c r="N135" s="62" t="str">
        <f t="shared" si="3"/>
        <v/>
      </c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</row>
    <row r="136" ht="15.75" hidden="1" customHeight="1">
      <c r="A136" s="30" t="s">
        <v>138</v>
      </c>
      <c r="B136" s="30" t="s">
        <v>19</v>
      </c>
      <c r="C136" s="31">
        <v>1864300.0</v>
      </c>
      <c r="D136" s="32">
        <v>1864300.0</v>
      </c>
      <c r="E136" s="56" t="s">
        <v>164</v>
      </c>
      <c r="F136" s="57" t="s">
        <v>21</v>
      </c>
      <c r="G136" s="58"/>
      <c r="H136" s="58"/>
      <c r="I136" s="58"/>
      <c r="J136" s="58"/>
      <c r="K136" s="60" t="str">
        <f t="shared" si="1"/>
        <v/>
      </c>
      <c r="L136" s="58"/>
      <c r="M136" s="61" t="str">
        <f t="shared" si="2"/>
        <v/>
      </c>
      <c r="N136" s="62" t="str">
        <f t="shared" si="3"/>
        <v/>
      </c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</row>
    <row r="137" ht="15.75" hidden="1" customHeight="1">
      <c r="A137" s="30" t="s">
        <v>138</v>
      </c>
      <c r="B137" s="30" t="s">
        <v>79</v>
      </c>
      <c r="C137" s="31">
        <v>2062917.0</v>
      </c>
      <c r="D137" s="32">
        <v>2062917.0</v>
      </c>
      <c r="E137" s="56" t="s">
        <v>165</v>
      </c>
      <c r="F137" s="57" t="s">
        <v>21</v>
      </c>
      <c r="G137" s="58"/>
      <c r="H137" s="58"/>
      <c r="I137" s="58"/>
      <c r="J137" s="58"/>
      <c r="K137" s="60" t="str">
        <f t="shared" si="1"/>
        <v/>
      </c>
      <c r="L137" s="58"/>
      <c r="M137" s="61" t="str">
        <f t="shared" si="2"/>
        <v/>
      </c>
      <c r="N137" s="62" t="str">
        <f t="shared" si="3"/>
        <v/>
      </c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</row>
    <row r="138" ht="15.75" hidden="1" customHeight="1">
      <c r="A138" s="30" t="s">
        <v>138</v>
      </c>
      <c r="B138" s="30" t="s">
        <v>23</v>
      </c>
      <c r="C138" s="31">
        <v>4739477.0</v>
      </c>
      <c r="D138" s="32">
        <v>4739477.0</v>
      </c>
      <c r="E138" s="56" t="s">
        <v>166</v>
      </c>
      <c r="F138" s="57" t="s">
        <v>21</v>
      </c>
      <c r="G138" s="58"/>
      <c r="H138" s="58"/>
      <c r="I138" s="58"/>
      <c r="J138" s="58"/>
      <c r="K138" s="60" t="str">
        <f t="shared" si="1"/>
        <v/>
      </c>
      <c r="L138" s="58"/>
      <c r="M138" s="61" t="str">
        <f t="shared" si="2"/>
        <v/>
      </c>
      <c r="N138" s="62" t="str">
        <f t="shared" si="3"/>
        <v/>
      </c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</row>
    <row r="139" ht="15.75" hidden="1" customHeight="1">
      <c r="A139" s="30" t="s">
        <v>138</v>
      </c>
      <c r="B139" s="30" t="s">
        <v>19</v>
      </c>
      <c r="C139" s="31">
        <v>1708090.0</v>
      </c>
      <c r="D139" s="32">
        <v>1708090.0</v>
      </c>
      <c r="E139" s="56" t="s">
        <v>167</v>
      </c>
      <c r="F139" s="57" t="s">
        <v>21</v>
      </c>
      <c r="G139" s="58"/>
      <c r="H139" s="58"/>
      <c r="I139" s="58"/>
      <c r="J139" s="58"/>
      <c r="K139" s="60" t="str">
        <f t="shared" si="1"/>
        <v/>
      </c>
      <c r="L139" s="58"/>
      <c r="M139" s="61" t="str">
        <f t="shared" si="2"/>
        <v/>
      </c>
      <c r="N139" s="62" t="str">
        <f t="shared" si="3"/>
        <v/>
      </c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</row>
    <row r="140" ht="15.75" hidden="1" customHeight="1">
      <c r="A140" s="30" t="s">
        <v>138</v>
      </c>
      <c r="B140" s="30" t="s">
        <v>23</v>
      </c>
      <c r="C140" s="31">
        <v>1708104.0</v>
      </c>
      <c r="D140" s="32">
        <v>1708104.0</v>
      </c>
      <c r="E140" s="56" t="s">
        <v>168</v>
      </c>
      <c r="F140" s="57" t="s">
        <v>21</v>
      </c>
      <c r="G140" s="58"/>
      <c r="H140" s="58"/>
      <c r="I140" s="58"/>
      <c r="J140" s="58"/>
      <c r="K140" s="60" t="str">
        <f t="shared" si="1"/>
        <v/>
      </c>
      <c r="L140" s="58"/>
      <c r="M140" s="61" t="str">
        <f t="shared" si="2"/>
        <v/>
      </c>
      <c r="N140" s="62" t="str">
        <f t="shared" si="3"/>
        <v/>
      </c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</row>
    <row r="141" ht="15.75" hidden="1" customHeight="1">
      <c r="A141" s="30" t="s">
        <v>138</v>
      </c>
      <c r="B141" s="30" t="s">
        <v>19</v>
      </c>
      <c r="C141" s="31">
        <v>1679082.0</v>
      </c>
      <c r="D141" s="32">
        <v>1679082.0</v>
      </c>
      <c r="E141" s="56" t="s">
        <v>169</v>
      </c>
      <c r="F141" s="57" t="s">
        <v>21</v>
      </c>
      <c r="G141" s="58"/>
      <c r="H141" s="58"/>
      <c r="I141" s="58"/>
      <c r="J141" s="58"/>
      <c r="K141" s="60" t="str">
        <f t="shared" si="1"/>
        <v/>
      </c>
      <c r="L141" s="58"/>
      <c r="M141" s="61" t="str">
        <f t="shared" si="2"/>
        <v/>
      </c>
      <c r="N141" s="62" t="str">
        <f t="shared" si="3"/>
        <v/>
      </c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</row>
    <row r="142" ht="15.75" hidden="1" customHeight="1">
      <c r="A142" s="30" t="s">
        <v>138</v>
      </c>
      <c r="B142" s="30" t="s">
        <v>19</v>
      </c>
      <c r="C142" s="31">
        <v>2749416.0</v>
      </c>
      <c r="D142" s="32">
        <v>2749416.0</v>
      </c>
      <c r="E142" s="56" t="s">
        <v>170</v>
      </c>
      <c r="F142" s="57" t="s">
        <v>21</v>
      </c>
      <c r="G142" s="58"/>
      <c r="H142" s="58"/>
      <c r="I142" s="58"/>
      <c r="J142" s="58"/>
      <c r="K142" s="60" t="str">
        <f t="shared" si="1"/>
        <v/>
      </c>
      <c r="L142" s="58"/>
      <c r="M142" s="61" t="str">
        <f t="shared" si="2"/>
        <v/>
      </c>
      <c r="N142" s="62" t="str">
        <f t="shared" si="3"/>
        <v/>
      </c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</row>
    <row r="143" ht="15.75" hidden="1" customHeight="1">
      <c r="A143" s="30" t="s">
        <v>138</v>
      </c>
      <c r="B143" s="30" t="s">
        <v>79</v>
      </c>
      <c r="C143" s="31">
        <v>2886537.0</v>
      </c>
      <c r="D143" s="32">
        <v>2886537.0</v>
      </c>
      <c r="E143" s="56" t="s">
        <v>171</v>
      </c>
      <c r="F143" s="57" t="s">
        <v>21</v>
      </c>
      <c r="G143" s="58"/>
      <c r="H143" s="58"/>
      <c r="I143" s="58"/>
      <c r="J143" s="58"/>
      <c r="K143" s="60" t="str">
        <f t="shared" si="1"/>
        <v/>
      </c>
      <c r="L143" s="58"/>
      <c r="M143" s="61" t="str">
        <f t="shared" si="2"/>
        <v/>
      </c>
      <c r="N143" s="62" t="str">
        <f t="shared" si="3"/>
        <v/>
      </c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</row>
    <row r="144" ht="15.75" hidden="1" customHeight="1">
      <c r="A144" s="30" t="s">
        <v>138</v>
      </c>
      <c r="B144" s="30" t="s">
        <v>19</v>
      </c>
      <c r="C144" s="31">
        <v>1711261.0</v>
      </c>
      <c r="D144" s="32">
        <v>1711261.0</v>
      </c>
      <c r="E144" s="56" t="s">
        <v>172</v>
      </c>
      <c r="F144" s="57" t="s">
        <v>21</v>
      </c>
      <c r="G144" s="58"/>
      <c r="H144" s="58"/>
      <c r="I144" s="58"/>
      <c r="J144" s="58"/>
      <c r="K144" s="60" t="str">
        <f t="shared" si="1"/>
        <v/>
      </c>
      <c r="L144" s="58"/>
      <c r="M144" s="61" t="str">
        <f t="shared" si="2"/>
        <v/>
      </c>
      <c r="N144" s="62" t="str">
        <f t="shared" si="3"/>
        <v/>
      </c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</row>
    <row r="145" ht="15.75" hidden="1" customHeight="1">
      <c r="A145" s="30" t="s">
        <v>138</v>
      </c>
      <c r="B145" s="30" t="s">
        <v>23</v>
      </c>
      <c r="C145" s="31">
        <v>1711300.0</v>
      </c>
      <c r="D145" s="32">
        <v>1711300.0</v>
      </c>
      <c r="E145" s="56" t="s">
        <v>173</v>
      </c>
      <c r="F145" s="57" t="s">
        <v>21</v>
      </c>
      <c r="G145" s="58"/>
      <c r="H145" s="58"/>
      <c r="I145" s="58"/>
      <c r="J145" s="58"/>
      <c r="K145" s="60" t="str">
        <f t="shared" si="1"/>
        <v/>
      </c>
      <c r="L145" s="58"/>
      <c r="M145" s="61" t="str">
        <f t="shared" si="2"/>
        <v/>
      </c>
      <c r="N145" s="62" t="str">
        <f t="shared" si="3"/>
        <v/>
      </c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</row>
    <row r="146" ht="15.75" hidden="1" customHeight="1">
      <c r="A146" s="30" t="s">
        <v>138</v>
      </c>
      <c r="B146" s="30" t="s">
        <v>79</v>
      </c>
      <c r="C146" s="31">
        <v>1711253.0</v>
      </c>
      <c r="D146" s="32">
        <v>1711253.0</v>
      </c>
      <c r="E146" s="56" t="s">
        <v>174</v>
      </c>
      <c r="F146" s="57" t="s">
        <v>21</v>
      </c>
      <c r="G146" s="58"/>
      <c r="H146" s="58"/>
      <c r="I146" s="58"/>
      <c r="J146" s="58"/>
      <c r="K146" s="60" t="str">
        <f t="shared" si="1"/>
        <v/>
      </c>
      <c r="L146" s="58"/>
      <c r="M146" s="61" t="str">
        <f t="shared" si="2"/>
        <v/>
      </c>
      <c r="N146" s="62" t="str">
        <f t="shared" si="3"/>
        <v/>
      </c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</row>
    <row r="147" ht="15.75" hidden="1" customHeight="1">
      <c r="A147" s="30" t="s">
        <v>138</v>
      </c>
      <c r="B147" s="30" t="s">
        <v>23</v>
      </c>
      <c r="C147" s="31">
        <v>1709259.0</v>
      </c>
      <c r="D147" s="32">
        <v>1709259.0</v>
      </c>
      <c r="E147" s="56" t="s">
        <v>175</v>
      </c>
      <c r="F147" s="57" t="s">
        <v>21</v>
      </c>
      <c r="G147" s="58"/>
      <c r="H147" s="58"/>
      <c r="I147" s="58"/>
      <c r="J147" s="58"/>
      <c r="K147" s="60" t="str">
        <f t="shared" si="1"/>
        <v/>
      </c>
      <c r="L147" s="58"/>
      <c r="M147" s="61" t="str">
        <f t="shared" si="2"/>
        <v/>
      </c>
      <c r="N147" s="62" t="str">
        <f t="shared" si="3"/>
        <v/>
      </c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</row>
    <row r="148" ht="15.75" customHeight="1">
      <c r="A148" s="30" t="s">
        <v>138</v>
      </c>
      <c r="B148" s="30" t="s">
        <v>19</v>
      </c>
      <c r="C148" s="31">
        <v>3423514.0</v>
      </c>
      <c r="D148" s="32">
        <v>3423514.0</v>
      </c>
      <c r="E148" s="56" t="s">
        <v>176</v>
      </c>
      <c r="F148" s="57" t="s">
        <v>21</v>
      </c>
      <c r="G148" s="58" t="s">
        <v>1400</v>
      </c>
      <c r="H148" s="58">
        <v>1.0</v>
      </c>
      <c r="I148" s="58" t="s">
        <v>1401</v>
      </c>
      <c r="J148" s="59">
        <v>45985.0</v>
      </c>
      <c r="K148" s="60">
        <f t="shared" si="1"/>
        <v>45987</v>
      </c>
      <c r="L148" s="59">
        <v>45986.0</v>
      </c>
      <c r="M148" s="61">
        <f t="shared" si="2"/>
        <v>1</v>
      </c>
      <c r="N148" s="62" t="str">
        <f t="shared" si="3"/>
        <v>DEVOLVIDO</v>
      </c>
      <c r="O148" s="59">
        <v>45989.0</v>
      </c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</row>
    <row r="149" ht="15.75" hidden="1" customHeight="1">
      <c r="A149" s="30" t="s">
        <v>138</v>
      </c>
      <c r="B149" s="30" t="s">
        <v>19</v>
      </c>
      <c r="C149" s="31">
        <v>1701886.0</v>
      </c>
      <c r="D149" s="32">
        <v>1701886.0</v>
      </c>
      <c r="E149" s="56" t="s">
        <v>177</v>
      </c>
      <c r="F149" s="57" t="s">
        <v>21</v>
      </c>
      <c r="G149" s="58"/>
      <c r="H149" s="58"/>
      <c r="I149" s="58"/>
      <c r="J149" s="58"/>
      <c r="K149" s="60" t="str">
        <f t="shared" si="1"/>
        <v/>
      </c>
      <c r="L149" s="58"/>
      <c r="M149" s="61" t="str">
        <f t="shared" si="2"/>
        <v/>
      </c>
      <c r="N149" s="62" t="str">
        <f t="shared" si="3"/>
        <v/>
      </c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</row>
    <row r="150" ht="15.75" hidden="1" customHeight="1">
      <c r="A150" s="30" t="s">
        <v>138</v>
      </c>
      <c r="B150" s="30" t="s">
        <v>19</v>
      </c>
      <c r="C150" s="31">
        <v>1706640.0</v>
      </c>
      <c r="D150" s="32">
        <v>1706640.0</v>
      </c>
      <c r="E150" s="56" t="s">
        <v>178</v>
      </c>
      <c r="F150" s="57" t="s">
        <v>21</v>
      </c>
      <c r="G150" s="58"/>
      <c r="H150" s="58"/>
      <c r="I150" s="58"/>
      <c r="J150" s="58"/>
      <c r="K150" s="60" t="str">
        <f t="shared" si="1"/>
        <v/>
      </c>
      <c r="L150" s="58"/>
      <c r="M150" s="61" t="str">
        <f t="shared" si="2"/>
        <v/>
      </c>
      <c r="N150" s="62" t="str">
        <f t="shared" si="3"/>
        <v/>
      </c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</row>
    <row r="151" ht="15.75" hidden="1" customHeight="1">
      <c r="A151" s="30" t="s">
        <v>138</v>
      </c>
      <c r="B151" s="30" t="s">
        <v>79</v>
      </c>
      <c r="C151" s="31">
        <v>1706659.0</v>
      </c>
      <c r="D151" s="32">
        <v>1706659.0</v>
      </c>
      <c r="E151" s="56" t="s">
        <v>179</v>
      </c>
      <c r="F151" s="57" t="s">
        <v>21</v>
      </c>
      <c r="G151" s="58"/>
      <c r="H151" s="58"/>
      <c r="I151" s="58"/>
      <c r="J151" s="58"/>
      <c r="K151" s="60" t="str">
        <f t="shared" si="1"/>
        <v/>
      </c>
      <c r="L151" s="58"/>
      <c r="M151" s="61" t="str">
        <f t="shared" si="2"/>
        <v/>
      </c>
      <c r="N151" s="62" t="str">
        <f t="shared" si="3"/>
        <v/>
      </c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</row>
    <row r="152" ht="15.75" hidden="1" customHeight="1">
      <c r="A152" s="30" t="s">
        <v>138</v>
      </c>
      <c r="B152" s="30" t="s">
        <v>79</v>
      </c>
      <c r="C152" s="31">
        <v>1819739.0</v>
      </c>
      <c r="D152" s="32">
        <v>1819739.0</v>
      </c>
      <c r="E152" s="56" t="s">
        <v>180</v>
      </c>
      <c r="F152" s="57" t="s">
        <v>21</v>
      </c>
      <c r="G152" s="58"/>
      <c r="H152" s="58"/>
      <c r="I152" s="58"/>
      <c r="J152" s="58"/>
      <c r="K152" s="60" t="str">
        <f t="shared" si="1"/>
        <v/>
      </c>
      <c r="L152" s="58"/>
      <c r="M152" s="61" t="str">
        <f t="shared" si="2"/>
        <v/>
      </c>
      <c r="N152" s="62" t="str">
        <f t="shared" si="3"/>
        <v/>
      </c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</row>
    <row r="153" ht="15.75" hidden="1" customHeight="1">
      <c r="A153" s="30" t="s">
        <v>138</v>
      </c>
      <c r="B153" s="30" t="s">
        <v>79</v>
      </c>
      <c r="C153" s="31">
        <v>1819747.0</v>
      </c>
      <c r="D153" s="32">
        <v>1819747.0</v>
      </c>
      <c r="E153" s="56" t="s">
        <v>181</v>
      </c>
      <c r="F153" s="57" t="s">
        <v>21</v>
      </c>
      <c r="G153" s="58"/>
      <c r="H153" s="58"/>
      <c r="I153" s="58"/>
      <c r="J153" s="58"/>
      <c r="K153" s="60" t="str">
        <f t="shared" si="1"/>
        <v/>
      </c>
      <c r="L153" s="58"/>
      <c r="M153" s="61" t="str">
        <f t="shared" si="2"/>
        <v/>
      </c>
      <c r="N153" s="62" t="str">
        <f t="shared" si="3"/>
        <v/>
      </c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</row>
    <row r="154" ht="15.75" hidden="1" customHeight="1">
      <c r="A154" s="30" t="s">
        <v>138</v>
      </c>
      <c r="B154" s="30" t="s">
        <v>79</v>
      </c>
      <c r="C154" s="31">
        <v>2068907.0</v>
      </c>
      <c r="D154" s="32">
        <v>2068907.0</v>
      </c>
      <c r="E154" s="56" t="s">
        <v>182</v>
      </c>
      <c r="F154" s="57" t="s">
        <v>21</v>
      </c>
      <c r="G154" s="58"/>
      <c r="H154" s="58"/>
      <c r="I154" s="58"/>
      <c r="J154" s="58"/>
      <c r="K154" s="60" t="str">
        <f t="shared" si="1"/>
        <v/>
      </c>
      <c r="L154" s="58"/>
      <c r="M154" s="61" t="str">
        <f t="shared" si="2"/>
        <v/>
      </c>
      <c r="N154" s="62" t="str">
        <f t="shared" si="3"/>
        <v/>
      </c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</row>
    <row r="155" ht="15.75" hidden="1" customHeight="1">
      <c r="A155" s="30" t="s">
        <v>138</v>
      </c>
      <c r="B155" s="30" t="s">
        <v>79</v>
      </c>
      <c r="C155" s="31">
        <v>3291995.0</v>
      </c>
      <c r="D155" s="32">
        <v>3291995.0</v>
      </c>
      <c r="E155" s="56" t="s">
        <v>183</v>
      </c>
      <c r="F155" s="57" t="s">
        <v>21</v>
      </c>
      <c r="G155" s="58"/>
      <c r="H155" s="58"/>
      <c r="I155" s="58"/>
      <c r="J155" s="58"/>
      <c r="K155" s="60" t="str">
        <f t="shared" si="1"/>
        <v/>
      </c>
      <c r="L155" s="58"/>
      <c r="M155" s="61" t="str">
        <f t="shared" si="2"/>
        <v/>
      </c>
      <c r="N155" s="62" t="str">
        <f t="shared" si="3"/>
        <v/>
      </c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</row>
    <row r="156" ht="15.75" hidden="1" customHeight="1">
      <c r="A156" s="30" t="s">
        <v>138</v>
      </c>
      <c r="B156" s="30" t="s">
        <v>23</v>
      </c>
      <c r="C156" s="31">
        <v>3352781.0</v>
      </c>
      <c r="D156" s="32">
        <v>3352781.0</v>
      </c>
      <c r="E156" s="56" t="s">
        <v>184</v>
      </c>
      <c r="F156" s="57" t="s">
        <v>21</v>
      </c>
      <c r="G156" s="58"/>
      <c r="H156" s="58"/>
      <c r="I156" s="58"/>
      <c r="J156" s="58"/>
      <c r="K156" s="60" t="str">
        <f t="shared" si="1"/>
        <v/>
      </c>
      <c r="L156" s="58"/>
      <c r="M156" s="61" t="str">
        <f t="shared" si="2"/>
        <v/>
      </c>
      <c r="N156" s="62" t="str">
        <f t="shared" si="3"/>
        <v/>
      </c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</row>
    <row r="157" ht="15.75" hidden="1" customHeight="1">
      <c r="A157" s="30" t="s">
        <v>138</v>
      </c>
      <c r="B157" s="30" t="s">
        <v>19</v>
      </c>
      <c r="C157" s="31">
        <v>2337169.0</v>
      </c>
      <c r="D157" s="32">
        <v>2337169.0</v>
      </c>
      <c r="E157" s="56" t="s">
        <v>185</v>
      </c>
      <c r="F157" s="57" t="s">
        <v>21</v>
      </c>
      <c r="G157" s="58"/>
      <c r="H157" s="58"/>
      <c r="I157" s="58"/>
      <c r="J157" s="58"/>
      <c r="K157" s="60" t="str">
        <f t="shared" si="1"/>
        <v/>
      </c>
      <c r="L157" s="58"/>
      <c r="M157" s="61" t="str">
        <f t="shared" si="2"/>
        <v/>
      </c>
      <c r="N157" s="62" t="str">
        <f t="shared" si="3"/>
        <v/>
      </c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</row>
    <row r="158" ht="15.75" hidden="1" customHeight="1">
      <c r="A158" s="30" t="s">
        <v>138</v>
      </c>
      <c r="B158" s="30" t="s">
        <v>23</v>
      </c>
      <c r="C158" s="31">
        <v>2337185.0</v>
      </c>
      <c r="D158" s="32">
        <v>2337185.0</v>
      </c>
      <c r="E158" s="56" t="s">
        <v>186</v>
      </c>
      <c r="F158" s="57" t="s">
        <v>21</v>
      </c>
      <c r="G158" s="58"/>
      <c r="H158" s="58"/>
      <c r="I158" s="58"/>
      <c r="J158" s="58"/>
      <c r="K158" s="60" t="str">
        <f t="shared" si="1"/>
        <v/>
      </c>
      <c r="L158" s="58"/>
      <c r="M158" s="61" t="str">
        <f t="shared" si="2"/>
        <v/>
      </c>
      <c r="N158" s="62" t="str">
        <f t="shared" si="3"/>
        <v/>
      </c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</row>
    <row r="159" ht="15.75" hidden="1" customHeight="1">
      <c r="A159" s="30" t="s">
        <v>138</v>
      </c>
      <c r="B159" s="30" t="s">
        <v>23</v>
      </c>
      <c r="C159" s="31">
        <v>3549607.0</v>
      </c>
      <c r="D159" s="32">
        <v>3549607.0</v>
      </c>
      <c r="E159" s="56" t="s">
        <v>187</v>
      </c>
      <c r="F159" s="57" t="s">
        <v>21</v>
      </c>
      <c r="G159" s="58"/>
      <c r="H159" s="58"/>
      <c r="I159" s="58"/>
      <c r="J159" s="58"/>
      <c r="K159" s="60" t="str">
        <f t="shared" si="1"/>
        <v/>
      </c>
      <c r="L159" s="58"/>
      <c r="M159" s="61" t="str">
        <f t="shared" si="2"/>
        <v/>
      </c>
      <c r="N159" s="62" t="str">
        <f t="shared" si="3"/>
        <v/>
      </c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</row>
    <row r="160" ht="15.75" hidden="1" customHeight="1">
      <c r="A160" s="30" t="s">
        <v>138</v>
      </c>
      <c r="B160" s="30" t="s">
        <v>23</v>
      </c>
      <c r="C160" s="31">
        <v>2697475.0</v>
      </c>
      <c r="D160" s="32">
        <v>2697475.0</v>
      </c>
      <c r="E160" s="56" t="s">
        <v>188</v>
      </c>
      <c r="F160" s="57" t="s">
        <v>21</v>
      </c>
      <c r="G160" s="58"/>
      <c r="H160" s="58"/>
      <c r="I160" s="58"/>
      <c r="J160" s="58"/>
      <c r="K160" s="60" t="str">
        <f t="shared" si="1"/>
        <v/>
      </c>
      <c r="L160" s="58"/>
      <c r="M160" s="61" t="str">
        <f t="shared" si="2"/>
        <v/>
      </c>
      <c r="N160" s="62" t="str">
        <f t="shared" si="3"/>
        <v/>
      </c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</row>
    <row r="161" ht="15.75" hidden="1" customHeight="1">
      <c r="A161" s="30" t="s">
        <v>138</v>
      </c>
      <c r="B161" s="30" t="s">
        <v>19</v>
      </c>
      <c r="C161" s="31">
        <v>1899368.0</v>
      </c>
      <c r="D161" s="32">
        <v>1899368.0</v>
      </c>
      <c r="E161" s="56" t="s">
        <v>189</v>
      </c>
      <c r="F161" s="57" t="s">
        <v>21</v>
      </c>
      <c r="G161" s="58"/>
      <c r="H161" s="58"/>
      <c r="I161" s="58"/>
      <c r="J161" s="58"/>
      <c r="K161" s="60" t="str">
        <f t="shared" si="1"/>
        <v/>
      </c>
      <c r="L161" s="58"/>
      <c r="M161" s="61" t="str">
        <f t="shared" si="2"/>
        <v/>
      </c>
      <c r="N161" s="62" t="str">
        <f t="shared" si="3"/>
        <v/>
      </c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</row>
    <row r="162" ht="15.75" hidden="1" customHeight="1">
      <c r="A162" s="30" t="s">
        <v>138</v>
      </c>
      <c r="B162" s="30" t="s">
        <v>19</v>
      </c>
      <c r="C162" s="31">
        <v>4845234.0</v>
      </c>
      <c r="D162" s="32">
        <v>4845234.0</v>
      </c>
      <c r="E162" s="56" t="s">
        <v>190</v>
      </c>
      <c r="F162" s="57" t="s">
        <v>21</v>
      </c>
      <c r="G162" s="58"/>
      <c r="H162" s="58"/>
      <c r="I162" s="58"/>
      <c r="J162" s="59"/>
      <c r="K162" s="60" t="str">
        <f t="shared" si="1"/>
        <v/>
      </c>
      <c r="L162" s="58"/>
      <c r="M162" s="61" t="str">
        <f t="shared" si="2"/>
        <v/>
      </c>
      <c r="N162" s="62" t="str">
        <f t="shared" si="3"/>
        <v/>
      </c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</row>
    <row r="163" ht="15.75" hidden="1" customHeight="1">
      <c r="A163" s="30" t="s">
        <v>138</v>
      </c>
      <c r="B163" s="30" t="s">
        <v>23</v>
      </c>
      <c r="C163" s="31">
        <v>1706713.0</v>
      </c>
      <c r="D163" s="32">
        <v>1706713.0</v>
      </c>
      <c r="E163" s="56" t="s">
        <v>191</v>
      </c>
      <c r="F163" s="57" t="s">
        <v>21</v>
      </c>
      <c r="G163" s="58"/>
      <c r="H163" s="58"/>
      <c r="I163" s="58"/>
      <c r="J163" s="58"/>
      <c r="K163" s="60" t="str">
        <f t="shared" si="1"/>
        <v/>
      </c>
      <c r="L163" s="58"/>
      <c r="M163" s="61" t="str">
        <f t="shared" si="2"/>
        <v/>
      </c>
      <c r="N163" s="62" t="str">
        <f t="shared" si="3"/>
        <v/>
      </c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</row>
    <row r="164" ht="15.75" hidden="1" customHeight="1">
      <c r="A164" s="30" t="s">
        <v>192</v>
      </c>
      <c r="B164" s="30" t="s">
        <v>79</v>
      </c>
      <c r="C164" s="31">
        <v>503380.0</v>
      </c>
      <c r="D164" s="32">
        <v>503380.0</v>
      </c>
      <c r="E164" s="56" t="s">
        <v>193</v>
      </c>
      <c r="F164" s="57" t="s">
        <v>1399</v>
      </c>
      <c r="G164" s="58"/>
      <c r="H164" s="58"/>
      <c r="I164" s="58"/>
      <c r="J164" s="58"/>
      <c r="K164" s="60" t="str">
        <f t="shared" si="1"/>
        <v/>
      </c>
      <c r="L164" s="58"/>
      <c r="M164" s="61" t="str">
        <f t="shared" si="2"/>
        <v/>
      </c>
      <c r="N164" s="62" t="str">
        <f t="shared" si="3"/>
        <v/>
      </c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</row>
    <row r="165" ht="15.75" hidden="1" customHeight="1">
      <c r="A165" s="30" t="s">
        <v>192</v>
      </c>
      <c r="B165" s="30" t="s">
        <v>79</v>
      </c>
      <c r="C165" s="31">
        <v>5430100.0</v>
      </c>
      <c r="D165" s="32">
        <v>5430100.0</v>
      </c>
      <c r="E165" s="56" t="s">
        <v>194</v>
      </c>
      <c r="F165" s="57" t="s">
        <v>1399</v>
      </c>
      <c r="G165" s="58"/>
      <c r="H165" s="58"/>
      <c r="I165" s="58"/>
      <c r="J165" s="58"/>
      <c r="K165" s="60" t="str">
        <f t="shared" si="1"/>
        <v/>
      </c>
      <c r="L165" s="58"/>
      <c r="M165" s="61" t="str">
        <f t="shared" si="2"/>
        <v/>
      </c>
      <c r="N165" s="62" t="str">
        <f t="shared" si="3"/>
        <v/>
      </c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</row>
    <row r="166" ht="15.75" hidden="1" customHeight="1">
      <c r="A166" s="30" t="s">
        <v>192</v>
      </c>
      <c r="B166" s="30" t="s">
        <v>79</v>
      </c>
      <c r="C166" s="31">
        <v>2377160.0</v>
      </c>
      <c r="D166" s="32">
        <v>2377160.0</v>
      </c>
      <c r="E166" s="56" t="s">
        <v>195</v>
      </c>
      <c r="F166" s="57" t="s">
        <v>1402</v>
      </c>
      <c r="G166" s="58"/>
      <c r="H166" s="58"/>
      <c r="I166" s="58"/>
      <c r="J166" s="58"/>
      <c r="K166" s="60" t="str">
        <f t="shared" si="1"/>
        <v/>
      </c>
      <c r="L166" s="58"/>
      <c r="M166" s="61" t="str">
        <f t="shared" si="2"/>
        <v/>
      </c>
      <c r="N166" s="62" t="str">
        <f t="shared" si="3"/>
        <v/>
      </c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</row>
    <row r="167" ht="15.75" hidden="1" customHeight="1">
      <c r="A167" s="30" t="s">
        <v>192</v>
      </c>
      <c r="B167" s="30" t="s">
        <v>19</v>
      </c>
      <c r="C167" s="31">
        <v>2828650.0</v>
      </c>
      <c r="D167" s="32">
        <v>2828650.0</v>
      </c>
      <c r="E167" s="56" t="s">
        <v>196</v>
      </c>
      <c r="F167" s="57" t="s">
        <v>1402</v>
      </c>
      <c r="G167" s="58"/>
      <c r="H167" s="58"/>
      <c r="I167" s="58"/>
      <c r="J167" s="58"/>
      <c r="K167" s="60" t="str">
        <f t="shared" si="1"/>
        <v/>
      </c>
      <c r="L167" s="58"/>
      <c r="M167" s="61" t="str">
        <f t="shared" si="2"/>
        <v/>
      </c>
      <c r="N167" s="62" t="str">
        <f t="shared" si="3"/>
        <v/>
      </c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</row>
    <row r="168" ht="15.75" hidden="1" customHeight="1">
      <c r="A168" s="30" t="s">
        <v>192</v>
      </c>
      <c r="B168" s="30" t="s">
        <v>79</v>
      </c>
      <c r="C168" s="31">
        <v>2155052.0</v>
      </c>
      <c r="D168" s="32">
        <v>2155052.0</v>
      </c>
      <c r="E168" s="56" t="s">
        <v>197</v>
      </c>
      <c r="F168" s="57" t="s">
        <v>1402</v>
      </c>
      <c r="G168" s="58"/>
      <c r="H168" s="58"/>
      <c r="I168" s="58"/>
      <c r="J168" s="58"/>
      <c r="K168" s="60" t="str">
        <f t="shared" si="1"/>
        <v/>
      </c>
      <c r="L168" s="58"/>
      <c r="M168" s="61" t="str">
        <f t="shared" si="2"/>
        <v/>
      </c>
      <c r="N168" s="62" t="str">
        <f t="shared" si="3"/>
        <v/>
      </c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</row>
    <row r="169" ht="15.75" hidden="1" customHeight="1">
      <c r="A169" s="30" t="s">
        <v>192</v>
      </c>
      <c r="B169" s="30" t="s">
        <v>79</v>
      </c>
      <c r="C169" s="31">
        <v>2149907.0</v>
      </c>
      <c r="D169" s="32">
        <v>2149907.0</v>
      </c>
      <c r="E169" s="56" t="s">
        <v>198</v>
      </c>
      <c r="F169" s="57" t="s">
        <v>1402</v>
      </c>
      <c r="G169" s="58"/>
      <c r="H169" s="58"/>
      <c r="I169" s="58"/>
      <c r="J169" s="58"/>
      <c r="K169" s="60" t="str">
        <f t="shared" si="1"/>
        <v/>
      </c>
      <c r="L169" s="58"/>
      <c r="M169" s="61" t="str">
        <f t="shared" si="2"/>
        <v/>
      </c>
      <c r="N169" s="62" t="str">
        <f t="shared" si="3"/>
        <v/>
      </c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</row>
    <row r="170" ht="15.75" hidden="1" customHeight="1">
      <c r="A170" s="30" t="s">
        <v>192</v>
      </c>
      <c r="B170" s="30" t="s">
        <v>19</v>
      </c>
      <c r="C170" s="31">
        <v>3276872.0</v>
      </c>
      <c r="D170" s="32">
        <v>3276872.0</v>
      </c>
      <c r="E170" s="56" t="s">
        <v>199</v>
      </c>
      <c r="F170" s="57" t="s">
        <v>1402</v>
      </c>
      <c r="G170" s="58"/>
      <c r="H170" s="58"/>
      <c r="I170" s="58"/>
      <c r="J170" s="58"/>
      <c r="K170" s="60" t="str">
        <f t="shared" si="1"/>
        <v/>
      </c>
      <c r="L170" s="58"/>
      <c r="M170" s="61" t="str">
        <f t="shared" si="2"/>
        <v/>
      </c>
      <c r="N170" s="62" t="str">
        <f t="shared" si="3"/>
        <v/>
      </c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</row>
    <row r="171" ht="15.75" hidden="1" customHeight="1">
      <c r="A171" s="30" t="s">
        <v>192</v>
      </c>
      <c r="B171" s="30" t="s">
        <v>67</v>
      </c>
      <c r="C171" s="31">
        <v>2124351.0</v>
      </c>
      <c r="D171" s="32">
        <v>2124351.0</v>
      </c>
      <c r="E171" s="56" t="s">
        <v>200</v>
      </c>
      <c r="F171" s="57" t="s">
        <v>21</v>
      </c>
      <c r="G171" s="58"/>
      <c r="H171" s="58"/>
      <c r="I171" s="58"/>
      <c r="J171" s="58"/>
      <c r="K171" s="60" t="str">
        <f t="shared" si="1"/>
        <v/>
      </c>
      <c r="L171" s="58"/>
      <c r="M171" s="61" t="str">
        <f t="shared" si="2"/>
        <v/>
      </c>
      <c r="N171" s="62" t="str">
        <f t="shared" si="3"/>
        <v/>
      </c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</row>
    <row r="172" ht="15.75" hidden="1" customHeight="1">
      <c r="A172" s="30" t="s">
        <v>192</v>
      </c>
      <c r="B172" s="30" t="s">
        <v>19</v>
      </c>
      <c r="C172" s="31">
        <v>3798453.0</v>
      </c>
      <c r="D172" s="32">
        <v>3798445.0</v>
      </c>
      <c r="E172" s="56" t="s">
        <v>201</v>
      </c>
      <c r="F172" s="57" t="s">
        <v>21</v>
      </c>
      <c r="G172" s="58"/>
      <c r="H172" s="58"/>
      <c r="I172" s="58"/>
      <c r="J172" s="58"/>
      <c r="K172" s="60" t="str">
        <f t="shared" si="1"/>
        <v/>
      </c>
      <c r="L172" s="58"/>
      <c r="M172" s="61" t="str">
        <f t="shared" si="2"/>
        <v/>
      </c>
      <c r="N172" s="62" t="str">
        <f t="shared" si="3"/>
        <v/>
      </c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</row>
    <row r="173" ht="15.75" hidden="1" customHeight="1">
      <c r="A173" s="30" t="s">
        <v>192</v>
      </c>
      <c r="B173" s="30" t="s">
        <v>67</v>
      </c>
      <c r="C173" s="31">
        <v>3798429.0</v>
      </c>
      <c r="D173" s="32">
        <v>3798429.0</v>
      </c>
      <c r="E173" s="56" t="s">
        <v>202</v>
      </c>
      <c r="F173" s="57" t="s">
        <v>1403</v>
      </c>
      <c r="G173" s="58"/>
      <c r="H173" s="58"/>
      <c r="I173" s="58"/>
      <c r="J173" s="58"/>
      <c r="K173" s="60" t="str">
        <f t="shared" si="1"/>
        <v/>
      </c>
      <c r="L173" s="58"/>
      <c r="M173" s="61" t="str">
        <f t="shared" si="2"/>
        <v/>
      </c>
      <c r="N173" s="62" t="str">
        <f t="shared" si="3"/>
        <v/>
      </c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</row>
    <row r="174" ht="15.75" hidden="1" customHeight="1">
      <c r="A174" s="30" t="s">
        <v>192</v>
      </c>
      <c r="B174" s="30" t="s">
        <v>19</v>
      </c>
      <c r="C174" s="31">
        <v>6508782.0</v>
      </c>
      <c r="D174" s="32">
        <v>6508782.0</v>
      </c>
      <c r="E174" s="63" t="s">
        <v>203</v>
      </c>
      <c r="F174" s="57" t="s">
        <v>204</v>
      </c>
      <c r="G174" s="58"/>
      <c r="H174" s="58"/>
      <c r="I174" s="58"/>
      <c r="J174" s="58"/>
      <c r="K174" s="60" t="str">
        <f t="shared" si="1"/>
        <v/>
      </c>
      <c r="L174" s="58"/>
      <c r="M174" s="61" t="str">
        <f t="shared" si="2"/>
        <v/>
      </c>
      <c r="N174" s="62" t="str">
        <f t="shared" si="3"/>
        <v/>
      </c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</row>
    <row r="175" ht="15.75" hidden="1" customHeight="1">
      <c r="A175" s="30" t="s">
        <v>192</v>
      </c>
      <c r="B175" s="30" t="s">
        <v>79</v>
      </c>
      <c r="C175" s="31">
        <v>3286169.0</v>
      </c>
      <c r="D175" s="32">
        <v>3286169.0</v>
      </c>
      <c r="E175" s="63" t="s">
        <v>205</v>
      </c>
      <c r="F175" s="57" t="s">
        <v>204</v>
      </c>
      <c r="G175" s="58"/>
      <c r="H175" s="58"/>
      <c r="I175" s="58"/>
      <c r="J175" s="58"/>
      <c r="K175" s="60" t="str">
        <f t="shared" si="1"/>
        <v/>
      </c>
      <c r="L175" s="58"/>
      <c r="M175" s="61" t="str">
        <f t="shared" si="2"/>
        <v/>
      </c>
      <c r="N175" s="62" t="str">
        <f t="shared" si="3"/>
        <v/>
      </c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</row>
    <row r="176" ht="15.75" hidden="1" customHeight="1">
      <c r="A176" s="30" t="s">
        <v>192</v>
      </c>
      <c r="B176" s="30" t="s">
        <v>19</v>
      </c>
      <c r="C176" s="31">
        <v>3287025.0</v>
      </c>
      <c r="D176" s="32">
        <v>3287025.0</v>
      </c>
      <c r="E176" s="63" t="s">
        <v>206</v>
      </c>
      <c r="F176" s="57" t="s">
        <v>204</v>
      </c>
      <c r="G176" s="58"/>
      <c r="H176" s="58"/>
      <c r="I176" s="58"/>
      <c r="J176" s="58"/>
      <c r="K176" s="60" t="str">
        <f t="shared" si="1"/>
        <v/>
      </c>
      <c r="L176" s="58"/>
      <c r="M176" s="61" t="str">
        <f t="shared" si="2"/>
        <v/>
      </c>
      <c r="N176" s="62" t="str">
        <f t="shared" si="3"/>
        <v/>
      </c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</row>
    <row r="177" ht="15.75" hidden="1" customHeight="1">
      <c r="A177" s="30" t="s">
        <v>192</v>
      </c>
      <c r="B177" s="30" t="s">
        <v>79</v>
      </c>
      <c r="C177" s="31">
        <v>1912801.0</v>
      </c>
      <c r="D177" s="32">
        <v>1912801.0</v>
      </c>
      <c r="E177" s="63" t="s">
        <v>207</v>
      </c>
      <c r="F177" s="57" t="s">
        <v>204</v>
      </c>
      <c r="G177" s="58"/>
      <c r="H177" s="58"/>
      <c r="I177" s="58"/>
      <c r="J177" s="58"/>
      <c r="K177" s="60" t="str">
        <f t="shared" si="1"/>
        <v/>
      </c>
      <c r="L177" s="58"/>
      <c r="M177" s="61" t="str">
        <f t="shared" si="2"/>
        <v/>
      </c>
      <c r="N177" s="62" t="str">
        <f t="shared" si="3"/>
        <v/>
      </c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</row>
    <row r="178" ht="15.75" hidden="1" customHeight="1">
      <c r="A178" s="30" t="s">
        <v>192</v>
      </c>
      <c r="B178" s="30" t="s">
        <v>19</v>
      </c>
      <c r="C178" s="31" t="s">
        <v>208</v>
      </c>
      <c r="D178" s="32">
        <v>116866.0</v>
      </c>
      <c r="E178" s="56" t="s">
        <v>209</v>
      </c>
      <c r="F178" s="57" t="s">
        <v>1404</v>
      </c>
      <c r="G178" s="58"/>
      <c r="H178" s="58"/>
      <c r="I178" s="58"/>
      <c r="J178" s="58"/>
      <c r="K178" s="60" t="str">
        <f t="shared" si="1"/>
        <v/>
      </c>
      <c r="L178" s="58"/>
      <c r="M178" s="61" t="str">
        <f t="shared" si="2"/>
        <v/>
      </c>
      <c r="N178" s="62" t="str">
        <f t="shared" si="3"/>
        <v/>
      </c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</row>
    <row r="179" ht="15.75" hidden="1" customHeight="1">
      <c r="A179" s="30" t="s">
        <v>192</v>
      </c>
      <c r="B179" s="30" t="s">
        <v>79</v>
      </c>
      <c r="C179" s="31">
        <v>5761719.0</v>
      </c>
      <c r="D179" s="32">
        <v>5761719.0</v>
      </c>
      <c r="E179" s="56" t="s">
        <v>210</v>
      </c>
      <c r="F179" s="57" t="s">
        <v>211</v>
      </c>
      <c r="G179" s="58"/>
      <c r="H179" s="58"/>
      <c r="I179" s="58"/>
      <c r="J179" s="58"/>
      <c r="K179" s="60" t="str">
        <f t="shared" si="1"/>
        <v/>
      </c>
      <c r="L179" s="58"/>
      <c r="M179" s="61" t="str">
        <f t="shared" si="2"/>
        <v/>
      </c>
      <c r="N179" s="62" t="str">
        <f t="shared" si="3"/>
        <v/>
      </c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</row>
    <row r="180" ht="15.75" hidden="1" customHeight="1">
      <c r="A180" s="30" t="s">
        <v>192</v>
      </c>
      <c r="B180" s="30" t="s">
        <v>79</v>
      </c>
      <c r="C180" s="31" t="s">
        <v>212</v>
      </c>
      <c r="D180" s="32">
        <v>116866.0</v>
      </c>
      <c r="E180" s="56" t="s">
        <v>213</v>
      </c>
      <c r="F180" s="57" t="s">
        <v>211</v>
      </c>
      <c r="G180" s="58"/>
      <c r="H180" s="58"/>
      <c r="I180" s="58"/>
      <c r="J180" s="58"/>
      <c r="K180" s="60" t="str">
        <f t="shared" si="1"/>
        <v/>
      </c>
      <c r="L180" s="58"/>
      <c r="M180" s="61" t="str">
        <f t="shared" si="2"/>
        <v/>
      </c>
      <c r="N180" s="62" t="str">
        <f t="shared" si="3"/>
        <v/>
      </c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</row>
    <row r="181" ht="15.75" hidden="1" customHeight="1">
      <c r="A181" s="30" t="s">
        <v>192</v>
      </c>
      <c r="B181" s="30" t="s">
        <v>79</v>
      </c>
      <c r="C181" s="31">
        <v>4536037.0</v>
      </c>
      <c r="D181" s="32">
        <v>4536037.0</v>
      </c>
      <c r="E181" s="56" t="s">
        <v>214</v>
      </c>
      <c r="F181" s="57" t="s">
        <v>1402</v>
      </c>
      <c r="G181" s="58"/>
      <c r="H181" s="58"/>
      <c r="I181" s="58"/>
      <c r="J181" s="58"/>
      <c r="K181" s="60" t="str">
        <f t="shared" si="1"/>
        <v/>
      </c>
      <c r="L181" s="58"/>
      <c r="M181" s="61" t="str">
        <f t="shared" si="2"/>
        <v/>
      </c>
      <c r="N181" s="62" t="str">
        <f t="shared" si="3"/>
        <v/>
      </c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</row>
    <row r="182" ht="15.75" hidden="1" customHeight="1">
      <c r="A182" s="30" t="s">
        <v>192</v>
      </c>
      <c r="B182" s="30" t="s">
        <v>79</v>
      </c>
      <c r="C182" s="31">
        <v>2539659.0</v>
      </c>
      <c r="D182" s="32">
        <v>2539659.0</v>
      </c>
      <c r="E182" s="63" t="s">
        <v>215</v>
      </c>
      <c r="F182" s="57" t="s">
        <v>211</v>
      </c>
      <c r="G182" s="58"/>
      <c r="H182" s="58"/>
      <c r="I182" s="58"/>
      <c r="J182" s="58"/>
      <c r="K182" s="60" t="str">
        <f t="shared" si="1"/>
        <v/>
      </c>
      <c r="L182" s="58"/>
      <c r="M182" s="61" t="str">
        <f t="shared" si="2"/>
        <v/>
      </c>
      <c r="N182" s="62" t="str">
        <f t="shared" si="3"/>
        <v/>
      </c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</row>
    <row r="183" ht="15.75" hidden="1" customHeight="1">
      <c r="A183" s="30" t="s">
        <v>192</v>
      </c>
      <c r="B183" s="30" t="s">
        <v>67</v>
      </c>
      <c r="C183" s="31">
        <v>42013.0</v>
      </c>
      <c r="D183" s="32">
        <v>42013.0</v>
      </c>
      <c r="E183" s="63" t="s">
        <v>216</v>
      </c>
      <c r="F183" s="57" t="s">
        <v>1399</v>
      </c>
      <c r="G183" s="58"/>
      <c r="H183" s="58"/>
      <c r="I183" s="58"/>
      <c r="J183" s="58"/>
      <c r="K183" s="60" t="str">
        <f t="shared" si="1"/>
        <v/>
      </c>
      <c r="L183" s="58"/>
      <c r="M183" s="61" t="str">
        <f t="shared" si="2"/>
        <v/>
      </c>
      <c r="N183" s="62" t="str">
        <f t="shared" si="3"/>
        <v/>
      </c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</row>
    <row r="184" ht="15.75" hidden="1" customHeight="1">
      <c r="A184" s="30" t="s">
        <v>192</v>
      </c>
      <c r="B184" s="30" t="s">
        <v>23</v>
      </c>
      <c r="C184" s="31">
        <v>6515630.0</v>
      </c>
      <c r="D184" s="32">
        <v>6515630.0</v>
      </c>
      <c r="E184" s="63" t="s">
        <v>217</v>
      </c>
      <c r="F184" s="57" t="s">
        <v>1402</v>
      </c>
      <c r="G184" s="58"/>
      <c r="H184" s="58"/>
      <c r="I184" s="58"/>
      <c r="J184" s="58"/>
      <c r="K184" s="60" t="str">
        <f t="shared" si="1"/>
        <v/>
      </c>
      <c r="L184" s="58"/>
      <c r="M184" s="61" t="str">
        <f t="shared" si="2"/>
        <v/>
      </c>
      <c r="N184" s="62" t="str">
        <f t="shared" si="3"/>
        <v/>
      </c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</row>
    <row r="185" ht="15.75" hidden="1" customHeight="1">
      <c r="A185" s="30" t="s">
        <v>192</v>
      </c>
      <c r="B185" s="30" t="s">
        <v>19</v>
      </c>
      <c r="C185" s="31">
        <v>3262065.0</v>
      </c>
      <c r="D185" s="32">
        <v>3262065.0</v>
      </c>
      <c r="E185" s="63" t="s">
        <v>218</v>
      </c>
      <c r="F185" s="57" t="s">
        <v>1402</v>
      </c>
      <c r="G185" s="58"/>
      <c r="H185" s="58"/>
      <c r="I185" s="58"/>
      <c r="J185" s="58"/>
      <c r="K185" s="60" t="str">
        <f t="shared" si="1"/>
        <v/>
      </c>
      <c r="L185" s="58"/>
      <c r="M185" s="61" t="str">
        <f t="shared" si="2"/>
        <v/>
      </c>
      <c r="N185" s="62" t="str">
        <f t="shared" si="3"/>
        <v/>
      </c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</row>
    <row r="186" ht="15.75" hidden="1" customHeight="1">
      <c r="A186" s="30" t="s">
        <v>192</v>
      </c>
      <c r="B186" s="30" t="s">
        <v>23</v>
      </c>
      <c r="C186" s="31">
        <v>3262022.0</v>
      </c>
      <c r="D186" s="32">
        <v>3262022.0</v>
      </c>
      <c r="E186" s="63" t="s">
        <v>219</v>
      </c>
      <c r="F186" s="57" t="s">
        <v>1402</v>
      </c>
      <c r="G186" s="58"/>
      <c r="H186" s="58"/>
      <c r="I186" s="58"/>
      <c r="J186" s="58"/>
      <c r="K186" s="60" t="str">
        <f t="shared" si="1"/>
        <v/>
      </c>
      <c r="L186" s="58"/>
      <c r="M186" s="61" t="str">
        <f t="shared" si="2"/>
        <v/>
      </c>
      <c r="N186" s="62" t="str">
        <f t="shared" si="3"/>
        <v/>
      </c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</row>
    <row r="187" ht="15.75" hidden="1" customHeight="1">
      <c r="A187" s="30" t="s">
        <v>192</v>
      </c>
      <c r="B187" s="30" t="s">
        <v>19</v>
      </c>
      <c r="C187" s="31">
        <v>3387542.0</v>
      </c>
      <c r="D187" s="32">
        <v>3387542.0</v>
      </c>
      <c r="E187" s="63" t="s">
        <v>220</v>
      </c>
      <c r="F187" s="57" t="s">
        <v>1402</v>
      </c>
      <c r="G187" s="58"/>
      <c r="H187" s="58"/>
      <c r="I187" s="58"/>
      <c r="J187" s="58"/>
      <c r="K187" s="60" t="str">
        <f t="shared" si="1"/>
        <v/>
      </c>
      <c r="L187" s="58"/>
      <c r="M187" s="61" t="str">
        <f t="shared" si="2"/>
        <v/>
      </c>
      <c r="N187" s="62" t="str">
        <f t="shared" si="3"/>
        <v/>
      </c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</row>
    <row r="188" ht="15.75" hidden="1" customHeight="1">
      <c r="A188" s="30" t="s">
        <v>192</v>
      </c>
      <c r="B188" s="30" t="s">
        <v>23</v>
      </c>
      <c r="C188" s="31">
        <v>2903881.0</v>
      </c>
      <c r="D188" s="32">
        <v>2903881.0</v>
      </c>
      <c r="E188" s="56" t="s">
        <v>221</v>
      </c>
      <c r="F188" s="57" t="s">
        <v>1405</v>
      </c>
      <c r="G188" s="58"/>
      <c r="H188" s="58"/>
      <c r="I188" s="58"/>
      <c r="J188" s="58"/>
      <c r="K188" s="60" t="str">
        <f t="shared" si="1"/>
        <v/>
      </c>
      <c r="L188" s="58"/>
      <c r="M188" s="61" t="str">
        <f t="shared" si="2"/>
        <v/>
      </c>
      <c r="N188" s="62" t="str">
        <f t="shared" si="3"/>
        <v/>
      </c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</row>
    <row r="189" ht="15.75" hidden="1" customHeight="1">
      <c r="A189" s="30" t="s">
        <v>192</v>
      </c>
      <c r="B189" s="30" t="s">
        <v>67</v>
      </c>
      <c r="C189" s="31">
        <v>2581167.0</v>
      </c>
      <c r="D189" s="32" t="s">
        <v>222</v>
      </c>
      <c r="E189" s="56" t="s">
        <v>223</v>
      </c>
      <c r="F189" s="57" t="s">
        <v>1399</v>
      </c>
      <c r="G189" s="58"/>
      <c r="H189" s="58"/>
      <c r="I189" s="58"/>
      <c r="J189" s="58"/>
      <c r="K189" s="60" t="str">
        <f t="shared" si="1"/>
        <v/>
      </c>
      <c r="L189" s="58"/>
      <c r="M189" s="61" t="str">
        <f t="shared" si="2"/>
        <v/>
      </c>
      <c r="N189" s="62" t="str">
        <f t="shared" si="3"/>
        <v/>
      </c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</row>
    <row r="190" ht="15.75" hidden="1" customHeight="1">
      <c r="A190" s="30" t="s">
        <v>192</v>
      </c>
      <c r="B190" s="30" t="s">
        <v>67</v>
      </c>
      <c r="C190" s="31">
        <v>2534193.0</v>
      </c>
      <c r="D190" s="32">
        <v>2534193.0</v>
      </c>
      <c r="E190" s="56" t="s">
        <v>224</v>
      </c>
      <c r="F190" s="57" t="s">
        <v>1399</v>
      </c>
      <c r="G190" s="58"/>
      <c r="H190" s="58"/>
      <c r="I190" s="58"/>
      <c r="J190" s="58"/>
      <c r="K190" s="60" t="str">
        <f t="shared" si="1"/>
        <v/>
      </c>
      <c r="L190" s="58"/>
      <c r="M190" s="61" t="str">
        <f t="shared" si="2"/>
        <v/>
      </c>
      <c r="N190" s="62" t="str">
        <f t="shared" si="3"/>
        <v/>
      </c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</row>
    <row r="191" ht="15.75" hidden="1" customHeight="1">
      <c r="A191" s="30" t="s">
        <v>192</v>
      </c>
      <c r="B191" s="30" t="s">
        <v>67</v>
      </c>
      <c r="C191" s="31">
        <v>4249607.0</v>
      </c>
      <c r="D191" s="32">
        <v>4249607.0</v>
      </c>
      <c r="E191" s="56" t="s">
        <v>225</v>
      </c>
      <c r="F191" s="57" t="s">
        <v>1399</v>
      </c>
      <c r="G191" s="58"/>
      <c r="H191" s="58"/>
      <c r="I191" s="58"/>
      <c r="J191" s="58"/>
      <c r="K191" s="60" t="str">
        <f t="shared" si="1"/>
        <v/>
      </c>
      <c r="L191" s="58"/>
      <c r="M191" s="61" t="str">
        <f t="shared" si="2"/>
        <v/>
      </c>
      <c r="N191" s="62" t="str">
        <f t="shared" si="3"/>
        <v/>
      </c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</row>
    <row r="192" ht="15.75" hidden="1" customHeight="1">
      <c r="A192" s="30" t="s">
        <v>192</v>
      </c>
      <c r="B192" s="30" t="s">
        <v>67</v>
      </c>
      <c r="C192" s="31">
        <v>4280610.0</v>
      </c>
      <c r="D192" s="32">
        <v>4280610.0</v>
      </c>
      <c r="E192" s="56" t="s">
        <v>226</v>
      </c>
      <c r="F192" s="57" t="s">
        <v>1399</v>
      </c>
      <c r="G192" s="58"/>
      <c r="H192" s="58"/>
      <c r="I192" s="58"/>
      <c r="J192" s="58"/>
      <c r="K192" s="60" t="str">
        <f t="shared" si="1"/>
        <v/>
      </c>
      <c r="L192" s="58"/>
      <c r="M192" s="61" t="str">
        <f t="shared" si="2"/>
        <v/>
      </c>
      <c r="N192" s="62" t="str">
        <f t="shared" si="3"/>
        <v/>
      </c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</row>
    <row r="193" ht="15.75" hidden="1" customHeight="1">
      <c r="A193" s="30" t="s">
        <v>192</v>
      </c>
      <c r="B193" s="30" t="s">
        <v>67</v>
      </c>
      <c r="C193" s="31">
        <v>5781817.0</v>
      </c>
      <c r="D193" s="32">
        <v>5781817.0</v>
      </c>
      <c r="E193" s="63" t="s">
        <v>227</v>
      </c>
      <c r="F193" s="57" t="s">
        <v>1402</v>
      </c>
      <c r="G193" s="58"/>
      <c r="H193" s="58"/>
      <c r="I193" s="58"/>
      <c r="J193" s="58"/>
      <c r="K193" s="60" t="str">
        <f t="shared" si="1"/>
        <v/>
      </c>
      <c r="L193" s="58"/>
      <c r="M193" s="61" t="str">
        <f t="shared" si="2"/>
        <v/>
      </c>
      <c r="N193" s="62" t="str">
        <f t="shared" si="3"/>
        <v/>
      </c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</row>
    <row r="194" ht="15.75" hidden="1" customHeight="1">
      <c r="A194" s="30" t="s">
        <v>192</v>
      </c>
      <c r="B194" s="30" t="s">
        <v>67</v>
      </c>
      <c r="C194" s="31">
        <v>2830930.0</v>
      </c>
      <c r="D194" s="32">
        <v>2830930.0</v>
      </c>
      <c r="E194" s="63" t="s">
        <v>228</v>
      </c>
      <c r="F194" s="57" t="s">
        <v>1402</v>
      </c>
      <c r="G194" s="58"/>
      <c r="H194" s="58"/>
      <c r="I194" s="58"/>
      <c r="J194" s="58"/>
      <c r="K194" s="60" t="str">
        <f t="shared" si="1"/>
        <v/>
      </c>
      <c r="L194" s="58"/>
      <c r="M194" s="61" t="str">
        <f t="shared" si="2"/>
        <v/>
      </c>
      <c r="N194" s="62" t="str">
        <f t="shared" si="3"/>
        <v/>
      </c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</row>
    <row r="195" ht="15.75" hidden="1" customHeight="1">
      <c r="A195" s="30" t="s">
        <v>192</v>
      </c>
      <c r="B195" s="30" t="s">
        <v>67</v>
      </c>
      <c r="C195" s="31">
        <v>3154220.0</v>
      </c>
      <c r="D195" s="32">
        <v>3154220.0</v>
      </c>
      <c r="E195" s="63" t="s">
        <v>229</v>
      </c>
      <c r="F195" s="57" t="s">
        <v>1402</v>
      </c>
      <c r="G195" s="58"/>
      <c r="H195" s="58"/>
      <c r="I195" s="58"/>
      <c r="J195" s="58"/>
      <c r="K195" s="60" t="str">
        <f t="shared" si="1"/>
        <v/>
      </c>
      <c r="L195" s="58"/>
      <c r="M195" s="61" t="str">
        <f t="shared" si="2"/>
        <v/>
      </c>
      <c r="N195" s="62" t="str">
        <f t="shared" si="3"/>
        <v/>
      </c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</row>
    <row r="196" ht="15.75" hidden="1" customHeight="1">
      <c r="A196" s="30" t="s">
        <v>192</v>
      </c>
      <c r="B196" s="30" t="s">
        <v>19</v>
      </c>
      <c r="C196" s="31">
        <v>5832861.0</v>
      </c>
      <c r="D196" s="32">
        <v>5832861.0</v>
      </c>
      <c r="E196" s="63" t="s">
        <v>230</v>
      </c>
      <c r="F196" s="57" t="s">
        <v>1402</v>
      </c>
      <c r="G196" s="58"/>
      <c r="H196" s="58"/>
      <c r="I196" s="58"/>
      <c r="J196" s="58"/>
      <c r="K196" s="60" t="str">
        <f t="shared" si="1"/>
        <v/>
      </c>
      <c r="L196" s="58"/>
      <c r="M196" s="61" t="str">
        <f t="shared" si="2"/>
        <v/>
      </c>
      <c r="N196" s="62" t="str">
        <f t="shared" si="3"/>
        <v/>
      </c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</row>
    <row r="197" ht="15.75" hidden="1" customHeight="1">
      <c r="A197" s="30" t="s">
        <v>192</v>
      </c>
      <c r="B197" s="30" t="s">
        <v>67</v>
      </c>
      <c r="C197" s="31">
        <v>3243176.0</v>
      </c>
      <c r="D197" s="32">
        <v>3243176.0</v>
      </c>
      <c r="E197" s="63" t="s">
        <v>231</v>
      </c>
      <c r="F197" s="57" t="s">
        <v>1402</v>
      </c>
      <c r="G197" s="58"/>
      <c r="H197" s="58"/>
      <c r="I197" s="58"/>
      <c r="J197" s="58"/>
      <c r="K197" s="60" t="str">
        <f t="shared" si="1"/>
        <v/>
      </c>
      <c r="L197" s="58"/>
      <c r="M197" s="61" t="str">
        <f t="shared" si="2"/>
        <v/>
      </c>
      <c r="N197" s="62" t="str">
        <f t="shared" si="3"/>
        <v/>
      </c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</row>
    <row r="198" ht="15.75" hidden="1" customHeight="1">
      <c r="A198" s="30" t="s">
        <v>192</v>
      </c>
      <c r="B198" s="30" t="s">
        <v>19</v>
      </c>
      <c r="C198" s="31">
        <v>3243109.0</v>
      </c>
      <c r="D198" s="32">
        <v>3243109.0</v>
      </c>
      <c r="E198" s="63" t="s">
        <v>232</v>
      </c>
      <c r="F198" s="57" t="s">
        <v>1402</v>
      </c>
      <c r="G198" s="58"/>
      <c r="H198" s="58"/>
      <c r="I198" s="58"/>
      <c r="J198" s="58"/>
      <c r="K198" s="60" t="str">
        <f t="shared" si="1"/>
        <v/>
      </c>
      <c r="L198" s="58"/>
      <c r="M198" s="61" t="str">
        <f t="shared" si="2"/>
        <v/>
      </c>
      <c r="N198" s="62" t="str">
        <f t="shared" si="3"/>
        <v/>
      </c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</row>
    <row r="199" ht="15.75" hidden="1" customHeight="1">
      <c r="A199" s="30" t="s">
        <v>192</v>
      </c>
      <c r="B199" s="30" t="s">
        <v>79</v>
      </c>
      <c r="C199" s="31">
        <v>3286150.0</v>
      </c>
      <c r="D199" s="32">
        <v>3286150.0</v>
      </c>
      <c r="E199" s="63" t="s">
        <v>233</v>
      </c>
      <c r="F199" s="57" t="s">
        <v>1402</v>
      </c>
      <c r="G199" s="58"/>
      <c r="H199" s="58"/>
      <c r="I199" s="58"/>
      <c r="J199" s="58"/>
      <c r="K199" s="60" t="str">
        <f t="shared" si="1"/>
        <v/>
      </c>
      <c r="L199" s="58"/>
      <c r="M199" s="61" t="str">
        <f t="shared" si="2"/>
        <v/>
      </c>
      <c r="N199" s="62" t="str">
        <f t="shared" si="3"/>
        <v/>
      </c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</row>
    <row r="200" ht="15.75" hidden="1" customHeight="1">
      <c r="A200" s="30" t="s">
        <v>192</v>
      </c>
      <c r="B200" s="30" t="s">
        <v>67</v>
      </c>
      <c r="C200" s="31">
        <v>3243141.0</v>
      </c>
      <c r="D200" s="32">
        <v>3243141.0</v>
      </c>
      <c r="E200" s="63" t="s">
        <v>234</v>
      </c>
      <c r="F200" s="57" t="s">
        <v>1402</v>
      </c>
      <c r="G200" s="58"/>
      <c r="H200" s="58"/>
      <c r="I200" s="58"/>
      <c r="J200" s="58"/>
      <c r="K200" s="60" t="str">
        <f t="shared" si="1"/>
        <v/>
      </c>
      <c r="L200" s="58"/>
      <c r="M200" s="61" t="str">
        <f t="shared" si="2"/>
        <v/>
      </c>
      <c r="N200" s="62" t="str">
        <f t="shared" si="3"/>
        <v/>
      </c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</row>
    <row r="201" ht="15.75" hidden="1" customHeight="1">
      <c r="A201" s="30" t="s">
        <v>192</v>
      </c>
      <c r="B201" s="30" t="s">
        <v>79</v>
      </c>
      <c r="C201" s="31">
        <v>6387543.0</v>
      </c>
      <c r="D201" s="32">
        <v>6387543.0</v>
      </c>
      <c r="E201" s="63" t="s">
        <v>235</v>
      </c>
      <c r="F201" s="57" t="s">
        <v>1402</v>
      </c>
      <c r="G201" s="58"/>
      <c r="H201" s="58"/>
      <c r="I201" s="58"/>
      <c r="J201" s="58"/>
      <c r="K201" s="60" t="str">
        <f t="shared" si="1"/>
        <v/>
      </c>
      <c r="L201" s="58"/>
      <c r="M201" s="61" t="str">
        <f t="shared" si="2"/>
        <v/>
      </c>
      <c r="N201" s="62" t="str">
        <f t="shared" si="3"/>
        <v/>
      </c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</row>
    <row r="202" ht="15.75" hidden="1" customHeight="1">
      <c r="A202" s="30" t="s">
        <v>192</v>
      </c>
      <c r="B202" s="30" t="s">
        <v>19</v>
      </c>
      <c r="C202" s="31">
        <v>3243125.0</v>
      </c>
      <c r="D202" s="32">
        <v>3243125.0</v>
      </c>
      <c r="E202" s="63" t="s">
        <v>236</v>
      </c>
      <c r="F202" s="57" t="s">
        <v>1402</v>
      </c>
      <c r="G202" s="58"/>
      <c r="H202" s="58"/>
      <c r="I202" s="58"/>
      <c r="J202" s="58"/>
      <c r="K202" s="60" t="str">
        <f t="shared" si="1"/>
        <v/>
      </c>
      <c r="L202" s="58"/>
      <c r="M202" s="61" t="str">
        <f t="shared" si="2"/>
        <v/>
      </c>
      <c r="N202" s="62" t="str">
        <f t="shared" si="3"/>
        <v/>
      </c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</row>
    <row r="203" ht="15.75" hidden="1" customHeight="1">
      <c r="A203" s="30" t="s">
        <v>237</v>
      </c>
      <c r="B203" s="30" t="s">
        <v>37</v>
      </c>
      <c r="C203" s="31">
        <v>482358.0</v>
      </c>
      <c r="D203" s="32">
        <v>482358.0</v>
      </c>
      <c r="E203" s="56" t="s">
        <v>238</v>
      </c>
      <c r="F203" s="57" t="s">
        <v>239</v>
      </c>
      <c r="G203" s="58"/>
      <c r="H203" s="58"/>
      <c r="I203" s="58"/>
      <c r="J203" s="59"/>
      <c r="K203" s="60" t="str">
        <f t="shared" si="1"/>
        <v/>
      </c>
      <c r="L203" s="58"/>
      <c r="M203" s="61" t="str">
        <f t="shared" si="2"/>
        <v/>
      </c>
      <c r="N203" s="62" t="str">
        <f t="shared" si="3"/>
        <v/>
      </c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</row>
    <row r="204" ht="15.75" hidden="1" customHeight="1">
      <c r="A204" s="30" t="s">
        <v>237</v>
      </c>
      <c r="B204" s="30" t="s">
        <v>96</v>
      </c>
      <c r="C204" s="31">
        <v>3837890.0</v>
      </c>
      <c r="D204" s="32">
        <v>3837890.0</v>
      </c>
      <c r="E204" s="56" t="s">
        <v>240</v>
      </c>
      <c r="F204" s="57" t="s">
        <v>211</v>
      </c>
      <c r="G204" s="58"/>
      <c r="H204" s="58"/>
      <c r="I204" s="58"/>
      <c r="J204" s="58"/>
      <c r="K204" s="60" t="str">
        <f t="shared" si="1"/>
        <v/>
      </c>
      <c r="L204" s="58"/>
      <c r="M204" s="61" t="str">
        <f t="shared" si="2"/>
        <v/>
      </c>
      <c r="N204" s="62" t="str">
        <f t="shared" si="3"/>
        <v/>
      </c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</row>
    <row r="205" ht="15.75" hidden="1" customHeight="1">
      <c r="A205" s="30" t="s">
        <v>237</v>
      </c>
      <c r="B205" s="30" t="s">
        <v>19</v>
      </c>
      <c r="C205" s="31">
        <v>3945154.0</v>
      </c>
      <c r="D205" s="32">
        <v>3945154.0</v>
      </c>
      <c r="E205" s="56" t="s">
        <v>241</v>
      </c>
      <c r="F205" s="57" t="s">
        <v>242</v>
      </c>
      <c r="G205" s="58"/>
      <c r="H205" s="58"/>
      <c r="I205" s="58"/>
      <c r="J205" s="58"/>
      <c r="K205" s="60" t="str">
        <f t="shared" si="1"/>
        <v/>
      </c>
      <c r="L205" s="58"/>
      <c r="M205" s="61" t="str">
        <f t="shared" si="2"/>
        <v/>
      </c>
      <c r="N205" s="62" t="str">
        <f t="shared" si="3"/>
        <v/>
      </c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</row>
    <row r="206" ht="15.75" hidden="1" customHeight="1">
      <c r="A206" s="30" t="s">
        <v>237</v>
      </c>
      <c r="B206" s="30" t="s">
        <v>79</v>
      </c>
      <c r="C206" s="31">
        <v>3334058.0</v>
      </c>
      <c r="D206" s="32">
        <v>3334058.0</v>
      </c>
      <c r="E206" s="56" t="s">
        <v>243</v>
      </c>
      <c r="F206" s="57" t="s">
        <v>242</v>
      </c>
      <c r="G206" s="58"/>
      <c r="H206" s="58"/>
      <c r="I206" s="58"/>
      <c r="J206" s="58"/>
      <c r="K206" s="60" t="str">
        <f t="shared" si="1"/>
        <v/>
      </c>
      <c r="L206" s="58"/>
      <c r="M206" s="61" t="str">
        <f t="shared" si="2"/>
        <v/>
      </c>
      <c r="N206" s="62" t="str">
        <f t="shared" si="3"/>
        <v/>
      </c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</row>
    <row r="207" ht="15.75" hidden="1" customHeight="1">
      <c r="A207" s="30" t="s">
        <v>237</v>
      </c>
      <c r="B207" s="30" t="s">
        <v>19</v>
      </c>
      <c r="C207" s="31">
        <v>3873153.0</v>
      </c>
      <c r="D207" s="32">
        <v>3873153.0</v>
      </c>
      <c r="E207" s="56" t="s">
        <v>244</v>
      </c>
      <c r="F207" s="57" t="s">
        <v>204</v>
      </c>
      <c r="G207" s="58"/>
      <c r="H207" s="58"/>
      <c r="I207" s="58"/>
      <c r="J207" s="58"/>
      <c r="K207" s="60" t="str">
        <f t="shared" si="1"/>
        <v/>
      </c>
      <c r="L207" s="58"/>
      <c r="M207" s="61" t="str">
        <f t="shared" si="2"/>
        <v/>
      </c>
      <c r="N207" s="62" t="str">
        <f t="shared" si="3"/>
        <v/>
      </c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</row>
    <row r="208" ht="15.75" hidden="1" customHeight="1">
      <c r="A208" s="30" t="s">
        <v>237</v>
      </c>
      <c r="B208" s="30" t="s">
        <v>37</v>
      </c>
      <c r="C208" s="31">
        <v>3796418.0</v>
      </c>
      <c r="D208" s="32">
        <v>3796418.0</v>
      </c>
      <c r="E208" s="56" t="s">
        <v>245</v>
      </c>
      <c r="F208" s="57" t="s">
        <v>246</v>
      </c>
      <c r="G208" s="58"/>
      <c r="H208" s="58"/>
      <c r="I208" s="58"/>
      <c r="J208" s="58"/>
      <c r="K208" s="60" t="str">
        <f t="shared" si="1"/>
        <v/>
      </c>
      <c r="L208" s="58"/>
      <c r="M208" s="61" t="str">
        <f t="shared" si="2"/>
        <v/>
      </c>
      <c r="N208" s="62" t="str">
        <f t="shared" si="3"/>
        <v/>
      </c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</row>
    <row r="209" ht="15.75" hidden="1" customHeight="1">
      <c r="A209" s="30" t="s">
        <v>237</v>
      </c>
      <c r="B209" s="30" t="s">
        <v>67</v>
      </c>
      <c r="C209" s="31">
        <v>3796434.0</v>
      </c>
      <c r="D209" s="32">
        <v>2497697.0</v>
      </c>
      <c r="E209" s="56" t="s">
        <v>247</v>
      </c>
      <c r="F209" s="57" t="s">
        <v>246</v>
      </c>
      <c r="G209" s="58"/>
      <c r="H209" s="58"/>
      <c r="I209" s="58"/>
      <c r="J209" s="59"/>
      <c r="K209" s="60" t="str">
        <f t="shared" si="1"/>
        <v/>
      </c>
      <c r="L209" s="58"/>
      <c r="M209" s="61" t="str">
        <f t="shared" si="2"/>
        <v/>
      </c>
      <c r="N209" s="62" t="str">
        <f t="shared" si="3"/>
        <v/>
      </c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</row>
    <row r="210" ht="15.75" hidden="1" customHeight="1">
      <c r="A210" s="30" t="s">
        <v>237</v>
      </c>
      <c r="B210" s="30" t="s">
        <v>37</v>
      </c>
      <c r="C210" s="31">
        <v>2050579.0</v>
      </c>
      <c r="D210" s="32">
        <v>180211.0</v>
      </c>
      <c r="E210" s="56" t="s">
        <v>248</v>
      </c>
      <c r="F210" s="57" t="s">
        <v>249</v>
      </c>
      <c r="G210" s="58"/>
      <c r="H210" s="58"/>
      <c r="I210" s="58"/>
      <c r="J210" s="58"/>
      <c r="K210" s="60" t="str">
        <f t="shared" si="1"/>
        <v/>
      </c>
      <c r="L210" s="58"/>
      <c r="M210" s="61" t="str">
        <f t="shared" si="2"/>
        <v/>
      </c>
      <c r="N210" s="62" t="str">
        <f t="shared" si="3"/>
        <v/>
      </c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</row>
    <row r="211" ht="15.75" hidden="1" customHeight="1">
      <c r="A211" s="30" t="s">
        <v>250</v>
      </c>
      <c r="B211" s="30" t="s">
        <v>96</v>
      </c>
      <c r="C211" s="31"/>
      <c r="D211" s="32"/>
      <c r="E211" s="56" t="s">
        <v>251</v>
      </c>
      <c r="F211" s="57" t="s">
        <v>249</v>
      </c>
      <c r="G211" s="58"/>
      <c r="H211" s="58"/>
      <c r="I211" s="58"/>
      <c r="J211" s="58"/>
      <c r="K211" s="60" t="str">
        <f t="shared" si="1"/>
        <v/>
      </c>
      <c r="L211" s="58"/>
      <c r="M211" s="61" t="str">
        <f t="shared" si="2"/>
        <v/>
      </c>
      <c r="N211" s="62" t="str">
        <f t="shared" si="3"/>
        <v/>
      </c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</row>
    <row r="212" ht="15.75" hidden="1" customHeight="1">
      <c r="A212" s="30" t="s">
        <v>237</v>
      </c>
      <c r="B212" s="30" t="s">
        <v>79</v>
      </c>
      <c r="C212" s="31">
        <v>1037560.0</v>
      </c>
      <c r="D212" s="32">
        <v>1037560.0</v>
      </c>
      <c r="E212" s="56" t="s">
        <v>252</v>
      </c>
      <c r="F212" s="57" t="s">
        <v>253</v>
      </c>
      <c r="G212" s="58"/>
      <c r="H212" s="58"/>
      <c r="I212" s="58"/>
      <c r="J212" s="58"/>
      <c r="K212" s="60" t="str">
        <f t="shared" si="1"/>
        <v/>
      </c>
      <c r="L212" s="58"/>
      <c r="M212" s="61" t="str">
        <f t="shared" si="2"/>
        <v/>
      </c>
      <c r="N212" s="62" t="str">
        <f t="shared" si="3"/>
        <v/>
      </c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</row>
    <row r="213" ht="15.75" hidden="1" customHeight="1">
      <c r="A213" s="30" t="s">
        <v>237</v>
      </c>
      <c r="B213" s="30" t="s">
        <v>79</v>
      </c>
      <c r="C213" s="31">
        <v>2488531.0</v>
      </c>
      <c r="D213" s="32">
        <v>2488531.0</v>
      </c>
      <c r="E213" s="56" t="s">
        <v>254</v>
      </c>
      <c r="F213" s="57" t="s">
        <v>253</v>
      </c>
      <c r="G213" s="58"/>
      <c r="H213" s="58"/>
      <c r="I213" s="58"/>
      <c r="J213" s="58"/>
      <c r="K213" s="60" t="str">
        <f t="shared" si="1"/>
        <v/>
      </c>
      <c r="L213" s="58"/>
      <c r="M213" s="61" t="str">
        <f t="shared" si="2"/>
        <v/>
      </c>
      <c r="N213" s="62" t="str">
        <f t="shared" si="3"/>
        <v/>
      </c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</row>
    <row r="214" ht="15.75" hidden="1" customHeight="1">
      <c r="A214" s="30" t="s">
        <v>237</v>
      </c>
      <c r="B214" s="30" t="s">
        <v>19</v>
      </c>
      <c r="C214" s="31">
        <v>247430.0</v>
      </c>
      <c r="D214" s="32">
        <v>247430.0</v>
      </c>
      <c r="E214" s="56" t="s">
        <v>255</v>
      </c>
      <c r="F214" s="57" t="s">
        <v>56</v>
      </c>
      <c r="G214" s="58"/>
      <c r="H214" s="58"/>
      <c r="I214" s="58"/>
      <c r="J214" s="58"/>
      <c r="K214" s="60" t="str">
        <f t="shared" si="1"/>
        <v/>
      </c>
      <c r="L214" s="58"/>
      <c r="M214" s="61" t="str">
        <f t="shared" si="2"/>
        <v/>
      </c>
      <c r="N214" s="62" t="str">
        <f t="shared" si="3"/>
        <v/>
      </c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</row>
    <row r="215" ht="15.75" hidden="1" customHeight="1">
      <c r="A215" s="30" t="s">
        <v>237</v>
      </c>
      <c r="B215" s="30" t="s">
        <v>79</v>
      </c>
      <c r="C215" s="31">
        <v>709484.0</v>
      </c>
      <c r="D215" s="32">
        <v>709484.0</v>
      </c>
      <c r="E215" s="56" t="s">
        <v>256</v>
      </c>
      <c r="F215" s="57" t="s">
        <v>56</v>
      </c>
      <c r="G215" s="58"/>
      <c r="H215" s="58"/>
      <c r="I215" s="58"/>
      <c r="J215" s="58"/>
      <c r="K215" s="60" t="str">
        <f t="shared" si="1"/>
        <v/>
      </c>
      <c r="L215" s="58"/>
      <c r="M215" s="61" t="str">
        <f t="shared" si="2"/>
        <v/>
      </c>
      <c r="N215" s="62" t="str">
        <f t="shared" si="3"/>
        <v/>
      </c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</row>
    <row r="216" ht="15.75" hidden="1" customHeight="1">
      <c r="A216" s="30" t="s">
        <v>237</v>
      </c>
      <c r="B216" s="30" t="s">
        <v>79</v>
      </c>
      <c r="C216" s="31">
        <v>615137.0</v>
      </c>
      <c r="D216" s="32">
        <v>615137.0</v>
      </c>
      <c r="E216" s="56" t="s">
        <v>257</v>
      </c>
      <c r="F216" s="57" t="s">
        <v>56</v>
      </c>
      <c r="G216" s="58"/>
      <c r="H216" s="58"/>
      <c r="I216" s="58"/>
      <c r="J216" s="58"/>
      <c r="K216" s="60" t="str">
        <f t="shared" si="1"/>
        <v/>
      </c>
      <c r="L216" s="58"/>
      <c r="M216" s="61" t="str">
        <f t="shared" si="2"/>
        <v/>
      </c>
      <c r="N216" s="62" t="str">
        <f t="shared" si="3"/>
        <v/>
      </c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</row>
    <row r="217" ht="15.75" hidden="1" customHeight="1">
      <c r="A217" s="30" t="s">
        <v>237</v>
      </c>
      <c r="B217" s="30" t="s">
        <v>79</v>
      </c>
      <c r="C217" s="31">
        <v>1013947.0</v>
      </c>
      <c r="D217" s="32">
        <v>1013947.0</v>
      </c>
      <c r="E217" s="56" t="s">
        <v>258</v>
      </c>
      <c r="F217" s="57" t="s">
        <v>56</v>
      </c>
      <c r="G217" s="58"/>
      <c r="H217" s="58"/>
      <c r="I217" s="58"/>
      <c r="J217" s="58"/>
      <c r="K217" s="60" t="str">
        <f t="shared" si="1"/>
        <v/>
      </c>
      <c r="L217" s="58"/>
      <c r="M217" s="61" t="str">
        <f t="shared" si="2"/>
        <v/>
      </c>
      <c r="N217" s="62" t="str">
        <f t="shared" si="3"/>
        <v/>
      </c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</row>
    <row r="218" ht="15.75" hidden="1" customHeight="1">
      <c r="A218" s="30" t="s">
        <v>237</v>
      </c>
      <c r="B218" s="30" t="s">
        <v>79</v>
      </c>
      <c r="C218" s="31">
        <v>652849.0</v>
      </c>
      <c r="D218" s="32">
        <v>652849.0</v>
      </c>
      <c r="E218" s="56" t="s">
        <v>259</v>
      </c>
      <c r="F218" s="57" t="s">
        <v>56</v>
      </c>
      <c r="G218" s="58"/>
      <c r="H218" s="58"/>
      <c r="I218" s="58"/>
      <c r="J218" s="58"/>
      <c r="K218" s="60" t="str">
        <f t="shared" si="1"/>
        <v/>
      </c>
      <c r="L218" s="58"/>
      <c r="M218" s="61" t="str">
        <f t="shared" si="2"/>
        <v/>
      </c>
      <c r="N218" s="62" t="str">
        <f t="shared" si="3"/>
        <v/>
      </c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</row>
    <row r="219" ht="15.75" hidden="1" customHeight="1">
      <c r="A219" s="30" t="s">
        <v>237</v>
      </c>
      <c r="B219" s="30" t="s">
        <v>19</v>
      </c>
      <c r="C219" s="31">
        <v>158224.0</v>
      </c>
      <c r="D219" s="32">
        <v>158224.0</v>
      </c>
      <c r="E219" s="56" t="s">
        <v>260</v>
      </c>
      <c r="F219" s="57" t="s">
        <v>56</v>
      </c>
      <c r="G219" s="58"/>
      <c r="H219" s="58"/>
      <c r="I219" s="58"/>
      <c r="J219" s="58"/>
      <c r="K219" s="60" t="str">
        <f t="shared" si="1"/>
        <v/>
      </c>
      <c r="L219" s="58"/>
      <c r="M219" s="61" t="str">
        <f t="shared" si="2"/>
        <v/>
      </c>
      <c r="N219" s="62" t="str">
        <f t="shared" si="3"/>
        <v/>
      </c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</row>
    <row r="220" ht="15.75" hidden="1" customHeight="1">
      <c r="A220" s="30" t="s">
        <v>237</v>
      </c>
      <c r="B220" s="30" t="s">
        <v>37</v>
      </c>
      <c r="C220" s="31">
        <v>3888363.0</v>
      </c>
      <c r="D220" s="32">
        <v>3888363.0</v>
      </c>
      <c r="E220" s="56" t="s">
        <v>261</v>
      </c>
      <c r="F220" s="57" t="s">
        <v>249</v>
      </c>
      <c r="G220" s="58"/>
      <c r="H220" s="58"/>
      <c r="I220" s="58"/>
      <c r="J220" s="58"/>
      <c r="K220" s="60" t="str">
        <f t="shared" si="1"/>
        <v/>
      </c>
      <c r="L220" s="58"/>
      <c r="M220" s="61" t="str">
        <f t="shared" si="2"/>
        <v/>
      </c>
      <c r="N220" s="62" t="str">
        <f t="shared" si="3"/>
        <v/>
      </c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</row>
    <row r="221" ht="15.75" hidden="1" customHeight="1">
      <c r="A221" s="30" t="s">
        <v>237</v>
      </c>
      <c r="B221" s="30" t="s">
        <v>37</v>
      </c>
      <c r="C221" s="31">
        <v>3100634.0</v>
      </c>
      <c r="D221" s="32">
        <v>3100634.0</v>
      </c>
      <c r="E221" s="56" t="s">
        <v>262</v>
      </c>
      <c r="F221" s="57" t="s">
        <v>249</v>
      </c>
      <c r="G221" s="58"/>
      <c r="H221" s="58"/>
      <c r="I221" s="58"/>
      <c r="J221" s="58"/>
      <c r="K221" s="60" t="str">
        <f t="shared" si="1"/>
        <v/>
      </c>
      <c r="L221" s="58"/>
      <c r="M221" s="61" t="str">
        <f t="shared" si="2"/>
        <v/>
      </c>
      <c r="N221" s="62" t="str">
        <f t="shared" si="3"/>
        <v/>
      </c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</row>
    <row r="222" ht="15.75" hidden="1" customHeight="1">
      <c r="A222" s="30" t="s">
        <v>237</v>
      </c>
      <c r="B222" s="30" t="s">
        <v>67</v>
      </c>
      <c r="C222" s="31">
        <v>3861198.0</v>
      </c>
      <c r="D222" s="32">
        <v>3861198.0</v>
      </c>
      <c r="E222" s="56" t="s">
        <v>263</v>
      </c>
      <c r="F222" s="57" t="s">
        <v>249</v>
      </c>
      <c r="G222" s="58"/>
      <c r="H222" s="58"/>
      <c r="I222" s="58"/>
      <c r="J222" s="58"/>
      <c r="K222" s="60" t="str">
        <f t="shared" si="1"/>
        <v/>
      </c>
      <c r="L222" s="58"/>
      <c r="M222" s="61" t="str">
        <f t="shared" si="2"/>
        <v/>
      </c>
      <c r="N222" s="62" t="str">
        <f t="shared" si="3"/>
        <v/>
      </c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</row>
    <row r="223" ht="15.75" hidden="1" customHeight="1">
      <c r="A223" s="30" t="s">
        <v>237</v>
      </c>
      <c r="B223" s="30" t="s">
        <v>37</v>
      </c>
      <c r="C223" s="31">
        <v>3652149.0</v>
      </c>
      <c r="D223" s="32">
        <v>3652149.0</v>
      </c>
      <c r="E223" s="56" t="s">
        <v>264</v>
      </c>
      <c r="F223" s="57" t="s">
        <v>249</v>
      </c>
      <c r="G223" s="58"/>
      <c r="H223" s="58"/>
      <c r="I223" s="58"/>
      <c r="J223" s="58"/>
      <c r="K223" s="60" t="str">
        <f t="shared" si="1"/>
        <v/>
      </c>
      <c r="L223" s="58"/>
      <c r="M223" s="61" t="str">
        <f t="shared" si="2"/>
        <v/>
      </c>
      <c r="N223" s="62" t="str">
        <f t="shared" si="3"/>
        <v/>
      </c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</row>
    <row r="224" ht="15.75" hidden="1" customHeight="1">
      <c r="A224" s="30" t="s">
        <v>237</v>
      </c>
      <c r="B224" s="30" t="s">
        <v>37</v>
      </c>
      <c r="C224" s="31">
        <v>3100758.0</v>
      </c>
      <c r="D224" s="32">
        <v>3100758.0</v>
      </c>
      <c r="E224" s="56" t="s">
        <v>265</v>
      </c>
      <c r="F224" s="57" t="s">
        <v>249</v>
      </c>
      <c r="G224" s="58"/>
      <c r="H224" s="58"/>
      <c r="I224" s="58"/>
      <c r="J224" s="58"/>
      <c r="K224" s="60" t="str">
        <f t="shared" si="1"/>
        <v/>
      </c>
      <c r="L224" s="58"/>
      <c r="M224" s="61" t="str">
        <f t="shared" si="2"/>
        <v/>
      </c>
      <c r="N224" s="62" t="str">
        <f t="shared" si="3"/>
        <v/>
      </c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</row>
    <row r="225" ht="15.75" hidden="1" customHeight="1">
      <c r="A225" s="30" t="s">
        <v>237</v>
      </c>
      <c r="B225" s="30" t="s">
        <v>37</v>
      </c>
      <c r="C225" s="31">
        <v>3652165.0</v>
      </c>
      <c r="D225" s="32">
        <v>3652165.0</v>
      </c>
      <c r="E225" s="56" t="s">
        <v>266</v>
      </c>
      <c r="F225" s="57" t="s">
        <v>249</v>
      </c>
      <c r="G225" s="58"/>
      <c r="H225" s="58"/>
      <c r="I225" s="58"/>
      <c r="J225" s="58"/>
      <c r="K225" s="60" t="str">
        <f t="shared" si="1"/>
        <v/>
      </c>
      <c r="L225" s="58"/>
      <c r="M225" s="61" t="str">
        <f t="shared" si="2"/>
        <v/>
      </c>
      <c r="N225" s="62" t="str">
        <f t="shared" si="3"/>
        <v/>
      </c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</row>
    <row r="226" ht="15.75" hidden="1" customHeight="1">
      <c r="A226" s="30" t="s">
        <v>237</v>
      </c>
      <c r="B226" s="30" t="s">
        <v>37</v>
      </c>
      <c r="C226" s="31">
        <v>3861210.0</v>
      </c>
      <c r="D226" s="32">
        <v>3861210.0</v>
      </c>
      <c r="E226" s="56" t="s">
        <v>267</v>
      </c>
      <c r="F226" s="57" t="s">
        <v>249</v>
      </c>
      <c r="G226" s="58"/>
      <c r="H226" s="58"/>
      <c r="I226" s="58"/>
      <c r="J226" s="58"/>
      <c r="K226" s="60" t="str">
        <f t="shared" si="1"/>
        <v/>
      </c>
      <c r="L226" s="58"/>
      <c r="M226" s="61" t="str">
        <f t="shared" si="2"/>
        <v/>
      </c>
      <c r="N226" s="62" t="str">
        <f t="shared" si="3"/>
        <v/>
      </c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</row>
    <row r="227" ht="15.75" hidden="1" customHeight="1">
      <c r="A227" s="30" t="s">
        <v>237</v>
      </c>
      <c r="B227" s="30" t="s">
        <v>79</v>
      </c>
      <c r="C227" s="31">
        <v>3663485.0</v>
      </c>
      <c r="D227" s="32">
        <v>3663485.0</v>
      </c>
      <c r="E227" s="56" t="s">
        <v>268</v>
      </c>
      <c r="F227" s="57" t="s">
        <v>249</v>
      </c>
      <c r="G227" s="58"/>
      <c r="H227" s="58"/>
      <c r="I227" s="58"/>
      <c r="J227" s="58"/>
      <c r="K227" s="60" t="str">
        <f t="shared" si="1"/>
        <v/>
      </c>
      <c r="L227" s="58"/>
      <c r="M227" s="61" t="str">
        <f t="shared" si="2"/>
        <v/>
      </c>
      <c r="N227" s="62" t="str">
        <f t="shared" si="3"/>
        <v/>
      </c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</row>
    <row r="228" ht="15.75" hidden="1" customHeight="1">
      <c r="A228" s="30" t="s">
        <v>237</v>
      </c>
      <c r="B228" s="30" t="s">
        <v>37</v>
      </c>
      <c r="C228" s="31">
        <v>175285.0</v>
      </c>
      <c r="D228" s="32">
        <v>175285.0</v>
      </c>
      <c r="E228" s="56" t="s">
        <v>269</v>
      </c>
      <c r="F228" s="57" t="s">
        <v>249</v>
      </c>
      <c r="G228" s="58"/>
      <c r="H228" s="58"/>
      <c r="I228" s="58"/>
      <c r="J228" s="58"/>
      <c r="K228" s="60" t="str">
        <f t="shared" si="1"/>
        <v/>
      </c>
      <c r="L228" s="58"/>
      <c r="M228" s="61" t="str">
        <f t="shared" si="2"/>
        <v/>
      </c>
      <c r="N228" s="62" t="str">
        <f t="shared" si="3"/>
        <v/>
      </c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</row>
    <row r="229" ht="15.75" hidden="1" customHeight="1">
      <c r="A229" s="30" t="s">
        <v>237</v>
      </c>
      <c r="B229" s="30" t="s">
        <v>37</v>
      </c>
      <c r="C229" s="31">
        <v>439843.0</v>
      </c>
      <c r="D229" s="32">
        <v>439843.0</v>
      </c>
      <c r="E229" s="56" t="s">
        <v>271</v>
      </c>
      <c r="F229" s="57" t="s">
        <v>249</v>
      </c>
      <c r="G229" s="58"/>
      <c r="H229" s="58"/>
      <c r="I229" s="58"/>
      <c r="J229" s="58"/>
      <c r="K229" s="60" t="str">
        <f t="shared" si="1"/>
        <v/>
      </c>
      <c r="L229" s="58"/>
      <c r="M229" s="61" t="str">
        <f t="shared" si="2"/>
        <v/>
      </c>
      <c r="N229" s="62" t="str">
        <f t="shared" si="3"/>
        <v/>
      </c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</row>
    <row r="230" ht="15.75" hidden="1" customHeight="1">
      <c r="A230" s="30" t="s">
        <v>237</v>
      </c>
      <c r="B230" s="30" t="s">
        <v>96</v>
      </c>
      <c r="C230" s="31"/>
      <c r="D230" s="32"/>
      <c r="E230" s="56" t="s">
        <v>272</v>
      </c>
      <c r="F230" s="57" t="s">
        <v>249</v>
      </c>
      <c r="G230" s="58"/>
      <c r="H230" s="58"/>
      <c r="I230" s="58"/>
      <c r="J230" s="58"/>
      <c r="K230" s="60" t="str">
        <f t="shared" si="1"/>
        <v/>
      </c>
      <c r="L230" s="58"/>
      <c r="M230" s="61" t="str">
        <f t="shared" si="2"/>
        <v/>
      </c>
      <c r="N230" s="62" t="str">
        <f t="shared" si="3"/>
        <v/>
      </c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</row>
    <row r="231" ht="15.75" hidden="1" customHeight="1">
      <c r="A231" s="30" t="s">
        <v>237</v>
      </c>
      <c r="B231" s="30" t="s">
        <v>37</v>
      </c>
      <c r="C231" s="31">
        <v>1942409.0</v>
      </c>
      <c r="D231" s="32">
        <v>1942409.0</v>
      </c>
      <c r="E231" s="56" t="s">
        <v>273</v>
      </c>
      <c r="F231" s="57" t="s">
        <v>249</v>
      </c>
      <c r="G231" s="58"/>
      <c r="H231" s="58"/>
      <c r="I231" s="58"/>
      <c r="J231" s="58"/>
      <c r="K231" s="60" t="str">
        <f t="shared" si="1"/>
        <v/>
      </c>
      <c r="L231" s="58"/>
      <c r="M231" s="61" t="str">
        <f t="shared" si="2"/>
        <v/>
      </c>
      <c r="N231" s="62" t="str">
        <f t="shared" si="3"/>
        <v/>
      </c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</row>
    <row r="232" ht="15.75" hidden="1" customHeight="1">
      <c r="A232" s="30" t="s">
        <v>237</v>
      </c>
      <c r="B232" s="30" t="s">
        <v>19</v>
      </c>
      <c r="C232" s="31">
        <v>3189864.0</v>
      </c>
      <c r="D232" s="32">
        <v>3189864.0</v>
      </c>
      <c r="E232" s="56" t="s">
        <v>274</v>
      </c>
      <c r="F232" s="57" t="s">
        <v>249</v>
      </c>
      <c r="G232" s="58"/>
      <c r="H232" s="58"/>
      <c r="I232" s="58"/>
      <c r="J232" s="59"/>
      <c r="K232" s="60"/>
      <c r="L232" s="58"/>
      <c r="M232" s="61" t="str">
        <f t="shared" si="2"/>
        <v/>
      </c>
      <c r="N232" s="62" t="str">
        <f t="shared" si="3"/>
        <v/>
      </c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</row>
    <row r="233" ht="15.75" hidden="1" customHeight="1">
      <c r="A233" s="30" t="s">
        <v>237</v>
      </c>
      <c r="B233" s="30" t="s">
        <v>19</v>
      </c>
      <c r="C233" s="31">
        <v>2363763.0</v>
      </c>
      <c r="D233" s="32">
        <v>2363763.0</v>
      </c>
      <c r="E233" s="56" t="s">
        <v>276</v>
      </c>
      <c r="F233" s="57" t="s">
        <v>249</v>
      </c>
      <c r="G233" s="58"/>
      <c r="H233" s="58"/>
      <c r="I233" s="58"/>
      <c r="J233" s="58"/>
      <c r="K233" s="60" t="str">
        <f t="shared" ref="K233:K1245" si="4">IF(J233="","",J233+2)</f>
        <v/>
      </c>
      <c r="L233" s="58"/>
      <c r="M233" s="61" t="str">
        <f t="shared" si="2"/>
        <v/>
      </c>
      <c r="N233" s="62" t="str">
        <f t="shared" si="3"/>
        <v/>
      </c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</row>
    <row r="234" ht="15.75" hidden="1" customHeight="1">
      <c r="A234" s="30" t="s">
        <v>237</v>
      </c>
      <c r="B234" s="30" t="s">
        <v>37</v>
      </c>
      <c r="C234" s="31">
        <v>5640954.0</v>
      </c>
      <c r="D234" s="32">
        <v>5640954.0</v>
      </c>
      <c r="E234" s="56" t="s">
        <v>277</v>
      </c>
      <c r="F234" s="57" t="s">
        <v>253</v>
      </c>
      <c r="G234" s="58"/>
      <c r="H234" s="58"/>
      <c r="I234" s="58"/>
      <c r="J234" s="58"/>
      <c r="K234" s="60" t="str">
        <f t="shared" si="4"/>
        <v/>
      </c>
      <c r="L234" s="58"/>
      <c r="M234" s="61" t="str">
        <f t="shared" si="2"/>
        <v/>
      </c>
      <c r="N234" s="62" t="str">
        <f t="shared" si="3"/>
        <v/>
      </c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</row>
    <row r="235" ht="15.75" hidden="1" customHeight="1">
      <c r="A235" s="30" t="s">
        <v>237</v>
      </c>
      <c r="B235" s="30" t="s">
        <v>37</v>
      </c>
      <c r="C235" s="31">
        <v>3785971.0</v>
      </c>
      <c r="D235" s="32">
        <v>5689651.0</v>
      </c>
      <c r="E235" s="56" t="s">
        <v>278</v>
      </c>
      <c r="F235" s="57" t="s">
        <v>249</v>
      </c>
      <c r="G235" s="58"/>
      <c r="H235" s="58"/>
      <c r="I235" s="58"/>
      <c r="J235" s="58"/>
      <c r="K235" s="60" t="str">
        <f t="shared" si="4"/>
        <v/>
      </c>
      <c r="L235" s="58"/>
      <c r="M235" s="61" t="str">
        <f t="shared" si="2"/>
        <v/>
      </c>
      <c r="N235" s="62" t="str">
        <f t="shared" si="3"/>
        <v/>
      </c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</row>
    <row r="236" ht="15.75" hidden="1" customHeight="1">
      <c r="A236" s="30" t="s">
        <v>237</v>
      </c>
      <c r="B236" s="30" t="s">
        <v>67</v>
      </c>
      <c r="C236" s="31">
        <v>3911217.0</v>
      </c>
      <c r="D236" s="32">
        <v>3911217.0</v>
      </c>
      <c r="E236" s="56" t="s">
        <v>279</v>
      </c>
      <c r="F236" s="57" t="s">
        <v>249</v>
      </c>
      <c r="G236" s="58"/>
      <c r="H236" s="58"/>
      <c r="I236" s="58"/>
      <c r="J236" s="58"/>
      <c r="K236" s="60" t="str">
        <f t="shared" si="4"/>
        <v/>
      </c>
      <c r="L236" s="58"/>
      <c r="M236" s="61" t="str">
        <f t="shared" si="2"/>
        <v/>
      </c>
      <c r="N236" s="62" t="str">
        <f t="shared" si="3"/>
        <v/>
      </c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</row>
    <row r="237" ht="15.75" hidden="1" customHeight="1">
      <c r="A237" s="30" t="s">
        <v>237</v>
      </c>
      <c r="B237" s="30" t="s">
        <v>67</v>
      </c>
      <c r="C237" s="31">
        <v>4694821.0</v>
      </c>
      <c r="D237" s="32">
        <v>4694821.0</v>
      </c>
      <c r="E237" s="56" t="s">
        <v>280</v>
      </c>
      <c r="F237" s="57" t="s">
        <v>249</v>
      </c>
      <c r="G237" s="58"/>
      <c r="H237" s="58"/>
      <c r="I237" s="58"/>
      <c r="J237" s="58"/>
      <c r="K237" s="60" t="str">
        <f t="shared" si="4"/>
        <v/>
      </c>
      <c r="L237" s="58"/>
      <c r="M237" s="61" t="str">
        <f t="shared" si="2"/>
        <v/>
      </c>
      <c r="N237" s="62" t="str">
        <f t="shared" si="3"/>
        <v/>
      </c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</row>
    <row r="238" ht="15.75" hidden="1" customHeight="1">
      <c r="A238" s="30" t="s">
        <v>237</v>
      </c>
      <c r="B238" s="30" t="s">
        <v>37</v>
      </c>
      <c r="C238" s="31">
        <v>153907.0</v>
      </c>
      <c r="D238" s="32">
        <v>153907.0</v>
      </c>
      <c r="E238" s="56" t="s">
        <v>281</v>
      </c>
      <c r="F238" s="57" t="s">
        <v>282</v>
      </c>
      <c r="G238" s="58"/>
      <c r="H238" s="58"/>
      <c r="I238" s="58"/>
      <c r="J238" s="58"/>
      <c r="K238" s="60" t="str">
        <f t="shared" si="4"/>
        <v/>
      </c>
      <c r="L238" s="58"/>
      <c r="M238" s="61" t="str">
        <f t="shared" si="2"/>
        <v/>
      </c>
      <c r="N238" s="62" t="str">
        <f t="shared" si="3"/>
        <v/>
      </c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</row>
    <row r="239" ht="15.75" hidden="1" customHeight="1">
      <c r="A239" s="30" t="s">
        <v>237</v>
      </c>
      <c r="B239" s="30" t="s">
        <v>67</v>
      </c>
      <c r="C239" s="31">
        <v>2345650.0</v>
      </c>
      <c r="D239" s="32">
        <v>2345650.0</v>
      </c>
      <c r="E239" s="56" t="s">
        <v>283</v>
      </c>
      <c r="F239" s="57" t="s">
        <v>249</v>
      </c>
      <c r="G239" s="58"/>
      <c r="H239" s="58"/>
      <c r="I239" s="58"/>
      <c r="J239" s="58"/>
      <c r="K239" s="60" t="str">
        <f t="shared" si="4"/>
        <v/>
      </c>
      <c r="L239" s="58"/>
      <c r="M239" s="61" t="str">
        <f t="shared" si="2"/>
        <v/>
      </c>
      <c r="N239" s="62" t="str">
        <f t="shared" si="3"/>
        <v/>
      </c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</row>
    <row r="240" ht="15.75" hidden="1" customHeight="1">
      <c r="A240" s="30" t="s">
        <v>237</v>
      </c>
      <c r="B240" s="30" t="s">
        <v>37</v>
      </c>
      <c r="C240" s="31">
        <v>2550849.0</v>
      </c>
      <c r="D240" s="32">
        <v>2550849.0</v>
      </c>
      <c r="E240" s="56" t="s">
        <v>284</v>
      </c>
      <c r="F240" s="57" t="s">
        <v>285</v>
      </c>
      <c r="G240" s="58"/>
      <c r="H240" s="58"/>
      <c r="I240" s="58"/>
      <c r="J240" s="58"/>
      <c r="K240" s="60" t="str">
        <f t="shared" si="4"/>
        <v/>
      </c>
      <c r="L240" s="58"/>
      <c r="M240" s="61" t="str">
        <f t="shared" si="2"/>
        <v/>
      </c>
      <c r="N240" s="62" t="str">
        <f t="shared" si="3"/>
        <v/>
      </c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</row>
    <row r="241" ht="15.75" hidden="1" customHeight="1">
      <c r="A241" s="30" t="s">
        <v>237</v>
      </c>
      <c r="B241" s="30" t="s">
        <v>67</v>
      </c>
      <c r="C241" s="31">
        <v>3412792.0</v>
      </c>
      <c r="D241" s="32">
        <v>3412792.0</v>
      </c>
      <c r="E241" s="56" t="s">
        <v>286</v>
      </c>
      <c r="F241" s="57" t="s">
        <v>287</v>
      </c>
      <c r="G241" s="58"/>
      <c r="H241" s="58"/>
      <c r="I241" s="58"/>
      <c r="J241" s="58"/>
      <c r="K241" s="60" t="str">
        <f t="shared" si="4"/>
        <v/>
      </c>
      <c r="L241" s="58"/>
      <c r="M241" s="61" t="str">
        <f t="shared" si="2"/>
        <v/>
      </c>
      <c r="N241" s="62" t="str">
        <f t="shared" si="3"/>
        <v/>
      </c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</row>
    <row r="242" ht="15.75" hidden="1" customHeight="1">
      <c r="A242" s="30" t="s">
        <v>237</v>
      </c>
      <c r="B242" s="30" t="s">
        <v>79</v>
      </c>
      <c r="C242" s="31">
        <v>129062.0</v>
      </c>
      <c r="D242" s="32">
        <v>129062.0</v>
      </c>
      <c r="E242" s="56" t="s">
        <v>288</v>
      </c>
      <c r="F242" s="57" t="s">
        <v>287</v>
      </c>
      <c r="G242" s="58"/>
      <c r="H242" s="58"/>
      <c r="I242" s="58"/>
      <c r="J242" s="58"/>
      <c r="K242" s="60" t="str">
        <f t="shared" si="4"/>
        <v/>
      </c>
      <c r="L242" s="58"/>
      <c r="M242" s="61" t="str">
        <f t="shared" si="2"/>
        <v/>
      </c>
      <c r="N242" s="62" t="str">
        <f t="shared" si="3"/>
        <v/>
      </c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</row>
    <row r="243" ht="15.75" hidden="1" customHeight="1">
      <c r="A243" s="30" t="s">
        <v>237</v>
      </c>
      <c r="B243" s="30" t="s">
        <v>79</v>
      </c>
      <c r="C243" s="31">
        <v>129070.0</v>
      </c>
      <c r="D243" s="32">
        <v>129070.0</v>
      </c>
      <c r="E243" s="56" t="s">
        <v>289</v>
      </c>
      <c r="F243" s="57" t="s">
        <v>287</v>
      </c>
      <c r="G243" s="58"/>
      <c r="H243" s="58"/>
      <c r="I243" s="58"/>
      <c r="J243" s="58"/>
      <c r="K243" s="60" t="str">
        <f t="shared" si="4"/>
        <v/>
      </c>
      <c r="L243" s="58"/>
      <c r="M243" s="61" t="str">
        <f t="shared" si="2"/>
        <v/>
      </c>
      <c r="N243" s="62" t="str">
        <f t="shared" si="3"/>
        <v/>
      </c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</row>
    <row r="244" ht="15.75" hidden="1" customHeight="1">
      <c r="A244" s="30" t="s">
        <v>237</v>
      </c>
      <c r="B244" s="30" t="s">
        <v>79</v>
      </c>
      <c r="C244" s="31">
        <v>129089.0</v>
      </c>
      <c r="D244" s="32">
        <v>129089.0</v>
      </c>
      <c r="E244" s="56" t="s">
        <v>290</v>
      </c>
      <c r="F244" s="57" t="s">
        <v>287</v>
      </c>
      <c r="G244" s="58"/>
      <c r="H244" s="58"/>
      <c r="I244" s="58"/>
      <c r="J244" s="58"/>
      <c r="K244" s="60" t="str">
        <f t="shared" si="4"/>
        <v/>
      </c>
      <c r="L244" s="58"/>
      <c r="M244" s="61" t="str">
        <f t="shared" si="2"/>
        <v/>
      </c>
      <c r="N244" s="62" t="str">
        <f t="shared" si="3"/>
        <v/>
      </c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</row>
    <row r="245" ht="15.75" hidden="1" customHeight="1">
      <c r="A245" s="30" t="s">
        <v>237</v>
      </c>
      <c r="B245" s="30" t="s">
        <v>67</v>
      </c>
      <c r="C245" s="31">
        <v>2904055.0</v>
      </c>
      <c r="D245" s="32">
        <v>2904055.0</v>
      </c>
      <c r="E245" s="56" t="s">
        <v>291</v>
      </c>
      <c r="F245" s="57" t="s">
        <v>292</v>
      </c>
      <c r="G245" s="58"/>
      <c r="H245" s="58"/>
      <c r="I245" s="58"/>
      <c r="J245" s="58"/>
      <c r="K245" s="60" t="str">
        <f t="shared" si="4"/>
        <v/>
      </c>
      <c r="L245" s="58"/>
      <c r="M245" s="61" t="str">
        <f t="shared" si="2"/>
        <v/>
      </c>
      <c r="N245" s="62" t="str">
        <f t="shared" si="3"/>
        <v/>
      </c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</row>
    <row r="246" ht="15.75" hidden="1" customHeight="1">
      <c r="A246" s="30" t="s">
        <v>237</v>
      </c>
      <c r="B246" s="30" t="s">
        <v>79</v>
      </c>
      <c r="C246" s="31">
        <v>3567974.0</v>
      </c>
      <c r="D246" s="32">
        <v>3567974.0</v>
      </c>
      <c r="E246" s="56" t="s">
        <v>293</v>
      </c>
      <c r="F246" s="57" t="s">
        <v>249</v>
      </c>
      <c r="G246" s="58"/>
      <c r="H246" s="58"/>
      <c r="I246" s="58"/>
      <c r="J246" s="58"/>
      <c r="K246" s="60" t="str">
        <f t="shared" si="4"/>
        <v/>
      </c>
      <c r="L246" s="58"/>
      <c r="M246" s="61" t="str">
        <f t="shared" si="2"/>
        <v/>
      </c>
      <c r="N246" s="62" t="str">
        <f t="shared" si="3"/>
        <v/>
      </c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</row>
    <row r="247" ht="15.75" hidden="1" customHeight="1">
      <c r="A247" s="30" t="s">
        <v>237</v>
      </c>
      <c r="B247" s="30" t="s">
        <v>23</v>
      </c>
      <c r="C247" s="31">
        <v>2303582.0</v>
      </c>
      <c r="D247" s="32">
        <v>2303582.0</v>
      </c>
      <c r="E247" s="56" t="s">
        <v>294</v>
      </c>
      <c r="F247" s="57" t="s">
        <v>249</v>
      </c>
      <c r="G247" s="58"/>
      <c r="H247" s="58"/>
      <c r="I247" s="58"/>
      <c r="J247" s="58"/>
      <c r="K247" s="60" t="str">
        <f t="shared" si="4"/>
        <v/>
      </c>
      <c r="L247" s="58"/>
      <c r="M247" s="61" t="str">
        <f t="shared" si="2"/>
        <v/>
      </c>
      <c r="N247" s="62" t="str">
        <f t="shared" si="3"/>
        <v/>
      </c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</row>
    <row r="248" ht="15.75" customHeight="1">
      <c r="A248" s="30" t="s">
        <v>237</v>
      </c>
      <c r="B248" s="30" t="s">
        <v>23</v>
      </c>
      <c r="C248" s="31">
        <v>5562775.0</v>
      </c>
      <c r="D248" s="32">
        <v>5605520.0</v>
      </c>
      <c r="E248" s="56" t="s">
        <v>295</v>
      </c>
      <c r="F248" s="57" t="s">
        <v>249</v>
      </c>
      <c r="G248" s="58" t="s">
        <v>1406</v>
      </c>
      <c r="H248" s="58">
        <v>1.0</v>
      </c>
      <c r="I248" s="58" t="s">
        <v>1407</v>
      </c>
      <c r="J248" s="59">
        <v>45986.0</v>
      </c>
      <c r="K248" s="60">
        <f t="shared" si="4"/>
        <v>45988</v>
      </c>
      <c r="L248" s="59">
        <v>45989.0</v>
      </c>
      <c r="M248" s="61">
        <f t="shared" si="2"/>
        <v>3</v>
      </c>
      <c r="N248" s="62" t="str">
        <f t="shared" si="3"/>
        <v>DEVOLVIDO</v>
      </c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</row>
    <row r="249" ht="15.75" hidden="1" customHeight="1">
      <c r="A249" s="30" t="s">
        <v>237</v>
      </c>
      <c r="B249" s="30" t="s">
        <v>37</v>
      </c>
      <c r="C249" s="31">
        <v>1981315.0</v>
      </c>
      <c r="D249" s="32">
        <v>1981315.0</v>
      </c>
      <c r="E249" s="56" t="s">
        <v>296</v>
      </c>
      <c r="F249" s="57" t="s">
        <v>287</v>
      </c>
      <c r="G249" s="58"/>
      <c r="H249" s="58"/>
      <c r="I249" s="58"/>
      <c r="J249" s="58"/>
      <c r="K249" s="60" t="str">
        <f t="shared" si="4"/>
        <v/>
      </c>
      <c r="L249" s="58"/>
      <c r="M249" s="61" t="str">
        <f t="shared" si="2"/>
        <v/>
      </c>
      <c r="N249" s="62" t="str">
        <f t="shared" si="3"/>
        <v/>
      </c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</row>
    <row r="250" ht="15.75" hidden="1" customHeight="1">
      <c r="A250" s="30" t="s">
        <v>250</v>
      </c>
      <c r="B250" s="30" t="s">
        <v>96</v>
      </c>
      <c r="C250" s="31">
        <v>5771064.0</v>
      </c>
      <c r="D250" s="32">
        <v>5771064.0</v>
      </c>
      <c r="E250" s="56" t="s">
        <v>297</v>
      </c>
      <c r="F250" s="57" t="s">
        <v>287</v>
      </c>
      <c r="G250" s="58"/>
      <c r="H250" s="58"/>
      <c r="I250" s="58"/>
      <c r="J250" s="58"/>
      <c r="K250" s="60" t="str">
        <f t="shared" si="4"/>
        <v/>
      </c>
      <c r="L250" s="58"/>
      <c r="M250" s="61" t="str">
        <f t="shared" si="2"/>
        <v/>
      </c>
      <c r="N250" s="62" t="str">
        <f t="shared" si="3"/>
        <v/>
      </c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</row>
    <row r="251" ht="15.75" hidden="1" customHeight="1">
      <c r="A251" s="30" t="s">
        <v>250</v>
      </c>
      <c r="B251" s="30" t="s">
        <v>96</v>
      </c>
      <c r="C251" s="31">
        <v>5771013.0</v>
      </c>
      <c r="D251" s="32">
        <v>5771013.0</v>
      </c>
      <c r="E251" s="56" t="s">
        <v>298</v>
      </c>
      <c r="F251" s="57" t="s">
        <v>287</v>
      </c>
      <c r="G251" s="58"/>
      <c r="H251" s="58"/>
      <c r="I251" s="58"/>
      <c r="J251" s="58"/>
      <c r="K251" s="60" t="str">
        <f t="shared" si="4"/>
        <v/>
      </c>
      <c r="L251" s="58"/>
      <c r="M251" s="61" t="str">
        <f t="shared" si="2"/>
        <v/>
      </c>
      <c r="N251" s="62" t="str">
        <f t="shared" si="3"/>
        <v/>
      </c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</row>
    <row r="252" ht="15.75" hidden="1" customHeight="1">
      <c r="A252" s="30" t="s">
        <v>250</v>
      </c>
      <c r="B252" s="30" t="s">
        <v>96</v>
      </c>
      <c r="C252" s="31">
        <v>5770998.0</v>
      </c>
      <c r="D252" s="32">
        <v>5770998.0</v>
      </c>
      <c r="E252" s="56" t="s">
        <v>299</v>
      </c>
      <c r="F252" s="57" t="s">
        <v>287</v>
      </c>
      <c r="G252" s="58"/>
      <c r="H252" s="58"/>
      <c r="I252" s="58"/>
      <c r="J252" s="58"/>
      <c r="K252" s="60" t="str">
        <f t="shared" si="4"/>
        <v/>
      </c>
      <c r="L252" s="58"/>
      <c r="M252" s="61" t="str">
        <f t="shared" si="2"/>
        <v/>
      </c>
      <c r="N252" s="62" t="str">
        <f t="shared" si="3"/>
        <v/>
      </c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</row>
    <row r="253" ht="15.75" hidden="1" customHeight="1">
      <c r="A253" s="30" t="s">
        <v>237</v>
      </c>
      <c r="B253" s="30" t="s">
        <v>96</v>
      </c>
      <c r="C253" s="31">
        <v>5770971.0</v>
      </c>
      <c r="D253" s="32">
        <v>5770971.0</v>
      </c>
      <c r="E253" s="56" t="s">
        <v>300</v>
      </c>
      <c r="F253" s="57" t="s">
        <v>287</v>
      </c>
      <c r="G253" s="58"/>
      <c r="H253" s="58"/>
      <c r="I253" s="58"/>
      <c r="J253" s="58"/>
      <c r="K253" s="60" t="str">
        <f t="shared" si="4"/>
        <v/>
      </c>
      <c r="L253" s="58"/>
      <c r="M253" s="61" t="str">
        <f t="shared" si="2"/>
        <v/>
      </c>
      <c r="N253" s="62" t="str">
        <f t="shared" si="3"/>
        <v/>
      </c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</row>
    <row r="254" ht="15.75" hidden="1" customHeight="1">
      <c r="A254" s="30" t="s">
        <v>250</v>
      </c>
      <c r="B254" s="30" t="s">
        <v>96</v>
      </c>
      <c r="C254" s="31">
        <v>5770955.0</v>
      </c>
      <c r="D254" s="32">
        <v>5770955.0</v>
      </c>
      <c r="E254" s="56" t="s">
        <v>301</v>
      </c>
      <c r="F254" s="57" t="s">
        <v>287</v>
      </c>
      <c r="G254" s="58"/>
      <c r="H254" s="58"/>
      <c r="I254" s="58"/>
      <c r="J254" s="58"/>
      <c r="K254" s="60" t="str">
        <f t="shared" si="4"/>
        <v/>
      </c>
      <c r="L254" s="58"/>
      <c r="M254" s="61" t="str">
        <f t="shared" si="2"/>
        <v/>
      </c>
      <c r="N254" s="62" t="str">
        <f t="shared" si="3"/>
        <v/>
      </c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</row>
    <row r="255" ht="15.75" hidden="1" customHeight="1">
      <c r="A255" s="30" t="s">
        <v>237</v>
      </c>
      <c r="B255" s="30" t="s">
        <v>37</v>
      </c>
      <c r="C255" s="31">
        <v>144436.0</v>
      </c>
      <c r="D255" s="32" t="s">
        <v>302</v>
      </c>
      <c r="E255" s="56" t="s">
        <v>303</v>
      </c>
      <c r="F255" s="57" t="s">
        <v>287</v>
      </c>
      <c r="G255" s="58"/>
      <c r="H255" s="58"/>
      <c r="I255" s="58"/>
      <c r="J255" s="58"/>
      <c r="K255" s="60" t="str">
        <f t="shared" si="4"/>
        <v/>
      </c>
      <c r="L255" s="58"/>
      <c r="M255" s="61" t="str">
        <f t="shared" si="2"/>
        <v/>
      </c>
      <c r="N255" s="62" t="str">
        <f t="shared" si="3"/>
        <v/>
      </c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</row>
    <row r="256" ht="15.75" hidden="1" customHeight="1">
      <c r="A256" s="30" t="s">
        <v>250</v>
      </c>
      <c r="B256" s="30" t="s">
        <v>96</v>
      </c>
      <c r="C256" s="31"/>
      <c r="D256" s="32"/>
      <c r="E256" s="56" t="s">
        <v>304</v>
      </c>
      <c r="F256" s="57" t="s">
        <v>305</v>
      </c>
      <c r="G256" s="58"/>
      <c r="H256" s="58"/>
      <c r="I256" s="58"/>
      <c r="J256" s="58"/>
      <c r="K256" s="60" t="str">
        <f t="shared" si="4"/>
        <v/>
      </c>
      <c r="L256" s="58"/>
      <c r="M256" s="61" t="str">
        <f t="shared" si="2"/>
        <v/>
      </c>
      <c r="N256" s="62" t="str">
        <f t="shared" si="3"/>
        <v/>
      </c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</row>
    <row r="257" ht="15.75" hidden="1" customHeight="1">
      <c r="A257" s="30" t="s">
        <v>237</v>
      </c>
      <c r="B257" s="30" t="s">
        <v>37</v>
      </c>
      <c r="C257" s="31">
        <v>4971140.0</v>
      </c>
      <c r="D257" s="32">
        <v>4971140.0</v>
      </c>
      <c r="E257" s="56" t="s">
        <v>306</v>
      </c>
      <c r="F257" s="57" t="s">
        <v>307</v>
      </c>
      <c r="G257" s="58"/>
      <c r="H257" s="58"/>
      <c r="I257" s="58"/>
      <c r="J257" s="58"/>
      <c r="K257" s="60" t="str">
        <f t="shared" si="4"/>
        <v/>
      </c>
      <c r="L257" s="58"/>
      <c r="M257" s="61" t="str">
        <f t="shared" si="2"/>
        <v/>
      </c>
      <c r="N257" s="62" t="str">
        <f t="shared" si="3"/>
        <v/>
      </c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</row>
    <row r="258" ht="15.75" hidden="1" customHeight="1">
      <c r="A258" s="30" t="s">
        <v>237</v>
      </c>
      <c r="B258" s="30" t="s">
        <v>79</v>
      </c>
      <c r="C258" s="31">
        <v>294810.0</v>
      </c>
      <c r="D258" s="32">
        <v>294810.0</v>
      </c>
      <c r="E258" s="56" t="s">
        <v>308</v>
      </c>
      <c r="F258" s="57" t="s">
        <v>309</v>
      </c>
      <c r="G258" s="58"/>
      <c r="H258" s="58"/>
      <c r="I258" s="58"/>
      <c r="J258" s="58"/>
      <c r="K258" s="60" t="str">
        <f t="shared" si="4"/>
        <v/>
      </c>
      <c r="L258" s="58"/>
      <c r="M258" s="61" t="str">
        <f t="shared" si="2"/>
        <v/>
      </c>
      <c r="N258" s="62" t="str">
        <f t="shared" si="3"/>
        <v/>
      </c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</row>
    <row r="259" ht="15.75" hidden="1" customHeight="1">
      <c r="A259" s="30" t="s">
        <v>237</v>
      </c>
      <c r="B259" s="30" t="s">
        <v>37</v>
      </c>
      <c r="C259" s="31">
        <v>2697688.0</v>
      </c>
      <c r="D259" s="32">
        <v>2697688.0</v>
      </c>
      <c r="E259" s="56" t="s">
        <v>310</v>
      </c>
      <c r="F259" s="57" t="s">
        <v>287</v>
      </c>
      <c r="G259" s="58"/>
      <c r="H259" s="58"/>
      <c r="I259" s="58"/>
      <c r="J259" s="58"/>
      <c r="K259" s="60" t="str">
        <f t="shared" si="4"/>
        <v/>
      </c>
      <c r="L259" s="58"/>
      <c r="M259" s="61" t="str">
        <f t="shared" si="2"/>
        <v/>
      </c>
      <c r="N259" s="62" t="str">
        <f t="shared" si="3"/>
        <v/>
      </c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</row>
    <row r="260" ht="15.75" hidden="1" customHeight="1">
      <c r="A260" s="30" t="s">
        <v>237</v>
      </c>
      <c r="B260" s="30" t="s">
        <v>37</v>
      </c>
      <c r="C260" s="31">
        <v>5249392.0</v>
      </c>
      <c r="D260" s="32">
        <v>5249392.0</v>
      </c>
      <c r="E260" s="56" t="s">
        <v>311</v>
      </c>
      <c r="F260" s="57" t="s">
        <v>249</v>
      </c>
      <c r="G260" s="58"/>
      <c r="H260" s="58"/>
      <c r="I260" s="58"/>
      <c r="J260" s="58"/>
      <c r="K260" s="60" t="str">
        <f t="shared" si="4"/>
        <v/>
      </c>
      <c r="L260" s="58"/>
      <c r="M260" s="61" t="str">
        <f t="shared" si="2"/>
        <v/>
      </c>
      <c r="N260" s="62" t="str">
        <f t="shared" si="3"/>
        <v/>
      </c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</row>
    <row r="261" ht="15.75" hidden="1" customHeight="1">
      <c r="A261" s="30" t="s">
        <v>237</v>
      </c>
      <c r="B261" s="30" t="s">
        <v>37</v>
      </c>
      <c r="C261" s="31">
        <v>5772702.0</v>
      </c>
      <c r="D261" s="32">
        <v>5772702.0</v>
      </c>
      <c r="E261" s="56" t="s">
        <v>312</v>
      </c>
      <c r="F261" s="57" t="s">
        <v>287</v>
      </c>
      <c r="G261" s="58"/>
      <c r="H261" s="58"/>
      <c r="I261" s="58"/>
      <c r="J261" s="58"/>
      <c r="K261" s="60" t="str">
        <f t="shared" si="4"/>
        <v/>
      </c>
      <c r="L261" s="58"/>
      <c r="M261" s="61" t="str">
        <f t="shared" si="2"/>
        <v/>
      </c>
      <c r="N261" s="62" t="str">
        <f t="shared" si="3"/>
        <v/>
      </c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</row>
    <row r="262" ht="15.75" hidden="1" customHeight="1">
      <c r="A262" s="30" t="s">
        <v>237</v>
      </c>
      <c r="B262" s="30" t="s">
        <v>79</v>
      </c>
      <c r="C262" s="31">
        <v>4757050.0</v>
      </c>
      <c r="D262" s="32">
        <v>4757050.0</v>
      </c>
      <c r="E262" s="56" t="s">
        <v>313</v>
      </c>
      <c r="F262" s="57" t="s">
        <v>292</v>
      </c>
      <c r="G262" s="58"/>
      <c r="H262" s="58"/>
      <c r="I262" s="58"/>
      <c r="J262" s="58"/>
      <c r="K262" s="60" t="str">
        <f t="shared" si="4"/>
        <v/>
      </c>
      <c r="L262" s="58"/>
      <c r="M262" s="61" t="str">
        <f t="shared" si="2"/>
        <v/>
      </c>
      <c r="N262" s="62" t="str">
        <f t="shared" si="3"/>
        <v/>
      </c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</row>
    <row r="263" ht="15.75" hidden="1" customHeight="1">
      <c r="A263" s="30" t="s">
        <v>237</v>
      </c>
      <c r="B263" s="30" t="s">
        <v>79</v>
      </c>
      <c r="C263" s="31">
        <v>5279208.0</v>
      </c>
      <c r="D263" s="32">
        <v>5279208.0</v>
      </c>
      <c r="E263" s="56" t="s">
        <v>314</v>
      </c>
      <c r="F263" s="57" t="s">
        <v>56</v>
      </c>
      <c r="G263" s="58"/>
      <c r="H263" s="58"/>
      <c r="I263" s="58"/>
      <c r="J263" s="58"/>
      <c r="K263" s="60" t="str">
        <f t="shared" si="4"/>
        <v/>
      </c>
      <c r="L263" s="58"/>
      <c r="M263" s="61" t="str">
        <f t="shared" si="2"/>
        <v/>
      </c>
      <c r="N263" s="62" t="str">
        <f t="shared" si="3"/>
        <v/>
      </c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</row>
    <row r="264" ht="15.75" hidden="1" customHeight="1">
      <c r="A264" s="30" t="s">
        <v>237</v>
      </c>
      <c r="B264" s="30" t="s">
        <v>19</v>
      </c>
      <c r="C264" s="31">
        <v>1478923.0</v>
      </c>
      <c r="D264" s="32">
        <v>1478923.0</v>
      </c>
      <c r="E264" s="56" t="s">
        <v>315</v>
      </c>
      <c r="F264" s="57" t="s">
        <v>292</v>
      </c>
      <c r="G264" s="58"/>
      <c r="H264" s="58"/>
      <c r="I264" s="58"/>
      <c r="J264" s="58"/>
      <c r="K264" s="60" t="str">
        <f t="shared" si="4"/>
        <v/>
      </c>
      <c r="L264" s="58"/>
      <c r="M264" s="61" t="str">
        <f t="shared" si="2"/>
        <v/>
      </c>
      <c r="N264" s="62" t="str">
        <f t="shared" si="3"/>
        <v/>
      </c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</row>
    <row r="265" ht="15.75" hidden="1" customHeight="1">
      <c r="A265" s="30" t="s">
        <v>237</v>
      </c>
      <c r="B265" s="30" t="s">
        <v>19</v>
      </c>
      <c r="C265" s="31">
        <v>3216403.0</v>
      </c>
      <c r="D265" s="32">
        <v>3596427.0</v>
      </c>
      <c r="E265" s="56" t="s">
        <v>316</v>
      </c>
      <c r="F265" s="57" t="s">
        <v>56</v>
      </c>
      <c r="G265" s="58"/>
      <c r="H265" s="58"/>
      <c r="I265" s="58"/>
      <c r="J265" s="58"/>
      <c r="K265" s="60" t="str">
        <f t="shared" si="4"/>
        <v/>
      </c>
      <c r="L265" s="58"/>
      <c r="M265" s="61" t="str">
        <f t="shared" si="2"/>
        <v/>
      </c>
      <c r="N265" s="62" t="str">
        <f t="shared" si="3"/>
        <v/>
      </c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</row>
    <row r="266" ht="15.75" hidden="1" customHeight="1">
      <c r="A266" s="30" t="s">
        <v>237</v>
      </c>
      <c r="B266" s="30" t="s">
        <v>19</v>
      </c>
      <c r="C266" s="31">
        <v>3747492.0</v>
      </c>
      <c r="D266" s="32">
        <v>3596540.0</v>
      </c>
      <c r="E266" s="56" t="s">
        <v>317</v>
      </c>
      <c r="F266" s="57" t="s">
        <v>56</v>
      </c>
      <c r="G266" s="58"/>
      <c r="H266" s="58"/>
      <c r="I266" s="58"/>
      <c r="J266" s="58"/>
      <c r="K266" s="60" t="str">
        <f t="shared" si="4"/>
        <v/>
      </c>
      <c r="L266" s="58"/>
      <c r="M266" s="61" t="str">
        <f t="shared" si="2"/>
        <v/>
      </c>
      <c r="N266" s="62" t="str">
        <f t="shared" si="3"/>
        <v/>
      </c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</row>
    <row r="267" ht="15.75" hidden="1" customHeight="1">
      <c r="A267" s="30" t="s">
        <v>237</v>
      </c>
      <c r="B267" s="30" t="s">
        <v>67</v>
      </c>
      <c r="C267" s="31">
        <v>3561364.0</v>
      </c>
      <c r="D267" s="32">
        <v>3561364.0</v>
      </c>
      <c r="E267" s="56" t="s">
        <v>318</v>
      </c>
      <c r="F267" s="57" t="s">
        <v>56</v>
      </c>
      <c r="G267" s="58"/>
      <c r="H267" s="58"/>
      <c r="I267" s="58"/>
      <c r="J267" s="58"/>
      <c r="K267" s="60" t="str">
        <f t="shared" si="4"/>
        <v/>
      </c>
      <c r="L267" s="58"/>
      <c r="M267" s="61" t="str">
        <f t="shared" si="2"/>
        <v/>
      </c>
      <c r="N267" s="62" t="str">
        <f t="shared" si="3"/>
        <v/>
      </c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</row>
    <row r="268" ht="15.75" hidden="1" customHeight="1">
      <c r="A268" s="30" t="s">
        <v>237</v>
      </c>
      <c r="B268" s="30" t="s">
        <v>19</v>
      </c>
      <c r="C268" s="31">
        <v>3561399.0</v>
      </c>
      <c r="D268" s="32">
        <v>3561399.0</v>
      </c>
      <c r="E268" s="56" t="s">
        <v>319</v>
      </c>
      <c r="F268" s="57" t="s">
        <v>56</v>
      </c>
      <c r="G268" s="58"/>
      <c r="H268" s="58"/>
      <c r="I268" s="58"/>
      <c r="J268" s="58"/>
      <c r="K268" s="60" t="str">
        <f t="shared" si="4"/>
        <v/>
      </c>
      <c r="L268" s="58"/>
      <c r="M268" s="61" t="str">
        <f t="shared" si="2"/>
        <v/>
      </c>
      <c r="N268" s="62" t="str">
        <f t="shared" si="3"/>
        <v/>
      </c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</row>
    <row r="269" ht="15.75" hidden="1" customHeight="1">
      <c r="A269" s="30" t="s">
        <v>237</v>
      </c>
      <c r="B269" s="30" t="s">
        <v>19</v>
      </c>
      <c r="C269" s="31">
        <v>649716.0</v>
      </c>
      <c r="D269" s="32">
        <v>649716.0</v>
      </c>
      <c r="E269" s="63" t="s">
        <v>320</v>
      </c>
      <c r="F269" s="57" t="s">
        <v>249</v>
      </c>
      <c r="G269" s="58"/>
      <c r="H269" s="58"/>
      <c r="I269" s="58"/>
      <c r="J269" s="58"/>
      <c r="K269" s="60" t="str">
        <f t="shared" si="4"/>
        <v/>
      </c>
      <c r="L269" s="58"/>
      <c r="M269" s="61" t="str">
        <f t="shared" si="2"/>
        <v/>
      </c>
      <c r="N269" s="62" t="str">
        <f t="shared" si="3"/>
        <v/>
      </c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</row>
    <row r="270" ht="15.75" hidden="1" customHeight="1">
      <c r="A270" s="30" t="s">
        <v>237</v>
      </c>
      <c r="B270" s="30" t="s">
        <v>23</v>
      </c>
      <c r="C270" s="31">
        <v>733890.0</v>
      </c>
      <c r="D270" s="32">
        <v>733890.0</v>
      </c>
      <c r="E270" s="63" t="s">
        <v>321</v>
      </c>
      <c r="F270" s="57" t="s">
        <v>56</v>
      </c>
      <c r="G270" s="58"/>
      <c r="H270" s="58"/>
      <c r="I270" s="58"/>
      <c r="J270" s="58"/>
      <c r="K270" s="60" t="str">
        <f t="shared" si="4"/>
        <v/>
      </c>
      <c r="L270" s="58"/>
      <c r="M270" s="61" t="str">
        <f t="shared" si="2"/>
        <v/>
      </c>
      <c r="N270" s="62" t="str">
        <f t="shared" si="3"/>
        <v/>
      </c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</row>
    <row r="271" ht="15.75" hidden="1" customHeight="1">
      <c r="A271" s="30" t="s">
        <v>237</v>
      </c>
      <c r="B271" s="30" t="s">
        <v>37</v>
      </c>
      <c r="C271" s="31">
        <v>3896595.0</v>
      </c>
      <c r="D271" s="32">
        <v>3896595.0</v>
      </c>
      <c r="E271" s="63" t="s">
        <v>322</v>
      </c>
      <c r="F271" s="57" t="s">
        <v>323</v>
      </c>
      <c r="G271" s="58"/>
      <c r="H271" s="58"/>
      <c r="I271" s="58"/>
      <c r="J271" s="58"/>
      <c r="K271" s="60" t="str">
        <f t="shared" si="4"/>
        <v/>
      </c>
      <c r="L271" s="58"/>
      <c r="M271" s="61" t="str">
        <f t="shared" si="2"/>
        <v/>
      </c>
      <c r="N271" s="62" t="str">
        <f t="shared" si="3"/>
        <v/>
      </c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</row>
    <row r="272" ht="15.75" hidden="1" customHeight="1">
      <c r="A272" s="30" t="s">
        <v>237</v>
      </c>
      <c r="B272" s="30" t="s">
        <v>19</v>
      </c>
      <c r="C272" s="31">
        <v>1057642.0</v>
      </c>
      <c r="D272" s="32">
        <v>1057642.0</v>
      </c>
      <c r="E272" s="63" t="s">
        <v>324</v>
      </c>
      <c r="F272" s="57" t="s">
        <v>323</v>
      </c>
      <c r="G272" s="58"/>
      <c r="H272" s="58"/>
      <c r="I272" s="58"/>
      <c r="J272" s="58"/>
      <c r="K272" s="60" t="str">
        <f t="shared" si="4"/>
        <v/>
      </c>
      <c r="L272" s="58"/>
      <c r="M272" s="61" t="str">
        <f t="shared" si="2"/>
        <v/>
      </c>
      <c r="N272" s="62" t="str">
        <f t="shared" si="3"/>
        <v/>
      </c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</row>
    <row r="273" ht="15.75" hidden="1" customHeight="1">
      <c r="A273" s="30" t="s">
        <v>237</v>
      </c>
      <c r="B273" s="30" t="s">
        <v>37</v>
      </c>
      <c r="C273" s="31">
        <v>6466877.0</v>
      </c>
      <c r="D273" s="32">
        <v>6466877.0</v>
      </c>
      <c r="E273" s="63" t="s">
        <v>325</v>
      </c>
      <c r="F273" s="57" t="s">
        <v>326</v>
      </c>
      <c r="G273" s="58"/>
      <c r="H273" s="58"/>
      <c r="I273" s="58"/>
      <c r="J273" s="58"/>
      <c r="K273" s="60" t="str">
        <f t="shared" si="4"/>
        <v/>
      </c>
      <c r="L273" s="58"/>
      <c r="M273" s="61" t="str">
        <f t="shared" si="2"/>
        <v/>
      </c>
      <c r="N273" s="62" t="str">
        <f t="shared" si="3"/>
        <v/>
      </c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</row>
    <row r="274" ht="15.75" hidden="1" customHeight="1">
      <c r="A274" s="30" t="s">
        <v>237</v>
      </c>
      <c r="B274" s="30" t="s">
        <v>37</v>
      </c>
      <c r="C274" s="31">
        <v>3724247.0</v>
      </c>
      <c r="D274" s="32">
        <v>3724247.0</v>
      </c>
      <c r="E274" s="63" t="s">
        <v>327</v>
      </c>
      <c r="F274" s="57" t="s">
        <v>56</v>
      </c>
      <c r="G274" s="58"/>
      <c r="H274" s="58"/>
      <c r="I274" s="58"/>
      <c r="J274" s="58"/>
      <c r="K274" s="60" t="str">
        <f t="shared" si="4"/>
        <v/>
      </c>
      <c r="L274" s="58"/>
      <c r="M274" s="61" t="str">
        <f t="shared" si="2"/>
        <v/>
      </c>
      <c r="N274" s="62" t="str">
        <f t="shared" si="3"/>
        <v/>
      </c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</row>
    <row r="275" ht="15.75" hidden="1" customHeight="1">
      <c r="A275" s="30" t="s">
        <v>237</v>
      </c>
      <c r="B275" s="30" t="s">
        <v>37</v>
      </c>
      <c r="C275" s="31">
        <v>2667100.0</v>
      </c>
      <c r="D275" s="32">
        <v>2667100.0</v>
      </c>
      <c r="E275" s="63" t="s">
        <v>328</v>
      </c>
      <c r="F275" s="57" t="s">
        <v>292</v>
      </c>
      <c r="G275" s="58"/>
      <c r="H275" s="58"/>
      <c r="I275" s="58"/>
      <c r="J275" s="58"/>
      <c r="K275" s="60" t="str">
        <f t="shared" si="4"/>
        <v/>
      </c>
      <c r="L275" s="58"/>
      <c r="M275" s="61" t="str">
        <f t="shared" si="2"/>
        <v/>
      </c>
      <c r="N275" s="62" t="str">
        <f t="shared" si="3"/>
        <v/>
      </c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</row>
    <row r="276" ht="15.75" hidden="1" customHeight="1">
      <c r="A276" s="30" t="s">
        <v>237</v>
      </c>
      <c r="B276" s="30" t="s">
        <v>37</v>
      </c>
      <c r="C276" s="31">
        <v>2667479.0</v>
      </c>
      <c r="D276" s="32">
        <v>2667479.0</v>
      </c>
      <c r="E276" s="63" t="s">
        <v>329</v>
      </c>
      <c r="F276" s="57" t="s">
        <v>292</v>
      </c>
      <c r="G276" s="58"/>
      <c r="H276" s="58"/>
      <c r="I276" s="58"/>
      <c r="J276" s="58"/>
      <c r="K276" s="60" t="str">
        <f t="shared" si="4"/>
        <v/>
      </c>
      <c r="L276" s="58"/>
      <c r="M276" s="61" t="str">
        <f t="shared" si="2"/>
        <v/>
      </c>
      <c r="N276" s="62" t="str">
        <f t="shared" si="3"/>
        <v/>
      </c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</row>
    <row r="277" ht="15.75" hidden="1" customHeight="1">
      <c r="A277" s="30" t="s">
        <v>237</v>
      </c>
      <c r="B277" s="30" t="s">
        <v>37</v>
      </c>
      <c r="C277" s="31">
        <v>177539.0</v>
      </c>
      <c r="D277" s="32">
        <v>177539.0</v>
      </c>
      <c r="E277" s="56" t="s">
        <v>330</v>
      </c>
      <c r="F277" s="57" t="s">
        <v>292</v>
      </c>
      <c r="G277" s="58"/>
      <c r="H277" s="58"/>
      <c r="I277" s="58"/>
      <c r="J277" s="58"/>
      <c r="K277" s="60" t="str">
        <f t="shared" si="4"/>
        <v/>
      </c>
      <c r="L277" s="58"/>
      <c r="M277" s="61" t="str">
        <f t="shared" si="2"/>
        <v/>
      </c>
      <c r="N277" s="62" t="str">
        <f t="shared" si="3"/>
        <v/>
      </c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</row>
    <row r="278" ht="15.75" hidden="1" customHeight="1">
      <c r="A278" s="30" t="s">
        <v>237</v>
      </c>
      <c r="B278" s="30" t="s">
        <v>37</v>
      </c>
      <c r="C278" s="31">
        <v>177490.0</v>
      </c>
      <c r="D278" s="32">
        <v>177490.0</v>
      </c>
      <c r="E278" s="56" t="s">
        <v>331</v>
      </c>
      <c r="F278" s="57" t="s">
        <v>292</v>
      </c>
      <c r="G278" s="58"/>
      <c r="H278" s="58"/>
      <c r="I278" s="58"/>
      <c r="J278" s="58"/>
      <c r="K278" s="60" t="str">
        <f t="shared" si="4"/>
        <v/>
      </c>
      <c r="L278" s="58"/>
      <c r="M278" s="61" t="str">
        <f t="shared" si="2"/>
        <v/>
      </c>
      <c r="N278" s="62" t="str">
        <f t="shared" si="3"/>
        <v/>
      </c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</row>
    <row r="279" ht="15.75" hidden="1" customHeight="1">
      <c r="A279" s="30" t="s">
        <v>237</v>
      </c>
      <c r="B279" s="30" t="s">
        <v>37</v>
      </c>
      <c r="C279" s="31">
        <v>177474.0</v>
      </c>
      <c r="D279" s="32">
        <v>177474.0</v>
      </c>
      <c r="E279" s="56" t="s">
        <v>332</v>
      </c>
      <c r="F279" s="57" t="s">
        <v>292</v>
      </c>
      <c r="G279" s="58"/>
      <c r="H279" s="58"/>
      <c r="I279" s="58"/>
      <c r="J279" s="58"/>
      <c r="K279" s="60" t="str">
        <f t="shared" si="4"/>
        <v/>
      </c>
      <c r="L279" s="58"/>
      <c r="M279" s="61" t="str">
        <f t="shared" si="2"/>
        <v/>
      </c>
      <c r="N279" s="62" t="str">
        <f t="shared" si="3"/>
        <v/>
      </c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</row>
    <row r="280" ht="15.75" hidden="1" customHeight="1">
      <c r="A280" s="30" t="s">
        <v>237</v>
      </c>
      <c r="B280" s="30" t="s">
        <v>37</v>
      </c>
      <c r="C280" s="31">
        <v>307092.0</v>
      </c>
      <c r="D280" s="32">
        <v>307092.0</v>
      </c>
      <c r="E280" s="56" t="s">
        <v>333</v>
      </c>
      <c r="F280" s="57" t="s">
        <v>292</v>
      </c>
      <c r="G280" s="58"/>
      <c r="H280" s="58"/>
      <c r="I280" s="58"/>
      <c r="J280" s="58"/>
      <c r="K280" s="60" t="str">
        <f t="shared" si="4"/>
        <v/>
      </c>
      <c r="L280" s="58"/>
      <c r="M280" s="61" t="str">
        <f t="shared" si="2"/>
        <v/>
      </c>
      <c r="N280" s="62" t="str">
        <f t="shared" si="3"/>
        <v/>
      </c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</row>
    <row r="281" ht="15.75" hidden="1" customHeight="1">
      <c r="A281" s="30" t="s">
        <v>237</v>
      </c>
      <c r="B281" s="30" t="s">
        <v>37</v>
      </c>
      <c r="C281" s="31">
        <v>1825950.0</v>
      </c>
      <c r="D281" s="32">
        <v>1825950.0</v>
      </c>
      <c r="E281" s="56" t="s">
        <v>334</v>
      </c>
      <c r="F281" s="57" t="s">
        <v>292</v>
      </c>
      <c r="G281" s="58"/>
      <c r="H281" s="58"/>
      <c r="I281" s="58"/>
      <c r="J281" s="58"/>
      <c r="K281" s="60" t="str">
        <f t="shared" si="4"/>
        <v/>
      </c>
      <c r="L281" s="58"/>
      <c r="M281" s="61" t="str">
        <f t="shared" si="2"/>
        <v/>
      </c>
      <c r="N281" s="62" t="str">
        <f t="shared" si="3"/>
        <v/>
      </c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</row>
    <row r="282" ht="15.75" customHeight="1">
      <c r="A282" s="30" t="s">
        <v>237</v>
      </c>
      <c r="B282" s="30" t="s">
        <v>67</v>
      </c>
      <c r="C282" s="31">
        <v>3925862.0</v>
      </c>
      <c r="D282" s="32">
        <v>3925862.0</v>
      </c>
      <c r="E282" s="63" t="s">
        <v>335</v>
      </c>
      <c r="F282" s="57" t="s">
        <v>287</v>
      </c>
      <c r="G282" s="58" t="s">
        <v>1408</v>
      </c>
      <c r="H282" s="58">
        <v>4.0</v>
      </c>
      <c r="I282" s="58" t="s">
        <v>1409</v>
      </c>
      <c r="J282" s="59">
        <v>45986.0</v>
      </c>
      <c r="K282" s="60">
        <f t="shared" si="4"/>
        <v>45988</v>
      </c>
      <c r="L282" s="59">
        <v>45992.0</v>
      </c>
      <c r="M282" s="61">
        <f t="shared" si="2"/>
        <v>6</v>
      </c>
      <c r="N282" s="62" t="str">
        <f t="shared" si="3"/>
        <v>DEVOLVIDO</v>
      </c>
      <c r="O282" s="59">
        <v>45994.0</v>
      </c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</row>
    <row r="283" ht="15.75" hidden="1" customHeight="1">
      <c r="A283" s="30" t="s">
        <v>237</v>
      </c>
      <c r="B283" s="30" t="s">
        <v>79</v>
      </c>
      <c r="C283" s="31">
        <v>1330020.0</v>
      </c>
      <c r="D283" s="32">
        <v>1330020.0</v>
      </c>
      <c r="E283" s="56" t="s">
        <v>336</v>
      </c>
      <c r="F283" s="57" t="s">
        <v>56</v>
      </c>
      <c r="G283" s="58"/>
      <c r="H283" s="58"/>
      <c r="I283" s="58"/>
      <c r="J283" s="58"/>
      <c r="K283" s="60" t="str">
        <f t="shared" si="4"/>
        <v/>
      </c>
      <c r="L283" s="58"/>
      <c r="M283" s="61" t="str">
        <f t="shared" si="2"/>
        <v/>
      </c>
      <c r="N283" s="62" t="str">
        <f t="shared" si="3"/>
        <v/>
      </c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</row>
    <row r="284" ht="15.75" hidden="1" customHeight="1">
      <c r="A284" s="30" t="s">
        <v>237</v>
      </c>
      <c r="B284" s="30" t="s">
        <v>23</v>
      </c>
      <c r="C284" s="31">
        <v>505366.0</v>
      </c>
      <c r="D284" s="32">
        <v>505366.0</v>
      </c>
      <c r="E284" s="56" t="s">
        <v>337</v>
      </c>
      <c r="F284" s="57" t="s">
        <v>204</v>
      </c>
      <c r="G284" s="58"/>
      <c r="H284" s="58"/>
      <c r="I284" s="58"/>
      <c r="J284" s="58"/>
      <c r="K284" s="60" t="str">
        <f t="shared" si="4"/>
        <v/>
      </c>
      <c r="L284" s="58"/>
      <c r="M284" s="61" t="str">
        <f t="shared" si="2"/>
        <v/>
      </c>
      <c r="N284" s="62" t="str">
        <f t="shared" si="3"/>
        <v/>
      </c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</row>
    <row r="285" ht="15.75" hidden="1" customHeight="1">
      <c r="A285" s="30" t="s">
        <v>237</v>
      </c>
      <c r="B285" s="30" t="s">
        <v>96</v>
      </c>
      <c r="C285" s="31"/>
      <c r="D285" s="32"/>
      <c r="E285" s="56" t="s">
        <v>338</v>
      </c>
      <c r="F285" s="57" t="s">
        <v>249</v>
      </c>
      <c r="G285" s="58"/>
      <c r="H285" s="58"/>
      <c r="I285" s="58"/>
      <c r="J285" s="58"/>
      <c r="K285" s="60" t="str">
        <f t="shared" si="4"/>
        <v/>
      </c>
      <c r="L285" s="58"/>
      <c r="M285" s="61" t="str">
        <f t="shared" si="2"/>
        <v/>
      </c>
      <c r="N285" s="62" t="str">
        <f t="shared" si="3"/>
        <v/>
      </c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</row>
    <row r="286" ht="15.75" hidden="1" customHeight="1">
      <c r="A286" s="30" t="s">
        <v>237</v>
      </c>
      <c r="B286" s="30" t="s">
        <v>67</v>
      </c>
      <c r="C286" s="31">
        <v>3994228.0</v>
      </c>
      <c r="D286" s="32">
        <v>3994228.0</v>
      </c>
      <c r="E286" s="56" t="s">
        <v>339</v>
      </c>
      <c r="F286" s="57" t="s">
        <v>340</v>
      </c>
      <c r="G286" s="58"/>
      <c r="H286" s="58"/>
      <c r="I286" s="58"/>
      <c r="J286" s="58"/>
      <c r="K286" s="60" t="str">
        <f t="shared" si="4"/>
        <v/>
      </c>
      <c r="L286" s="58"/>
      <c r="M286" s="61" t="str">
        <f t="shared" si="2"/>
        <v/>
      </c>
      <c r="N286" s="62" t="str">
        <f t="shared" si="3"/>
        <v/>
      </c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</row>
    <row r="287" ht="15.75" hidden="1" customHeight="1">
      <c r="A287" s="30" t="s">
        <v>237</v>
      </c>
      <c r="B287" s="30" t="s">
        <v>79</v>
      </c>
      <c r="C287" s="31">
        <v>5190223.0</v>
      </c>
      <c r="D287" s="32">
        <v>5190223.0</v>
      </c>
      <c r="E287" s="56" t="s">
        <v>341</v>
      </c>
      <c r="F287" s="57" t="s">
        <v>340</v>
      </c>
      <c r="G287" s="58"/>
      <c r="H287" s="58"/>
      <c r="I287" s="58"/>
      <c r="J287" s="58"/>
      <c r="K287" s="60" t="str">
        <f t="shared" si="4"/>
        <v/>
      </c>
      <c r="L287" s="58"/>
      <c r="M287" s="61" t="str">
        <f t="shared" si="2"/>
        <v/>
      </c>
      <c r="N287" s="62" t="str">
        <f t="shared" si="3"/>
        <v/>
      </c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</row>
    <row r="288" ht="15.75" hidden="1" customHeight="1">
      <c r="A288" s="30" t="s">
        <v>237</v>
      </c>
      <c r="B288" s="30" t="s">
        <v>79</v>
      </c>
      <c r="C288" s="31">
        <v>5190207.0</v>
      </c>
      <c r="D288" s="32">
        <v>5190207.0</v>
      </c>
      <c r="E288" s="56" t="s">
        <v>342</v>
      </c>
      <c r="F288" s="57" t="s">
        <v>340</v>
      </c>
      <c r="G288" s="58"/>
      <c r="H288" s="58"/>
      <c r="I288" s="58"/>
      <c r="J288" s="58"/>
      <c r="K288" s="60" t="str">
        <f t="shared" si="4"/>
        <v/>
      </c>
      <c r="L288" s="58"/>
      <c r="M288" s="61" t="str">
        <f t="shared" si="2"/>
        <v/>
      </c>
      <c r="N288" s="62" t="str">
        <f t="shared" si="3"/>
        <v/>
      </c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</row>
    <row r="289" ht="15.75" hidden="1" customHeight="1">
      <c r="A289" s="30" t="s">
        <v>237</v>
      </c>
      <c r="B289" s="30" t="s">
        <v>19</v>
      </c>
      <c r="C289" s="31">
        <v>5190193.0</v>
      </c>
      <c r="D289" s="32">
        <v>5190193.0</v>
      </c>
      <c r="E289" s="56" t="s">
        <v>343</v>
      </c>
      <c r="F289" s="57" t="s">
        <v>340</v>
      </c>
      <c r="G289" s="58"/>
      <c r="H289" s="58"/>
      <c r="I289" s="58"/>
      <c r="J289" s="58"/>
      <c r="K289" s="60" t="str">
        <f t="shared" si="4"/>
        <v/>
      </c>
      <c r="L289" s="58"/>
      <c r="M289" s="61" t="str">
        <f t="shared" si="2"/>
        <v/>
      </c>
      <c r="N289" s="62" t="str">
        <f t="shared" si="3"/>
        <v/>
      </c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</row>
    <row r="290" ht="15.75" customHeight="1">
      <c r="A290" s="30" t="s">
        <v>237</v>
      </c>
      <c r="B290" s="30" t="s">
        <v>19</v>
      </c>
      <c r="C290" s="31">
        <v>4131746.0</v>
      </c>
      <c r="D290" s="32">
        <v>4131746.0</v>
      </c>
      <c r="E290" s="56" t="s">
        <v>344</v>
      </c>
      <c r="F290" s="57" t="s">
        <v>345</v>
      </c>
      <c r="G290" s="58" t="s">
        <v>1410</v>
      </c>
      <c r="H290" s="58">
        <v>3.0</v>
      </c>
      <c r="I290" s="58" t="s">
        <v>1411</v>
      </c>
      <c r="J290" s="59">
        <v>45986.0</v>
      </c>
      <c r="K290" s="60">
        <f t="shared" si="4"/>
        <v>45988</v>
      </c>
      <c r="L290" s="59">
        <v>45988.0</v>
      </c>
      <c r="M290" s="61">
        <f t="shared" si="2"/>
        <v>2</v>
      </c>
      <c r="N290" s="62" t="str">
        <f t="shared" si="3"/>
        <v>DEVOLVIDO</v>
      </c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</row>
    <row r="291" ht="15.75" hidden="1" customHeight="1">
      <c r="A291" s="30" t="s">
        <v>237</v>
      </c>
      <c r="B291" s="30" t="s">
        <v>67</v>
      </c>
      <c r="C291" s="31">
        <v>4872037.0</v>
      </c>
      <c r="D291" s="32">
        <v>4872037.0</v>
      </c>
      <c r="E291" s="56" t="s">
        <v>346</v>
      </c>
      <c r="F291" s="57" t="s">
        <v>1412</v>
      </c>
      <c r="G291" s="58"/>
      <c r="H291" s="58"/>
      <c r="I291" s="58"/>
      <c r="J291" s="58"/>
      <c r="K291" s="60" t="str">
        <f t="shared" si="4"/>
        <v/>
      </c>
      <c r="L291" s="58"/>
      <c r="M291" s="61" t="str">
        <f t="shared" si="2"/>
        <v/>
      </c>
      <c r="N291" s="62" t="str">
        <f t="shared" si="3"/>
        <v/>
      </c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</row>
    <row r="292" ht="15.75" hidden="1" customHeight="1">
      <c r="A292" s="30" t="s">
        <v>237</v>
      </c>
      <c r="B292" s="30" t="s">
        <v>19</v>
      </c>
      <c r="C292" s="31">
        <v>4131959.0</v>
      </c>
      <c r="D292" s="32">
        <v>4131959.0</v>
      </c>
      <c r="E292" s="56" t="s">
        <v>347</v>
      </c>
      <c r="F292" s="57" t="s">
        <v>1412</v>
      </c>
      <c r="G292" s="58"/>
      <c r="H292" s="58"/>
      <c r="I292" s="58"/>
      <c r="J292" s="58"/>
      <c r="K292" s="60" t="str">
        <f t="shared" si="4"/>
        <v/>
      </c>
      <c r="L292" s="58"/>
      <c r="M292" s="61" t="str">
        <f t="shared" si="2"/>
        <v/>
      </c>
      <c r="N292" s="62" t="str">
        <f t="shared" si="3"/>
        <v/>
      </c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</row>
    <row r="293" ht="15.75" hidden="1" customHeight="1">
      <c r="A293" s="30" t="s">
        <v>237</v>
      </c>
      <c r="B293" s="30" t="s">
        <v>19</v>
      </c>
      <c r="C293" s="31">
        <v>958905.0</v>
      </c>
      <c r="D293" s="32">
        <v>1721950.0</v>
      </c>
      <c r="E293" s="56" t="s">
        <v>348</v>
      </c>
      <c r="F293" s="57" t="s">
        <v>345</v>
      </c>
      <c r="G293" s="58"/>
      <c r="H293" s="58"/>
      <c r="I293" s="58"/>
      <c r="J293" s="58"/>
      <c r="K293" s="60" t="str">
        <f t="shared" si="4"/>
        <v/>
      </c>
      <c r="L293" s="58"/>
      <c r="M293" s="61" t="str">
        <f t="shared" si="2"/>
        <v/>
      </c>
      <c r="N293" s="62" t="str">
        <f t="shared" si="3"/>
        <v/>
      </c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</row>
    <row r="294" ht="15.75" hidden="1" customHeight="1">
      <c r="A294" s="30" t="s">
        <v>237</v>
      </c>
      <c r="B294" s="30" t="s">
        <v>19</v>
      </c>
      <c r="C294" s="31">
        <v>1088653.0</v>
      </c>
      <c r="D294" s="32">
        <v>1088653.0</v>
      </c>
      <c r="E294" s="56" t="s">
        <v>349</v>
      </c>
      <c r="F294" s="57" t="s">
        <v>345</v>
      </c>
      <c r="G294" s="58"/>
      <c r="H294" s="58"/>
      <c r="I294" s="58"/>
      <c r="J294" s="58"/>
      <c r="K294" s="60" t="str">
        <f t="shared" si="4"/>
        <v/>
      </c>
      <c r="L294" s="58"/>
      <c r="M294" s="61" t="str">
        <f t="shared" si="2"/>
        <v/>
      </c>
      <c r="N294" s="62" t="str">
        <f t="shared" si="3"/>
        <v/>
      </c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</row>
    <row r="295" ht="15.75" hidden="1" customHeight="1">
      <c r="A295" s="30" t="s">
        <v>237</v>
      </c>
      <c r="B295" s="30" t="s">
        <v>37</v>
      </c>
      <c r="C295" s="31">
        <v>2718960.0</v>
      </c>
      <c r="D295" s="32">
        <v>3093980.0</v>
      </c>
      <c r="E295" s="56" t="s">
        <v>350</v>
      </c>
      <c r="F295" s="57" t="s">
        <v>345</v>
      </c>
      <c r="G295" s="58"/>
      <c r="H295" s="58"/>
      <c r="I295" s="58"/>
      <c r="J295" s="58"/>
      <c r="K295" s="60" t="str">
        <f t="shared" si="4"/>
        <v/>
      </c>
      <c r="L295" s="58"/>
      <c r="M295" s="61" t="str">
        <f t="shared" si="2"/>
        <v/>
      </c>
      <c r="N295" s="62" t="str">
        <f t="shared" si="3"/>
        <v/>
      </c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</row>
    <row r="296" ht="15.75" hidden="1" customHeight="1">
      <c r="A296" s="30" t="s">
        <v>237</v>
      </c>
      <c r="B296" s="30" t="s">
        <v>79</v>
      </c>
      <c r="C296" s="31">
        <v>1205951.0</v>
      </c>
      <c r="D296" s="32">
        <v>1205951.0</v>
      </c>
      <c r="E296" s="56" t="s">
        <v>351</v>
      </c>
      <c r="F296" s="57" t="s">
        <v>249</v>
      </c>
      <c r="G296" s="58"/>
      <c r="H296" s="58"/>
      <c r="I296" s="58"/>
      <c r="J296" s="58"/>
      <c r="K296" s="60" t="str">
        <f t="shared" si="4"/>
        <v/>
      </c>
      <c r="L296" s="58"/>
      <c r="M296" s="61" t="str">
        <f t="shared" si="2"/>
        <v/>
      </c>
      <c r="N296" s="62" t="str">
        <f t="shared" si="3"/>
        <v/>
      </c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</row>
    <row r="297" ht="15.75" hidden="1" customHeight="1">
      <c r="A297" s="30" t="s">
        <v>237</v>
      </c>
      <c r="B297" s="30" t="s">
        <v>19</v>
      </c>
      <c r="C297" s="31">
        <v>1205960.0</v>
      </c>
      <c r="D297" s="32">
        <v>1205960.0</v>
      </c>
      <c r="E297" s="56" t="s">
        <v>352</v>
      </c>
      <c r="F297" s="57" t="s">
        <v>249</v>
      </c>
      <c r="G297" s="58"/>
      <c r="H297" s="58"/>
      <c r="I297" s="58"/>
      <c r="J297" s="58"/>
      <c r="K297" s="60" t="str">
        <f t="shared" si="4"/>
        <v/>
      </c>
      <c r="L297" s="58"/>
      <c r="M297" s="61" t="str">
        <f t="shared" si="2"/>
        <v/>
      </c>
      <c r="N297" s="62" t="str">
        <f t="shared" si="3"/>
        <v/>
      </c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</row>
    <row r="298" ht="15.75" hidden="1" customHeight="1">
      <c r="A298" s="30" t="s">
        <v>237</v>
      </c>
      <c r="B298" s="30" t="s">
        <v>19</v>
      </c>
      <c r="C298" s="31">
        <v>1205978.0</v>
      </c>
      <c r="D298" s="32">
        <v>1205978.0</v>
      </c>
      <c r="E298" s="56" t="s">
        <v>353</v>
      </c>
      <c r="F298" s="57" t="s">
        <v>249</v>
      </c>
      <c r="G298" s="58"/>
      <c r="H298" s="58"/>
      <c r="I298" s="58"/>
      <c r="J298" s="58"/>
      <c r="K298" s="60" t="str">
        <f t="shared" si="4"/>
        <v/>
      </c>
      <c r="L298" s="58"/>
      <c r="M298" s="61" t="str">
        <f t="shared" si="2"/>
        <v/>
      </c>
      <c r="N298" s="62" t="str">
        <f t="shared" si="3"/>
        <v/>
      </c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</row>
    <row r="299" ht="15.75" hidden="1" customHeight="1">
      <c r="A299" s="30" t="s">
        <v>237</v>
      </c>
      <c r="B299" s="30" t="s">
        <v>19</v>
      </c>
      <c r="C299" s="31">
        <v>1205986.0</v>
      </c>
      <c r="D299" s="32">
        <v>1205986.0</v>
      </c>
      <c r="E299" s="56" t="s">
        <v>354</v>
      </c>
      <c r="F299" s="57" t="s">
        <v>249</v>
      </c>
      <c r="G299" s="58"/>
      <c r="H299" s="58"/>
      <c r="I299" s="58"/>
      <c r="J299" s="58"/>
      <c r="K299" s="60" t="str">
        <f t="shared" si="4"/>
        <v/>
      </c>
      <c r="L299" s="58"/>
      <c r="M299" s="61" t="str">
        <f t="shared" si="2"/>
        <v/>
      </c>
      <c r="N299" s="62" t="str">
        <f t="shared" si="3"/>
        <v/>
      </c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</row>
    <row r="300" ht="15.75" hidden="1" customHeight="1">
      <c r="A300" s="30" t="s">
        <v>237</v>
      </c>
      <c r="B300" s="30" t="s">
        <v>19</v>
      </c>
      <c r="C300" s="31">
        <v>1205994.0</v>
      </c>
      <c r="D300" s="32">
        <v>1205994.0</v>
      </c>
      <c r="E300" s="56" t="s">
        <v>355</v>
      </c>
      <c r="F300" s="57" t="s">
        <v>249</v>
      </c>
      <c r="G300" s="58"/>
      <c r="H300" s="58"/>
      <c r="I300" s="58"/>
      <c r="J300" s="58"/>
      <c r="K300" s="60" t="str">
        <f t="shared" si="4"/>
        <v/>
      </c>
      <c r="L300" s="58"/>
      <c r="M300" s="61" t="str">
        <f t="shared" si="2"/>
        <v/>
      </c>
      <c r="N300" s="62" t="str">
        <f t="shared" si="3"/>
        <v/>
      </c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</row>
    <row r="301" ht="15.75" hidden="1" customHeight="1">
      <c r="A301" s="30" t="s">
        <v>237</v>
      </c>
      <c r="B301" s="30" t="s">
        <v>19</v>
      </c>
      <c r="C301" s="31">
        <v>1206001.0</v>
      </c>
      <c r="D301" s="32">
        <v>1206001.0</v>
      </c>
      <c r="E301" s="56" t="s">
        <v>356</v>
      </c>
      <c r="F301" s="57" t="s">
        <v>249</v>
      </c>
      <c r="G301" s="58"/>
      <c r="H301" s="58"/>
      <c r="I301" s="58"/>
      <c r="J301" s="58"/>
      <c r="K301" s="60" t="str">
        <f t="shared" si="4"/>
        <v/>
      </c>
      <c r="L301" s="58"/>
      <c r="M301" s="61" t="str">
        <f t="shared" si="2"/>
        <v/>
      </c>
      <c r="N301" s="62" t="str">
        <f t="shared" si="3"/>
        <v/>
      </c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</row>
    <row r="302" ht="15.75" hidden="1" customHeight="1">
      <c r="A302" s="30" t="s">
        <v>237</v>
      </c>
      <c r="B302" s="30" t="s">
        <v>19</v>
      </c>
      <c r="C302" s="31">
        <v>211982.0</v>
      </c>
      <c r="D302" s="32">
        <v>211982.0</v>
      </c>
      <c r="E302" s="56" t="s">
        <v>357</v>
      </c>
      <c r="F302" s="57" t="s">
        <v>249</v>
      </c>
      <c r="G302" s="58"/>
      <c r="H302" s="58"/>
      <c r="I302" s="58"/>
      <c r="J302" s="58"/>
      <c r="K302" s="60" t="str">
        <f t="shared" si="4"/>
        <v/>
      </c>
      <c r="L302" s="58"/>
      <c r="M302" s="61" t="str">
        <f t="shared" si="2"/>
        <v/>
      </c>
      <c r="N302" s="62" t="str">
        <f t="shared" si="3"/>
        <v/>
      </c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</row>
    <row r="303" ht="15.75" hidden="1" customHeight="1">
      <c r="A303" s="30" t="s">
        <v>237</v>
      </c>
      <c r="B303" s="30" t="s">
        <v>79</v>
      </c>
      <c r="C303" s="31">
        <v>304344.0</v>
      </c>
      <c r="D303" s="32">
        <v>304344.0</v>
      </c>
      <c r="E303" s="56" t="s">
        <v>358</v>
      </c>
      <c r="F303" s="57" t="s">
        <v>249</v>
      </c>
      <c r="G303" s="58"/>
      <c r="H303" s="58"/>
      <c r="I303" s="58"/>
      <c r="J303" s="58"/>
      <c r="K303" s="60" t="str">
        <f t="shared" si="4"/>
        <v/>
      </c>
      <c r="L303" s="58"/>
      <c r="M303" s="61" t="str">
        <f t="shared" si="2"/>
        <v/>
      </c>
      <c r="N303" s="62" t="str">
        <f t="shared" si="3"/>
        <v/>
      </c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</row>
    <row r="304" ht="15.75" hidden="1" customHeight="1">
      <c r="A304" s="30" t="s">
        <v>237</v>
      </c>
      <c r="B304" s="30" t="s">
        <v>23</v>
      </c>
      <c r="C304" s="31">
        <v>588970.0</v>
      </c>
      <c r="D304" s="32">
        <v>588970.0</v>
      </c>
      <c r="E304" s="56" t="s">
        <v>359</v>
      </c>
      <c r="F304" s="57" t="s">
        <v>249</v>
      </c>
      <c r="G304" s="58"/>
      <c r="H304" s="58"/>
      <c r="I304" s="58"/>
      <c r="J304" s="58"/>
      <c r="K304" s="60" t="str">
        <f t="shared" si="4"/>
        <v/>
      </c>
      <c r="L304" s="58"/>
      <c r="M304" s="61" t="str">
        <f t="shared" si="2"/>
        <v/>
      </c>
      <c r="N304" s="62" t="str">
        <f t="shared" si="3"/>
        <v/>
      </c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</row>
    <row r="305" ht="15.75" hidden="1" customHeight="1">
      <c r="A305" s="30" t="s">
        <v>237</v>
      </c>
      <c r="B305" s="30" t="s">
        <v>23</v>
      </c>
      <c r="C305" s="31">
        <v>588989.0</v>
      </c>
      <c r="D305" s="32">
        <v>588989.0</v>
      </c>
      <c r="E305" s="56" t="s">
        <v>360</v>
      </c>
      <c r="F305" s="57" t="s">
        <v>249</v>
      </c>
      <c r="G305" s="58"/>
      <c r="H305" s="58"/>
      <c r="I305" s="58"/>
      <c r="J305" s="58"/>
      <c r="K305" s="60" t="str">
        <f t="shared" si="4"/>
        <v/>
      </c>
      <c r="L305" s="58"/>
      <c r="M305" s="61" t="str">
        <f t="shared" si="2"/>
        <v/>
      </c>
      <c r="N305" s="62" t="str">
        <f t="shared" si="3"/>
        <v/>
      </c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</row>
    <row r="306" ht="15.75" hidden="1" customHeight="1">
      <c r="A306" s="30" t="s">
        <v>237</v>
      </c>
      <c r="B306" s="30" t="s">
        <v>96</v>
      </c>
      <c r="C306" s="31"/>
      <c r="D306" s="32"/>
      <c r="E306" s="56" t="s">
        <v>361</v>
      </c>
      <c r="F306" s="57" t="s">
        <v>362</v>
      </c>
      <c r="G306" s="58"/>
      <c r="H306" s="58"/>
      <c r="I306" s="58"/>
      <c r="J306" s="58"/>
      <c r="K306" s="60" t="str">
        <f t="shared" si="4"/>
        <v/>
      </c>
      <c r="L306" s="58"/>
      <c r="M306" s="61" t="str">
        <f t="shared" si="2"/>
        <v/>
      </c>
      <c r="N306" s="62" t="str">
        <f t="shared" si="3"/>
        <v/>
      </c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</row>
    <row r="307" ht="15.75" hidden="1" customHeight="1">
      <c r="A307" s="30" t="s">
        <v>237</v>
      </c>
      <c r="B307" s="30" t="s">
        <v>67</v>
      </c>
      <c r="C307" s="31">
        <v>4434722.0</v>
      </c>
      <c r="D307" s="32">
        <v>4434722.0</v>
      </c>
      <c r="E307" s="56" t="s">
        <v>363</v>
      </c>
      <c r="F307" s="57" t="s">
        <v>362</v>
      </c>
      <c r="G307" s="58"/>
      <c r="H307" s="58"/>
      <c r="I307" s="58"/>
      <c r="J307" s="58"/>
      <c r="K307" s="60" t="str">
        <f t="shared" si="4"/>
        <v/>
      </c>
      <c r="L307" s="58"/>
      <c r="M307" s="61" t="str">
        <f t="shared" si="2"/>
        <v/>
      </c>
      <c r="N307" s="62" t="str">
        <f t="shared" si="3"/>
        <v/>
      </c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</row>
    <row r="308" ht="15.75" hidden="1" customHeight="1">
      <c r="A308" s="30" t="s">
        <v>250</v>
      </c>
      <c r="B308" s="30" t="s">
        <v>96</v>
      </c>
      <c r="C308" s="31"/>
      <c r="D308" s="32"/>
      <c r="E308" s="56" t="s">
        <v>364</v>
      </c>
      <c r="F308" s="57" t="s">
        <v>340</v>
      </c>
      <c r="G308" s="58"/>
      <c r="H308" s="58"/>
      <c r="I308" s="58"/>
      <c r="J308" s="58"/>
      <c r="K308" s="60" t="str">
        <f t="shared" si="4"/>
        <v/>
      </c>
      <c r="L308" s="58"/>
      <c r="M308" s="61" t="str">
        <f t="shared" si="2"/>
        <v/>
      </c>
      <c r="N308" s="62" t="str">
        <f t="shared" si="3"/>
        <v/>
      </c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</row>
    <row r="309" ht="15.75" hidden="1" customHeight="1">
      <c r="A309" s="30" t="s">
        <v>250</v>
      </c>
      <c r="B309" s="30" t="s">
        <v>96</v>
      </c>
      <c r="C309" s="31"/>
      <c r="D309" s="32"/>
      <c r="E309" s="56" t="s">
        <v>365</v>
      </c>
      <c r="F309" s="57" t="s">
        <v>340</v>
      </c>
      <c r="G309" s="58"/>
      <c r="H309" s="58"/>
      <c r="I309" s="58"/>
      <c r="J309" s="58"/>
      <c r="K309" s="60" t="str">
        <f t="shared" si="4"/>
        <v/>
      </c>
      <c r="L309" s="58"/>
      <c r="M309" s="61" t="str">
        <f t="shared" si="2"/>
        <v/>
      </c>
      <c r="N309" s="62" t="str">
        <f t="shared" si="3"/>
        <v/>
      </c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</row>
    <row r="310" ht="15.75" hidden="1" customHeight="1">
      <c r="A310" s="30" t="s">
        <v>237</v>
      </c>
      <c r="B310" s="30" t="s">
        <v>79</v>
      </c>
      <c r="C310" s="31">
        <v>3573672.0</v>
      </c>
      <c r="D310" s="32">
        <v>3573672.0</v>
      </c>
      <c r="E310" s="56" t="s">
        <v>366</v>
      </c>
      <c r="F310" s="57" t="s">
        <v>367</v>
      </c>
      <c r="G310" s="58"/>
      <c r="H310" s="58"/>
      <c r="I310" s="58"/>
      <c r="J310" s="58"/>
      <c r="K310" s="60" t="str">
        <f t="shared" si="4"/>
        <v/>
      </c>
      <c r="L310" s="58"/>
      <c r="M310" s="61" t="str">
        <f t="shared" si="2"/>
        <v/>
      </c>
      <c r="N310" s="62" t="str">
        <f t="shared" si="3"/>
        <v/>
      </c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</row>
    <row r="311" ht="15.75" hidden="1" customHeight="1">
      <c r="A311" s="30" t="s">
        <v>237</v>
      </c>
      <c r="B311" s="30" t="s">
        <v>79</v>
      </c>
      <c r="C311" s="31">
        <v>3573621.0</v>
      </c>
      <c r="D311" s="32">
        <v>3573621.0</v>
      </c>
      <c r="E311" s="56" t="s">
        <v>368</v>
      </c>
      <c r="F311" s="57" t="s">
        <v>367</v>
      </c>
      <c r="G311" s="58"/>
      <c r="H311" s="58"/>
      <c r="I311" s="58"/>
      <c r="J311" s="58"/>
      <c r="K311" s="60" t="str">
        <f t="shared" si="4"/>
        <v/>
      </c>
      <c r="L311" s="58"/>
      <c r="M311" s="61" t="str">
        <f t="shared" si="2"/>
        <v/>
      </c>
      <c r="N311" s="62" t="str">
        <f t="shared" si="3"/>
        <v/>
      </c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</row>
    <row r="312" ht="15.75" hidden="1" customHeight="1">
      <c r="A312" s="30" t="s">
        <v>237</v>
      </c>
      <c r="B312" s="30" t="s">
        <v>79</v>
      </c>
      <c r="C312" s="31">
        <v>2255642.0</v>
      </c>
      <c r="D312" s="32">
        <v>3573648.0</v>
      </c>
      <c r="E312" s="56" t="s">
        <v>369</v>
      </c>
      <c r="F312" s="57" t="s">
        <v>367</v>
      </c>
      <c r="G312" s="58"/>
      <c r="H312" s="58"/>
      <c r="I312" s="58"/>
      <c r="J312" s="58"/>
      <c r="K312" s="60" t="str">
        <f t="shared" si="4"/>
        <v/>
      </c>
      <c r="L312" s="58"/>
      <c r="M312" s="61" t="str">
        <f t="shared" si="2"/>
        <v/>
      </c>
      <c r="N312" s="62" t="str">
        <f t="shared" si="3"/>
        <v/>
      </c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</row>
    <row r="313" ht="15.75" hidden="1" customHeight="1">
      <c r="A313" s="30" t="s">
        <v>237</v>
      </c>
      <c r="B313" s="30" t="s">
        <v>96</v>
      </c>
      <c r="C313" s="31"/>
      <c r="D313" s="32"/>
      <c r="E313" s="56" t="s">
        <v>370</v>
      </c>
      <c r="F313" s="57" t="s">
        <v>367</v>
      </c>
      <c r="G313" s="58"/>
      <c r="H313" s="58"/>
      <c r="I313" s="58"/>
      <c r="J313" s="58"/>
      <c r="K313" s="60" t="str">
        <f t="shared" si="4"/>
        <v/>
      </c>
      <c r="L313" s="58"/>
      <c r="M313" s="61" t="str">
        <f t="shared" si="2"/>
        <v/>
      </c>
      <c r="N313" s="62" t="str">
        <f t="shared" si="3"/>
        <v/>
      </c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</row>
    <row r="314" ht="15.75" hidden="1" customHeight="1">
      <c r="A314" s="30" t="s">
        <v>237</v>
      </c>
      <c r="B314" s="30" t="s">
        <v>19</v>
      </c>
      <c r="C314" s="31">
        <v>2614235.0</v>
      </c>
      <c r="D314" s="32">
        <v>2614235.0</v>
      </c>
      <c r="E314" s="56" t="s">
        <v>371</v>
      </c>
      <c r="F314" s="57" t="s">
        <v>372</v>
      </c>
      <c r="G314" s="58"/>
      <c r="H314" s="58"/>
      <c r="I314" s="58"/>
      <c r="J314" s="58"/>
      <c r="K314" s="60" t="str">
        <f t="shared" si="4"/>
        <v/>
      </c>
      <c r="L314" s="58"/>
      <c r="M314" s="61" t="str">
        <f t="shared" si="2"/>
        <v/>
      </c>
      <c r="N314" s="62" t="str">
        <f t="shared" si="3"/>
        <v/>
      </c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</row>
    <row r="315" ht="15.75" hidden="1" customHeight="1">
      <c r="A315" s="30" t="s">
        <v>237</v>
      </c>
      <c r="B315" s="30" t="s">
        <v>67</v>
      </c>
      <c r="C315" s="31">
        <v>4613317.0</v>
      </c>
      <c r="D315" s="32">
        <v>4613317.0</v>
      </c>
      <c r="E315" s="56" t="s">
        <v>373</v>
      </c>
      <c r="F315" s="57" t="s">
        <v>56</v>
      </c>
      <c r="G315" s="58"/>
      <c r="H315" s="58"/>
      <c r="I315" s="58"/>
      <c r="J315" s="58"/>
      <c r="K315" s="60" t="str">
        <f t="shared" si="4"/>
        <v/>
      </c>
      <c r="L315" s="58"/>
      <c r="M315" s="61" t="str">
        <f t="shared" si="2"/>
        <v/>
      </c>
      <c r="N315" s="62" t="str">
        <f t="shared" si="3"/>
        <v/>
      </c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</row>
    <row r="316" ht="15.75" hidden="1" customHeight="1">
      <c r="A316" s="30" t="s">
        <v>237</v>
      </c>
      <c r="B316" s="30" t="s">
        <v>67</v>
      </c>
      <c r="C316" s="31">
        <v>2424983.0</v>
      </c>
      <c r="D316" s="32">
        <v>2424983.0</v>
      </c>
      <c r="E316" s="56" t="s">
        <v>374</v>
      </c>
      <c r="F316" s="57" t="s">
        <v>56</v>
      </c>
      <c r="G316" s="58"/>
      <c r="H316" s="58"/>
      <c r="I316" s="58"/>
      <c r="J316" s="58"/>
      <c r="K316" s="60" t="str">
        <f t="shared" si="4"/>
        <v/>
      </c>
      <c r="L316" s="58"/>
      <c r="M316" s="61" t="str">
        <f t="shared" si="2"/>
        <v/>
      </c>
      <c r="N316" s="62" t="str">
        <f t="shared" si="3"/>
        <v/>
      </c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</row>
    <row r="317" ht="15.75" hidden="1" customHeight="1">
      <c r="A317" s="30" t="s">
        <v>237</v>
      </c>
      <c r="B317" s="30" t="s">
        <v>67</v>
      </c>
      <c r="C317" s="31">
        <v>4621026.0</v>
      </c>
      <c r="D317" s="32">
        <v>4621026.0</v>
      </c>
      <c r="E317" s="56" t="s">
        <v>375</v>
      </c>
      <c r="F317" s="57" t="s">
        <v>56</v>
      </c>
      <c r="G317" s="58"/>
      <c r="H317" s="58"/>
      <c r="I317" s="58"/>
      <c r="J317" s="58"/>
      <c r="K317" s="60" t="str">
        <f t="shared" si="4"/>
        <v/>
      </c>
      <c r="L317" s="58"/>
      <c r="M317" s="61" t="str">
        <f t="shared" si="2"/>
        <v/>
      </c>
      <c r="N317" s="62" t="str">
        <f t="shared" si="3"/>
        <v/>
      </c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</row>
    <row r="318" ht="15.75" hidden="1" customHeight="1">
      <c r="A318" s="30" t="s">
        <v>237</v>
      </c>
      <c r="B318" s="30" t="s">
        <v>79</v>
      </c>
      <c r="C318" s="31">
        <v>2906783.0</v>
      </c>
      <c r="D318" s="32">
        <v>2906783.0</v>
      </c>
      <c r="E318" s="56" t="s">
        <v>376</v>
      </c>
      <c r="F318" s="57" t="s">
        <v>1413</v>
      </c>
      <c r="G318" s="58"/>
      <c r="H318" s="58"/>
      <c r="I318" s="58"/>
      <c r="J318" s="58"/>
      <c r="K318" s="60" t="str">
        <f t="shared" si="4"/>
        <v/>
      </c>
      <c r="L318" s="58"/>
      <c r="M318" s="61" t="str">
        <f t="shared" si="2"/>
        <v/>
      </c>
      <c r="N318" s="62" t="str">
        <f t="shared" si="3"/>
        <v/>
      </c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</row>
    <row r="319" ht="15.75" hidden="1" customHeight="1">
      <c r="A319" s="30" t="s">
        <v>237</v>
      </c>
      <c r="B319" s="30" t="s">
        <v>96</v>
      </c>
      <c r="C319" s="31"/>
      <c r="D319" s="32"/>
      <c r="E319" s="56" t="s">
        <v>378</v>
      </c>
      <c r="F319" s="57" t="s">
        <v>362</v>
      </c>
      <c r="G319" s="58"/>
      <c r="H319" s="58"/>
      <c r="I319" s="58"/>
      <c r="J319" s="58"/>
      <c r="K319" s="60" t="str">
        <f t="shared" si="4"/>
        <v/>
      </c>
      <c r="L319" s="58"/>
      <c r="M319" s="61" t="str">
        <f t="shared" si="2"/>
        <v/>
      </c>
      <c r="N319" s="62" t="str">
        <f t="shared" si="3"/>
        <v/>
      </c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</row>
    <row r="320" ht="15.75" hidden="1" customHeight="1">
      <c r="A320" s="30" t="s">
        <v>237</v>
      </c>
      <c r="B320" s="30" t="s">
        <v>96</v>
      </c>
      <c r="C320" s="31"/>
      <c r="D320" s="32"/>
      <c r="E320" s="56" t="s">
        <v>379</v>
      </c>
      <c r="F320" s="57"/>
      <c r="G320" s="58"/>
      <c r="H320" s="58"/>
      <c r="I320" s="58"/>
      <c r="J320" s="58"/>
      <c r="K320" s="60" t="str">
        <f t="shared" si="4"/>
        <v/>
      </c>
      <c r="L320" s="58"/>
      <c r="M320" s="61" t="str">
        <f t="shared" si="2"/>
        <v/>
      </c>
      <c r="N320" s="62" t="str">
        <f t="shared" si="3"/>
        <v/>
      </c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</row>
    <row r="321" ht="15.75" hidden="1" customHeight="1">
      <c r="A321" s="30" t="s">
        <v>237</v>
      </c>
      <c r="B321" s="30" t="s">
        <v>96</v>
      </c>
      <c r="C321" s="31"/>
      <c r="D321" s="32"/>
      <c r="E321" s="56" t="s">
        <v>380</v>
      </c>
      <c r="F321" s="57"/>
      <c r="G321" s="58"/>
      <c r="H321" s="58"/>
      <c r="I321" s="58"/>
      <c r="J321" s="58"/>
      <c r="K321" s="60" t="str">
        <f t="shared" si="4"/>
        <v/>
      </c>
      <c r="L321" s="58"/>
      <c r="M321" s="61" t="str">
        <f t="shared" si="2"/>
        <v/>
      </c>
      <c r="N321" s="62" t="str">
        <f t="shared" si="3"/>
        <v/>
      </c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</row>
    <row r="322" ht="15.75" hidden="1" customHeight="1">
      <c r="A322" s="30" t="s">
        <v>237</v>
      </c>
      <c r="B322" s="30" t="s">
        <v>96</v>
      </c>
      <c r="C322" s="31"/>
      <c r="D322" s="32"/>
      <c r="E322" s="56" t="s">
        <v>381</v>
      </c>
      <c r="F322" s="57"/>
      <c r="G322" s="58"/>
      <c r="H322" s="58"/>
      <c r="I322" s="58"/>
      <c r="J322" s="58"/>
      <c r="K322" s="60" t="str">
        <f t="shared" si="4"/>
        <v/>
      </c>
      <c r="L322" s="58"/>
      <c r="M322" s="61" t="str">
        <f t="shared" si="2"/>
        <v/>
      </c>
      <c r="N322" s="62" t="str">
        <f t="shared" si="3"/>
        <v/>
      </c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</row>
    <row r="323" ht="15.75" hidden="1" customHeight="1">
      <c r="A323" s="30" t="s">
        <v>237</v>
      </c>
      <c r="B323" s="30" t="s">
        <v>96</v>
      </c>
      <c r="C323" s="31"/>
      <c r="D323" s="32"/>
      <c r="E323" s="56" t="s">
        <v>382</v>
      </c>
      <c r="F323" s="57" t="s">
        <v>367</v>
      </c>
      <c r="G323" s="58"/>
      <c r="H323" s="58"/>
      <c r="I323" s="58"/>
      <c r="J323" s="58"/>
      <c r="K323" s="60" t="str">
        <f t="shared" si="4"/>
        <v/>
      </c>
      <c r="L323" s="58"/>
      <c r="M323" s="61" t="str">
        <f t="shared" si="2"/>
        <v/>
      </c>
      <c r="N323" s="62" t="str">
        <f t="shared" si="3"/>
        <v/>
      </c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</row>
    <row r="324" ht="15.75" hidden="1" customHeight="1">
      <c r="A324" s="30" t="s">
        <v>237</v>
      </c>
      <c r="B324" s="30" t="s">
        <v>19</v>
      </c>
      <c r="C324" s="31">
        <v>906050.0</v>
      </c>
      <c r="D324" s="32">
        <v>906050.0</v>
      </c>
      <c r="E324" s="56" t="s">
        <v>383</v>
      </c>
      <c r="F324" s="57" t="s">
        <v>242</v>
      </c>
      <c r="G324" s="58"/>
      <c r="H324" s="58"/>
      <c r="I324" s="58"/>
      <c r="J324" s="58"/>
      <c r="K324" s="60" t="str">
        <f t="shared" si="4"/>
        <v/>
      </c>
      <c r="L324" s="58"/>
      <c r="M324" s="61" t="str">
        <f t="shared" si="2"/>
        <v/>
      </c>
      <c r="N324" s="62" t="str">
        <f t="shared" si="3"/>
        <v/>
      </c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</row>
    <row r="325" ht="15.75" hidden="1" customHeight="1">
      <c r="A325" s="30" t="s">
        <v>237</v>
      </c>
      <c r="B325" s="30" t="s">
        <v>79</v>
      </c>
      <c r="C325" s="31">
        <v>4015100.0</v>
      </c>
      <c r="D325" s="32">
        <v>4015100.0</v>
      </c>
      <c r="E325" s="56" t="s">
        <v>384</v>
      </c>
      <c r="F325" s="57" t="s">
        <v>242</v>
      </c>
      <c r="G325" s="58"/>
      <c r="H325" s="58"/>
      <c r="I325" s="58"/>
      <c r="J325" s="58"/>
      <c r="K325" s="60" t="str">
        <f t="shared" si="4"/>
        <v/>
      </c>
      <c r="L325" s="58"/>
      <c r="M325" s="61" t="str">
        <f t="shared" si="2"/>
        <v/>
      </c>
      <c r="N325" s="62" t="str">
        <f t="shared" si="3"/>
        <v/>
      </c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</row>
    <row r="326" ht="15.75" hidden="1" customHeight="1">
      <c r="A326" s="30" t="s">
        <v>237</v>
      </c>
      <c r="B326" s="30" t="s">
        <v>19</v>
      </c>
      <c r="C326" s="31">
        <v>1156373.0</v>
      </c>
      <c r="D326" s="32">
        <v>1156373.0</v>
      </c>
      <c r="E326" s="56" t="s">
        <v>385</v>
      </c>
      <c r="F326" s="57" t="s">
        <v>242</v>
      </c>
      <c r="G326" s="58"/>
      <c r="H326" s="58"/>
      <c r="I326" s="58"/>
      <c r="J326" s="58"/>
      <c r="K326" s="60" t="str">
        <f t="shared" si="4"/>
        <v/>
      </c>
      <c r="L326" s="58"/>
      <c r="M326" s="61" t="str">
        <f t="shared" si="2"/>
        <v/>
      </c>
      <c r="N326" s="62" t="str">
        <f t="shared" si="3"/>
        <v/>
      </c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</row>
    <row r="327" ht="15.75" hidden="1" customHeight="1">
      <c r="A327" s="30" t="s">
        <v>237</v>
      </c>
      <c r="B327" s="30" t="s">
        <v>96</v>
      </c>
      <c r="C327" s="31"/>
      <c r="D327" s="32"/>
      <c r="E327" s="56" t="s">
        <v>386</v>
      </c>
      <c r="F327" s="57" t="s">
        <v>287</v>
      </c>
      <c r="G327" s="58"/>
      <c r="H327" s="58"/>
      <c r="I327" s="58"/>
      <c r="J327" s="58"/>
      <c r="K327" s="60" t="str">
        <f t="shared" si="4"/>
        <v/>
      </c>
      <c r="L327" s="58"/>
      <c r="M327" s="61" t="str">
        <f t="shared" si="2"/>
        <v/>
      </c>
      <c r="N327" s="62" t="str">
        <f t="shared" si="3"/>
        <v/>
      </c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</row>
    <row r="328" ht="15.75" hidden="1" customHeight="1">
      <c r="A328" s="30" t="s">
        <v>250</v>
      </c>
      <c r="B328" s="30" t="s">
        <v>96</v>
      </c>
      <c r="C328" s="31">
        <v>1970992.0</v>
      </c>
      <c r="D328" s="32">
        <v>1970992.0</v>
      </c>
      <c r="E328" s="56" t="s">
        <v>387</v>
      </c>
      <c r="F328" s="57" t="s">
        <v>287</v>
      </c>
      <c r="G328" s="58"/>
      <c r="H328" s="58"/>
      <c r="I328" s="58"/>
      <c r="J328" s="58"/>
      <c r="K328" s="60" t="str">
        <f t="shared" si="4"/>
        <v/>
      </c>
      <c r="L328" s="58"/>
      <c r="M328" s="61" t="str">
        <f t="shared" si="2"/>
        <v/>
      </c>
      <c r="N328" s="62" t="str">
        <f t="shared" si="3"/>
        <v/>
      </c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</row>
    <row r="329" ht="15.75" hidden="1" customHeight="1">
      <c r="A329" s="30" t="s">
        <v>237</v>
      </c>
      <c r="B329" s="30" t="s">
        <v>79</v>
      </c>
      <c r="C329" s="31">
        <v>5774462.0</v>
      </c>
      <c r="D329" s="32">
        <v>5774462.0</v>
      </c>
      <c r="E329" s="56" t="s">
        <v>388</v>
      </c>
      <c r="F329" s="57" t="s">
        <v>287</v>
      </c>
      <c r="G329" s="58"/>
      <c r="H329" s="58"/>
      <c r="I329" s="58"/>
      <c r="J329" s="58"/>
      <c r="K329" s="60" t="str">
        <f t="shared" si="4"/>
        <v/>
      </c>
      <c r="L329" s="58"/>
      <c r="M329" s="61" t="str">
        <f t="shared" si="2"/>
        <v/>
      </c>
      <c r="N329" s="62" t="str">
        <f t="shared" si="3"/>
        <v/>
      </c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</row>
    <row r="330" ht="15.75" hidden="1" customHeight="1">
      <c r="A330" s="30" t="s">
        <v>250</v>
      </c>
      <c r="B330" s="30" t="s">
        <v>96</v>
      </c>
      <c r="C330" s="31">
        <v>3192911.0</v>
      </c>
      <c r="D330" s="32">
        <v>3192911.0</v>
      </c>
      <c r="E330" s="56" t="s">
        <v>389</v>
      </c>
      <c r="F330" s="57" t="s">
        <v>287</v>
      </c>
      <c r="G330" s="58"/>
      <c r="H330" s="58"/>
      <c r="I330" s="58"/>
      <c r="J330" s="58"/>
      <c r="K330" s="60" t="str">
        <f t="shared" si="4"/>
        <v/>
      </c>
      <c r="L330" s="58"/>
      <c r="M330" s="61" t="str">
        <f t="shared" si="2"/>
        <v/>
      </c>
      <c r="N330" s="62" t="str">
        <f t="shared" si="3"/>
        <v/>
      </c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</row>
    <row r="331" ht="15.75" hidden="1" customHeight="1">
      <c r="A331" s="30" t="s">
        <v>250</v>
      </c>
      <c r="B331" s="30" t="s">
        <v>79</v>
      </c>
      <c r="C331" s="31">
        <v>2976560.0</v>
      </c>
      <c r="D331" s="32">
        <v>2976560.0</v>
      </c>
      <c r="E331" s="56" t="s">
        <v>390</v>
      </c>
      <c r="F331" s="57" t="s">
        <v>287</v>
      </c>
      <c r="G331" s="58"/>
      <c r="H331" s="58"/>
      <c r="I331" s="58"/>
      <c r="J331" s="58"/>
      <c r="K331" s="60" t="str">
        <f t="shared" si="4"/>
        <v/>
      </c>
      <c r="L331" s="58"/>
      <c r="M331" s="61" t="str">
        <f t="shared" si="2"/>
        <v/>
      </c>
      <c r="N331" s="62" t="str">
        <f t="shared" si="3"/>
        <v/>
      </c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</row>
    <row r="332" ht="15.75" hidden="1" customHeight="1">
      <c r="A332" s="30" t="s">
        <v>237</v>
      </c>
      <c r="B332" s="30" t="s">
        <v>19</v>
      </c>
      <c r="C332" s="31">
        <v>5577381.0</v>
      </c>
      <c r="D332" s="32">
        <v>5577381.0</v>
      </c>
      <c r="E332" s="56" t="s">
        <v>391</v>
      </c>
      <c r="F332" s="57" t="s">
        <v>287</v>
      </c>
      <c r="G332" s="58"/>
      <c r="H332" s="58"/>
      <c r="I332" s="58"/>
      <c r="J332" s="58"/>
      <c r="K332" s="60" t="str">
        <f t="shared" si="4"/>
        <v/>
      </c>
      <c r="L332" s="58"/>
      <c r="M332" s="61" t="str">
        <f t="shared" si="2"/>
        <v/>
      </c>
      <c r="N332" s="62" t="str">
        <f t="shared" si="3"/>
        <v/>
      </c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</row>
    <row r="333" ht="15.75" hidden="1" customHeight="1">
      <c r="A333" s="30" t="s">
        <v>237</v>
      </c>
      <c r="B333" s="30" t="s">
        <v>67</v>
      </c>
      <c r="C333" s="31">
        <v>2615851.0</v>
      </c>
      <c r="D333" s="32">
        <v>4182448.0</v>
      </c>
      <c r="E333" s="56" t="s">
        <v>392</v>
      </c>
      <c r="F333" s="57" t="s">
        <v>287</v>
      </c>
      <c r="G333" s="58"/>
      <c r="H333" s="58"/>
      <c r="I333" s="58"/>
      <c r="J333" s="58"/>
      <c r="K333" s="60" t="str">
        <f t="shared" si="4"/>
        <v/>
      </c>
      <c r="L333" s="58"/>
      <c r="M333" s="61" t="str">
        <f t="shared" si="2"/>
        <v/>
      </c>
      <c r="N333" s="62" t="str">
        <f t="shared" si="3"/>
        <v/>
      </c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</row>
    <row r="334" ht="15.75" hidden="1" customHeight="1">
      <c r="A334" s="30" t="s">
        <v>237</v>
      </c>
      <c r="B334" s="30" t="s">
        <v>67</v>
      </c>
      <c r="C334" s="31">
        <v>2226731.0</v>
      </c>
      <c r="D334" s="32">
        <v>2226731.0</v>
      </c>
      <c r="E334" s="56" t="s">
        <v>393</v>
      </c>
      <c r="F334" s="57" t="s">
        <v>394</v>
      </c>
      <c r="G334" s="58"/>
      <c r="H334" s="58"/>
      <c r="I334" s="58"/>
      <c r="J334" s="58"/>
      <c r="K334" s="60" t="str">
        <f t="shared" si="4"/>
        <v/>
      </c>
      <c r="L334" s="58"/>
      <c r="M334" s="61" t="str">
        <f t="shared" si="2"/>
        <v/>
      </c>
      <c r="N334" s="62" t="str">
        <f t="shared" si="3"/>
        <v/>
      </c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</row>
    <row r="335" ht="15.75" hidden="1" customHeight="1">
      <c r="A335" s="30" t="s">
        <v>237</v>
      </c>
      <c r="B335" s="30" t="s">
        <v>67</v>
      </c>
      <c r="C335" s="31">
        <v>2226715.0</v>
      </c>
      <c r="D335" s="32">
        <v>2226715.0</v>
      </c>
      <c r="E335" s="56" t="s">
        <v>395</v>
      </c>
      <c r="F335" s="57" t="s">
        <v>362</v>
      </c>
      <c r="G335" s="58"/>
      <c r="H335" s="58"/>
      <c r="I335" s="58"/>
      <c r="J335" s="58"/>
      <c r="K335" s="60" t="str">
        <f t="shared" si="4"/>
        <v/>
      </c>
      <c r="L335" s="58"/>
      <c r="M335" s="61" t="str">
        <f t="shared" si="2"/>
        <v/>
      </c>
      <c r="N335" s="62" t="str">
        <f t="shared" si="3"/>
        <v/>
      </c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</row>
    <row r="336" ht="15.75" hidden="1" customHeight="1">
      <c r="A336" s="30" t="s">
        <v>237</v>
      </c>
      <c r="B336" s="30" t="s">
        <v>19</v>
      </c>
      <c r="C336" s="31">
        <v>1975358.0</v>
      </c>
      <c r="D336" s="32">
        <v>1975358.0</v>
      </c>
      <c r="E336" s="56" t="s">
        <v>396</v>
      </c>
      <c r="F336" s="57" t="s">
        <v>249</v>
      </c>
      <c r="G336" s="58"/>
      <c r="H336" s="58"/>
      <c r="I336" s="58"/>
      <c r="J336" s="58"/>
      <c r="K336" s="60" t="str">
        <f t="shared" si="4"/>
        <v/>
      </c>
      <c r="L336" s="58"/>
      <c r="M336" s="61" t="str">
        <f t="shared" si="2"/>
        <v/>
      </c>
      <c r="N336" s="62" t="str">
        <f t="shared" si="3"/>
        <v/>
      </c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</row>
    <row r="337" ht="15.75" customHeight="1">
      <c r="A337" s="30" t="s">
        <v>237</v>
      </c>
      <c r="B337" s="30" t="s">
        <v>19</v>
      </c>
      <c r="C337" s="31">
        <v>5023378.0</v>
      </c>
      <c r="D337" s="32">
        <v>5023378.0</v>
      </c>
      <c r="E337" s="56" t="s">
        <v>397</v>
      </c>
      <c r="F337" s="57" t="s">
        <v>249</v>
      </c>
      <c r="G337" s="58" t="s">
        <v>1414</v>
      </c>
      <c r="H337" s="58">
        <v>1.0</v>
      </c>
      <c r="I337" s="58" t="s">
        <v>1415</v>
      </c>
      <c r="J337" s="59">
        <v>45987.0</v>
      </c>
      <c r="K337" s="60">
        <f t="shared" si="4"/>
        <v>45989</v>
      </c>
      <c r="L337" s="59">
        <v>45989.0</v>
      </c>
      <c r="M337" s="61">
        <f t="shared" si="2"/>
        <v>2</v>
      </c>
      <c r="N337" s="62" t="str">
        <f t="shared" si="3"/>
        <v>DEVOLVIDO</v>
      </c>
      <c r="O337" s="59">
        <v>45985.0</v>
      </c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</row>
    <row r="338" ht="15.75" hidden="1" customHeight="1">
      <c r="A338" s="30" t="s">
        <v>237</v>
      </c>
      <c r="B338" s="30" t="s">
        <v>79</v>
      </c>
      <c r="C338" s="31">
        <v>4600436.0</v>
      </c>
      <c r="D338" s="32">
        <v>4600436.0</v>
      </c>
      <c r="E338" s="56" t="s">
        <v>398</v>
      </c>
      <c r="F338" s="57" t="s">
        <v>249</v>
      </c>
      <c r="G338" s="58"/>
      <c r="H338" s="58"/>
      <c r="I338" s="58"/>
      <c r="J338" s="58"/>
      <c r="K338" s="60" t="str">
        <f t="shared" si="4"/>
        <v/>
      </c>
      <c r="L338" s="58"/>
      <c r="M338" s="61" t="str">
        <f t="shared" si="2"/>
        <v/>
      </c>
      <c r="N338" s="62" t="str">
        <f t="shared" si="3"/>
        <v/>
      </c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</row>
    <row r="339" ht="15.75" hidden="1" customHeight="1">
      <c r="A339" s="30" t="s">
        <v>237</v>
      </c>
      <c r="B339" s="30" t="s">
        <v>19</v>
      </c>
      <c r="C339" s="31">
        <v>1975340.0</v>
      </c>
      <c r="D339" s="32">
        <v>1975340.0</v>
      </c>
      <c r="E339" s="56" t="s">
        <v>399</v>
      </c>
      <c r="F339" s="57" t="s">
        <v>249</v>
      </c>
      <c r="G339" s="58"/>
      <c r="H339" s="58"/>
      <c r="I339" s="58"/>
      <c r="J339" s="58"/>
      <c r="K339" s="60" t="str">
        <f t="shared" si="4"/>
        <v/>
      </c>
      <c r="L339" s="58"/>
      <c r="M339" s="61" t="str">
        <f t="shared" si="2"/>
        <v/>
      </c>
      <c r="N339" s="62" t="str">
        <f t="shared" si="3"/>
        <v/>
      </c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</row>
    <row r="340" ht="15.75" hidden="1" customHeight="1">
      <c r="A340" s="30" t="s">
        <v>250</v>
      </c>
      <c r="B340" s="30" t="s">
        <v>96</v>
      </c>
      <c r="C340" s="31">
        <v>5019427.0</v>
      </c>
      <c r="D340" s="32">
        <v>5019427.0</v>
      </c>
      <c r="E340" s="56" t="s">
        <v>400</v>
      </c>
      <c r="F340" s="57" t="s">
        <v>287</v>
      </c>
      <c r="G340" s="58"/>
      <c r="H340" s="58"/>
      <c r="I340" s="58"/>
      <c r="J340" s="58"/>
      <c r="K340" s="60" t="str">
        <f t="shared" si="4"/>
        <v/>
      </c>
      <c r="L340" s="58"/>
      <c r="M340" s="61" t="str">
        <f t="shared" si="2"/>
        <v/>
      </c>
      <c r="N340" s="62" t="str">
        <f t="shared" si="3"/>
        <v/>
      </c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</row>
    <row r="341" ht="15.75" hidden="1" customHeight="1">
      <c r="A341" s="30" t="s">
        <v>237</v>
      </c>
      <c r="B341" s="30" t="s">
        <v>19</v>
      </c>
      <c r="C341" s="31">
        <v>5771340.0</v>
      </c>
      <c r="D341" s="32">
        <v>5771340.0</v>
      </c>
      <c r="E341" s="56" t="s">
        <v>401</v>
      </c>
      <c r="F341" s="57" t="s">
        <v>287</v>
      </c>
      <c r="G341" s="58"/>
      <c r="H341" s="58"/>
      <c r="I341" s="58"/>
      <c r="J341" s="58"/>
      <c r="K341" s="60" t="str">
        <f t="shared" si="4"/>
        <v/>
      </c>
      <c r="L341" s="58"/>
      <c r="M341" s="61" t="str">
        <f t="shared" si="2"/>
        <v/>
      </c>
      <c r="N341" s="62" t="str">
        <f t="shared" si="3"/>
        <v/>
      </c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</row>
    <row r="342" ht="15.75" hidden="1" customHeight="1">
      <c r="A342" s="30" t="s">
        <v>237</v>
      </c>
      <c r="B342" s="30" t="s">
        <v>19</v>
      </c>
      <c r="C342" s="31">
        <v>5771374.0</v>
      </c>
      <c r="D342" s="32">
        <v>5771374.0</v>
      </c>
      <c r="E342" s="56" t="s">
        <v>402</v>
      </c>
      <c r="F342" s="57" t="s">
        <v>287</v>
      </c>
      <c r="G342" s="58"/>
      <c r="H342" s="58"/>
      <c r="I342" s="58"/>
      <c r="J342" s="58"/>
      <c r="K342" s="60" t="str">
        <f t="shared" si="4"/>
        <v/>
      </c>
      <c r="L342" s="58"/>
      <c r="M342" s="61" t="str">
        <f t="shared" si="2"/>
        <v/>
      </c>
      <c r="N342" s="62" t="str">
        <f t="shared" si="3"/>
        <v/>
      </c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</row>
    <row r="343" ht="15.75" hidden="1" customHeight="1">
      <c r="A343" s="30" t="s">
        <v>237</v>
      </c>
      <c r="B343" s="30" t="s">
        <v>23</v>
      </c>
      <c r="C343" s="31">
        <v>2599481.0</v>
      </c>
      <c r="D343" s="32">
        <v>2599481.0</v>
      </c>
      <c r="E343" s="56" t="s">
        <v>403</v>
      </c>
      <c r="F343" s="57" t="s">
        <v>56</v>
      </c>
      <c r="G343" s="58"/>
      <c r="H343" s="58"/>
      <c r="I343" s="58"/>
      <c r="J343" s="58"/>
      <c r="K343" s="60" t="str">
        <f t="shared" si="4"/>
        <v/>
      </c>
      <c r="L343" s="58"/>
      <c r="M343" s="61" t="str">
        <f t="shared" si="2"/>
        <v/>
      </c>
      <c r="N343" s="62" t="str">
        <f t="shared" si="3"/>
        <v/>
      </c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</row>
    <row r="344" ht="15.75" hidden="1" customHeight="1">
      <c r="A344" s="30" t="s">
        <v>237</v>
      </c>
      <c r="B344" s="30" t="s">
        <v>79</v>
      </c>
      <c r="C344" s="31">
        <v>4279042.0</v>
      </c>
      <c r="D344" s="32">
        <v>4279042.0</v>
      </c>
      <c r="E344" s="56" t="s">
        <v>404</v>
      </c>
      <c r="F344" s="57" t="s">
        <v>287</v>
      </c>
      <c r="G344" s="58"/>
      <c r="H344" s="58"/>
      <c r="I344" s="58"/>
      <c r="J344" s="58"/>
      <c r="K344" s="60" t="str">
        <f t="shared" si="4"/>
        <v/>
      </c>
      <c r="L344" s="58"/>
      <c r="M344" s="61" t="str">
        <f t="shared" si="2"/>
        <v/>
      </c>
      <c r="N344" s="62" t="str">
        <f t="shared" si="3"/>
        <v/>
      </c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</row>
    <row r="345" ht="15.75" hidden="1" customHeight="1">
      <c r="A345" s="30" t="s">
        <v>237</v>
      </c>
      <c r="B345" s="30" t="s">
        <v>79</v>
      </c>
      <c r="C345" s="31">
        <v>4606000.0</v>
      </c>
      <c r="D345" s="32">
        <v>4606000.0</v>
      </c>
      <c r="E345" s="56" t="s">
        <v>405</v>
      </c>
      <c r="F345" s="57" t="s">
        <v>406</v>
      </c>
      <c r="G345" s="58"/>
      <c r="H345" s="58"/>
      <c r="I345" s="58"/>
      <c r="J345" s="58"/>
      <c r="K345" s="60" t="str">
        <f t="shared" si="4"/>
        <v/>
      </c>
      <c r="L345" s="58"/>
      <c r="M345" s="61" t="str">
        <f t="shared" si="2"/>
        <v/>
      </c>
      <c r="N345" s="62" t="str">
        <f t="shared" si="3"/>
        <v/>
      </c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</row>
    <row r="346" ht="15.75" hidden="1" customHeight="1">
      <c r="A346" s="30" t="s">
        <v>237</v>
      </c>
      <c r="B346" s="30" t="s">
        <v>19</v>
      </c>
      <c r="C346" s="31">
        <v>1028324.0</v>
      </c>
      <c r="D346" s="32">
        <v>1028324.0</v>
      </c>
      <c r="E346" s="56" t="s">
        <v>407</v>
      </c>
      <c r="F346" s="57" t="s">
        <v>287</v>
      </c>
      <c r="G346" s="58"/>
      <c r="H346" s="58"/>
      <c r="I346" s="58"/>
      <c r="J346" s="58"/>
      <c r="K346" s="60" t="str">
        <f t="shared" si="4"/>
        <v/>
      </c>
      <c r="L346" s="58"/>
      <c r="M346" s="61" t="str">
        <f t="shared" si="2"/>
        <v/>
      </c>
      <c r="N346" s="62" t="str">
        <f t="shared" si="3"/>
        <v/>
      </c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</row>
    <row r="347" ht="15.75" hidden="1" customHeight="1">
      <c r="A347" s="30" t="s">
        <v>237</v>
      </c>
      <c r="B347" s="30" t="s">
        <v>67</v>
      </c>
      <c r="C347" s="31">
        <v>991597.0</v>
      </c>
      <c r="D347" s="32">
        <v>991597.0</v>
      </c>
      <c r="E347" s="56" t="s">
        <v>408</v>
      </c>
      <c r="F347" s="57" t="s">
        <v>367</v>
      </c>
      <c r="G347" s="58"/>
      <c r="H347" s="58"/>
      <c r="I347" s="58"/>
      <c r="J347" s="58"/>
      <c r="K347" s="60" t="str">
        <f t="shared" si="4"/>
        <v/>
      </c>
      <c r="L347" s="58"/>
      <c r="M347" s="61" t="str">
        <f t="shared" si="2"/>
        <v/>
      </c>
      <c r="N347" s="62" t="str">
        <f t="shared" si="3"/>
        <v/>
      </c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</row>
    <row r="348" ht="15.75" hidden="1" customHeight="1">
      <c r="A348" s="30" t="s">
        <v>237</v>
      </c>
      <c r="B348" s="30" t="s">
        <v>67</v>
      </c>
      <c r="C348" s="31">
        <v>676616.0</v>
      </c>
      <c r="D348" s="32">
        <v>3965180.0</v>
      </c>
      <c r="E348" s="56" t="s">
        <v>409</v>
      </c>
      <c r="F348" s="57" t="s">
        <v>410</v>
      </c>
      <c r="G348" s="58"/>
      <c r="H348" s="58"/>
      <c r="I348" s="58"/>
      <c r="J348" s="58"/>
      <c r="K348" s="60" t="str">
        <f t="shared" si="4"/>
        <v/>
      </c>
      <c r="L348" s="58"/>
      <c r="M348" s="61" t="str">
        <f t="shared" si="2"/>
        <v/>
      </c>
      <c r="N348" s="62" t="str">
        <f t="shared" si="3"/>
        <v/>
      </c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</row>
    <row r="349" ht="15.75" hidden="1" customHeight="1">
      <c r="A349" s="30" t="s">
        <v>237</v>
      </c>
      <c r="B349" s="30" t="s">
        <v>67</v>
      </c>
      <c r="C349" s="31">
        <v>131687.0</v>
      </c>
      <c r="D349" s="32">
        <v>131687.0</v>
      </c>
      <c r="E349" s="56" t="s">
        <v>411</v>
      </c>
      <c r="F349" s="57" t="s">
        <v>362</v>
      </c>
      <c r="G349" s="58"/>
      <c r="H349" s="58"/>
      <c r="I349" s="58"/>
      <c r="J349" s="58"/>
      <c r="K349" s="60" t="str">
        <f t="shared" si="4"/>
        <v/>
      </c>
      <c r="L349" s="58"/>
      <c r="M349" s="61" t="str">
        <f t="shared" si="2"/>
        <v/>
      </c>
      <c r="N349" s="62" t="str">
        <f t="shared" si="3"/>
        <v/>
      </c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</row>
    <row r="350" ht="15.75" hidden="1" customHeight="1">
      <c r="A350" s="30" t="s">
        <v>237</v>
      </c>
      <c r="B350" s="30" t="s">
        <v>19</v>
      </c>
      <c r="C350" s="31">
        <v>4957849.0</v>
      </c>
      <c r="D350" s="32">
        <v>4957849.0</v>
      </c>
      <c r="E350" s="56" t="s">
        <v>412</v>
      </c>
      <c r="F350" s="57" t="s">
        <v>249</v>
      </c>
      <c r="G350" s="58"/>
      <c r="H350" s="58"/>
      <c r="I350" s="58"/>
      <c r="J350" s="58"/>
      <c r="K350" s="60" t="str">
        <f t="shared" si="4"/>
        <v/>
      </c>
      <c r="L350" s="58"/>
      <c r="M350" s="61" t="str">
        <f t="shared" si="2"/>
        <v/>
      </c>
      <c r="N350" s="62" t="str">
        <f t="shared" si="3"/>
        <v/>
      </c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</row>
    <row r="351" ht="15.75" hidden="1" customHeight="1">
      <c r="A351" s="30" t="s">
        <v>237</v>
      </c>
      <c r="B351" s="30" t="s">
        <v>19</v>
      </c>
      <c r="C351" s="31">
        <v>2225735.0</v>
      </c>
      <c r="D351" s="32">
        <v>2225735.0</v>
      </c>
      <c r="E351" s="56" t="s">
        <v>413</v>
      </c>
      <c r="F351" s="57" t="s">
        <v>249</v>
      </c>
      <c r="G351" s="58"/>
      <c r="H351" s="58"/>
      <c r="I351" s="58"/>
      <c r="J351" s="58"/>
      <c r="K351" s="60" t="str">
        <f t="shared" si="4"/>
        <v/>
      </c>
      <c r="L351" s="58"/>
      <c r="M351" s="61" t="str">
        <f t="shared" si="2"/>
        <v/>
      </c>
      <c r="N351" s="62" t="str">
        <f t="shared" si="3"/>
        <v/>
      </c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</row>
    <row r="352" ht="15.75" hidden="1" customHeight="1">
      <c r="A352" s="30" t="s">
        <v>237</v>
      </c>
      <c r="B352" s="30" t="s">
        <v>79</v>
      </c>
      <c r="C352" s="31">
        <v>664766.0</v>
      </c>
      <c r="D352" s="32">
        <v>664766.0</v>
      </c>
      <c r="E352" s="56" t="s">
        <v>414</v>
      </c>
      <c r="F352" s="57" t="s">
        <v>415</v>
      </c>
      <c r="G352" s="58"/>
      <c r="H352" s="58"/>
      <c r="I352" s="58"/>
      <c r="J352" s="58"/>
      <c r="K352" s="60" t="str">
        <f t="shared" si="4"/>
        <v/>
      </c>
      <c r="L352" s="58"/>
      <c r="M352" s="61" t="str">
        <f t="shared" si="2"/>
        <v/>
      </c>
      <c r="N352" s="62" t="str">
        <f t="shared" si="3"/>
        <v/>
      </c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</row>
    <row r="353" ht="15.75" hidden="1" customHeight="1">
      <c r="A353" s="30" t="s">
        <v>237</v>
      </c>
      <c r="B353" s="30" t="s">
        <v>79</v>
      </c>
      <c r="C353" s="31">
        <v>5771838.0</v>
      </c>
      <c r="D353" s="32">
        <v>5771838.0</v>
      </c>
      <c r="E353" s="56" t="s">
        <v>416</v>
      </c>
      <c r="F353" s="57" t="s">
        <v>287</v>
      </c>
      <c r="G353" s="58"/>
      <c r="H353" s="58"/>
      <c r="I353" s="58"/>
      <c r="J353" s="58"/>
      <c r="K353" s="60" t="str">
        <f t="shared" si="4"/>
        <v/>
      </c>
      <c r="L353" s="58"/>
      <c r="M353" s="61" t="str">
        <f t="shared" si="2"/>
        <v/>
      </c>
      <c r="N353" s="62" t="str">
        <f t="shared" si="3"/>
        <v/>
      </c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</row>
    <row r="354" ht="15.75" hidden="1" customHeight="1">
      <c r="A354" s="30" t="s">
        <v>237</v>
      </c>
      <c r="B354" s="30" t="s">
        <v>79</v>
      </c>
      <c r="C354" s="31">
        <v>3500470.0</v>
      </c>
      <c r="D354" s="32">
        <v>3500470.0</v>
      </c>
      <c r="E354" s="56" t="s">
        <v>417</v>
      </c>
      <c r="F354" s="57" t="s">
        <v>287</v>
      </c>
      <c r="G354" s="58"/>
      <c r="H354" s="58"/>
      <c r="I354" s="58"/>
      <c r="J354" s="58"/>
      <c r="K354" s="60" t="str">
        <f t="shared" si="4"/>
        <v/>
      </c>
      <c r="L354" s="58"/>
      <c r="M354" s="61" t="str">
        <f t="shared" si="2"/>
        <v/>
      </c>
      <c r="N354" s="62" t="str">
        <f t="shared" si="3"/>
        <v/>
      </c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</row>
    <row r="355" ht="15.75" hidden="1" customHeight="1">
      <c r="A355" s="30" t="s">
        <v>237</v>
      </c>
      <c r="B355" s="30" t="s">
        <v>23</v>
      </c>
      <c r="C355" s="31">
        <v>244392.0</v>
      </c>
      <c r="D355" s="32">
        <v>244392.0</v>
      </c>
      <c r="E355" s="63" t="s">
        <v>418</v>
      </c>
      <c r="F355" s="57" t="s">
        <v>249</v>
      </c>
      <c r="G355" s="58"/>
      <c r="H355" s="58"/>
      <c r="I355" s="58"/>
      <c r="J355" s="58"/>
      <c r="K355" s="60" t="str">
        <f t="shared" si="4"/>
        <v/>
      </c>
      <c r="L355" s="58"/>
      <c r="M355" s="61" t="str">
        <f t="shared" si="2"/>
        <v/>
      </c>
      <c r="N355" s="62" t="str">
        <f t="shared" si="3"/>
        <v/>
      </c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</row>
    <row r="356" ht="15.75" hidden="1" customHeight="1">
      <c r="A356" s="30" t="s">
        <v>237</v>
      </c>
      <c r="B356" s="30" t="s">
        <v>19</v>
      </c>
      <c r="C356" s="31">
        <v>176702.0</v>
      </c>
      <c r="D356" s="32">
        <v>176702.0</v>
      </c>
      <c r="E356" s="63" t="s">
        <v>419</v>
      </c>
      <c r="F356" s="57" t="s">
        <v>249</v>
      </c>
      <c r="G356" s="58"/>
      <c r="H356" s="58"/>
      <c r="I356" s="58"/>
      <c r="J356" s="58"/>
      <c r="K356" s="60" t="str">
        <f t="shared" si="4"/>
        <v/>
      </c>
      <c r="L356" s="58"/>
      <c r="M356" s="61" t="str">
        <f t="shared" si="2"/>
        <v/>
      </c>
      <c r="N356" s="62" t="str">
        <f t="shared" si="3"/>
        <v/>
      </c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</row>
    <row r="357" ht="15.75" hidden="1" customHeight="1">
      <c r="A357" s="30" t="s">
        <v>237</v>
      </c>
      <c r="B357" s="30" t="s">
        <v>19</v>
      </c>
      <c r="C357" s="31">
        <v>1475207.0</v>
      </c>
      <c r="D357" s="32">
        <v>1475207.0</v>
      </c>
      <c r="E357" s="63" t="s">
        <v>420</v>
      </c>
      <c r="F357" s="57" t="s">
        <v>249</v>
      </c>
      <c r="G357" s="58"/>
      <c r="H357" s="58"/>
      <c r="I357" s="58"/>
      <c r="J357" s="58"/>
      <c r="K357" s="60" t="str">
        <f t="shared" si="4"/>
        <v/>
      </c>
      <c r="L357" s="58"/>
      <c r="M357" s="61" t="str">
        <f t="shared" si="2"/>
        <v/>
      </c>
      <c r="N357" s="62" t="str">
        <f t="shared" si="3"/>
        <v/>
      </c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</row>
    <row r="358" ht="15.75" hidden="1" customHeight="1">
      <c r="A358" s="30" t="s">
        <v>237</v>
      </c>
      <c r="B358" s="30" t="s">
        <v>79</v>
      </c>
      <c r="C358" s="31">
        <v>1414526.0</v>
      </c>
      <c r="D358" s="32">
        <v>1414526.0</v>
      </c>
      <c r="E358" s="63" t="s">
        <v>421</v>
      </c>
      <c r="F358" s="57" t="s">
        <v>249</v>
      </c>
      <c r="G358" s="58"/>
      <c r="H358" s="58"/>
      <c r="I358" s="58"/>
      <c r="J358" s="59"/>
      <c r="K358" s="60" t="str">
        <f t="shared" si="4"/>
        <v/>
      </c>
      <c r="L358" s="58"/>
      <c r="M358" s="61" t="str">
        <f t="shared" si="2"/>
        <v/>
      </c>
      <c r="N358" s="62" t="str">
        <f t="shared" si="3"/>
        <v/>
      </c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</row>
    <row r="359" ht="15.75" hidden="1" customHeight="1">
      <c r="A359" s="30" t="s">
        <v>250</v>
      </c>
      <c r="B359" s="30" t="s">
        <v>79</v>
      </c>
      <c r="C359" s="31" t="s">
        <v>422</v>
      </c>
      <c r="D359" s="32" t="s">
        <v>422</v>
      </c>
      <c r="E359" s="56" t="s">
        <v>423</v>
      </c>
      <c r="F359" s="57" t="s">
        <v>287</v>
      </c>
      <c r="G359" s="58"/>
      <c r="H359" s="58"/>
      <c r="I359" s="58"/>
      <c r="J359" s="58"/>
      <c r="K359" s="60" t="str">
        <f t="shared" si="4"/>
        <v/>
      </c>
      <c r="L359" s="58"/>
      <c r="M359" s="61" t="str">
        <f t="shared" si="2"/>
        <v/>
      </c>
      <c r="N359" s="62" t="str">
        <f t="shared" si="3"/>
        <v/>
      </c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</row>
    <row r="360" ht="15.75" hidden="1" customHeight="1">
      <c r="A360" s="30" t="s">
        <v>237</v>
      </c>
      <c r="B360" s="30" t="s">
        <v>23</v>
      </c>
      <c r="C360" s="31">
        <v>369489.0</v>
      </c>
      <c r="D360" s="32">
        <v>369489.0</v>
      </c>
      <c r="E360" s="56" t="s">
        <v>424</v>
      </c>
      <c r="F360" s="57" t="s">
        <v>249</v>
      </c>
      <c r="G360" s="58"/>
      <c r="H360" s="58"/>
      <c r="I360" s="58"/>
      <c r="J360" s="58"/>
      <c r="K360" s="60" t="str">
        <f t="shared" si="4"/>
        <v/>
      </c>
      <c r="L360" s="58"/>
      <c r="M360" s="61" t="str">
        <f t="shared" si="2"/>
        <v/>
      </c>
      <c r="N360" s="62" t="str">
        <f t="shared" si="3"/>
        <v/>
      </c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</row>
    <row r="361" ht="15.75" hidden="1" customHeight="1">
      <c r="A361" s="30" t="s">
        <v>237</v>
      </c>
      <c r="B361" s="30" t="s">
        <v>19</v>
      </c>
      <c r="C361" s="31">
        <v>2209233.0</v>
      </c>
      <c r="D361" s="32">
        <v>2209233.0</v>
      </c>
      <c r="E361" s="56" t="s">
        <v>425</v>
      </c>
      <c r="F361" s="57" t="s">
        <v>1413</v>
      </c>
      <c r="G361" s="58"/>
      <c r="H361" s="58"/>
      <c r="I361" s="58"/>
      <c r="J361" s="58"/>
      <c r="K361" s="60" t="str">
        <f t="shared" si="4"/>
        <v/>
      </c>
      <c r="L361" s="58"/>
      <c r="M361" s="61" t="str">
        <f t="shared" si="2"/>
        <v/>
      </c>
      <c r="N361" s="62" t="str">
        <f t="shared" si="3"/>
        <v/>
      </c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</row>
    <row r="362" ht="15.75" hidden="1" customHeight="1">
      <c r="A362" s="30" t="s">
        <v>237</v>
      </c>
      <c r="B362" s="30" t="s">
        <v>19</v>
      </c>
      <c r="C362" s="31">
        <v>6096182.0</v>
      </c>
      <c r="D362" s="32">
        <v>6096182.0</v>
      </c>
      <c r="E362" s="56" t="s">
        <v>426</v>
      </c>
      <c r="F362" s="57" t="s">
        <v>1413</v>
      </c>
      <c r="G362" s="58"/>
      <c r="H362" s="58"/>
      <c r="I362" s="58"/>
      <c r="J362" s="58"/>
      <c r="K362" s="60" t="str">
        <f t="shared" si="4"/>
        <v/>
      </c>
      <c r="L362" s="58"/>
      <c r="M362" s="61" t="str">
        <f t="shared" si="2"/>
        <v/>
      </c>
      <c r="N362" s="62" t="str">
        <f t="shared" si="3"/>
        <v/>
      </c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</row>
    <row r="363" ht="15.75" hidden="1" customHeight="1">
      <c r="A363" s="30" t="s">
        <v>237</v>
      </c>
      <c r="B363" s="30" t="s">
        <v>67</v>
      </c>
      <c r="C363" s="31">
        <v>180181.0</v>
      </c>
      <c r="D363" s="32">
        <v>180181.0</v>
      </c>
      <c r="E363" s="56" t="s">
        <v>428</v>
      </c>
      <c r="F363" s="57" t="s">
        <v>56</v>
      </c>
      <c r="G363" s="58"/>
      <c r="H363" s="58"/>
      <c r="I363" s="58"/>
      <c r="J363" s="58"/>
      <c r="K363" s="60" t="str">
        <f t="shared" si="4"/>
        <v/>
      </c>
      <c r="L363" s="58"/>
      <c r="M363" s="61" t="str">
        <f t="shared" si="2"/>
        <v/>
      </c>
      <c r="N363" s="62" t="str">
        <f t="shared" si="3"/>
        <v/>
      </c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</row>
    <row r="364" ht="15.75" hidden="1" customHeight="1">
      <c r="A364" s="30" t="s">
        <v>237</v>
      </c>
      <c r="B364" s="30" t="s">
        <v>19</v>
      </c>
      <c r="C364" s="31">
        <v>3514439.0</v>
      </c>
      <c r="D364" s="32">
        <v>3514439.0</v>
      </c>
      <c r="E364" s="56" t="s">
        <v>429</v>
      </c>
      <c r="F364" s="57" t="s">
        <v>287</v>
      </c>
      <c r="G364" s="58"/>
      <c r="H364" s="58"/>
      <c r="I364" s="58"/>
      <c r="J364" s="58"/>
      <c r="K364" s="60" t="str">
        <f t="shared" si="4"/>
        <v/>
      </c>
      <c r="L364" s="58"/>
      <c r="M364" s="61" t="str">
        <f t="shared" si="2"/>
        <v/>
      </c>
      <c r="N364" s="62" t="str">
        <f t="shared" si="3"/>
        <v/>
      </c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</row>
    <row r="365" ht="15.75" hidden="1" customHeight="1">
      <c r="A365" s="30" t="s">
        <v>237</v>
      </c>
      <c r="B365" s="30" t="s">
        <v>79</v>
      </c>
      <c r="C365" s="31">
        <v>2187698.0</v>
      </c>
      <c r="D365" s="32">
        <v>2187698.0</v>
      </c>
      <c r="E365" s="56" t="s">
        <v>430</v>
      </c>
      <c r="F365" s="57" t="s">
        <v>287</v>
      </c>
      <c r="G365" s="58"/>
      <c r="H365" s="58"/>
      <c r="I365" s="58"/>
      <c r="J365" s="58"/>
      <c r="K365" s="60" t="str">
        <f t="shared" si="4"/>
        <v/>
      </c>
      <c r="L365" s="58"/>
      <c r="M365" s="61" t="str">
        <f t="shared" si="2"/>
        <v/>
      </c>
      <c r="N365" s="62" t="str">
        <f t="shared" si="3"/>
        <v/>
      </c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</row>
    <row r="366" ht="15.75" hidden="1" customHeight="1">
      <c r="A366" s="30" t="s">
        <v>237</v>
      </c>
      <c r="B366" s="30" t="s">
        <v>79</v>
      </c>
      <c r="C366" s="31">
        <v>1555715.0</v>
      </c>
      <c r="D366" s="32">
        <v>1555715.0</v>
      </c>
      <c r="E366" s="56" t="s">
        <v>431</v>
      </c>
      <c r="F366" s="57" t="s">
        <v>287</v>
      </c>
      <c r="G366" s="58"/>
      <c r="H366" s="58"/>
      <c r="I366" s="58"/>
      <c r="J366" s="58"/>
      <c r="K366" s="60" t="str">
        <f t="shared" si="4"/>
        <v/>
      </c>
      <c r="L366" s="58"/>
      <c r="M366" s="61" t="str">
        <f t="shared" si="2"/>
        <v/>
      </c>
      <c r="N366" s="62" t="str">
        <f t="shared" si="3"/>
        <v/>
      </c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</row>
    <row r="367" ht="15.75" hidden="1" customHeight="1">
      <c r="A367" s="30" t="s">
        <v>237</v>
      </c>
      <c r="B367" s="30" t="s">
        <v>19</v>
      </c>
      <c r="C367" s="31">
        <v>2341867.0</v>
      </c>
      <c r="D367" s="32">
        <v>2341867.0</v>
      </c>
      <c r="E367" s="56" t="s">
        <v>432</v>
      </c>
      <c r="F367" s="57" t="s">
        <v>287</v>
      </c>
      <c r="G367" s="58"/>
      <c r="H367" s="58"/>
      <c r="I367" s="58"/>
      <c r="J367" s="58"/>
      <c r="K367" s="60" t="str">
        <f t="shared" si="4"/>
        <v/>
      </c>
      <c r="L367" s="58"/>
      <c r="M367" s="61" t="str">
        <f t="shared" si="2"/>
        <v/>
      </c>
      <c r="N367" s="62" t="str">
        <f t="shared" si="3"/>
        <v/>
      </c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</row>
    <row r="368" ht="15.75" hidden="1" customHeight="1">
      <c r="A368" s="30" t="s">
        <v>237</v>
      </c>
      <c r="B368" s="30" t="s">
        <v>19</v>
      </c>
      <c r="C368" s="31">
        <v>2079038.0</v>
      </c>
      <c r="D368" s="32">
        <v>2079038.0</v>
      </c>
      <c r="E368" s="56" t="s">
        <v>433</v>
      </c>
      <c r="F368" s="57" t="s">
        <v>287</v>
      </c>
      <c r="G368" s="58"/>
      <c r="H368" s="58"/>
      <c r="I368" s="58"/>
      <c r="J368" s="58"/>
      <c r="K368" s="60" t="str">
        <f t="shared" si="4"/>
        <v/>
      </c>
      <c r="L368" s="58"/>
      <c r="M368" s="61" t="str">
        <f t="shared" si="2"/>
        <v/>
      </c>
      <c r="N368" s="62" t="str">
        <f t="shared" si="3"/>
        <v/>
      </c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</row>
    <row r="369" ht="15.75" hidden="1" customHeight="1">
      <c r="A369" s="30" t="s">
        <v>237</v>
      </c>
      <c r="B369" s="30" t="s">
        <v>67</v>
      </c>
      <c r="C369" s="31">
        <v>514705.0</v>
      </c>
      <c r="D369" s="32">
        <v>2249324.0</v>
      </c>
      <c r="E369" s="56" t="s">
        <v>434</v>
      </c>
      <c r="F369" s="57" t="s">
        <v>287</v>
      </c>
      <c r="G369" s="58"/>
      <c r="H369" s="58"/>
      <c r="I369" s="58"/>
      <c r="J369" s="58"/>
      <c r="K369" s="60" t="str">
        <f t="shared" si="4"/>
        <v/>
      </c>
      <c r="L369" s="58"/>
      <c r="M369" s="61" t="str">
        <f t="shared" si="2"/>
        <v/>
      </c>
      <c r="N369" s="62" t="str">
        <f t="shared" si="3"/>
        <v/>
      </c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</row>
    <row r="370" ht="15.75" hidden="1" customHeight="1">
      <c r="A370" s="30" t="s">
        <v>237</v>
      </c>
      <c r="B370" s="30" t="s">
        <v>67</v>
      </c>
      <c r="C370" s="31">
        <v>1523872.0</v>
      </c>
      <c r="D370" s="32">
        <v>1523872.0</v>
      </c>
      <c r="E370" s="56" t="s">
        <v>435</v>
      </c>
      <c r="F370" s="57" t="s">
        <v>287</v>
      </c>
      <c r="G370" s="58"/>
      <c r="H370" s="58"/>
      <c r="I370" s="58"/>
      <c r="J370" s="58"/>
      <c r="K370" s="60" t="str">
        <f t="shared" si="4"/>
        <v/>
      </c>
      <c r="L370" s="58"/>
      <c r="M370" s="61" t="str">
        <f t="shared" si="2"/>
        <v/>
      </c>
      <c r="N370" s="62" t="str">
        <f t="shared" si="3"/>
        <v/>
      </c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</row>
    <row r="371" ht="15.75" hidden="1" customHeight="1">
      <c r="A371" s="30" t="s">
        <v>237</v>
      </c>
      <c r="B371" s="30" t="s">
        <v>79</v>
      </c>
      <c r="C371" s="31">
        <v>1970275.0</v>
      </c>
      <c r="D371" s="32">
        <v>1970275.0</v>
      </c>
      <c r="E371" s="56" t="s">
        <v>436</v>
      </c>
      <c r="F371" s="57" t="s">
        <v>287</v>
      </c>
      <c r="G371" s="58"/>
      <c r="H371" s="58"/>
      <c r="I371" s="58"/>
      <c r="J371" s="58"/>
      <c r="K371" s="60" t="str">
        <f t="shared" si="4"/>
        <v/>
      </c>
      <c r="L371" s="58"/>
      <c r="M371" s="61" t="str">
        <f t="shared" si="2"/>
        <v/>
      </c>
      <c r="N371" s="62" t="str">
        <f t="shared" si="3"/>
        <v/>
      </c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</row>
    <row r="372" ht="15.75" hidden="1" customHeight="1">
      <c r="A372" s="30" t="s">
        <v>237</v>
      </c>
      <c r="B372" s="30" t="s">
        <v>67</v>
      </c>
      <c r="C372" s="31">
        <v>1970321.0</v>
      </c>
      <c r="D372" s="32">
        <v>1970321.0</v>
      </c>
      <c r="E372" s="56" t="s">
        <v>437</v>
      </c>
      <c r="F372" s="57" t="s">
        <v>287</v>
      </c>
      <c r="G372" s="58"/>
      <c r="H372" s="58"/>
      <c r="I372" s="58"/>
      <c r="J372" s="58"/>
      <c r="K372" s="60" t="str">
        <f t="shared" si="4"/>
        <v/>
      </c>
      <c r="L372" s="58"/>
      <c r="M372" s="61" t="str">
        <f t="shared" si="2"/>
        <v/>
      </c>
      <c r="N372" s="62" t="str">
        <f t="shared" si="3"/>
        <v/>
      </c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</row>
    <row r="373" ht="15.75" hidden="1" customHeight="1">
      <c r="A373" s="30" t="s">
        <v>237</v>
      </c>
      <c r="B373" s="30" t="s">
        <v>79</v>
      </c>
      <c r="C373" s="31">
        <v>1970399.0</v>
      </c>
      <c r="D373" s="32">
        <v>1970399.0</v>
      </c>
      <c r="E373" s="56" t="s">
        <v>438</v>
      </c>
      <c r="F373" s="57" t="s">
        <v>287</v>
      </c>
      <c r="G373" s="58"/>
      <c r="H373" s="58"/>
      <c r="I373" s="58"/>
      <c r="J373" s="58"/>
      <c r="K373" s="60" t="str">
        <f t="shared" si="4"/>
        <v/>
      </c>
      <c r="L373" s="58"/>
      <c r="M373" s="61" t="str">
        <f t="shared" si="2"/>
        <v/>
      </c>
      <c r="N373" s="62" t="str">
        <f t="shared" si="3"/>
        <v/>
      </c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</row>
    <row r="374" ht="15.75" hidden="1" customHeight="1">
      <c r="A374" s="30" t="s">
        <v>237</v>
      </c>
      <c r="B374" s="30" t="s">
        <v>79</v>
      </c>
      <c r="C374" s="31">
        <v>5772818.0</v>
      </c>
      <c r="D374" s="32">
        <v>5772818.0</v>
      </c>
      <c r="E374" s="56" t="s">
        <v>439</v>
      </c>
      <c r="F374" s="57" t="s">
        <v>287</v>
      </c>
      <c r="G374" s="58"/>
      <c r="H374" s="58"/>
      <c r="I374" s="58"/>
      <c r="J374" s="58"/>
      <c r="K374" s="60" t="str">
        <f t="shared" si="4"/>
        <v/>
      </c>
      <c r="L374" s="58"/>
      <c r="M374" s="61" t="str">
        <f t="shared" si="2"/>
        <v/>
      </c>
      <c r="N374" s="62" t="str">
        <f t="shared" si="3"/>
        <v/>
      </c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</row>
    <row r="375" ht="15.75" hidden="1" customHeight="1">
      <c r="A375" s="30" t="s">
        <v>237</v>
      </c>
      <c r="B375" s="30" t="s">
        <v>79</v>
      </c>
      <c r="C375" s="31">
        <v>6450750.0</v>
      </c>
      <c r="D375" s="32">
        <v>6450750.0</v>
      </c>
      <c r="E375" s="56" t="s">
        <v>440</v>
      </c>
      <c r="F375" s="57" t="s">
        <v>249</v>
      </c>
      <c r="G375" s="58"/>
      <c r="H375" s="58"/>
      <c r="I375" s="58"/>
      <c r="J375" s="58"/>
      <c r="K375" s="60" t="str">
        <f t="shared" si="4"/>
        <v/>
      </c>
      <c r="L375" s="58"/>
      <c r="M375" s="61" t="str">
        <f t="shared" si="2"/>
        <v/>
      </c>
      <c r="N375" s="62" t="str">
        <f t="shared" si="3"/>
        <v/>
      </c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</row>
    <row r="376" ht="15.75" hidden="1" customHeight="1">
      <c r="A376" s="30" t="s">
        <v>237</v>
      </c>
      <c r="B376" s="30" t="s">
        <v>19</v>
      </c>
      <c r="C376" s="31">
        <v>5276349.0</v>
      </c>
      <c r="D376" s="32">
        <v>5276349.0</v>
      </c>
      <c r="E376" s="56" t="s">
        <v>441</v>
      </c>
      <c r="F376" s="57" t="s">
        <v>204</v>
      </c>
      <c r="G376" s="58"/>
      <c r="H376" s="58"/>
      <c r="I376" s="58"/>
      <c r="J376" s="58"/>
      <c r="K376" s="60" t="str">
        <f t="shared" si="4"/>
        <v/>
      </c>
      <c r="L376" s="58"/>
      <c r="M376" s="61" t="str">
        <f t="shared" si="2"/>
        <v/>
      </c>
      <c r="N376" s="62" t="str">
        <f t="shared" si="3"/>
        <v/>
      </c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</row>
    <row r="377" ht="15.75" hidden="1" customHeight="1">
      <c r="A377" s="30" t="s">
        <v>237</v>
      </c>
      <c r="B377" s="30" t="s">
        <v>67</v>
      </c>
      <c r="C377" s="31">
        <v>1596403.0</v>
      </c>
      <c r="D377" s="32">
        <v>1596403.0</v>
      </c>
      <c r="E377" s="56" t="s">
        <v>442</v>
      </c>
      <c r="F377" s="57" t="s">
        <v>249</v>
      </c>
      <c r="G377" s="58"/>
      <c r="H377" s="58"/>
      <c r="I377" s="58"/>
      <c r="J377" s="58"/>
      <c r="K377" s="60" t="str">
        <f t="shared" si="4"/>
        <v/>
      </c>
      <c r="L377" s="58"/>
      <c r="M377" s="61" t="str">
        <f t="shared" si="2"/>
        <v/>
      </c>
      <c r="N377" s="62" t="str">
        <f t="shared" si="3"/>
        <v/>
      </c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</row>
    <row r="378" ht="15.75" hidden="1" customHeight="1">
      <c r="A378" s="30" t="s">
        <v>237</v>
      </c>
      <c r="B378" s="30" t="s">
        <v>23</v>
      </c>
      <c r="C378" s="31">
        <v>4698436.0</v>
      </c>
      <c r="D378" s="32">
        <v>4698436.0</v>
      </c>
      <c r="E378" s="56" t="s">
        <v>443</v>
      </c>
      <c r="F378" s="57" t="s">
        <v>1416</v>
      </c>
      <c r="G378" s="58"/>
      <c r="H378" s="58"/>
      <c r="I378" s="58"/>
      <c r="J378" s="58"/>
      <c r="K378" s="60" t="str">
        <f t="shared" si="4"/>
        <v/>
      </c>
      <c r="L378" s="58"/>
      <c r="M378" s="61" t="str">
        <f t="shared" si="2"/>
        <v/>
      </c>
      <c r="N378" s="62" t="str">
        <f t="shared" si="3"/>
        <v/>
      </c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</row>
    <row r="379" ht="15.75" hidden="1" customHeight="1">
      <c r="A379" s="30" t="s">
        <v>237</v>
      </c>
      <c r="B379" s="30" t="s">
        <v>67</v>
      </c>
      <c r="C379" s="31">
        <v>2125781.0</v>
      </c>
      <c r="D379" s="32" t="s">
        <v>444</v>
      </c>
      <c r="E379" s="56" t="s">
        <v>445</v>
      </c>
      <c r="F379" s="57" t="s">
        <v>249</v>
      </c>
      <c r="G379" s="58"/>
      <c r="H379" s="58"/>
      <c r="I379" s="58"/>
      <c r="J379" s="58"/>
      <c r="K379" s="60" t="str">
        <f t="shared" si="4"/>
        <v/>
      </c>
      <c r="L379" s="58"/>
      <c r="M379" s="61" t="str">
        <f t="shared" si="2"/>
        <v/>
      </c>
      <c r="N379" s="62" t="str">
        <f t="shared" si="3"/>
        <v/>
      </c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</row>
    <row r="380" ht="15.75" hidden="1" customHeight="1">
      <c r="A380" s="30" t="s">
        <v>237</v>
      </c>
      <c r="B380" s="30" t="s">
        <v>67</v>
      </c>
      <c r="C380" s="31">
        <v>145360.0</v>
      </c>
      <c r="D380" s="32" t="s">
        <v>447</v>
      </c>
      <c r="E380" s="56" t="s">
        <v>448</v>
      </c>
      <c r="F380" s="57" t="s">
        <v>249</v>
      </c>
      <c r="G380" s="58"/>
      <c r="H380" s="58"/>
      <c r="I380" s="58"/>
      <c r="J380" s="58"/>
      <c r="K380" s="60" t="str">
        <f t="shared" si="4"/>
        <v/>
      </c>
      <c r="L380" s="58"/>
      <c r="M380" s="61" t="str">
        <f t="shared" si="2"/>
        <v/>
      </c>
      <c r="N380" s="62" t="str">
        <f t="shared" si="3"/>
        <v/>
      </c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</row>
    <row r="381" ht="15.75" hidden="1" customHeight="1">
      <c r="A381" s="30" t="s">
        <v>237</v>
      </c>
      <c r="B381" s="30" t="s">
        <v>67</v>
      </c>
      <c r="C381" s="31">
        <v>145386.0</v>
      </c>
      <c r="D381" s="32">
        <v>4714610.0</v>
      </c>
      <c r="E381" s="56" t="s">
        <v>449</v>
      </c>
      <c r="F381" s="57" t="s">
        <v>249</v>
      </c>
      <c r="G381" s="58"/>
      <c r="H381" s="58"/>
      <c r="I381" s="58"/>
      <c r="J381" s="58"/>
      <c r="K381" s="60" t="str">
        <f t="shared" si="4"/>
        <v/>
      </c>
      <c r="L381" s="58"/>
      <c r="M381" s="61" t="str">
        <f t="shared" si="2"/>
        <v/>
      </c>
      <c r="N381" s="62" t="str">
        <f t="shared" si="3"/>
        <v/>
      </c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</row>
    <row r="382" ht="15.75" hidden="1" customHeight="1">
      <c r="A382" s="30" t="s">
        <v>237</v>
      </c>
      <c r="B382" s="30" t="s">
        <v>19</v>
      </c>
      <c r="C382" s="31">
        <v>3684415.0</v>
      </c>
      <c r="D382" s="32">
        <v>3684415.0</v>
      </c>
      <c r="E382" s="56" t="s">
        <v>450</v>
      </c>
      <c r="F382" s="57" t="s">
        <v>340</v>
      </c>
      <c r="G382" s="58"/>
      <c r="H382" s="58"/>
      <c r="I382" s="58"/>
      <c r="J382" s="58"/>
      <c r="K382" s="60" t="str">
        <f t="shared" si="4"/>
        <v/>
      </c>
      <c r="L382" s="58"/>
      <c r="M382" s="61" t="str">
        <f t="shared" si="2"/>
        <v/>
      </c>
      <c r="N382" s="62" t="str">
        <f t="shared" si="3"/>
        <v/>
      </c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</row>
    <row r="383" ht="15.75" hidden="1" customHeight="1">
      <c r="A383" s="30" t="s">
        <v>237</v>
      </c>
      <c r="B383" s="30" t="s">
        <v>79</v>
      </c>
      <c r="C383" s="31">
        <v>3515966.0</v>
      </c>
      <c r="D383" s="32">
        <v>3515966.0</v>
      </c>
      <c r="E383" s="56" t="s">
        <v>452</v>
      </c>
      <c r="F383" s="57" t="s">
        <v>249</v>
      </c>
      <c r="G383" s="58"/>
      <c r="H383" s="58"/>
      <c r="I383" s="58"/>
      <c r="J383" s="58"/>
      <c r="K383" s="60" t="str">
        <f t="shared" si="4"/>
        <v/>
      </c>
      <c r="L383" s="58"/>
      <c r="M383" s="61" t="str">
        <f t="shared" si="2"/>
        <v/>
      </c>
      <c r="N383" s="62" t="str">
        <f t="shared" si="3"/>
        <v/>
      </c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</row>
    <row r="384" ht="15.75" hidden="1" customHeight="1">
      <c r="A384" s="30" t="s">
        <v>237</v>
      </c>
      <c r="B384" s="30" t="s">
        <v>19</v>
      </c>
      <c r="C384" s="31">
        <v>3515990.0</v>
      </c>
      <c r="D384" s="32">
        <v>3515990.0</v>
      </c>
      <c r="E384" s="56" t="s">
        <v>453</v>
      </c>
      <c r="F384" s="57" t="s">
        <v>249</v>
      </c>
      <c r="G384" s="58"/>
      <c r="H384" s="58"/>
      <c r="I384" s="58"/>
      <c r="J384" s="58"/>
      <c r="K384" s="60" t="str">
        <f t="shared" si="4"/>
        <v/>
      </c>
      <c r="L384" s="58"/>
      <c r="M384" s="61" t="str">
        <f t="shared" si="2"/>
        <v/>
      </c>
      <c r="N384" s="62" t="str">
        <f t="shared" si="3"/>
        <v/>
      </c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</row>
    <row r="385" ht="15.75" hidden="1" customHeight="1">
      <c r="A385" s="30" t="s">
        <v>237</v>
      </c>
      <c r="B385" s="30" t="s">
        <v>19</v>
      </c>
      <c r="C385" s="31">
        <v>3516032.0</v>
      </c>
      <c r="D385" s="32">
        <v>3516032.0</v>
      </c>
      <c r="E385" s="56" t="s">
        <v>454</v>
      </c>
      <c r="F385" s="57" t="s">
        <v>249</v>
      </c>
      <c r="G385" s="58"/>
      <c r="H385" s="58"/>
      <c r="I385" s="58"/>
      <c r="J385" s="58"/>
      <c r="K385" s="60" t="str">
        <f t="shared" si="4"/>
        <v/>
      </c>
      <c r="L385" s="58"/>
      <c r="M385" s="61" t="str">
        <f t="shared" si="2"/>
        <v/>
      </c>
      <c r="N385" s="62" t="str">
        <f t="shared" si="3"/>
        <v/>
      </c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</row>
    <row r="386" ht="15.75" hidden="1" customHeight="1">
      <c r="A386" s="30" t="s">
        <v>237</v>
      </c>
      <c r="B386" s="30" t="s">
        <v>79</v>
      </c>
      <c r="C386" s="31">
        <v>2334020.0</v>
      </c>
      <c r="D386" s="32">
        <v>2183340.0</v>
      </c>
      <c r="E386" s="56" t="s">
        <v>455</v>
      </c>
      <c r="F386" s="57" t="s">
        <v>456</v>
      </c>
      <c r="G386" s="58"/>
      <c r="H386" s="58"/>
      <c r="I386" s="58"/>
      <c r="J386" s="58"/>
      <c r="K386" s="60" t="str">
        <f t="shared" si="4"/>
        <v/>
      </c>
      <c r="L386" s="58"/>
      <c r="M386" s="61" t="str">
        <f t="shared" si="2"/>
        <v/>
      </c>
      <c r="N386" s="62" t="str">
        <f t="shared" si="3"/>
        <v/>
      </c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</row>
    <row r="387" ht="15.75" hidden="1" customHeight="1">
      <c r="A387" s="30" t="s">
        <v>237</v>
      </c>
      <c r="B387" s="30" t="s">
        <v>79</v>
      </c>
      <c r="C387" s="31">
        <v>3516415.0</v>
      </c>
      <c r="D387" s="32">
        <v>3516415.0</v>
      </c>
      <c r="E387" s="56" t="s">
        <v>457</v>
      </c>
      <c r="F387" s="57" t="s">
        <v>249</v>
      </c>
      <c r="G387" s="58"/>
      <c r="H387" s="58"/>
      <c r="I387" s="58"/>
      <c r="J387" s="58"/>
      <c r="K387" s="60" t="str">
        <f t="shared" si="4"/>
        <v/>
      </c>
      <c r="L387" s="58"/>
      <c r="M387" s="61" t="str">
        <f t="shared" si="2"/>
        <v/>
      </c>
      <c r="N387" s="62" t="str">
        <f t="shared" si="3"/>
        <v/>
      </c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</row>
    <row r="388" ht="15.75" hidden="1" customHeight="1">
      <c r="A388" s="30" t="s">
        <v>237</v>
      </c>
      <c r="B388" s="30" t="s">
        <v>79</v>
      </c>
      <c r="C388" s="31">
        <v>2560160.0</v>
      </c>
      <c r="D388" s="32">
        <v>2334038.0</v>
      </c>
      <c r="E388" s="56" t="s">
        <v>458</v>
      </c>
      <c r="F388" s="57" t="s">
        <v>456</v>
      </c>
      <c r="G388" s="58"/>
      <c r="H388" s="58"/>
      <c r="I388" s="58"/>
      <c r="J388" s="58"/>
      <c r="K388" s="60" t="str">
        <f t="shared" si="4"/>
        <v/>
      </c>
      <c r="L388" s="58"/>
      <c r="M388" s="61" t="str">
        <f t="shared" si="2"/>
        <v/>
      </c>
      <c r="N388" s="62" t="str">
        <f t="shared" si="3"/>
        <v/>
      </c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</row>
    <row r="389" ht="15.75" hidden="1" customHeight="1">
      <c r="A389" s="30" t="s">
        <v>237</v>
      </c>
      <c r="B389" s="30" t="s">
        <v>79</v>
      </c>
      <c r="C389" s="31">
        <v>3516440.0</v>
      </c>
      <c r="D389" s="32">
        <v>3516440.0</v>
      </c>
      <c r="E389" s="56" t="s">
        <v>459</v>
      </c>
      <c r="F389" s="57" t="s">
        <v>249</v>
      </c>
      <c r="G389" s="58"/>
      <c r="H389" s="58"/>
      <c r="I389" s="58"/>
      <c r="J389" s="58"/>
      <c r="K389" s="60" t="str">
        <f t="shared" si="4"/>
        <v/>
      </c>
      <c r="L389" s="58"/>
      <c r="M389" s="61" t="str">
        <f t="shared" si="2"/>
        <v/>
      </c>
      <c r="N389" s="62" t="str">
        <f t="shared" si="3"/>
        <v/>
      </c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</row>
    <row r="390" ht="15.75" hidden="1" customHeight="1">
      <c r="A390" s="30" t="s">
        <v>237</v>
      </c>
      <c r="B390" s="30" t="s">
        <v>23</v>
      </c>
      <c r="C390" s="31">
        <v>5203082.0</v>
      </c>
      <c r="D390" s="32">
        <v>5203082.0</v>
      </c>
      <c r="E390" s="56" t="s">
        <v>460</v>
      </c>
      <c r="F390" s="57" t="s">
        <v>249</v>
      </c>
      <c r="G390" s="58"/>
      <c r="H390" s="58"/>
      <c r="I390" s="58"/>
      <c r="J390" s="58"/>
      <c r="K390" s="60" t="str">
        <f t="shared" si="4"/>
        <v/>
      </c>
      <c r="L390" s="58"/>
      <c r="M390" s="61" t="str">
        <f t="shared" si="2"/>
        <v/>
      </c>
      <c r="N390" s="62" t="str">
        <f t="shared" si="3"/>
        <v/>
      </c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</row>
    <row r="391" ht="15.75" hidden="1" customHeight="1">
      <c r="A391" s="30" t="s">
        <v>237</v>
      </c>
      <c r="B391" s="30" t="s">
        <v>19</v>
      </c>
      <c r="C391" s="31">
        <v>5064961.0</v>
      </c>
      <c r="D391" s="32">
        <v>5064961.0</v>
      </c>
      <c r="E391" s="56" t="s">
        <v>461</v>
      </c>
      <c r="F391" s="57" t="s">
        <v>462</v>
      </c>
      <c r="G391" s="58"/>
      <c r="H391" s="58"/>
      <c r="I391" s="58"/>
      <c r="J391" s="58"/>
      <c r="K391" s="60" t="str">
        <f t="shared" si="4"/>
        <v/>
      </c>
      <c r="L391" s="58"/>
      <c r="M391" s="61" t="str">
        <f t="shared" si="2"/>
        <v/>
      </c>
      <c r="N391" s="62" t="str">
        <f t="shared" si="3"/>
        <v/>
      </c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</row>
    <row r="392" ht="15.75" hidden="1" customHeight="1">
      <c r="A392" s="30" t="s">
        <v>237</v>
      </c>
      <c r="B392" s="30" t="s">
        <v>19</v>
      </c>
      <c r="C392" s="31">
        <v>1167332.0</v>
      </c>
      <c r="D392" s="32">
        <v>1167332.0</v>
      </c>
      <c r="E392" s="56" t="s">
        <v>463</v>
      </c>
      <c r="F392" s="57" t="s">
        <v>462</v>
      </c>
      <c r="G392" s="58"/>
      <c r="H392" s="58"/>
      <c r="I392" s="58"/>
      <c r="J392" s="58"/>
      <c r="K392" s="60" t="str">
        <f t="shared" si="4"/>
        <v/>
      </c>
      <c r="L392" s="58"/>
      <c r="M392" s="61" t="str">
        <f t="shared" si="2"/>
        <v/>
      </c>
      <c r="N392" s="62" t="str">
        <f t="shared" si="3"/>
        <v/>
      </c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</row>
    <row r="393" ht="15.75" hidden="1" customHeight="1">
      <c r="A393" s="30" t="s">
        <v>237</v>
      </c>
      <c r="B393" s="30" t="s">
        <v>79</v>
      </c>
      <c r="C393" s="31">
        <v>932973.0</v>
      </c>
      <c r="D393" s="32">
        <v>932973.0</v>
      </c>
      <c r="E393" s="56" t="s">
        <v>464</v>
      </c>
      <c r="F393" s="57" t="s">
        <v>462</v>
      </c>
      <c r="G393" s="58"/>
      <c r="H393" s="58"/>
      <c r="I393" s="58"/>
      <c r="J393" s="58"/>
      <c r="K393" s="60" t="str">
        <f t="shared" si="4"/>
        <v/>
      </c>
      <c r="L393" s="58"/>
      <c r="M393" s="61" t="str">
        <f t="shared" si="2"/>
        <v/>
      </c>
      <c r="N393" s="62" t="str">
        <f t="shared" si="3"/>
        <v/>
      </c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</row>
    <row r="394" ht="15.75" hidden="1" customHeight="1">
      <c r="A394" s="30" t="s">
        <v>237</v>
      </c>
      <c r="B394" s="30" t="s">
        <v>67</v>
      </c>
      <c r="C394" s="31">
        <v>4188071.0</v>
      </c>
      <c r="D394" s="32">
        <v>4188071.0</v>
      </c>
      <c r="E394" s="56" t="s">
        <v>465</v>
      </c>
      <c r="F394" s="57" t="s">
        <v>462</v>
      </c>
      <c r="G394" s="58"/>
      <c r="H394" s="58"/>
      <c r="I394" s="58"/>
      <c r="J394" s="58"/>
      <c r="K394" s="60" t="str">
        <f t="shared" si="4"/>
        <v/>
      </c>
      <c r="L394" s="58"/>
      <c r="M394" s="61" t="str">
        <f t="shared" si="2"/>
        <v/>
      </c>
      <c r="N394" s="62" t="str">
        <f t="shared" si="3"/>
        <v/>
      </c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</row>
    <row r="395" ht="15.75" hidden="1" customHeight="1">
      <c r="A395" s="30" t="s">
        <v>237</v>
      </c>
      <c r="B395" s="30" t="s">
        <v>67</v>
      </c>
      <c r="C395" s="31">
        <v>216097.0</v>
      </c>
      <c r="D395" s="32">
        <v>216097.0</v>
      </c>
      <c r="E395" s="56" t="s">
        <v>466</v>
      </c>
      <c r="F395" s="57" t="s">
        <v>56</v>
      </c>
      <c r="G395" s="58"/>
      <c r="H395" s="58"/>
      <c r="I395" s="58"/>
      <c r="J395" s="58"/>
      <c r="K395" s="60" t="str">
        <f t="shared" si="4"/>
        <v/>
      </c>
      <c r="L395" s="58"/>
      <c r="M395" s="61" t="str">
        <f t="shared" si="2"/>
        <v/>
      </c>
      <c r="N395" s="62" t="str">
        <f t="shared" si="3"/>
        <v/>
      </c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</row>
    <row r="396" ht="15.75" hidden="1" customHeight="1">
      <c r="A396" s="30" t="s">
        <v>237</v>
      </c>
      <c r="B396" s="30" t="s">
        <v>67</v>
      </c>
      <c r="C396" s="31">
        <v>216127.0</v>
      </c>
      <c r="D396" s="32">
        <v>216127.0</v>
      </c>
      <c r="E396" s="56" t="s">
        <v>467</v>
      </c>
      <c r="F396" s="57" t="s">
        <v>56</v>
      </c>
      <c r="G396" s="58"/>
      <c r="H396" s="58"/>
      <c r="I396" s="58"/>
      <c r="J396" s="58"/>
      <c r="K396" s="60" t="str">
        <f t="shared" si="4"/>
        <v/>
      </c>
      <c r="L396" s="58"/>
      <c r="M396" s="61" t="str">
        <f t="shared" si="2"/>
        <v/>
      </c>
      <c r="N396" s="62" t="str">
        <f t="shared" si="3"/>
        <v/>
      </c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</row>
    <row r="397" ht="15.75" hidden="1" customHeight="1">
      <c r="A397" s="30" t="s">
        <v>237</v>
      </c>
      <c r="B397" s="30" t="s">
        <v>67</v>
      </c>
      <c r="C397" s="31">
        <v>216186.0</v>
      </c>
      <c r="D397" s="32">
        <v>216186.0</v>
      </c>
      <c r="E397" s="56" t="s">
        <v>468</v>
      </c>
      <c r="F397" s="57" t="s">
        <v>56</v>
      </c>
      <c r="G397" s="58"/>
      <c r="H397" s="58"/>
      <c r="I397" s="58"/>
      <c r="J397" s="58"/>
      <c r="K397" s="60" t="str">
        <f t="shared" si="4"/>
        <v/>
      </c>
      <c r="L397" s="58"/>
      <c r="M397" s="61" t="str">
        <f t="shared" si="2"/>
        <v/>
      </c>
      <c r="N397" s="62" t="str">
        <f t="shared" si="3"/>
        <v/>
      </c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</row>
    <row r="398" ht="15.75" hidden="1" customHeight="1">
      <c r="A398" s="30" t="s">
        <v>237</v>
      </c>
      <c r="B398" s="30" t="s">
        <v>67</v>
      </c>
      <c r="C398" s="31">
        <v>3325318.0</v>
      </c>
      <c r="D398" s="32">
        <v>3325318.0</v>
      </c>
      <c r="E398" s="56" t="s">
        <v>469</v>
      </c>
      <c r="F398" s="57" t="s">
        <v>287</v>
      </c>
      <c r="G398" s="58"/>
      <c r="H398" s="58"/>
      <c r="I398" s="58"/>
      <c r="J398" s="58"/>
      <c r="K398" s="60" t="str">
        <f t="shared" si="4"/>
        <v/>
      </c>
      <c r="L398" s="58"/>
      <c r="M398" s="61" t="str">
        <f t="shared" si="2"/>
        <v/>
      </c>
      <c r="N398" s="62" t="str">
        <f t="shared" si="3"/>
        <v/>
      </c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</row>
    <row r="399" ht="15.75" hidden="1" customHeight="1">
      <c r="A399" s="30" t="s">
        <v>237</v>
      </c>
      <c r="B399" s="30" t="s">
        <v>67</v>
      </c>
      <c r="C399" s="31">
        <v>3325300.0</v>
      </c>
      <c r="D399" s="32">
        <v>3325300.0</v>
      </c>
      <c r="E399" s="56" t="s">
        <v>470</v>
      </c>
      <c r="F399" s="57" t="s">
        <v>287</v>
      </c>
      <c r="G399" s="58"/>
      <c r="H399" s="58"/>
      <c r="I399" s="58"/>
      <c r="J399" s="58"/>
      <c r="K399" s="60" t="str">
        <f t="shared" si="4"/>
        <v/>
      </c>
      <c r="L399" s="58"/>
      <c r="M399" s="61" t="str">
        <f t="shared" si="2"/>
        <v/>
      </c>
      <c r="N399" s="62" t="str">
        <f t="shared" si="3"/>
        <v/>
      </c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</row>
    <row r="400" ht="15.75" hidden="1" customHeight="1">
      <c r="A400" s="30" t="s">
        <v>237</v>
      </c>
      <c r="B400" s="30" t="s">
        <v>67</v>
      </c>
      <c r="C400" s="31">
        <v>3325296.0</v>
      </c>
      <c r="D400" s="32">
        <v>3325296.0</v>
      </c>
      <c r="E400" s="56" t="s">
        <v>471</v>
      </c>
      <c r="F400" s="57" t="s">
        <v>287</v>
      </c>
      <c r="G400" s="58"/>
      <c r="H400" s="58"/>
      <c r="I400" s="58"/>
      <c r="J400" s="58"/>
      <c r="K400" s="60" t="str">
        <f t="shared" si="4"/>
        <v/>
      </c>
      <c r="L400" s="58"/>
      <c r="M400" s="61" t="str">
        <f t="shared" si="2"/>
        <v/>
      </c>
      <c r="N400" s="62" t="str">
        <f t="shared" si="3"/>
        <v/>
      </c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</row>
    <row r="401" ht="15.75" hidden="1" customHeight="1">
      <c r="A401" s="30" t="s">
        <v>237</v>
      </c>
      <c r="B401" s="30" t="s">
        <v>79</v>
      </c>
      <c r="C401" s="31">
        <v>3212785.0</v>
      </c>
      <c r="D401" s="32">
        <v>3212785.0</v>
      </c>
      <c r="E401" s="56" t="s">
        <v>472</v>
      </c>
      <c r="F401" s="57" t="s">
        <v>287</v>
      </c>
      <c r="G401" s="58"/>
      <c r="H401" s="58"/>
      <c r="I401" s="58"/>
      <c r="J401" s="58"/>
      <c r="K401" s="60" t="str">
        <f t="shared" si="4"/>
        <v/>
      </c>
      <c r="L401" s="58"/>
      <c r="M401" s="61" t="str">
        <f t="shared" si="2"/>
        <v/>
      </c>
      <c r="N401" s="62" t="str">
        <f t="shared" si="3"/>
        <v/>
      </c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</row>
    <row r="402" ht="15.75" hidden="1" customHeight="1">
      <c r="A402" s="30" t="s">
        <v>237</v>
      </c>
      <c r="B402" s="30" t="s">
        <v>19</v>
      </c>
      <c r="C402" s="31">
        <v>3372650.0</v>
      </c>
      <c r="D402" s="32">
        <v>3372650.0</v>
      </c>
      <c r="E402" s="56" t="s">
        <v>473</v>
      </c>
      <c r="F402" s="57" t="s">
        <v>287</v>
      </c>
      <c r="G402" s="58"/>
      <c r="H402" s="58"/>
      <c r="I402" s="58"/>
      <c r="J402" s="58"/>
      <c r="K402" s="60" t="str">
        <f t="shared" si="4"/>
        <v/>
      </c>
      <c r="L402" s="58"/>
      <c r="M402" s="61" t="str">
        <f t="shared" si="2"/>
        <v/>
      </c>
      <c r="N402" s="62" t="str">
        <f t="shared" si="3"/>
        <v/>
      </c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</row>
    <row r="403" ht="15.75" hidden="1" customHeight="1">
      <c r="A403" s="30" t="s">
        <v>237</v>
      </c>
      <c r="B403" s="30" t="s">
        <v>19</v>
      </c>
      <c r="C403" s="31">
        <v>3138054.0</v>
      </c>
      <c r="D403" s="32">
        <v>3138054.0</v>
      </c>
      <c r="E403" s="56" t="s">
        <v>474</v>
      </c>
      <c r="F403" s="57" t="s">
        <v>287</v>
      </c>
      <c r="G403" s="58"/>
      <c r="H403" s="58"/>
      <c r="I403" s="58"/>
      <c r="J403" s="58"/>
      <c r="K403" s="60" t="str">
        <f t="shared" si="4"/>
        <v/>
      </c>
      <c r="L403" s="58"/>
      <c r="M403" s="61" t="str">
        <f t="shared" si="2"/>
        <v/>
      </c>
      <c r="N403" s="62" t="str">
        <f t="shared" si="3"/>
        <v/>
      </c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</row>
    <row r="404" ht="15.75" hidden="1" customHeight="1">
      <c r="A404" s="30" t="s">
        <v>237</v>
      </c>
      <c r="B404" s="30" t="s">
        <v>96</v>
      </c>
      <c r="C404" s="31"/>
      <c r="D404" s="32"/>
      <c r="E404" s="56" t="s">
        <v>475</v>
      </c>
      <c r="F404" s="57" t="s">
        <v>56</v>
      </c>
      <c r="G404" s="58"/>
      <c r="H404" s="58"/>
      <c r="I404" s="58"/>
      <c r="J404" s="58"/>
      <c r="K404" s="60" t="str">
        <f t="shared" si="4"/>
        <v/>
      </c>
      <c r="L404" s="58"/>
      <c r="M404" s="61" t="str">
        <f t="shared" si="2"/>
        <v/>
      </c>
      <c r="N404" s="62" t="str">
        <f t="shared" si="3"/>
        <v/>
      </c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</row>
    <row r="405" ht="15.75" hidden="1" customHeight="1">
      <c r="A405" s="30" t="s">
        <v>237</v>
      </c>
      <c r="B405" s="30" t="s">
        <v>67</v>
      </c>
      <c r="C405" s="31">
        <v>2232715.0</v>
      </c>
      <c r="D405" s="32">
        <v>2232715.0</v>
      </c>
      <c r="E405" s="56" t="s">
        <v>476</v>
      </c>
      <c r="F405" s="57" t="s">
        <v>56</v>
      </c>
      <c r="G405" s="58"/>
      <c r="H405" s="58"/>
      <c r="I405" s="58"/>
      <c r="J405" s="58"/>
      <c r="K405" s="60" t="str">
        <f t="shared" si="4"/>
        <v/>
      </c>
      <c r="L405" s="58"/>
      <c r="M405" s="61" t="str">
        <f t="shared" si="2"/>
        <v/>
      </c>
      <c r="N405" s="62" t="str">
        <f t="shared" si="3"/>
        <v/>
      </c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</row>
    <row r="406" ht="15.75" hidden="1" customHeight="1">
      <c r="A406" s="30" t="s">
        <v>237</v>
      </c>
      <c r="B406" s="30" t="s">
        <v>67</v>
      </c>
      <c r="C406" s="31">
        <v>1949659.0</v>
      </c>
      <c r="D406" s="32">
        <v>1949659.0</v>
      </c>
      <c r="E406" s="56" t="s">
        <v>477</v>
      </c>
      <c r="F406" s="57" t="s">
        <v>56</v>
      </c>
      <c r="G406" s="58"/>
      <c r="H406" s="58"/>
      <c r="I406" s="58"/>
      <c r="J406" s="58"/>
      <c r="K406" s="60" t="str">
        <f t="shared" si="4"/>
        <v/>
      </c>
      <c r="L406" s="58"/>
      <c r="M406" s="61" t="str">
        <f t="shared" si="2"/>
        <v/>
      </c>
      <c r="N406" s="62" t="str">
        <f t="shared" si="3"/>
        <v/>
      </c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</row>
    <row r="407" ht="15.75" hidden="1" customHeight="1">
      <c r="A407" s="30" t="s">
        <v>237</v>
      </c>
      <c r="B407" s="30" t="s">
        <v>67</v>
      </c>
      <c r="C407" s="31">
        <v>1949667.0</v>
      </c>
      <c r="D407" s="32">
        <v>1949667.0</v>
      </c>
      <c r="E407" s="56" t="s">
        <v>478</v>
      </c>
      <c r="F407" s="57" t="s">
        <v>56</v>
      </c>
      <c r="G407" s="58"/>
      <c r="H407" s="58"/>
      <c r="I407" s="58"/>
      <c r="J407" s="58"/>
      <c r="K407" s="60" t="str">
        <f t="shared" si="4"/>
        <v/>
      </c>
      <c r="L407" s="58"/>
      <c r="M407" s="61" t="str">
        <f t="shared" si="2"/>
        <v/>
      </c>
      <c r="N407" s="62" t="str">
        <f t="shared" si="3"/>
        <v/>
      </c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</row>
    <row r="408" ht="15.75" hidden="1" customHeight="1">
      <c r="A408" s="30" t="s">
        <v>237</v>
      </c>
      <c r="B408" s="30" t="s">
        <v>79</v>
      </c>
      <c r="C408" s="31">
        <v>1708155.0</v>
      </c>
      <c r="D408" s="32">
        <v>1708155.0</v>
      </c>
      <c r="E408" s="56" t="s">
        <v>479</v>
      </c>
      <c r="F408" s="57" t="s">
        <v>56</v>
      </c>
      <c r="G408" s="58"/>
      <c r="H408" s="58"/>
      <c r="I408" s="58"/>
      <c r="J408" s="58"/>
      <c r="K408" s="60" t="str">
        <f t="shared" si="4"/>
        <v/>
      </c>
      <c r="L408" s="58"/>
      <c r="M408" s="61" t="str">
        <f t="shared" si="2"/>
        <v/>
      </c>
      <c r="N408" s="62" t="str">
        <f t="shared" si="3"/>
        <v/>
      </c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</row>
    <row r="409" ht="15.75" hidden="1" customHeight="1">
      <c r="A409" s="30" t="s">
        <v>237</v>
      </c>
      <c r="B409" s="30" t="s">
        <v>79</v>
      </c>
      <c r="C409" s="31">
        <v>1782991.0</v>
      </c>
      <c r="D409" s="32">
        <v>1782991.0</v>
      </c>
      <c r="E409" s="56" t="s">
        <v>480</v>
      </c>
      <c r="F409" s="57" t="s">
        <v>56</v>
      </c>
      <c r="G409" s="58"/>
      <c r="H409" s="58"/>
      <c r="I409" s="58"/>
      <c r="J409" s="58"/>
      <c r="K409" s="60" t="str">
        <f t="shared" si="4"/>
        <v/>
      </c>
      <c r="L409" s="58"/>
      <c r="M409" s="61" t="str">
        <f t="shared" si="2"/>
        <v/>
      </c>
      <c r="N409" s="62" t="str">
        <f t="shared" si="3"/>
        <v/>
      </c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</row>
    <row r="410" ht="15.75" hidden="1" customHeight="1">
      <c r="A410" s="30" t="s">
        <v>237</v>
      </c>
      <c r="B410" s="30" t="s">
        <v>79</v>
      </c>
      <c r="C410" s="31">
        <v>1708163.0</v>
      </c>
      <c r="D410" s="32">
        <v>1708163.0</v>
      </c>
      <c r="E410" s="56" t="s">
        <v>481</v>
      </c>
      <c r="F410" s="57" t="s">
        <v>56</v>
      </c>
      <c r="G410" s="58"/>
      <c r="H410" s="58"/>
      <c r="I410" s="58"/>
      <c r="J410" s="58"/>
      <c r="K410" s="60" t="str">
        <f t="shared" si="4"/>
        <v/>
      </c>
      <c r="L410" s="58"/>
      <c r="M410" s="61" t="str">
        <f t="shared" si="2"/>
        <v/>
      </c>
      <c r="N410" s="62" t="str">
        <f t="shared" si="3"/>
        <v/>
      </c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</row>
    <row r="411" ht="15.75" hidden="1" customHeight="1">
      <c r="A411" s="30" t="s">
        <v>237</v>
      </c>
      <c r="B411" s="30" t="s">
        <v>19</v>
      </c>
      <c r="C411" s="31">
        <v>4015436.0</v>
      </c>
      <c r="D411" s="32">
        <v>4015436.0</v>
      </c>
      <c r="E411" s="56" t="s">
        <v>482</v>
      </c>
      <c r="F411" s="57" t="s">
        <v>483</v>
      </c>
      <c r="G411" s="58"/>
      <c r="H411" s="58"/>
      <c r="I411" s="58"/>
      <c r="J411" s="58"/>
      <c r="K411" s="60" t="str">
        <f t="shared" si="4"/>
        <v/>
      </c>
      <c r="L411" s="58"/>
      <c r="M411" s="61" t="str">
        <f t="shared" si="2"/>
        <v/>
      </c>
      <c r="N411" s="62" t="str">
        <f t="shared" si="3"/>
        <v/>
      </c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</row>
    <row r="412" ht="15.75" hidden="1" customHeight="1">
      <c r="A412" s="30" t="s">
        <v>237</v>
      </c>
      <c r="B412" s="30" t="s">
        <v>23</v>
      </c>
      <c r="C412" s="31">
        <v>3979113.0</v>
      </c>
      <c r="D412" s="32">
        <v>3469093.0</v>
      </c>
      <c r="E412" s="56" t="s">
        <v>484</v>
      </c>
      <c r="F412" s="57" t="s">
        <v>483</v>
      </c>
      <c r="G412" s="58"/>
      <c r="H412" s="58"/>
      <c r="I412" s="58"/>
      <c r="J412" s="58"/>
      <c r="K412" s="60" t="str">
        <f t="shared" si="4"/>
        <v/>
      </c>
      <c r="L412" s="58"/>
      <c r="M412" s="61" t="str">
        <f t="shared" si="2"/>
        <v/>
      </c>
      <c r="N412" s="62" t="str">
        <f t="shared" si="3"/>
        <v/>
      </c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</row>
    <row r="413" ht="15.75" hidden="1" customHeight="1">
      <c r="A413" s="30" t="s">
        <v>237</v>
      </c>
      <c r="B413" s="30" t="s">
        <v>19</v>
      </c>
      <c r="C413" s="31">
        <v>3468917.0</v>
      </c>
      <c r="D413" s="32">
        <v>3468917.0</v>
      </c>
      <c r="E413" s="56" t="s">
        <v>485</v>
      </c>
      <c r="F413" s="57" t="s">
        <v>486</v>
      </c>
      <c r="G413" s="58"/>
      <c r="H413" s="58"/>
      <c r="I413" s="58"/>
      <c r="J413" s="58"/>
      <c r="K413" s="60" t="str">
        <f t="shared" si="4"/>
        <v/>
      </c>
      <c r="L413" s="58"/>
      <c r="M413" s="61" t="str">
        <f t="shared" si="2"/>
        <v/>
      </c>
      <c r="N413" s="62" t="str">
        <f t="shared" si="3"/>
        <v/>
      </c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</row>
    <row r="414" ht="15.75" hidden="1" customHeight="1">
      <c r="A414" s="30" t="s">
        <v>237</v>
      </c>
      <c r="B414" s="30" t="s">
        <v>19</v>
      </c>
      <c r="C414" s="31">
        <v>3185885.0</v>
      </c>
      <c r="D414" s="32">
        <v>3185885.0</v>
      </c>
      <c r="E414" s="63" t="s">
        <v>487</v>
      </c>
      <c r="F414" s="57" t="s">
        <v>483</v>
      </c>
      <c r="G414" s="58"/>
      <c r="H414" s="58"/>
      <c r="I414" s="58"/>
      <c r="J414" s="58"/>
      <c r="K414" s="60" t="str">
        <f t="shared" si="4"/>
        <v/>
      </c>
      <c r="L414" s="58"/>
      <c r="M414" s="61" t="str">
        <f t="shared" si="2"/>
        <v/>
      </c>
      <c r="N414" s="62" t="str">
        <f t="shared" si="3"/>
        <v/>
      </c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</row>
    <row r="415" ht="15.75" hidden="1" customHeight="1">
      <c r="A415" s="30" t="s">
        <v>237</v>
      </c>
      <c r="B415" s="30" t="s">
        <v>79</v>
      </c>
      <c r="C415" s="31">
        <v>1433415.0</v>
      </c>
      <c r="D415" s="32">
        <v>1433415.0</v>
      </c>
      <c r="E415" s="56" t="s">
        <v>488</v>
      </c>
      <c r="F415" s="57" t="s">
        <v>204</v>
      </c>
      <c r="G415" s="58"/>
      <c r="H415" s="58"/>
      <c r="I415" s="58"/>
      <c r="J415" s="58"/>
      <c r="K415" s="60" t="str">
        <f t="shared" si="4"/>
        <v/>
      </c>
      <c r="L415" s="58"/>
      <c r="M415" s="61" t="str">
        <f t="shared" si="2"/>
        <v/>
      </c>
      <c r="N415" s="62" t="str">
        <f t="shared" si="3"/>
        <v/>
      </c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</row>
    <row r="416" ht="15.75" hidden="1" customHeight="1">
      <c r="A416" s="30" t="s">
        <v>237</v>
      </c>
      <c r="B416" s="30" t="s">
        <v>79</v>
      </c>
      <c r="C416" s="31">
        <v>1433636.0</v>
      </c>
      <c r="D416" s="32">
        <v>1433636.0</v>
      </c>
      <c r="E416" s="56" t="s">
        <v>489</v>
      </c>
      <c r="F416" s="57" t="s">
        <v>204</v>
      </c>
      <c r="G416" s="58"/>
      <c r="H416" s="58"/>
      <c r="I416" s="58"/>
      <c r="J416" s="58"/>
      <c r="K416" s="60" t="str">
        <f t="shared" si="4"/>
        <v/>
      </c>
      <c r="L416" s="58"/>
      <c r="M416" s="61" t="str">
        <f t="shared" si="2"/>
        <v/>
      </c>
      <c r="N416" s="62" t="str">
        <f t="shared" si="3"/>
        <v/>
      </c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</row>
    <row r="417" ht="15.75" hidden="1" customHeight="1">
      <c r="A417" s="30" t="s">
        <v>237</v>
      </c>
      <c r="B417" s="30" t="s">
        <v>19</v>
      </c>
      <c r="C417" s="31">
        <v>947725.0</v>
      </c>
      <c r="D417" s="32">
        <v>947725.0</v>
      </c>
      <c r="E417" s="56" t="s">
        <v>490</v>
      </c>
      <c r="F417" s="57" t="s">
        <v>204</v>
      </c>
      <c r="G417" s="58"/>
      <c r="H417" s="58"/>
      <c r="I417" s="58"/>
      <c r="J417" s="58"/>
      <c r="K417" s="60" t="str">
        <f t="shared" si="4"/>
        <v/>
      </c>
      <c r="L417" s="58"/>
      <c r="M417" s="61" t="str">
        <f t="shared" si="2"/>
        <v/>
      </c>
      <c r="N417" s="62" t="str">
        <f t="shared" si="3"/>
        <v/>
      </c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</row>
    <row r="418" ht="15.75" hidden="1" customHeight="1">
      <c r="A418" s="30" t="s">
        <v>237</v>
      </c>
      <c r="B418" s="30" t="s">
        <v>19</v>
      </c>
      <c r="C418" s="31">
        <v>947741.0</v>
      </c>
      <c r="D418" s="32">
        <v>947741.0</v>
      </c>
      <c r="E418" s="56" t="s">
        <v>491</v>
      </c>
      <c r="F418" s="57" t="s">
        <v>204</v>
      </c>
      <c r="G418" s="58"/>
      <c r="H418" s="58"/>
      <c r="I418" s="58"/>
      <c r="J418" s="58"/>
      <c r="K418" s="60" t="str">
        <f t="shared" si="4"/>
        <v/>
      </c>
      <c r="L418" s="58"/>
      <c r="M418" s="61" t="str">
        <f t="shared" si="2"/>
        <v/>
      </c>
      <c r="N418" s="62" t="str">
        <f t="shared" si="3"/>
        <v/>
      </c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</row>
    <row r="419" ht="15.75" hidden="1" customHeight="1">
      <c r="A419" s="30" t="s">
        <v>237</v>
      </c>
      <c r="B419" s="30" t="s">
        <v>19</v>
      </c>
      <c r="C419" s="31">
        <v>1081829.0</v>
      </c>
      <c r="D419" s="32">
        <v>1081829.0</v>
      </c>
      <c r="E419" s="56" t="s">
        <v>492</v>
      </c>
      <c r="F419" s="57" t="s">
        <v>204</v>
      </c>
      <c r="G419" s="58"/>
      <c r="H419" s="58"/>
      <c r="I419" s="58"/>
      <c r="J419" s="58"/>
      <c r="K419" s="60" t="str">
        <f t="shared" si="4"/>
        <v/>
      </c>
      <c r="L419" s="58"/>
      <c r="M419" s="61" t="str">
        <f t="shared" si="2"/>
        <v/>
      </c>
      <c r="N419" s="62" t="str">
        <f t="shared" si="3"/>
        <v/>
      </c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</row>
    <row r="420" ht="15.75" hidden="1" customHeight="1">
      <c r="A420" s="30" t="s">
        <v>237</v>
      </c>
      <c r="B420" s="30" t="s">
        <v>19</v>
      </c>
      <c r="C420" s="31">
        <v>947750.0</v>
      </c>
      <c r="D420" s="32">
        <v>947750.0</v>
      </c>
      <c r="E420" s="56" t="s">
        <v>493</v>
      </c>
      <c r="F420" s="57" t="s">
        <v>204</v>
      </c>
      <c r="G420" s="58"/>
      <c r="H420" s="58"/>
      <c r="I420" s="58"/>
      <c r="J420" s="58"/>
      <c r="K420" s="60" t="str">
        <f t="shared" si="4"/>
        <v/>
      </c>
      <c r="L420" s="58"/>
      <c r="M420" s="61" t="str">
        <f t="shared" si="2"/>
        <v/>
      </c>
      <c r="N420" s="62" t="str">
        <f t="shared" si="3"/>
        <v/>
      </c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</row>
    <row r="421" ht="15.75" hidden="1" customHeight="1">
      <c r="A421" s="30" t="s">
        <v>237</v>
      </c>
      <c r="B421" s="30" t="s">
        <v>19</v>
      </c>
      <c r="C421" s="31">
        <v>947768.0</v>
      </c>
      <c r="D421" s="32">
        <v>947768.0</v>
      </c>
      <c r="E421" s="56" t="s">
        <v>494</v>
      </c>
      <c r="F421" s="57" t="s">
        <v>204</v>
      </c>
      <c r="G421" s="58"/>
      <c r="H421" s="58"/>
      <c r="I421" s="58"/>
      <c r="J421" s="58"/>
      <c r="K421" s="60" t="str">
        <f t="shared" si="4"/>
        <v/>
      </c>
      <c r="L421" s="58"/>
      <c r="M421" s="61" t="str">
        <f t="shared" si="2"/>
        <v/>
      </c>
      <c r="N421" s="62" t="str">
        <f t="shared" si="3"/>
        <v/>
      </c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</row>
    <row r="422" ht="15.75" hidden="1" customHeight="1">
      <c r="A422" s="30" t="s">
        <v>237</v>
      </c>
      <c r="B422" s="30" t="s">
        <v>23</v>
      </c>
      <c r="C422" s="31">
        <v>1162918.0</v>
      </c>
      <c r="D422" s="32">
        <v>1162918.0</v>
      </c>
      <c r="E422" s="56" t="s">
        <v>495</v>
      </c>
      <c r="F422" s="57" t="s">
        <v>204</v>
      </c>
      <c r="G422" s="58"/>
      <c r="H422" s="58"/>
      <c r="I422" s="58"/>
      <c r="J422" s="58"/>
      <c r="K422" s="60" t="str">
        <f t="shared" si="4"/>
        <v/>
      </c>
      <c r="L422" s="58"/>
      <c r="M422" s="61" t="str">
        <f t="shared" si="2"/>
        <v/>
      </c>
      <c r="N422" s="62" t="str">
        <f t="shared" si="3"/>
        <v/>
      </c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</row>
    <row r="423" ht="15.75" hidden="1" customHeight="1">
      <c r="A423" s="30" t="s">
        <v>237</v>
      </c>
      <c r="B423" s="30" t="s">
        <v>19</v>
      </c>
      <c r="C423" s="31">
        <v>947717.0</v>
      </c>
      <c r="D423" s="32">
        <v>947717.0</v>
      </c>
      <c r="E423" s="56" t="s">
        <v>496</v>
      </c>
      <c r="F423" s="57" t="s">
        <v>204</v>
      </c>
      <c r="G423" s="58"/>
      <c r="H423" s="58"/>
      <c r="I423" s="58"/>
      <c r="J423" s="58"/>
      <c r="K423" s="60" t="str">
        <f t="shared" si="4"/>
        <v/>
      </c>
      <c r="L423" s="58"/>
      <c r="M423" s="61" t="str">
        <f t="shared" si="2"/>
        <v/>
      </c>
      <c r="N423" s="62" t="str">
        <f t="shared" si="3"/>
        <v/>
      </c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</row>
    <row r="424" ht="15.75" hidden="1" customHeight="1">
      <c r="A424" s="30" t="s">
        <v>237</v>
      </c>
      <c r="B424" s="30" t="s">
        <v>79</v>
      </c>
      <c r="C424" s="31">
        <v>1059700.0</v>
      </c>
      <c r="D424" s="32">
        <v>1059700.0</v>
      </c>
      <c r="E424" s="56" t="s">
        <v>497</v>
      </c>
      <c r="F424" s="57" t="s">
        <v>204</v>
      </c>
      <c r="G424" s="58"/>
      <c r="H424" s="58"/>
      <c r="I424" s="58"/>
      <c r="J424" s="58"/>
      <c r="K424" s="60" t="str">
        <f t="shared" si="4"/>
        <v/>
      </c>
      <c r="L424" s="58"/>
      <c r="M424" s="61" t="str">
        <f t="shared" si="2"/>
        <v/>
      </c>
      <c r="N424" s="62" t="str">
        <f t="shared" si="3"/>
        <v/>
      </c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</row>
    <row r="425" ht="15.75" hidden="1" customHeight="1">
      <c r="A425" s="30" t="s">
        <v>237</v>
      </c>
      <c r="B425" s="30" t="s">
        <v>19</v>
      </c>
      <c r="C425" s="31">
        <v>4697146.0</v>
      </c>
      <c r="D425" s="32">
        <v>4697146.0</v>
      </c>
      <c r="E425" s="56" t="s">
        <v>498</v>
      </c>
      <c r="F425" s="57" t="s">
        <v>249</v>
      </c>
      <c r="G425" s="58"/>
      <c r="H425" s="58"/>
      <c r="I425" s="58"/>
      <c r="J425" s="58"/>
      <c r="K425" s="60" t="str">
        <f t="shared" si="4"/>
        <v/>
      </c>
      <c r="L425" s="58"/>
      <c r="M425" s="61" t="str">
        <f t="shared" si="2"/>
        <v/>
      </c>
      <c r="N425" s="62" t="str">
        <f t="shared" si="3"/>
        <v/>
      </c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</row>
    <row r="426" ht="15.75" hidden="1" customHeight="1">
      <c r="A426" s="30" t="s">
        <v>237</v>
      </c>
      <c r="B426" s="30" t="s">
        <v>23</v>
      </c>
      <c r="C426" s="31">
        <v>4623789.0</v>
      </c>
      <c r="D426" s="32">
        <v>4623789.0</v>
      </c>
      <c r="E426" s="56" t="s">
        <v>499</v>
      </c>
      <c r="F426" s="57" t="s">
        <v>249</v>
      </c>
      <c r="G426" s="58"/>
      <c r="H426" s="58"/>
      <c r="I426" s="58"/>
      <c r="J426" s="58"/>
      <c r="K426" s="60" t="str">
        <f t="shared" si="4"/>
        <v/>
      </c>
      <c r="L426" s="58"/>
      <c r="M426" s="61" t="str">
        <f t="shared" si="2"/>
        <v/>
      </c>
      <c r="N426" s="62" t="str">
        <f t="shared" si="3"/>
        <v/>
      </c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</row>
    <row r="427" ht="15.75" hidden="1" customHeight="1">
      <c r="A427" s="30" t="s">
        <v>237</v>
      </c>
      <c r="B427" s="30" t="s">
        <v>23</v>
      </c>
      <c r="C427" s="31">
        <v>4623797.0</v>
      </c>
      <c r="D427" s="32">
        <v>4623797.0</v>
      </c>
      <c r="E427" s="56" t="s">
        <v>500</v>
      </c>
      <c r="F427" s="57" t="s">
        <v>249</v>
      </c>
      <c r="G427" s="58"/>
      <c r="H427" s="58"/>
      <c r="I427" s="58"/>
      <c r="J427" s="58"/>
      <c r="K427" s="60" t="str">
        <f t="shared" si="4"/>
        <v/>
      </c>
      <c r="L427" s="58"/>
      <c r="M427" s="61" t="str">
        <f t="shared" si="2"/>
        <v/>
      </c>
      <c r="N427" s="62" t="str">
        <f t="shared" si="3"/>
        <v/>
      </c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</row>
    <row r="428" ht="15.75" hidden="1" customHeight="1">
      <c r="A428" s="30" t="s">
        <v>237</v>
      </c>
      <c r="B428" s="30" t="s">
        <v>23</v>
      </c>
      <c r="C428" s="31">
        <v>4623819.0</v>
      </c>
      <c r="D428" s="32">
        <v>4623819.0</v>
      </c>
      <c r="E428" s="56" t="s">
        <v>501</v>
      </c>
      <c r="F428" s="57" t="s">
        <v>249</v>
      </c>
      <c r="G428" s="58"/>
      <c r="H428" s="58"/>
      <c r="I428" s="58"/>
      <c r="J428" s="58"/>
      <c r="K428" s="60" t="str">
        <f t="shared" si="4"/>
        <v/>
      </c>
      <c r="L428" s="58"/>
      <c r="M428" s="61" t="str">
        <f t="shared" si="2"/>
        <v/>
      </c>
      <c r="N428" s="62" t="str">
        <f t="shared" si="3"/>
        <v/>
      </c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</row>
    <row r="429" ht="15.75" hidden="1" customHeight="1">
      <c r="A429" s="30" t="s">
        <v>237</v>
      </c>
      <c r="B429" s="30" t="s">
        <v>23</v>
      </c>
      <c r="C429" s="31">
        <v>2789884.0</v>
      </c>
      <c r="D429" s="32">
        <v>2789884.0</v>
      </c>
      <c r="E429" s="56" t="s">
        <v>502</v>
      </c>
      <c r="F429" s="57" t="s">
        <v>503</v>
      </c>
      <c r="G429" s="58"/>
      <c r="H429" s="58"/>
      <c r="I429" s="58"/>
      <c r="J429" s="58"/>
      <c r="K429" s="60" t="str">
        <f t="shared" si="4"/>
        <v/>
      </c>
      <c r="L429" s="58"/>
      <c r="M429" s="61" t="str">
        <f t="shared" si="2"/>
        <v/>
      </c>
      <c r="N429" s="62" t="str">
        <f t="shared" si="3"/>
        <v/>
      </c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</row>
    <row r="430" ht="15.75" hidden="1" customHeight="1">
      <c r="A430" s="30" t="s">
        <v>237</v>
      </c>
      <c r="B430" s="30" t="s">
        <v>23</v>
      </c>
      <c r="C430" s="31">
        <v>4623827.0</v>
      </c>
      <c r="D430" s="32">
        <v>4623827.0</v>
      </c>
      <c r="E430" s="56" t="s">
        <v>504</v>
      </c>
      <c r="F430" s="57" t="s">
        <v>505</v>
      </c>
      <c r="G430" s="58"/>
      <c r="H430" s="58"/>
      <c r="I430" s="58"/>
      <c r="J430" s="58"/>
      <c r="K430" s="60" t="str">
        <f t="shared" si="4"/>
        <v/>
      </c>
      <c r="L430" s="58"/>
      <c r="M430" s="61" t="str">
        <f t="shared" si="2"/>
        <v/>
      </c>
      <c r="N430" s="62" t="str">
        <f t="shared" si="3"/>
        <v/>
      </c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</row>
    <row r="431" ht="15.75" hidden="1" customHeight="1">
      <c r="A431" s="30" t="s">
        <v>237</v>
      </c>
      <c r="B431" s="30" t="s">
        <v>79</v>
      </c>
      <c r="C431" s="31">
        <v>141127.0</v>
      </c>
      <c r="D431" s="32">
        <v>3337987.0</v>
      </c>
      <c r="E431" s="56" t="s">
        <v>506</v>
      </c>
      <c r="F431" s="57" t="s">
        <v>249</v>
      </c>
      <c r="G431" s="58"/>
      <c r="H431" s="58"/>
      <c r="I431" s="58"/>
      <c r="J431" s="58"/>
      <c r="K431" s="60" t="str">
        <f t="shared" si="4"/>
        <v/>
      </c>
      <c r="L431" s="58"/>
      <c r="M431" s="61" t="str">
        <f t="shared" si="2"/>
        <v/>
      </c>
      <c r="N431" s="62" t="str">
        <f t="shared" si="3"/>
        <v/>
      </c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</row>
    <row r="432" ht="15.75" hidden="1" customHeight="1">
      <c r="A432" s="30" t="s">
        <v>237</v>
      </c>
      <c r="B432" s="30" t="s">
        <v>19</v>
      </c>
      <c r="C432" s="31">
        <v>2976285.0</v>
      </c>
      <c r="D432" s="32">
        <v>2976285.0</v>
      </c>
      <c r="E432" s="56" t="s">
        <v>507</v>
      </c>
      <c r="F432" s="57" t="s">
        <v>508</v>
      </c>
      <c r="G432" s="58"/>
      <c r="H432" s="58"/>
      <c r="I432" s="58"/>
      <c r="J432" s="58"/>
      <c r="K432" s="60" t="str">
        <f t="shared" si="4"/>
        <v/>
      </c>
      <c r="L432" s="58"/>
      <c r="M432" s="61" t="str">
        <f t="shared" si="2"/>
        <v/>
      </c>
      <c r="N432" s="62" t="str">
        <f t="shared" si="3"/>
        <v/>
      </c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</row>
    <row r="433" ht="15.75" hidden="1" customHeight="1">
      <c r="A433" s="30" t="s">
        <v>237</v>
      </c>
      <c r="B433" s="30" t="s">
        <v>19</v>
      </c>
      <c r="C433" s="31">
        <v>186139.0</v>
      </c>
      <c r="D433" s="32">
        <v>186139.0</v>
      </c>
      <c r="E433" s="56" t="s">
        <v>509</v>
      </c>
      <c r="F433" s="57" t="s">
        <v>1416</v>
      </c>
      <c r="G433" s="58"/>
      <c r="H433" s="58"/>
      <c r="I433" s="58"/>
      <c r="J433" s="58"/>
      <c r="K433" s="60" t="str">
        <f t="shared" si="4"/>
        <v/>
      </c>
      <c r="L433" s="58"/>
      <c r="M433" s="61" t="str">
        <f t="shared" si="2"/>
        <v/>
      </c>
      <c r="N433" s="62" t="str">
        <f t="shared" si="3"/>
        <v/>
      </c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</row>
    <row r="434" ht="15.75" hidden="1" customHeight="1">
      <c r="A434" s="30" t="s">
        <v>237</v>
      </c>
      <c r="B434" s="30" t="s">
        <v>19</v>
      </c>
      <c r="C434" s="31">
        <v>186155.0</v>
      </c>
      <c r="D434" s="32">
        <v>186155.0</v>
      </c>
      <c r="E434" s="56" t="s">
        <v>511</v>
      </c>
      <c r="F434" s="57" t="s">
        <v>1416</v>
      </c>
      <c r="G434" s="58"/>
      <c r="H434" s="58"/>
      <c r="I434" s="58"/>
      <c r="J434" s="58"/>
      <c r="K434" s="60" t="str">
        <f t="shared" si="4"/>
        <v/>
      </c>
      <c r="L434" s="58"/>
      <c r="M434" s="61" t="str">
        <f t="shared" si="2"/>
        <v/>
      </c>
      <c r="N434" s="62" t="str">
        <f t="shared" si="3"/>
        <v/>
      </c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</row>
    <row r="435" ht="15.75" hidden="1" customHeight="1">
      <c r="A435" s="30" t="s">
        <v>237</v>
      </c>
      <c r="B435" s="30" t="s">
        <v>23</v>
      </c>
      <c r="C435" s="31">
        <v>5057990.0</v>
      </c>
      <c r="D435" s="32">
        <v>5057990.0</v>
      </c>
      <c r="E435" s="56" t="s">
        <v>512</v>
      </c>
      <c r="F435" s="57" t="s">
        <v>249</v>
      </c>
      <c r="G435" s="58"/>
      <c r="H435" s="58"/>
      <c r="I435" s="58"/>
      <c r="J435" s="58"/>
      <c r="K435" s="60" t="str">
        <f t="shared" si="4"/>
        <v/>
      </c>
      <c r="L435" s="58"/>
      <c r="M435" s="61" t="str">
        <f t="shared" si="2"/>
        <v/>
      </c>
      <c r="N435" s="62" t="str">
        <f t="shared" si="3"/>
        <v/>
      </c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</row>
    <row r="436" ht="15.75" hidden="1" customHeight="1">
      <c r="A436" s="30" t="s">
        <v>237</v>
      </c>
      <c r="B436" s="30" t="s">
        <v>67</v>
      </c>
      <c r="C436" s="31">
        <v>307688.0</v>
      </c>
      <c r="D436" s="32">
        <v>3337979.0</v>
      </c>
      <c r="E436" s="56" t="s">
        <v>513</v>
      </c>
      <c r="F436" s="57" t="s">
        <v>249</v>
      </c>
      <c r="G436" s="58"/>
      <c r="H436" s="58"/>
      <c r="I436" s="58"/>
      <c r="J436" s="58"/>
      <c r="K436" s="60" t="str">
        <f t="shared" si="4"/>
        <v/>
      </c>
      <c r="L436" s="58"/>
      <c r="M436" s="61" t="str">
        <f t="shared" si="2"/>
        <v/>
      </c>
      <c r="N436" s="62" t="str">
        <f t="shared" si="3"/>
        <v/>
      </c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</row>
    <row r="437" ht="15.75" hidden="1" customHeight="1">
      <c r="A437" s="30" t="s">
        <v>237</v>
      </c>
      <c r="B437" s="30" t="s">
        <v>19</v>
      </c>
      <c r="C437" s="31">
        <v>3672948.0</v>
      </c>
      <c r="D437" s="32">
        <v>3672948.0</v>
      </c>
      <c r="E437" s="56" t="s">
        <v>514</v>
      </c>
      <c r="F437" s="57" t="s">
        <v>1416</v>
      </c>
      <c r="G437" s="58"/>
      <c r="H437" s="58"/>
      <c r="I437" s="58"/>
      <c r="J437" s="58"/>
      <c r="K437" s="60" t="str">
        <f t="shared" si="4"/>
        <v/>
      </c>
      <c r="L437" s="58"/>
      <c r="M437" s="61" t="str">
        <f t="shared" si="2"/>
        <v/>
      </c>
      <c r="N437" s="62" t="str">
        <f t="shared" si="3"/>
        <v/>
      </c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</row>
    <row r="438" ht="15.75" hidden="1" customHeight="1">
      <c r="A438" s="30" t="s">
        <v>237</v>
      </c>
      <c r="B438" s="30" t="s">
        <v>79</v>
      </c>
      <c r="C438" s="31">
        <v>2793318.0</v>
      </c>
      <c r="D438" s="32">
        <v>3781704.0</v>
      </c>
      <c r="E438" s="56" t="s">
        <v>516</v>
      </c>
      <c r="F438" s="57" t="s">
        <v>1416</v>
      </c>
      <c r="G438" s="58"/>
      <c r="H438" s="58"/>
      <c r="I438" s="58"/>
      <c r="J438" s="58"/>
      <c r="K438" s="60" t="str">
        <f t="shared" si="4"/>
        <v/>
      </c>
      <c r="L438" s="58"/>
      <c r="M438" s="61" t="str">
        <f t="shared" si="2"/>
        <v/>
      </c>
      <c r="N438" s="62" t="str">
        <f t="shared" si="3"/>
        <v/>
      </c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</row>
    <row r="439" ht="15.75" hidden="1" customHeight="1">
      <c r="A439" s="30" t="s">
        <v>237</v>
      </c>
      <c r="B439" s="30" t="s">
        <v>79</v>
      </c>
      <c r="C439" s="31">
        <v>1730592.0</v>
      </c>
      <c r="D439" s="32">
        <v>1730592.0</v>
      </c>
      <c r="E439" s="56" t="s">
        <v>518</v>
      </c>
      <c r="F439" s="57" t="s">
        <v>519</v>
      </c>
      <c r="G439" s="58"/>
      <c r="H439" s="58"/>
      <c r="I439" s="58"/>
      <c r="J439" s="58"/>
      <c r="K439" s="60" t="str">
        <f t="shared" si="4"/>
        <v/>
      </c>
      <c r="L439" s="58"/>
      <c r="M439" s="61" t="str">
        <f t="shared" si="2"/>
        <v/>
      </c>
      <c r="N439" s="62" t="str">
        <f t="shared" si="3"/>
        <v/>
      </c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</row>
    <row r="440" ht="15.75" hidden="1" customHeight="1">
      <c r="A440" s="30" t="s">
        <v>237</v>
      </c>
      <c r="B440" s="30" t="s">
        <v>67</v>
      </c>
      <c r="C440" s="31">
        <v>243973.0</v>
      </c>
      <c r="D440" s="32">
        <v>243973.0</v>
      </c>
      <c r="E440" s="56" t="s">
        <v>520</v>
      </c>
      <c r="F440" s="57" t="s">
        <v>521</v>
      </c>
      <c r="G440" s="58"/>
      <c r="H440" s="58"/>
      <c r="I440" s="58"/>
      <c r="J440" s="58"/>
      <c r="K440" s="60" t="str">
        <f t="shared" si="4"/>
        <v/>
      </c>
      <c r="L440" s="58"/>
      <c r="M440" s="61" t="str">
        <f t="shared" si="2"/>
        <v/>
      </c>
      <c r="N440" s="62" t="str">
        <f t="shared" si="3"/>
        <v/>
      </c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</row>
    <row r="441" ht="15.75" customHeight="1">
      <c r="A441" s="30" t="s">
        <v>237</v>
      </c>
      <c r="B441" s="30" t="s">
        <v>67</v>
      </c>
      <c r="C441" s="31">
        <v>1534432.0</v>
      </c>
      <c r="D441" s="32">
        <v>1534432.0</v>
      </c>
      <c r="E441" s="56" t="s">
        <v>522</v>
      </c>
      <c r="F441" s="57" t="s">
        <v>523</v>
      </c>
      <c r="G441" s="58" t="s">
        <v>1417</v>
      </c>
      <c r="H441" s="58">
        <v>6.0</v>
      </c>
      <c r="I441" s="58" t="s">
        <v>1418</v>
      </c>
      <c r="J441" s="59">
        <v>45986.0</v>
      </c>
      <c r="K441" s="60">
        <f t="shared" si="4"/>
        <v>45988</v>
      </c>
      <c r="L441" s="59">
        <v>45986.0</v>
      </c>
      <c r="M441" s="61">
        <f t="shared" si="2"/>
        <v>0</v>
      </c>
      <c r="N441" s="62" t="str">
        <f t="shared" si="3"/>
        <v>DEVOLVIDO</v>
      </c>
      <c r="O441" s="59">
        <v>45993.0</v>
      </c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</row>
    <row r="442" ht="15.75" hidden="1" customHeight="1">
      <c r="A442" s="30" t="s">
        <v>237</v>
      </c>
      <c r="B442" s="30" t="s">
        <v>79</v>
      </c>
      <c r="C442" s="31">
        <v>1379879.0</v>
      </c>
      <c r="D442" s="32">
        <v>1379879.0</v>
      </c>
      <c r="E442" s="56" t="s">
        <v>524</v>
      </c>
      <c r="F442" s="57" t="s">
        <v>523</v>
      </c>
      <c r="G442" s="58"/>
      <c r="H442" s="58"/>
      <c r="I442" s="58"/>
      <c r="J442" s="58"/>
      <c r="K442" s="60" t="str">
        <f t="shared" si="4"/>
        <v/>
      </c>
      <c r="L442" s="58"/>
      <c r="M442" s="61" t="str">
        <f t="shared" si="2"/>
        <v/>
      </c>
      <c r="N442" s="62" t="str">
        <f t="shared" si="3"/>
        <v/>
      </c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</row>
    <row r="443" ht="15.75" hidden="1" customHeight="1">
      <c r="A443" s="30" t="s">
        <v>237</v>
      </c>
      <c r="B443" s="30" t="s">
        <v>79</v>
      </c>
      <c r="C443" s="31">
        <v>4833732.0</v>
      </c>
      <c r="D443" s="32">
        <v>4833732.0</v>
      </c>
      <c r="E443" s="56" t="s">
        <v>525</v>
      </c>
      <c r="F443" s="57" t="s">
        <v>521</v>
      </c>
      <c r="G443" s="58"/>
      <c r="H443" s="58"/>
      <c r="I443" s="58"/>
      <c r="J443" s="58"/>
      <c r="K443" s="60" t="str">
        <f t="shared" si="4"/>
        <v/>
      </c>
      <c r="L443" s="58"/>
      <c r="M443" s="61" t="str">
        <f t="shared" si="2"/>
        <v/>
      </c>
      <c r="N443" s="62" t="str">
        <f t="shared" si="3"/>
        <v/>
      </c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</row>
    <row r="444" ht="15.75" hidden="1" customHeight="1">
      <c r="A444" s="30" t="s">
        <v>237</v>
      </c>
      <c r="B444" s="30" t="s">
        <v>67</v>
      </c>
      <c r="C444" s="31">
        <v>5012236.0</v>
      </c>
      <c r="D444" s="32">
        <v>5012236.0</v>
      </c>
      <c r="E444" s="56" t="s">
        <v>526</v>
      </c>
      <c r="F444" s="57" t="s">
        <v>204</v>
      </c>
      <c r="G444" s="58"/>
      <c r="H444" s="58"/>
      <c r="I444" s="58"/>
      <c r="J444" s="58"/>
      <c r="K444" s="60" t="str">
        <f t="shared" si="4"/>
        <v/>
      </c>
      <c r="L444" s="58"/>
      <c r="M444" s="61" t="str">
        <f t="shared" si="2"/>
        <v/>
      </c>
      <c r="N444" s="62" t="str">
        <f t="shared" si="3"/>
        <v/>
      </c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</row>
    <row r="445" ht="15.75" hidden="1" customHeight="1">
      <c r="A445" s="30" t="s">
        <v>237</v>
      </c>
      <c r="B445" s="30" t="s">
        <v>79</v>
      </c>
      <c r="C445" s="31">
        <v>4253809.0</v>
      </c>
      <c r="D445" s="32">
        <v>4253809.0</v>
      </c>
      <c r="E445" s="56" t="s">
        <v>527</v>
      </c>
      <c r="F445" s="57" t="s">
        <v>204</v>
      </c>
      <c r="G445" s="58"/>
      <c r="H445" s="58"/>
      <c r="I445" s="58"/>
      <c r="J445" s="58"/>
      <c r="K445" s="60" t="str">
        <f t="shared" si="4"/>
        <v/>
      </c>
      <c r="L445" s="58"/>
      <c r="M445" s="61" t="str">
        <f t="shared" si="2"/>
        <v/>
      </c>
      <c r="N445" s="62" t="str">
        <f t="shared" si="3"/>
        <v/>
      </c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</row>
    <row r="446" ht="15.75" hidden="1" customHeight="1">
      <c r="A446" s="30" t="s">
        <v>237</v>
      </c>
      <c r="B446" s="30" t="s">
        <v>67</v>
      </c>
      <c r="C446" s="31">
        <v>5012252.0</v>
      </c>
      <c r="D446" s="32">
        <v>5012252.0</v>
      </c>
      <c r="E446" s="56" t="s">
        <v>528</v>
      </c>
      <c r="F446" s="57" t="s">
        <v>204</v>
      </c>
      <c r="G446" s="58"/>
      <c r="H446" s="58"/>
      <c r="I446" s="58"/>
      <c r="J446" s="58"/>
      <c r="K446" s="60" t="str">
        <f t="shared" si="4"/>
        <v/>
      </c>
      <c r="L446" s="58"/>
      <c r="M446" s="61" t="str">
        <f t="shared" si="2"/>
        <v/>
      </c>
      <c r="N446" s="62" t="str">
        <f t="shared" si="3"/>
        <v/>
      </c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</row>
    <row r="447" ht="15.75" hidden="1" customHeight="1">
      <c r="A447" s="30" t="s">
        <v>237</v>
      </c>
      <c r="B447" s="30" t="s">
        <v>67</v>
      </c>
      <c r="C447" s="31">
        <v>1791745.0</v>
      </c>
      <c r="D447" s="32">
        <v>1791745.0</v>
      </c>
      <c r="E447" s="56" t="s">
        <v>529</v>
      </c>
      <c r="F447" s="57" t="s">
        <v>505</v>
      </c>
      <c r="G447" s="58"/>
      <c r="H447" s="58"/>
      <c r="I447" s="58"/>
      <c r="J447" s="58"/>
      <c r="K447" s="60" t="str">
        <f t="shared" si="4"/>
        <v/>
      </c>
      <c r="L447" s="58"/>
      <c r="M447" s="61" t="str">
        <f t="shared" si="2"/>
        <v/>
      </c>
      <c r="N447" s="62" t="str">
        <f t="shared" si="3"/>
        <v/>
      </c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</row>
    <row r="448" ht="15.75" hidden="1" customHeight="1">
      <c r="A448" s="30" t="s">
        <v>237</v>
      </c>
      <c r="B448" s="30" t="s">
        <v>79</v>
      </c>
      <c r="C448" s="31">
        <v>181358.0</v>
      </c>
      <c r="D448" s="32">
        <v>181358.0</v>
      </c>
      <c r="E448" s="56" t="s">
        <v>530</v>
      </c>
      <c r="F448" s="57" t="s">
        <v>287</v>
      </c>
      <c r="G448" s="58"/>
      <c r="H448" s="58"/>
      <c r="I448" s="58"/>
      <c r="J448" s="58"/>
      <c r="K448" s="60" t="str">
        <f t="shared" si="4"/>
        <v/>
      </c>
      <c r="L448" s="58"/>
      <c r="M448" s="61" t="str">
        <f t="shared" si="2"/>
        <v/>
      </c>
      <c r="N448" s="62" t="str">
        <f t="shared" si="3"/>
        <v/>
      </c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</row>
    <row r="449" ht="15.75" hidden="1" customHeight="1">
      <c r="A449" s="30" t="s">
        <v>237</v>
      </c>
      <c r="B449" s="30" t="s">
        <v>79</v>
      </c>
      <c r="C449" s="31">
        <v>1282816.0</v>
      </c>
      <c r="D449" s="32">
        <v>1282816.0</v>
      </c>
      <c r="E449" s="56" t="s">
        <v>531</v>
      </c>
      <c r="F449" s="57" t="s">
        <v>1419</v>
      </c>
      <c r="G449" s="58"/>
      <c r="H449" s="58"/>
      <c r="I449" s="58"/>
      <c r="J449" s="58"/>
      <c r="K449" s="60" t="str">
        <f t="shared" si="4"/>
        <v/>
      </c>
      <c r="L449" s="58"/>
      <c r="M449" s="61" t="str">
        <f t="shared" si="2"/>
        <v/>
      </c>
      <c r="N449" s="62" t="str">
        <f t="shared" si="3"/>
        <v/>
      </c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</row>
    <row r="450" ht="15.75" hidden="1" customHeight="1">
      <c r="A450" s="30" t="s">
        <v>237</v>
      </c>
      <c r="B450" s="30" t="s">
        <v>67</v>
      </c>
      <c r="C450" s="31">
        <v>5017106.0</v>
      </c>
      <c r="D450" s="32">
        <v>5017106.0</v>
      </c>
      <c r="E450" s="56" t="s">
        <v>532</v>
      </c>
      <c r="F450" s="57" t="s">
        <v>204</v>
      </c>
      <c r="G450" s="58"/>
      <c r="H450" s="58"/>
      <c r="I450" s="58"/>
      <c r="J450" s="58"/>
      <c r="K450" s="60" t="str">
        <f t="shared" si="4"/>
        <v/>
      </c>
      <c r="L450" s="58"/>
      <c r="M450" s="61" t="str">
        <f t="shared" si="2"/>
        <v/>
      </c>
      <c r="N450" s="62" t="str">
        <f t="shared" si="3"/>
        <v/>
      </c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</row>
    <row r="451" ht="15.75" hidden="1" customHeight="1">
      <c r="A451" s="30" t="s">
        <v>237</v>
      </c>
      <c r="B451" s="30" t="s">
        <v>67</v>
      </c>
      <c r="C451" s="31">
        <v>5406056.0</v>
      </c>
      <c r="D451" s="32">
        <v>5406056.0</v>
      </c>
      <c r="E451" s="56" t="s">
        <v>533</v>
      </c>
      <c r="F451" s="57" t="s">
        <v>534</v>
      </c>
      <c r="G451" s="58"/>
      <c r="H451" s="58"/>
      <c r="I451" s="58"/>
      <c r="J451" s="58"/>
      <c r="K451" s="60" t="str">
        <f t="shared" si="4"/>
        <v/>
      </c>
      <c r="L451" s="58"/>
      <c r="M451" s="61" t="str">
        <f t="shared" si="2"/>
        <v/>
      </c>
      <c r="N451" s="62" t="str">
        <f t="shared" si="3"/>
        <v/>
      </c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</row>
    <row r="452" ht="15.75" hidden="1" customHeight="1">
      <c r="A452" s="30" t="s">
        <v>237</v>
      </c>
      <c r="B452" s="30" t="s">
        <v>79</v>
      </c>
      <c r="C452" s="31">
        <v>3538800.0</v>
      </c>
      <c r="D452" s="32">
        <v>3538800.0</v>
      </c>
      <c r="E452" s="56" t="s">
        <v>535</v>
      </c>
      <c r="F452" s="57" t="s">
        <v>249</v>
      </c>
      <c r="G452" s="58"/>
      <c r="H452" s="58"/>
      <c r="I452" s="58"/>
      <c r="J452" s="58"/>
      <c r="K452" s="60" t="str">
        <f t="shared" si="4"/>
        <v/>
      </c>
      <c r="L452" s="58"/>
      <c r="M452" s="61" t="str">
        <f t="shared" si="2"/>
        <v/>
      </c>
      <c r="N452" s="62" t="str">
        <f t="shared" si="3"/>
        <v/>
      </c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</row>
    <row r="453" ht="15.75" hidden="1" customHeight="1">
      <c r="A453" s="30" t="s">
        <v>237</v>
      </c>
      <c r="B453" s="30" t="s">
        <v>19</v>
      </c>
      <c r="C453" s="31">
        <v>368920.0</v>
      </c>
      <c r="D453" s="32">
        <v>368920.0</v>
      </c>
      <c r="E453" s="56" t="s">
        <v>537</v>
      </c>
      <c r="F453" s="57" t="s">
        <v>249</v>
      </c>
      <c r="G453" s="58"/>
      <c r="H453" s="58"/>
      <c r="I453" s="58"/>
      <c r="J453" s="58"/>
      <c r="K453" s="60" t="str">
        <f t="shared" si="4"/>
        <v/>
      </c>
      <c r="L453" s="58"/>
      <c r="M453" s="61" t="str">
        <f t="shared" si="2"/>
        <v/>
      </c>
      <c r="N453" s="62" t="str">
        <f t="shared" si="3"/>
        <v/>
      </c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</row>
    <row r="454" ht="15.75" hidden="1" customHeight="1">
      <c r="A454" s="30" t="s">
        <v>237</v>
      </c>
      <c r="B454" s="30" t="s">
        <v>19</v>
      </c>
      <c r="C454" s="31">
        <v>406724.0</v>
      </c>
      <c r="D454" s="32">
        <v>406724.0</v>
      </c>
      <c r="E454" s="56" t="s">
        <v>538</v>
      </c>
      <c r="F454" s="57" t="s">
        <v>249</v>
      </c>
      <c r="G454" s="58"/>
      <c r="H454" s="58"/>
      <c r="I454" s="58"/>
      <c r="J454" s="58"/>
      <c r="K454" s="60" t="str">
        <f t="shared" si="4"/>
        <v/>
      </c>
      <c r="L454" s="58"/>
      <c r="M454" s="61" t="str">
        <f t="shared" si="2"/>
        <v/>
      </c>
      <c r="N454" s="62" t="str">
        <f t="shared" si="3"/>
        <v/>
      </c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</row>
    <row r="455" ht="15.75" hidden="1" customHeight="1">
      <c r="A455" s="30" t="s">
        <v>237</v>
      </c>
      <c r="B455" s="30" t="s">
        <v>19</v>
      </c>
      <c r="C455" s="31">
        <v>2355248.0</v>
      </c>
      <c r="D455" s="32">
        <v>2355248.0</v>
      </c>
      <c r="E455" s="56" t="s">
        <v>539</v>
      </c>
      <c r="F455" s="57" t="s">
        <v>287</v>
      </c>
      <c r="G455" s="58"/>
      <c r="H455" s="58"/>
      <c r="I455" s="58"/>
      <c r="J455" s="58"/>
      <c r="K455" s="60" t="str">
        <f t="shared" si="4"/>
        <v/>
      </c>
      <c r="L455" s="58"/>
      <c r="M455" s="61" t="str">
        <f t="shared" si="2"/>
        <v/>
      </c>
      <c r="N455" s="62" t="str">
        <f t="shared" si="3"/>
        <v/>
      </c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</row>
    <row r="456" ht="15.75" customHeight="1">
      <c r="A456" s="30" t="s">
        <v>237</v>
      </c>
      <c r="B456" s="30" t="s">
        <v>19</v>
      </c>
      <c r="C456" s="31">
        <v>1773216.0</v>
      </c>
      <c r="D456" s="32">
        <v>1773216.0</v>
      </c>
      <c r="E456" s="56" t="s">
        <v>540</v>
      </c>
      <c r="F456" s="57" t="s">
        <v>367</v>
      </c>
      <c r="G456" s="58" t="s">
        <v>1420</v>
      </c>
      <c r="H456" s="58">
        <v>2.0</v>
      </c>
      <c r="I456" s="64" t="s">
        <v>1421</v>
      </c>
      <c r="J456" s="59">
        <v>45975.0</v>
      </c>
      <c r="K456" s="60">
        <f t="shared" si="4"/>
        <v>45977</v>
      </c>
      <c r="L456" s="59">
        <v>45978.0</v>
      </c>
      <c r="M456" s="61">
        <f t="shared" si="2"/>
        <v>3</v>
      </c>
      <c r="N456" s="62" t="str">
        <f t="shared" si="3"/>
        <v>DEVOLVIDO</v>
      </c>
      <c r="O456" s="59">
        <v>45966.0</v>
      </c>
      <c r="P456" s="59">
        <v>45973.0</v>
      </c>
      <c r="Q456" s="59">
        <v>45980.0</v>
      </c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</row>
    <row r="457" ht="15.75" hidden="1" customHeight="1">
      <c r="A457" s="30" t="s">
        <v>237</v>
      </c>
      <c r="B457" s="30" t="s">
        <v>79</v>
      </c>
      <c r="C457" s="31">
        <v>5471478.0</v>
      </c>
      <c r="D457" s="32">
        <v>5471478.0</v>
      </c>
      <c r="E457" s="56" t="s">
        <v>541</v>
      </c>
      <c r="F457" s="57" t="s">
        <v>1416</v>
      </c>
      <c r="G457" s="58"/>
      <c r="H457" s="58"/>
      <c r="I457" s="58"/>
      <c r="J457" s="58"/>
      <c r="K457" s="60" t="str">
        <f t="shared" si="4"/>
        <v/>
      </c>
      <c r="L457" s="58"/>
      <c r="M457" s="61" t="str">
        <f t="shared" si="2"/>
        <v/>
      </c>
      <c r="N457" s="62" t="str">
        <f t="shared" si="3"/>
        <v/>
      </c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</row>
    <row r="458" ht="15.75" hidden="1" customHeight="1">
      <c r="A458" s="30" t="s">
        <v>237</v>
      </c>
      <c r="B458" s="30" t="s">
        <v>19</v>
      </c>
      <c r="C458" s="31">
        <v>5188806.0</v>
      </c>
      <c r="D458" s="32">
        <v>5188806.0</v>
      </c>
      <c r="E458" s="56" t="s">
        <v>543</v>
      </c>
      <c r="F458" s="57" t="s">
        <v>1416</v>
      </c>
      <c r="G458" s="58"/>
      <c r="H458" s="58"/>
      <c r="I458" s="58"/>
      <c r="J458" s="58"/>
      <c r="K458" s="60" t="str">
        <f t="shared" si="4"/>
        <v/>
      </c>
      <c r="L458" s="58"/>
      <c r="M458" s="61" t="str">
        <f t="shared" si="2"/>
        <v/>
      </c>
      <c r="N458" s="62" t="str">
        <f t="shared" si="3"/>
        <v/>
      </c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</row>
    <row r="459" ht="15.75" hidden="1" customHeight="1">
      <c r="A459" s="30" t="s">
        <v>237</v>
      </c>
      <c r="B459" s="30" t="s">
        <v>79</v>
      </c>
      <c r="C459" s="31">
        <v>5089662.0</v>
      </c>
      <c r="D459" s="32">
        <v>5089662.0</v>
      </c>
      <c r="E459" s="63" t="s">
        <v>544</v>
      </c>
      <c r="F459" s="57" t="s">
        <v>1416</v>
      </c>
      <c r="G459" s="58"/>
      <c r="H459" s="58"/>
      <c r="I459" s="58"/>
      <c r="J459" s="58"/>
      <c r="K459" s="60" t="str">
        <f t="shared" si="4"/>
        <v/>
      </c>
      <c r="L459" s="58"/>
      <c r="M459" s="61" t="str">
        <f t="shared" si="2"/>
        <v/>
      </c>
      <c r="N459" s="62" t="str">
        <f t="shared" si="3"/>
        <v/>
      </c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</row>
    <row r="460" ht="15.75" hidden="1" customHeight="1">
      <c r="A460" s="30" t="s">
        <v>237</v>
      </c>
      <c r="B460" s="30" t="s">
        <v>79</v>
      </c>
      <c r="C460" s="31">
        <v>1992422.0</v>
      </c>
      <c r="D460" s="32">
        <v>1992422.0</v>
      </c>
      <c r="E460" s="63" t="s">
        <v>545</v>
      </c>
      <c r="F460" s="57" t="s">
        <v>1416</v>
      </c>
      <c r="G460" s="58"/>
      <c r="H460" s="58"/>
      <c r="I460" s="58"/>
      <c r="J460" s="58"/>
      <c r="K460" s="60" t="str">
        <f t="shared" si="4"/>
        <v/>
      </c>
      <c r="L460" s="58"/>
      <c r="M460" s="61" t="str">
        <f t="shared" si="2"/>
        <v/>
      </c>
      <c r="N460" s="62" t="str">
        <f t="shared" si="3"/>
        <v/>
      </c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</row>
    <row r="461" ht="15.75" hidden="1" customHeight="1">
      <c r="A461" s="30" t="s">
        <v>237</v>
      </c>
      <c r="B461" s="30" t="s">
        <v>19</v>
      </c>
      <c r="C461" s="31">
        <v>3348130.0</v>
      </c>
      <c r="D461" s="32">
        <v>3348130.0</v>
      </c>
      <c r="E461" s="63" t="s">
        <v>546</v>
      </c>
      <c r="F461" s="57" t="s">
        <v>1416</v>
      </c>
      <c r="G461" s="58"/>
      <c r="H461" s="58"/>
      <c r="I461" s="58"/>
      <c r="J461" s="58"/>
      <c r="K461" s="60" t="str">
        <f t="shared" si="4"/>
        <v/>
      </c>
      <c r="L461" s="58"/>
      <c r="M461" s="61" t="str">
        <f t="shared" si="2"/>
        <v/>
      </c>
      <c r="N461" s="62" t="str">
        <f t="shared" si="3"/>
        <v/>
      </c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</row>
    <row r="462" ht="15.75" hidden="1" customHeight="1">
      <c r="A462" s="30" t="s">
        <v>237</v>
      </c>
      <c r="B462" s="30" t="s">
        <v>79</v>
      </c>
      <c r="C462" s="31">
        <v>5193435.0</v>
      </c>
      <c r="D462" s="32">
        <v>5193435.0</v>
      </c>
      <c r="E462" s="63" t="s">
        <v>547</v>
      </c>
      <c r="F462" s="57" t="s">
        <v>367</v>
      </c>
      <c r="G462" s="58"/>
      <c r="H462" s="58"/>
      <c r="I462" s="58"/>
      <c r="J462" s="58"/>
      <c r="K462" s="60" t="str">
        <f t="shared" si="4"/>
        <v/>
      </c>
      <c r="L462" s="58"/>
      <c r="M462" s="61" t="str">
        <f t="shared" si="2"/>
        <v/>
      </c>
      <c r="N462" s="62" t="str">
        <f t="shared" si="3"/>
        <v/>
      </c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</row>
    <row r="463" ht="15.75" hidden="1" customHeight="1">
      <c r="A463" s="30" t="s">
        <v>237</v>
      </c>
      <c r="B463" s="30" t="s">
        <v>67</v>
      </c>
      <c r="C463" s="31">
        <v>4777786.0</v>
      </c>
      <c r="D463" s="32">
        <v>4777786.0</v>
      </c>
      <c r="E463" s="63" t="s">
        <v>548</v>
      </c>
      <c r="F463" s="57" t="s">
        <v>287</v>
      </c>
      <c r="G463" s="58"/>
      <c r="H463" s="58"/>
      <c r="I463" s="58"/>
      <c r="J463" s="58"/>
      <c r="K463" s="60" t="str">
        <f t="shared" si="4"/>
        <v/>
      </c>
      <c r="L463" s="58"/>
      <c r="M463" s="61" t="str">
        <f t="shared" si="2"/>
        <v/>
      </c>
      <c r="N463" s="62" t="str">
        <f t="shared" si="3"/>
        <v/>
      </c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</row>
    <row r="464" ht="15.75" hidden="1" customHeight="1">
      <c r="A464" s="30" t="s">
        <v>237</v>
      </c>
      <c r="B464" s="30" t="s">
        <v>67</v>
      </c>
      <c r="C464" s="31">
        <v>937126.0</v>
      </c>
      <c r="D464" s="32">
        <v>937126.0</v>
      </c>
      <c r="E464" s="56" t="s">
        <v>549</v>
      </c>
      <c r="F464" s="57" t="s">
        <v>287</v>
      </c>
      <c r="G464" s="58"/>
      <c r="H464" s="58"/>
      <c r="I464" s="58"/>
      <c r="J464" s="58"/>
      <c r="K464" s="60" t="str">
        <f t="shared" si="4"/>
        <v/>
      </c>
      <c r="L464" s="58"/>
      <c r="M464" s="61" t="str">
        <f t="shared" si="2"/>
        <v/>
      </c>
      <c r="N464" s="62" t="str">
        <f t="shared" si="3"/>
        <v/>
      </c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</row>
    <row r="465" ht="15.75" hidden="1" customHeight="1">
      <c r="A465" s="30" t="s">
        <v>237</v>
      </c>
      <c r="B465" s="30" t="s">
        <v>67</v>
      </c>
      <c r="C465" s="31">
        <v>740330.0</v>
      </c>
      <c r="D465" s="32">
        <v>740330.0</v>
      </c>
      <c r="E465" s="56" t="s">
        <v>550</v>
      </c>
      <c r="F465" s="57" t="s">
        <v>287</v>
      </c>
      <c r="G465" s="58"/>
      <c r="H465" s="58"/>
      <c r="I465" s="58"/>
      <c r="J465" s="58"/>
      <c r="K465" s="60" t="str">
        <f t="shared" si="4"/>
        <v/>
      </c>
      <c r="L465" s="58"/>
      <c r="M465" s="61" t="str">
        <f t="shared" si="2"/>
        <v/>
      </c>
      <c r="N465" s="62" t="str">
        <f t="shared" si="3"/>
        <v/>
      </c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</row>
    <row r="466" ht="15.75" hidden="1" customHeight="1">
      <c r="A466" s="30" t="s">
        <v>237</v>
      </c>
      <c r="B466" s="30" t="s">
        <v>37</v>
      </c>
      <c r="C466" s="31">
        <v>531340.0</v>
      </c>
      <c r="D466" s="32">
        <v>531340.0</v>
      </c>
      <c r="E466" s="56" t="s">
        <v>551</v>
      </c>
      <c r="F466" s="57" t="s">
        <v>287</v>
      </c>
      <c r="G466" s="58"/>
      <c r="H466" s="58"/>
      <c r="I466" s="58"/>
      <c r="J466" s="58"/>
      <c r="K466" s="60" t="str">
        <f t="shared" si="4"/>
        <v/>
      </c>
      <c r="L466" s="58"/>
      <c r="M466" s="61" t="str">
        <f t="shared" si="2"/>
        <v/>
      </c>
      <c r="N466" s="62" t="str">
        <f t="shared" si="3"/>
        <v/>
      </c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</row>
    <row r="467" ht="15.75" hidden="1" customHeight="1">
      <c r="A467" s="30" t="s">
        <v>237</v>
      </c>
      <c r="B467" s="30" t="s">
        <v>19</v>
      </c>
      <c r="C467" s="31">
        <v>2230526.0</v>
      </c>
      <c r="D467" s="32">
        <v>2230526.0</v>
      </c>
      <c r="E467" s="56" t="s">
        <v>552</v>
      </c>
      <c r="F467" s="57" t="s">
        <v>287</v>
      </c>
      <c r="G467" s="58"/>
      <c r="H467" s="58"/>
      <c r="I467" s="58"/>
      <c r="J467" s="58"/>
      <c r="K467" s="60" t="str">
        <f t="shared" si="4"/>
        <v/>
      </c>
      <c r="L467" s="58"/>
      <c r="M467" s="61" t="str">
        <f t="shared" si="2"/>
        <v/>
      </c>
      <c r="N467" s="62" t="str">
        <f t="shared" si="3"/>
        <v/>
      </c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</row>
    <row r="468" ht="15.75" hidden="1" customHeight="1">
      <c r="A468" s="30" t="s">
        <v>237</v>
      </c>
      <c r="B468" s="30" t="s">
        <v>79</v>
      </c>
      <c r="C468" s="31">
        <v>2642816.0</v>
      </c>
      <c r="D468" s="32">
        <v>2642816.0</v>
      </c>
      <c r="E468" s="56" t="s">
        <v>553</v>
      </c>
      <c r="F468" s="57" t="s">
        <v>204</v>
      </c>
      <c r="G468" s="58"/>
      <c r="H468" s="58"/>
      <c r="I468" s="58"/>
      <c r="J468" s="58"/>
      <c r="K468" s="60" t="str">
        <f t="shared" si="4"/>
        <v/>
      </c>
      <c r="L468" s="58"/>
      <c r="M468" s="61" t="str">
        <f t="shared" si="2"/>
        <v/>
      </c>
      <c r="N468" s="62" t="str">
        <f t="shared" si="3"/>
        <v/>
      </c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</row>
    <row r="469" ht="15.75" hidden="1" customHeight="1">
      <c r="A469" s="30" t="s">
        <v>237</v>
      </c>
      <c r="B469" s="30" t="s">
        <v>79</v>
      </c>
      <c r="C469" s="31">
        <v>141402.0</v>
      </c>
      <c r="D469" s="32">
        <v>141402.0</v>
      </c>
      <c r="E469" s="56" t="s">
        <v>554</v>
      </c>
      <c r="F469" s="57" t="s">
        <v>204</v>
      </c>
      <c r="G469" s="58"/>
      <c r="H469" s="58"/>
      <c r="I469" s="58"/>
      <c r="J469" s="58"/>
      <c r="K469" s="60" t="str">
        <f t="shared" si="4"/>
        <v/>
      </c>
      <c r="L469" s="58"/>
      <c r="M469" s="61" t="str">
        <f t="shared" si="2"/>
        <v/>
      </c>
      <c r="N469" s="62" t="str">
        <f t="shared" si="3"/>
        <v/>
      </c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</row>
    <row r="470" ht="15.75" hidden="1" customHeight="1">
      <c r="A470" s="30" t="s">
        <v>237</v>
      </c>
      <c r="B470" s="30" t="s">
        <v>96</v>
      </c>
      <c r="C470" s="31"/>
      <c r="D470" s="32"/>
      <c r="E470" s="56" t="s">
        <v>555</v>
      </c>
      <c r="F470" s="57" t="s">
        <v>287</v>
      </c>
      <c r="G470" s="58"/>
      <c r="H470" s="58"/>
      <c r="I470" s="58"/>
      <c r="J470" s="58"/>
      <c r="K470" s="60" t="str">
        <f t="shared" si="4"/>
        <v/>
      </c>
      <c r="L470" s="58"/>
      <c r="M470" s="61" t="str">
        <f t="shared" si="2"/>
        <v/>
      </c>
      <c r="N470" s="62" t="str">
        <f t="shared" si="3"/>
        <v/>
      </c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</row>
    <row r="471" ht="15.75" hidden="1" customHeight="1">
      <c r="A471" s="30" t="s">
        <v>237</v>
      </c>
      <c r="B471" s="30" t="s">
        <v>37</v>
      </c>
      <c r="C471" s="31">
        <v>3601633.0</v>
      </c>
      <c r="D471" s="32">
        <v>3601633.0</v>
      </c>
      <c r="E471" s="56" t="s">
        <v>556</v>
      </c>
      <c r="F471" s="57" t="s">
        <v>367</v>
      </c>
      <c r="G471" s="58"/>
      <c r="H471" s="58"/>
      <c r="I471" s="58"/>
      <c r="J471" s="58"/>
      <c r="K471" s="60" t="str">
        <f t="shared" si="4"/>
        <v/>
      </c>
      <c r="L471" s="58"/>
      <c r="M471" s="61" t="str">
        <f t="shared" si="2"/>
        <v/>
      </c>
      <c r="N471" s="62" t="str">
        <f t="shared" si="3"/>
        <v/>
      </c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</row>
    <row r="472" ht="15.75" hidden="1" customHeight="1">
      <c r="A472" s="30" t="s">
        <v>237</v>
      </c>
      <c r="B472" s="30" t="s">
        <v>37</v>
      </c>
      <c r="C472" s="31">
        <v>2755190.0</v>
      </c>
      <c r="D472" s="32">
        <v>2755190.0</v>
      </c>
      <c r="E472" s="56" t="s">
        <v>557</v>
      </c>
      <c r="F472" s="57" t="s">
        <v>326</v>
      </c>
      <c r="G472" s="58"/>
      <c r="H472" s="58"/>
      <c r="I472" s="58"/>
      <c r="J472" s="58"/>
      <c r="K472" s="60" t="str">
        <f t="shared" si="4"/>
        <v/>
      </c>
      <c r="L472" s="58"/>
      <c r="M472" s="61" t="str">
        <f t="shared" si="2"/>
        <v/>
      </c>
      <c r="N472" s="62" t="str">
        <f t="shared" si="3"/>
        <v/>
      </c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</row>
    <row r="473" ht="15.75" hidden="1" customHeight="1">
      <c r="A473" s="30" t="s">
        <v>237</v>
      </c>
      <c r="B473" s="30" t="s">
        <v>37</v>
      </c>
      <c r="C473" s="31">
        <v>2745950.0</v>
      </c>
      <c r="D473" s="32">
        <v>2745950.0</v>
      </c>
      <c r="E473" s="56" t="s">
        <v>558</v>
      </c>
      <c r="F473" s="57" t="s">
        <v>326</v>
      </c>
      <c r="G473" s="58"/>
      <c r="H473" s="58"/>
      <c r="I473" s="58"/>
      <c r="J473" s="58"/>
      <c r="K473" s="60" t="str">
        <f t="shared" si="4"/>
        <v/>
      </c>
      <c r="L473" s="58"/>
      <c r="M473" s="61" t="str">
        <f t="shared" si="2"/>
        <v/>
      </c>
      <c r="N473" s="62" t="str">
        <f t="shared" si="3"/>
        <v/>
      </c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</row>
    <row r="474" ht="15.75" hidden="1" customHeight="1">
      <c r="A474" s="30" t="s">
        <v>237</v>
      </c>
      <c r="B474" s="30" t="s">
        <v>67</v>
      </c>
      <c r="C474" s="31">
        <v>4682068.0</v>
      </c>
      <c r="D474" s="32">
        <v>4682068.0</v>
      </c>
      <c r="E474" s="56" t="s">
        <v>559</v>
      </c>
      <c r="F474" s="57" t="s">
        <v>287</v>
      </c>
      <c r="G474" s="58"/>
      <c r="H474" s="58"/>
      <c r="I474" s="58"/>
      <c r="J474" s="58"/>
      <c r="K474" s="60" t="str">
        <f t="shared" si="4"/>
        <v/>
      </c>
      <c r="L474" s="58"/>
      <c r="M474" s="61" t="str">
        <f t="shared" si="2"/>
        <v/>
      </c>
      <c r="N474" s="62" t="str">
        <f t="shared" si="3"/>
        <v/>
      </c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</row>
    <row r="475" ht="15.75" hidden="1" customHeight="1">
      <c r="A475" s="30" t="s">
        <v>237</v>
      </c>
      <c r="B475" s="30" t="s">
        <v>37</v>
      </c>
      <c r="C475" s="31">
        <v>3197883.0</v>
      </c>
      <c r="D475" s="32">
        <v>3197883.0</v>
      </c>
      <c r="E475" s="56" t="s">
        <v>560</v>
      </c>
      <c r="F475" s="57" t="s">
        <v>367</v>
      </c>
      <c r="G475" s="58"/>
      <c r="H475" s="58"/>
      <c r="I475" s="58"/>
      <c r="J475" s="58"/>
      <c r="K475" s="60" t="str">
        <f t="shared" si="4"/>
        <v/>
      </c>
      <c r="L475" s="58"/>
      <c r="M475" s="61" t="str">
        <f t="shared" si="2"/>
        <v/>
      </c>
      <c r="N475" s="62" t="str">
        <f t="shared" si="3"/>
        <v/>
      </c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</row>
    <row r="476" ht="15.75" hidden="1" customHeight="1">
      <c r="A476" s="30" t="s">
        <v>237</v>
      </c>
      <c r="B476" s="30" t="s">
        <v>96</v>
      </c>
      <c r="C476" s="31">
        <v>1239449.0</v>
      </c>
      <c r="D476" s="32">
        <v>1239449.0</v>
      </c>
      <c r="E476" s="56" t="s">
        <v>561</v>
      </c>
      <c r="F476" s="57" t="s">
        <v>367</v>
      </c>
      <c r="G476" s="58"/>
      <c r="H476" s="58"/>
      <c r="I476" s="58"/>
      <c r="J476" s="59"/>
      <c r="K476" s="60" t="str">
        <f t="shared" si="4"/>
        <v/>
      </c>
      <c r="L476" s="58"/>
      <c r="M476" s="61" t="str">
        <f t="shared" si="2"/>
        <v/>
      </c>
      <c r="N476" s="62" t="str">
        <f t="shared" si="3"/>
        <v/>
      </c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</row>
    <row r="477" ht="15.75" hidden="1" customHeight="1">
      <c r="A477" s="30" t="s">
        <v>237</v>
      </c>
      <c r="B477" s="30" t="s">
        <v>37</v>
      </c>
      <c r="C477" s="31">
        <v>919420.0</v>
      </c>
      <c r="D477" s="32">
        <v>919420.0</v>
      </c>
      <c r="E477" s="56" t="s">
        <v>562</v>
      </c>
      <c r="F477" s="57" t="s">
        <v>367</v>
      </c>
      <c r="G477" s="58"/>
      <c r="H477" s="58"/>
      <c r="I477" s="58"/>
      <c r="J477" s="58"/>
      <c r="K477" s="60" t="str">
        <f t="shared" si="4"/>
        <v/>
      </c>
      <c r="L477" s="58"/>
      <c r="M477" s="61" t="str">
        <f t="shared" si="2"/>
        <v/>
      </c>
      <c r="N477" s="62" t="str">
        <f t="shared" si="3"/>
        <v/>
      </c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</row>
    <row r="478" ht="15.75" hidden="1" customHeight="1">
      <c r="A478" s="30" t="s">
        <v>237</v>
      </c>
      <c r="B478" s="30" t="s">
        <v>79</v>
      </c>
      <c r="C478" s="31">
        <v>823082.0</v>
      </c>
      <c r="D478" s="32">
        <v>823082.0</v>
      </c>
      <c r="E478" s="56" t="s">
        <v>563</v>
      </c>
      <c r="F478" s="57" t="s">
        <v>56</v>
      </c>
      <c r="G478" s="58"/>
      <c r="H478" s="58"/>
      <c r="I478" s="58"/>
      <c r="J478" s="58"/>
      <c r="K478" s="60" t="str">
        <f t="shared" si="4"/>
        <v/>
      </c>
      <c r="L478" s="58"/>
      <c r="M478" s="61" t="str">
        <f t="shared" si="2"/>
        <v/>
      </c>
      <c r="N478" s="62" t="str">
        <f t="shared" si="3"/>
        <v/>
      </c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</row>
    <row r="479" ht="15.75" hidden="1" customHeight="1">
      <c r="A479" s="30" t="s">
        <v>237</v>
      </c>
      <c r="B479" s="30" t="s">
        <v>19</v>
      </c>
      <c r="C479" s="31">
        <v>3952649.0</v>
      </c>
      <c r="D479" s="32">
        <v>5246792.0</v>
      </c>
      <c r="E479" s="56" t="s">
        <v>564</v>
      </c>
      <c r="F479" s="57" t="s">
        <v>287</v>
      </c>
      <c r="G479" s="58"/>
      <c r="H479" s="58"/>
      <c r="I479" s="58"/>
      <c r="J479" s="58"/>
      <c r="K479" s="60" t="str">
        <f t="shared" si="4"/>
        <v/>
      </c>
      <c r="L479" s="58"/>
      <c r="M479" s="61" t="str">
        <f t="shared" si="2"/>
        <v/>
      </c>
      <c r="N479" s="62" t="str">
        <f t="shared" si="3"/>
        <v/>
      </c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</row>
    <row r="480" ht="15.75" hidden="1" customHeight="1">
      <c r="A480" s="30" t="s">
        <v>237</v>
      </c>
      <c r="B480" s="30" t="s">
        <v>19</v>
      </c>
      <c r="C480" s="31">
        <v>4469038.0</v>
      </c>
      <c r="D480" s="32">
        <v>4950615.0</v>
      </c>
      <c r="E480" s="56" t="s">
        <v>565</v>
      </c>
      <c r="F480" s="57" t="s">
        <v>287</v>
      </c>
      <c r="G480" s="58"/>
      <c r="H480" s="58"/>
      <c r="I480" s="58"/>
      <c r="J480" s="58"/>
      <c r="K480" s="60" t="str">
        <f t="shared" si="4"/>
        <v/>
      </c>
      <c r="L480" s="58"/>
      <c r="M480" s="61" t="str">
        <f t="shared" si="2"/>
        <v/>
      </c>
      <c r="N480" s="62" t="str">
        <f t="shared" si="3"/>
        <v/>
      </c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</row>
    <row r="481" ht="15.75" hidden="1" customHeight="1">
      <c r="A481" s="30" t="s">
        <v>237</v>
      </c>
      <c r="B481" s="30" t="s">
        <v>79</v>
      </c>
      <c r="C481" s="31">
        <v>3912361.0</v>
      </c>
      <c r="D481" s="32">
        <v>3912361.0</v>
      </c>
      <c r="E481" s="56" t="s">
        <v>566</v>
      </c>
      <c r="F481" s="57" t="s">
        <v>287</v>
      </c>
      <c r="G481" s="58"/>
      <c r="H481" s="58"/>
      <c r="I481" s="58"/>
      <c r="J481" s="58"/>
      <c r="K481" s="60" t="str">
        <f t="shared" si="4"/>
        <v/>
      </c>
      <c r="L481" s="58"/>
      <c r="M481" s="61" t="str">
        <f t="shared" si="2"/>
        <v/>
      </c>
      <c r="N481" s="62" t="str">
        <f t="shared" si="3"/>
        <v/>
      </c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</row>
    <row r="482" ht="15.75" hidden="1" customHeight="1">
      <c r="A482" s="30" t="s">
        <v>237</v>
      </c>
      <c r="B482" s="30" t="s">
        <v>37</v>
      </c>
      <c r="C482" s="31">
        <v>3950301.0</v>
      </c>
      <c r="D482" s="32">
        <v>3950301.0</v>
      </c>
      <c r="E482" s="56" t="s">
        <v>567</v>
      </c>
      <c r="F482" s="57" t="s">
        <v>287</v>
      </c>
      <c r="G482" s="58"/>
      <c r="H482" s="58"/>
      <c r="I482" s="58"/>
      <c r="J482" s="58"/>
      <c r="K482" s="60" t="str">
        <f t="shared" si="4"/>
        <v/>
      </c>
      <c r="L482" s="58"/>
      <c r="M482" s="61" t="str">
        <f t="shared" si="2"/>
        <v/>
      </c>
      <c r="N482" s="62" t="str">
        <f t="shared" si="3"/>
        <v/>
      </c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</row>
    <row r="483" ht="15.75" hidden="1" customHeight="1">
      <c r="A483" s="30" t="s">
        <v>237</v>
      </c>
      <c r="B483" s="30" t="s">
        <v>37</v>
      </c>
      <c r="C483" s="31">
        <v>3912353.0</v>
      </c>
      <c r="D483" s="32">
        <v>3912353.0</v>
      </c>
      <c r="E483" s="56" t="s">
        <v>568</v>
      </c>
      <c r="F483" s="57" t="s">
        <v>287</v>
      </c>
      <c r="G483" s="58"/>
      <c r="H483" s="58"/>
      <c r="I483" s="58"/>
      <c r="J483" s="58"/>
      <c r="K483" s="60" t="str">
        <f t="shared" si="4"/>
        <v/>
      </c>
      <c r="L483" s="58"/>
      <c r="M483" s="61" t="str">
        <f t="shared" si="2"/>
        <v/>
      </c>
      <c r="N483" s="62" t="str">
        <f t="shared" si="3"/>
        <v/>
      </c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</row>
    <row r="484" ht="15.75" hidden="1" customHeight="1">
      <c r="A484" s="30" t="s">
        <v>237</v>
      </c>
      <c r="B484" s="30" t="s">
        <v>19</v>
      </c>
      <c r="C484" s="31">
        <v>3838811.0</v>
      </c>
      <c r="D484" s="32">
        <v>3838811.0</v>
      </c>
      <c r="E484" s="56" t="s">
        <v>569</v>
      </c>
      <c r="F484" s="57" t="s">
        <v>287</v>
      </c>
      <c r="G484" s="58"/>
      <c r="H484" s="58"/>
      <c r="I484" s="58"/>
      <c r="J484" s="58"/>
      <c r="K484" s="60" t="str">
        <f t="shared" si="4"/>
        <v/>
      </c>
      <c r="L484" s="58"/>
      <c r="M484" s="61" t="str">
        <f t="shared" si="2"/>
        <v/>
      </c>
      <c r="N484" s="62" t="str">
        <f t="shared" si="3"/>
        <v/>
      </c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</row>
    <row r="485" ht="15.75" hidden="1" customHeight="1">
      <c r="A485" s="30" t="s">
        <v>237</v>
      </c>
      <c r="B485" s="30" t="s">
        <v>37</v>
      </c>
      <c r="C485" s="31">
        <v>2523434.0</v>
      </c>
      <c r="D485" s="32">
        <v>3776976.0</v>
      </c>
      <c r="E485" s="56" t="s">
        <v>570</v>
      </c>
      <c r="F485" s="57" t="s">
        <v>249</v>
      </c>
      <c r="G485" s="58"/>
      <c r="H485" s="58"/>
      <c r="I485" s="58"/>
      <c r="J485" s="58"/>
      <c r="K485" s="60" t="str">
        <f t="shared" si="4"/>
        <v/>
      </c>
      <c r="L485" s="58"/>
      <c r="M485" s="61" t="str">
        <f t="shared" si="2"/>
        <v/>
      </c>
      <c r="N485" s="62" t="str">
        <f t="shared" si="3"/>
        <v/>
      </c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</row>
    <row r="486" ht="15.75" hidden="1" customHeight="1">
      <c r="A486" s="30" t="s">
        <v>237</v>
      </c>
      <c r="B486" s="30" t="s">
        <v>19</v>
      </c>
      <c r="C486" s="31">
        <v>4135539.0</v>
      </c>
      <c r="D486" s="32">
        <v>4135539.0</v>
      </c>
      <c r="E486" s="63" t="s">
        <v>571</v>
      </c>
      <c r="F486" s="57" t="s">
        <v>287</v>
      </c>
      <c r="G486" s="58"/>
      <c r="H486" s="58"/>
      <c r="I486" s="58"/>
      <c r="J486" s="58"/>
      <c r="K486" s="60" t="str">
        <f t="shared" si="4"/>
        <v/>
      </c>
      <c r="L486" s="58"/>
      <c r="M486" s="61" t="str">
        <f t="shared" si="2"/>
        <v/>
      </c>
      <c r="N486" s="62" t="str">
        <f t="shared" si="3"/>
        <v/>
      </c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</row>
    <row r="487" ht="15.75" hidden="1" customHeight="1">
      <c r="A487" s="30" t="s">
        <v>237</v>
      </c>
      <c r="B487" s="30" t="s">
        <v>19</v>
      </c>
      <c r="C487" s="31">
        <v>380350.0</v>
      </c>
      <c r="D487" s="32">
        <v>380350.0</v>
      </c>
      <c r="E487" s="56" t="s">
        <v>572</v>
      </c>
      <c r="F487" s="57" t="s">
        <v>287</v>
      </c>
      <c r="G487" s="58"/>
      <c r="H487" s="58"/>
      <c r="I487" s="58"/>
      <c r="J487" s="58"/>
      <c r="K487" s="60" t="str">
        <f t="shared" si="4"/>
        <v/>
      </c>
      <c r="L487" s="58"/>
      <c r="M487" s="61" t="str">
        <f t="shared" si="2"/>
        <v/>
      </c>
      <c r="N487" s="62" t="str">
        <f t="shared" si="3"/>
        <v/>
      </c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</row>
    <row r="488" ht="15.75" hidden="1" customHeight="1">
      <c r="A488" s="30" t="s">
        <v>237</v>
      </c>
      <c r="B488" s="30" t="s">
        <v>79</v>
      </c>
      <c r="C488" s="31">
        <v>912921.0</v>
      </c>
      <c r="D488" s="32">
        <v>912921.0</v>
      </c>
      <c r="E488" s="56" t="s">
        <v>573</v>
      </c>
      <c r="F488" s="57" t="s">
        <v>287</v>
      </c>
      <c r="G488" s="58"/>
      <c r="H488" s="58"/>
      <c r="I488" s="58"/>
      <c r="J488" s="58"/>
      <c r="K488" s="60" t="str">
        <f t="shared" si="4"/>
        <v/>
      </c>
      <c r="L488" s="58"/>
      <c r="M488" s="61" t="str">
        <f t="shared" si="2"/>
        <v/>
      </c>
      <c r="N488" s="62" t="str">
        <f t="shared" si="3"/>
        <v/>
      </c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</row>
    <row r="489" ht="15.75" hidden="1" customHeight="1">
      <c r="A489" s="30" t="s">
        <v>237</v>
      </c>
      <c r="B489" s="30" t="s">
        <v>19</v>
      </c>
      <c r="C489" s="31">
        <v>2844443.0</v>
      </c>
      <c r="D489" s="32">
        <v>2844443.0</v>
      </c>
      <c r="E489" s="56" t="s">
        <v>574</v>
      </c>
      <c r="F489" s="57" t="s">
        <v>326</v>
      </c>
      <c r="G489" s="58"/>
      <c r="H489" s="58"/>
      <c r="I489" s="58"/>
      <c r="J489" s="58"/>
      <c r="K489" s="60" t="str">
        <f t="shared" si="4"/>
        <v/>
      </c>
      <c r="L489" s="58"/>
      <c r="M489" s="61" t="str">
        <f t="shared" si="2"/>
        <v/>
      </c>
      <c r="N489" s="62" t="str">
        <f t="shared" si="3"/>
        <v/>
      </c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</row>
    <row r="490" ht="15.75" hidden="1" customHeight="1">
      <c r="A490" s="30" t="s">
        <v>237</v>
      </c>
      <c r="B490" s="30" t="s">
        <v>19</v>
      </c>
      <c r="C490" s="31">
        <v>860280.0</v>
      </c>
      <c r="D490" s="32">
        <v>860280.0</v>
      </c>
      <c r="E490" s="56" t="s">
        <v>575</v>
      </c>
      <c r="F490" s="57" t="s">
        <v>576</v>
      </c>
      <c r="G490" s="58"/>
      <c r="H490" s="58"/>
      <c r="I490" s="58"/>
      <c r="J490" s="58"/>
      <c r="K490" s="60" t="str">
        <f t="shared" si="4"/>
        <v/>
      </c>
      <c r="L490" s="58"/>
      <c r="M490" s="61" t="str">
        <f t="shared" si="2"/>
        <v/>
      </c>
      <c r="N490" s="62" t="str">
        <f t="shared" si="3"/>
        <v/>
      </c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</row>
    <row r="491" ht="15.75" hidden="1" customHeight="1">
      <c r="A491" s="30" t="s">
        <v>237</v>
      </c>
      <c r="B491" s="30" t="s">
        <v>19</v>
      </c>
      <c r="C491" s="31">
        <v>3664945.0</v>
      </c>
      <c r="D491" s="32">
        <v>3664945.0</v>
      </c>
      <c r="E491" s="56" t="s">
        <v>577</v>
      </c>
      <c r="F491" s="57" t="s">
        <v>249</v>
      </c>
      <c r="G491" s="58"/>
      <c r="H491" s="58"/>
      <c r="I491" s="58"/>
      <c r="J491" s="58"/>
      <c r="K491" s="60" t="str">
        <f t="shared" si="4"/>
        <v/>
      </c>
      <c r="L491" s="58"/>
      <c r="M491" s="61" t="str">
        <f t="shared" si="2"/>
        <v/>
      </c>
      <c r="N491" s="62" t="str">
        <f t="shared" si="3"/>
        <v/>
      </c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</row>
    <row r="492" ht="15.75" hidden="1" customHeight="1">
      <c r="A492" s="30" t="s">
        <v>237</v>
      </c>
      <c r="B492" s="30" t="s">
        <v>67</v>
      </c>
      <c r="C492" s="31">
        <v>5830877.0</v>
      </c>
      <c r="D492" s="32">
        <v>5830877.0</v>
      </c>
      <c r="E492" s="56" t="s">
        <v>578</v>
      </c>
      <c r="F492" s="57" t="s">
        <v>287</v>
      </c>
      <c r="G492" s="58"/>
      <c r="H492" s="58"/>
      <c r="I492" s="58"/>
      <c r="J492" s="58"/>
      <c r="K492" s="60" t="str">
        <f t="shared" si="4"/>
        <v/>
      </c>
      <c r="L492" s="58"/>
      <c r="M492" s="61" t="str">
        <f t="shared" si="2"/>
        <v/>
      </c>
      <c r="N492" s="62" t="str">
        <f t="shared" si="3"/>
        <v/>
      </c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</row>
    <row r="493" ht="15.75" customHeight="1">
      <c r="A493" s="30" t="s">
        <v>237</v>
      </c>
      <c r="B493" s="30" t="s">
        <v>37</v>
      </c>
      <c r="C493" s="31">
        <v>2964163.0</v>
      </c>
      <c r="D493" s="32">
        <v>2964163.0</v>
      </c>
      <c r="E493" s="63" t="s">
        <v>579</v>
      </c>
      <c r="F493" s="57" t="s">
        <v>580</v>
      </c>
      <c r="G493" s="58" t="s">
        <v>1422</v>
      </c>
      <c r="H493" s="58">
        <v>6.0</v>
      </c>
      <c r="I493" s="64" t="s">
        <v>1423</v>
      </c>
      <c r="J493" s="59">
        <v>45971.0</v>
      </c>
      <c r="K493" s="60">
        <f t="shared" si="4"/>
        <v>45973</v>
      </c>
      <c r="L493" s="59">
        <v>45980.0</v>
      </c>
      <c r="M493" s="61">
        <f t="shared" si="2"/>
        <v>9</v>
      </c>
      <c r="N493" s="62" t="str">
        <f t="shared" si="3"/>
        <v>DEVOLVIDO</v>
      </c>
      <c r="O493" s="59">
        <v>45972.0</v>
      </c>
      <c r="P493" s="59">
        <v>45980.0</v>
      </c>
      <c r="Q493" s="59">
        <v>45985.0</v>
      </c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</row>
    <row r="494" ht="15.75" hidden="1" customHeight="1">
      <c r="A494" s="30" t="s">
        <v>237</v>
      </c>
      <c r="B494" s="30" t="s">
        <v>37</v>
      </c>
      <c r="C494" s="31">
        <v>2964201.0</v>
      </c>
      <c r="D494" s="32">
        <v>2964201.0</v>
      </c>
      <c r="E494" s="56" t="s">
        <v>581</v>
      </c>
      <c r="F494" s="57" t="s">
        <v>580</v>
      </c>
      <c r="G494" s="58"/>
      <c r="H494" s="58"/>
      <c r="I494" s="58"/>
      <c r="J494" s="58"/>
      <c r="K494" s="60" t="str">
        <f t="shared" si="4"/>
        <v/>
      </c>
      <c r="L494" s="58"/>
      <c r="M494" s="61" t="str">
        <f t="shared" si="2"/>
        <v/>
      </c>
      <c r="N494" s="62" t="str">
        <f t="shared" si="3"/>
        <v/>
      </c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</row>
    <row r="495" ht="15.75" hidden="1" customHeight="1">
      <c r="A495" s="30" t="s">
        <v>237</v>
      </c>
      <c r="B495" s="30" t="s">
        <v>79</v>
      </c>
      <c r="C495" s="31" t="s">
        <v>422</v>
      </c>
      <c r="D495" s="32" t="s">
        <v>422</v>
      </c>
      <c r="E495" s="56" t="s">
        <v>582</v>
      </c>
      <c r="F495" s="57" t="s">
        <v>204</v>
      </c>
      <c r="G495" s="58"/>
      <c r="H495" s="58"/>
      <c r="I495" s="58"/>
      <c r="J495" s="58"/>
      <c r="K495" s="60" t="str">
        <f t="shared" si="4"/>
        <v/>
      </c>
      <c r="L495" s="58"/>
      <c r="M495" s="61" t="str">
        <f t="shared" si="2"/>
        <v/>
      </c>
      <c r="N495" s="62" t="str">
        <f t="shared" si="3"/>
        <v/>
      </c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</row>
    <row r="496" ht="15.75" hidden="1" customHeight="1">
      <c r="A496" s="30" t="s">
        <v>237</v>
      </c>
      <c r="B496" s="30" t="s">
        <v>37</v>
      </c>
      <c r="C496" s="31">
        <v>4298780.0</v>
      </c>
      <c r="D496" s="32">
        <v>4298780.0</v>
      </c>
      <c r="E496" s="56" t="s">
        <v>583</v>
      </c>
      <c r="F496" s="57" t="s">
        <v>204</v>
      </c>
      <c r="G496" s="58"/>
      <c r="H496" s="58"/>
      <c r="I496" s="58"/>
      <c r="J496" s="58"/>
      <c r="K496" s="60" t="str">
        <f t="shared" si="4"/>
        <v/>
      </c>
      <c r="L496" s="58"/>
      <c r="M496" s="61" t="str">
        <f t="shared" si="2"/>
        <v/>
      </c>
      <c r="N496" s="62" t="str">
        <f t="shared" si="3"/>
        <v/>
      </c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</row>
    <row r="497" ht="15.75" hidden="1" customHeight="1">
      <c r="A497" s="30" t="s">
        <v>237</v>
      </c>
      <c r="B497" s="30" t="s">
        <v>37</v>
      </c>
      <c r="C497" s="31">
        <v>2303590.0</v>
      </c>
      <c r="D497" s="32">
        <v>2303590.0</v>
      </c>
      <c r="E497" s="56" t="s">
        <v>584</v>
      </c>
      <c r="F497" s="57" t="s">
        <v>56</v>
      </c>
      <c r="G497" s="58"/>
      <c r="H497" s="58"/>
      <c r="I497" s="58"/>
      <c r="J497" s="58"/>
      <c r="K497" s="60" t="str">
        <f t="shared" si="4"/>
        <v/>
      </c>
      <c r="L497" s="58"/>
      <c r="M497" s="61" t="str">
        <f t="shared" si="2"/>
        <v/>
      </c>
      <c r="N497" s="62" t="str">
        <f t="shared" si="3"/>
        <v/>
      </c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</row>
    <row r="498" ht="15.75" hidden="1" customHeight="1">
      <c r="A498" s="30" t="s">
        <v>237</v>
      </c>
      <c r="B498" s="30" t="s">
        <v>67</v>
      </c>
      <c r="C498" s="31">
        <v>5736307.0</v>
      </c>
      <c r="D498" s="32">
        <v>5736307.0</v>
      </c>
      <c r="E498" s="56" t="s">
        <v>585</v>
      </c>
      <c r="F498" s="57" t="s">
        <v>56</v>
      </c>
      <c r="G498" s="58"/>
      <c r="H498" s="58"/>
      <c r="I498" s="58"/>
      <c r="J498" s="58"/>
      <c r="K498" s="60" t="str">
        <f t="shared" si="4"/>
        <v/>
      </c>
      <c r="L498" s="58"/>
      <c r="M498" s="61" t="str">
        <f t="shared" si="2"/>
        <v/>
      </c>
      <c r="N498" s="62" t="str">
        <f t="shared" si="3"/>
        <v/>
      </c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</row>
    <row r="499" ht="15.75" hidden="1" customHeight="1">
      <c r="A499" s="30" t="s">
        <v>237</v>
      </c>
      <c r="B499" s="30" t="s">
        <v>67</v>
      </c>
      <c r="C499" s="31">
        <v>5798663.0</v>
      </c>
      <c r="D499" s="32">
        <v>5798663.0</v>
      </c>
      <c r="E499" s="56" t="s">
        <v>586</v>
      </c>
      <c r="F499" s="57" t="s">
        <v>56</v>
      </c>
      <c r="G499" s="58"/>
      <c r="H499" s="58"/>
      <c r="I499" s="58"/>
      <c r="J499" s="58"/>
      <c r="K499" s="60" t="str">
        <f t="shared" si="4"/>
        <v/>
      </c>
      <c r="L499" s="58"/>
      <c r="M499" s="61" t="str">
        <f t="shared" si="2"/>
        <v/>
      </c>
      <c r="N499" s="62" t="str">
        <f t="shared" si="3"/>
        <v/>
      </c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</row>
    <row r="500" ht="15.75" hidden="1" customHeight="1">
      <c r="A500" s="30" t="s">
        <v>237</v>
      </c>
      <c r="B500" s="30" t="s">
        <v>37</v>
      </c>
      <c r="C500" s="31">
        <v>4679180.0</v>
      </c>
      <c r="D500" s="32">
        <v>4679180.0</v>
      </c>
      <c r="E500" s="56" t="s">
        <v>587</v>
      </c>
      <c r="F500" s="57" t="s">
        <v>56</v>
      </c>
      <c r="G500" s="58"/>
      <c r="H500" s="58"/>
      <c r="I500" s="58"/>
      <c r="J500" s="59"/>
      <c r="K500" s="60" t="str">
        <f t="shared" si="4"/>
        <v/>
      </c>
      <c r="L500" s="58"/>
      <c r="M500" s="61" t="str">
        <f t="shared" si="2"/>
        <v/>
      </c>
      <c r="N500" s="62" t="str">
        <f t="shared" si="3"/>
        <v/>
      </c>
      <c r="O500" s="59">
        <v>45995.0</v>
      </c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</row>
    <row r="501" ht="15.75" hidden="1" customHeight="1">
      <c r="A501" s="30" t="s">
        <v>237</v>
      </c>
      <c r="B501" s="30" t="s">
        <v>67</v>
      </c>
      <c r="C501" s="31">
        <v>899348.0</v>
      </c>
      <c r="D501" s="32">
        <v>899348.0</v>
      </c>
      <c r="E501" s="56" t="s">
        <v>588</v>
      </c>
      <c r="F501" s="57" t="s">
        <v>589</v>
      </c>
      <c r="G501" s="58"/>
      <c r="H501" s="58"/>
      <c r="I501" s="58"/>
      <c r="J501" s="58"/>
      <c r="K501" s="60" t="str">
        <f t="shared" si="4"/>
        <v/>
      </c>
      <c r="L501" s="58"/>
      <c r="M501" s="61" t="str">
        <f t="shared" si="2"/>
        <v/>
      </c>
      <c r="N501" s="62" t="str">
        <f t="shared" si="3"/>
        <v/>
      </c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</row>
    <row r="502" ht="15.75" hidden="1" customHeight="1">
      <c r="A502" s="30" t="s">
        <v>237</v>
      </c>
      <c r="B502" s="30" t="s">
        <v>37</v>
      </c>
      <c r="C502" s="31">
        <v>475114.0</v>
      </c>
      <c r="D502" s="32">
        <v>475114.0</v>
      </c>
      <c r="E502" s="56" t="s">
        <v>590</v>
      </c>
      <c r="F502" s="57" t="s">
        <v>249</v>
      </c>
      <c r="G502" s="58"/>
      <c r="H502" s="58"/>
      <c r="I502" s="58"/>
      <c r="J502" s="58"/>
      <c r="K502" s="60" t="str">
        <f t="shared" si="4"/>
        <v/>
      </c>
      <c r="L502" s="58"/>
      <c r="M502" s="61" t="str">
        <f t="shared" si="2"/>
        <v/>
      </c>
      <c r="N502" s="62" t="str">
        <f t="shared" si="3"/>
        <v/>
      </c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</row>
    <row r="503" ht="15.75" hidden="1" customHeight="1">
      <c r="A503" s="30" t="s">
        <v>237</v>
      </c>
      <c r="B503" s="30" t="s">
        <v>19</v>
      </c>
      <c r="C503" s="31">
        <v>5336392.0</v>
      </c>
      <c r="D503" s="32">
        <v>5336392.0</v>
      </c>
      <c r="E503" s="56" t="s">
        <v>591</v>
      </c>
      <c r="F503" s="57" t="s">
        <v>204</v>
      </c>
      <c r="G503" s="58"/>
      <c r="H503" s="58"/>
      <c r="I503" s="58"/>
      <c r="J503" s="58"/>
      <c r="K503" s="60" t="str">
        <f t="shared" si="4"/>
        <v/>
      </c>
      <c r="L503" s="58"/>
      <c r="M503" s="61" t="str">
        <f t="shared" si="2"/>
        <v/>
      </c>
      <c r="N503" s="62" t="str">
        <f t="shared" si="3"/>
        <v/>
      </c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</row>
    <row r="504" ht="15.75" hidden="1" customHeight="1">
      <c r="A504" s="30" t="s">
        <v>237</v>
      </c>
      <c r="B504" s="30" t="s">
        <v>37</v>
      </c>
      <c r="C504" s="31">
        <v>3165388.0</v>
      </c>
      <c r="D504" s="32">
        <v>965170.0</v>
      </c>
      <c r="E504" s="56" t="s">
        <v>592</v>
      </c>
      <c r="F504" s="57" t="s">
        <v>204</v>
      </c>
      <c r="G504" s="58"/>
      <c r="H504" s="58"/>
      <c r="I504" s="58"/>
      <c r="J504" s="58"/>
      <c r="K504" s="60" t="str">
        <f t="shared" si="4"/>
        <v/>
      </c>
      <c r="L504" s="58"/>
      <c r="M504" s="61" t="str">
        <f t="shared" si="2"/>
        <v/>
      </c>
      <c r="N504" s="62" t="str">
        <f t="shared" si="3"/>
        <v/>
      </c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</row>
    <row r="505" ht="15.75" hidden="1" customHeight="1">
      <c r="A505" s="30" t="s">
        <v>237</v>
      </c>
      <c r="B505" s="30" t="s">
        <v>19</v>
      </c>
      <c r="C505" s="31">
        <v>2850184.0</v>
      </c>
      <c r="D505" s="32">
        <v>2850184.0</v>
      </c>
      <c r="E505" s="56" t="s">
        <v>593</v>
      </c>
      <c r="F505" s="57" t="s">
        <v>204</v>
      </c>
      <c r="G505" s="58"/>
      <c r="H505" s="58"/>
      <c r="I505" s="58"/>
      <c r="J505" s="58"/>
      <c r="K505" s="60" t="str">
        <f t="shared" si="4"/>
        <v/>
      </c>
      <c r="L505" s="58"/>
      <c r="M505" s="61" t="str">
        <f t="shared" si="2"/>
        <v/>
      </c>
      <c r="N505" s="62" t="str">
        <f t="shared" si="3"/>
        <v/>
      </c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</row>
    <row r="506" ht="15.75" hidden="1" customHeight="1">
      <c r="A506" s="30" t="s">
        <v>237</v>
      </c>
      <c r="B506" s="30" t="s">
        <v>19</v>
      </c>
      <c r="C506" s="31">
        <v>733580.0</v>
      </c>
      <c r="D506" s="32">
        <v>733580.0</v>
      </c>
      <c r="E506" s="56" t="s">
        <v>594</v>
      </c>
      <c r="F506" s="57" t="s">
        <v>204</v>
      </c>
      <c r="G506" s="58"/>
      <c r="H506" s="58"/>
      <c r="I506" s="58"/>
      <c r="J506" s="58"/>
      <c r="K506" s="60" t="str">
        <f t="shared" si="4"/>
        <v/>
      </c>
      <c r="L506" s="58"/>
      <c r="M506" s="61" t="str">
        <f t="shared" si="2"/>
        <v/>
      </c>
      <c r="N506" s="62" t="str">
        <f t="shared" si="3"/>
        <v/>
      </c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</row>
    <row r="507" ht="15.75" hidden="1" customHeight="1">
      <c r="A507" s="30" t="s">
        <v>237</v>
      </c>
      <c r="B507" s="30" t="s">
        <v>37</v>
      </c>
      <c r="C507" s="31">
        <v>4290941.0</v>
      </c>
      <c r="D507" s="32">
        <v>4290941.0</v>
      </c>
      <c r="E507" s="56" t="s">
        <v>595</v>
      </c>
      <c r="F507" s="57" t="s">
        <v>596</v>
      </c>
      <c r="G507" s="58"/>
      <c r="H507" s="58"/>
      <c r="I507" s="58"/>
      <c r="J507" s="58"/>
      <c r="K507" s="60" t="str">
        <f t="shared" si="4"/>
        <v/>
      </c>
      <c r="L507" s="58"/>
      <c r="M507" s="61" t="str">
        <f t="shared" si="2"/>
        <v/>
      </c>
      <c r="N507" s="62" t="str">
        <f t="shared" si="3"/>
        <v/>
      </c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</row>
    <row r="508" ht="15.75" hidden="1" customHeight="1">
      <c r="A508" s="30" t="s">
        <v>237</v>
      </c>
      <c r="B508" s="30" t="s">
        <v>67</v>
      </c>
      <c r="C508" s="31">
        <v>2981408.0</v>
      </c>
      <c r="D508" s="32">
        <v>2981408.0</v>
      </c>
      <c r="E508" s="56" t="s">
        <v>597</v>
      </c>
      <c r="F508" s="57" t="s">
        <v>204</v>
      </c>
      <c r="G508" s="58"/>
      <c r="H508" s="58"/>
      <c r="I508" s="58"/>
      <c r="J508" s="58"/>
      <c r="K508" s="60" t="str">
        <f t="shared" si="4"/>
        <v/>
      </c>
      <c r="L508" s="58"/>
      <c r="M508" s="61" t="str">
        <f t="shared" si="2"/>
        <v/>
      </c>
      <c r="N508" s="62" t="str">
        <f t="shared" si="3"/>
        <v/>
      </c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</row>
    <row r="509" ht="15.75" hidden="1" customHeight="1">
      <c r="A509" s="30" t="s">
        <v>237</v>
      </c>
      <c r="B509" s="30" t="s">
        <v>37</v>
      </c>
      <c r="C509" s="31">
        <v>3348300.0</v>
      </c>
      <c r="D509" s="32">
        <v>3348300.0</v>
      </c>
      <c r="E509" s="63" t="s">
        <v>598</v>
      </c>
      <c r="F509" s="57" t="s">
        <v>204</v>
      </c>
      <c r="G509" s="58"/>
      <c r="H509" s="58"/>
      <c r="I509" s="58"/>
      <c r="J509" s="58"/>
      <c r="K509" s="60" t="str">
        <f t="shared" si="4"/>
        <v/>
      </c>
      <c r="L509" s="58"/>
      <c r="M509" s="61" t="str">
        <f t="shared" si="2"/>
        <v/>
      </c>
      <c r="N509" s="62" t="str">
        <f t="shared" si="3"/>
        <v/>
      </c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</row>
    <row r="510" ht="15.75" hidden="1" customHeight="1">
      <c r="A510" s="30" t="s">
        <v>237</v>
      </c>
      <c r="B510" s="30" t="s">
        <v>19</v>
      </c>
      <c r="C510" s="31">
        <v>2981440.0</v>
      </c>
      <c r="D510" s="32">
        <v>2981440.0</v>
      </c>
      <c r="E510" s="56" t="s">
        <v>599</v>
      </c>
      <c r="F510" s="57" t="s">
        <v>204</v>
      </c>
      <c r="G510" s="58"/>
      <c r="H510" s="58"/>
      <c r="I510" s="58"/>
      <c r="J510" s="58"/>
      <c r="K510" s="60" t="str">
        <f t="shared" si="4"/>
        <v/>
      </c>
      <c r="L510" s="58"/>
      <c r="M510" s="61" t="str">
        <f t="shared" si="2"/>
        <v/>
      </c>
      <c r="N510" s="62" t="str">
        <f t="shared" si="3"/>
        <v/>
      </c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</row>
    <row r="511" ht="15.75" hidden="1" customHeight="1">
      <c r="A511" s="30" t="s">
        <v>237</v>
      </c>
      <c r="B511" s="30" t="s">
        <v>67</v>
      </c>
      <c r="C511" s="31">
        <v>2981327.0</v>
      </c>
      <c r="D511" s="32">
        <v>2981327.0</v>
      </c>
      <c r="E511" s="56" t="s">
        <v>600</v>
      </c>
      <c r="F511" s="57" t="s">
        <v>204</v>
      </c>
      <c r="G511" s="58"/>
      <c r="H511" s="58"/>
      <c r="I511" s="58"/>
      <c r="J511" s="58"/>
      <c r="K511" s="60" t="str">
        <f t="shared" si="4"/>
        <v/>
      </c>
      <c r="L511" s="58"/>
      <c r="M511" s="61" t="str">
        <f t="shared" si="2"/>
        <v/>
      </c>
      <c r="N511" s="62" t="str">
        <f t="shared" si="3"/>
        <v/>
      </c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</row>
    <row r="512" ht="15.75" hidden="1" customHeight="1">
      <c r="A512" s="30" t="s">
        <v>237</v>
      </c>
      <c r="B512" s="30" t="s">
        <v>79</v>
      </c>
      <c r="C512" s="31">
        <v>3376451.0</v>
      </c>
      <c r="D512" s="32">
        <v>3376451.0</v>
      </c>
      <c r="E512" s="56" t="s">
        <v>601</v>
      </c>
      <c r="F512" s="57" t="s">
        <v>1416</v>
      </c>
      <c r="G512" s="58"/>
      <c r="H512" s="58"/>
      <c r="I512" s="58"/>
      <c r="J512" s="58"/>
      <c r="K512" s="60" t="str">
        <f t="shared" si="4"/>
        <v/>
      </c>
      <c r="L512" s="58"/>
      <c r="M512" s="61" t="str">
        <f t="shared" si="2"/>
        <v/>
      </c>
      <c r="N512" s="62" t="str">
        <f t="shared" si="3"/>
        <v/>
      </c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</row>
    <row r="513" ht="15.75" hidden="1" customHeight="1">
      <c r="A513" s="30" t="s">
        <v>237</v>
      </c>
      <c r="B513" s="30" t="s">
        <v>37</v>
      </c>
      <c r="C513" s="31">
        <v>3901785.0</v>
      </c>
      <c r="D513" s="32">
        <v>3901785.0</v>
      </c>
      <c r="E513" s="56" t="s">
        <v>602</v>
      </c>
      <c r="F513" s="57" t="s">
        <v>462</v>
      </c>
      <c r="G513" s="58"/>
      <c r="H513" s="58"/>
      <c r="I513" s="58"/>
      <c r="J513" s="58"/>
      <c r="K513" s="60" t="str">
        <f t="shared" si="4"/>
        <v/>
      </c>
      <c r="L513" s="58"/>
      <c r="M513" s="61" t="str">
        <f t="shared" si="2"/>
        <v/>
      </c>
      <c r="N513" s="62" t="str">
        <f t="shared" si="3"/>
        <v/>
      </c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</row>
    <row r="514" ht="15.75" hidden="1" customHeight="1">
      <c r="A514" s="30" t="s">
        <v>237</v>
      </c>
      <c r="B514" s="30" t="s">
        <v>67</v>
      </c>
      <c r="C514" s="31">
        <v>2329166.0</v>
      </c>
      <c r="D514" s="32">
        <v>2329166.0</v>
      </c>
      <c r="E514" s="56" t="s">
        <v>603</v>
      </c>
      <c r="F514" s="57" t="s">
        <v>367</v>
      </c>
      <c r="G514" s="58"/>
      <c r="H514" s="58"/>
      <c r="I514" s="58"/>
      <c r="J514" s="58"/>
      <c r="K514" s="60" t="str">
        <f t="shared" si="4"/>
        <v/>
      </c>
      <c r="L514" s="58"/>
      <c r="M514" s="61" t="str">
        <f t="shared" si="2"/>
        <v/>
      </c>
      <c r="N514" s="62" t="str">
        <f t="shared" si="3"/>
        <v/>
      </c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</row>
    <row r="515" ht="15.75" hidden="1" customHeight="1">
      <c r="A515" s="30" t="s">
        <v>237</v>
      </c>
      <c r="B515" s="30" t="s">
        <v>67</v>
      </c>
      <c r="C515" s="31">
        <v>2329166.0</v>
      </c>
      <c r="D515" s="32">
        <v>2329166.0</v>
      </c>
      <c r="E515" s="56" t="s">
        <v>604</v>
      </c>
      <c r="F515" s="57" t="s">
        <v>367</v>
      </c>
      <c r="G515" s="58"/>
      <c r="H515" s="58"/>
      <c r="I515" s="58"/>
      <c r="J515" s="58"/>
      <c r="K515" s="60" t="str">
        <f t="shared" si="4"/>
        <v/>
      </c>
      <c r="L515" s="58"/>
      <c r="M515" s="61" t="str">
        <f t="shared" si="2"/>
        <v/>
      </c>
      <c r="N515" s="62" t="str">
        <f t="shared" si="3"/>
        <v/>
      </c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</row>
    <row r="516" ht="15.75" hidden="1" customHeight="1">
      <c r="A516" s="30" t="s">
        <v>237</v>
      </c>
      <c r="B516" s="30" t="s">
        <v>37</v>
      </c>
      <c r="C516" s="31">
        <v>2329166.0</v>
      </c>
      <c r="D516" s="32">
        <v>2329166.0</v>
      </c>
      <c r="E516" s="56" t="s">
        <v>605</v>
      </c>
      <c r="F516" s="57" t="s">
        <v>367</v>
      </c>
      <c r="G516" s="58"/>
      <c r="H516" s="58"/>
      <c r="I516" s="58"/>
      <c r="J516" s="58"/>
      <c r="K516" s="60" t="str">
        <f t="shared" si="4"/>
        <v/>
      </c>
      <c r="L516" s="58"/>
      <c r="M516" s="61" t="str">
        <f t="shared" si="2"/>
        <v/>
      </c>
      <c r="N516" s="62" t="str">
        <f t="shared" si="3"/>
        <v/>
      </c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</row>
    <row r="517" ht="15.75" hidden="1" customHeight="1">
      <c r="A517" s="30" t="s">
        <v>250</v>
      </c>
      <c r="B517" s="30" t="s">
        <v>79</v>
      </c>
      <c r="C517" s="31">
        <v>5771862.0</v>
      </c>
      <c r="D517" s="32">
        <v>5771862.0</v>
      </c>
      <c r="E517" s="56" t="s">
        <v>606</v>
      </c>
      <c r="F517" s="57" t="s">
        <v>287</v>
      </c>
      <c r="G517" s="58"/>
      <c r="H517" s="58"/>
      <c r="I517" s="58"/>
      <c r="J517" s="58"/>
      <c r="K517" s="60" t="str">
        <f t="shared" si="4"/>
        <v/>
      </c>
      <c r="L517" s="58"/>
      <c r="M517" s="61" t="str">
        <f t="shared" si="2"/>
        <v/>
      </c>
      <c r="N517" s="62" t="str">
        <f t="shared" si="3"/>
        <v/>
      </c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</row>
    <row r="518" ht="15.75" hidden="1" customHeight="1">
      <c r="A518" s="30" t="s">
        <v>250</v>
      </c>
      <c r="B518" s="30" t="s">
        <v>96</v>
      </c>
      <c r="C518" s="31">
        <v>5773024.0</v>
      </c>
      <c r="D518" s="32">
        <v>5773024.0</v>
      </c>
      <c r="E518" s="56" t="s">
        <v>607</v>
      </c>
      <c r="F518" s="57" t="s">
        <v>287</v>
      </c>
      <c r="G518" s="58"/>
      <c r="H518" s="58"/>
      <c r="I518" s="58"/>
      <c r="J518" s="58"/>
      <c r="K518" s="60" t="str">
        <f t="shared" si="4"/>
        <v/>
      </c>
      <c r="L518" s="58"/>
      <c r="M518" s="61" t="str">
        <f t="shared" si="2"/>
        <v/>
      </c>
      <c r="N518" s="62" t="str">
        <f t="shared" si="3"/>
        <v/>
      </c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</row>
    <row r="519" ht="15.75" hidden="1" customHeight="1">
      <c r="A519" s="30" t="s">
        <v>250</v>
      </c>
      <c r="B519" s="30" t="s">
        <v>96</v>
      </c>
      <c r="C519" s="31">
        <v>5772788.0</v>
      </c>
      <c r="D519" s="32">
        <v>5772788.0</v>
      </c>
      <c r="E519" s="56" t="s">
        <v>608</v>
      </c>
      <c r="F519" s="57" t="s">
        <v>287</v>
      </c>
      <c r="G519" s="58"/>
      <c r="H519" s="58"/>
      <c r="I519" s="58"/>
      <c r="J519" s="58"/>
      <c r="K519" s="60" t="str">
        <f t="shared" si="4"/>
        <v/>
      </c>
      <c r="L519" s="58"/>
      <c r="M519" s="61" t="str">
        <f t="shared" si="2"/>
        <v/>
      </c>
      <c r="N519" s="62" t="str">
        <f t="shared" si="3"/>
        <v/>
      </c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</row>
    <row r="520" ht="15.75" hidden="1" customHeight="1">
      <c r="A520" s="30" t="s">
        <v>250</v>
      </c>
      <c r="B520" s="30" t="s">
        <v>96</v>
      </c>
      <c r="C520" s="31">
        <v>5772770.0</v>
      </c>
      <c r="D520" s="32">
        <v>5772770.0</v>
      </c>
      <c r="E520" s="56" t="s">
        <v>609</v>
      </c>
      <c r="F520" s="57" t="s">
        <v>287</v>
      </c>
      <c r="G520" s="58"/>
      <c r="H520" s="58"/>
      <c r="I520" s="58"/>
      <c r="J520" s="58"/>
      <c r="K520" s="60" t="str">
        <f t="shared" si="4"/>
        <v/>
      </c>
      <c r="L520" s="58"/>
      <c r="M520" s="61" t="str">
        <f t="shared" si="2"/>
        <v/>
      </c>
      <c r="N520" s="62" t="str">
        <f t="shared" si="3"/>
        <v/>
      </c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</row>
    <row r="521" ht="15.75" hidden="1" customHeight="1">
      <c r="A521" s="30" t="s">
        <v>237</v>
      </c>
      <c r="B521" s="30" t="s">
        <v>19</v>
      </c>
      <c r="C521" s="31">
        <v>1904124.0</v>
      </c>
      <c r="D521" s="32">
        <v>1904124.0</v>
      </c>
      <c r="E521" s="56" t="s">
        <v>610</v>
      </c>
      <c r="F521" s="57" t="s">
        <v>287</v>
      </c>
      <c r="G521" s="58"/>
      <c r="H521" s="58"/>
      <c r="I521" s="58"/>
      <c r="J521" s="58"/>
      <c r="K521" s="60" t="str">
        <f t="shared" si="4"/>
        <v/>
      </c>
      <c r="L521" s="58"/>
      <c r="M521" s="61" t="str">
        <f t="shared" si="2"/>
        <v/>
      </c>
      <c r="N521" s="62" t="str">
        <f t="shared" si="3"/>
        <v/>
      </c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</row>
    <row r="522" ht="15.75" hidden="1" customHeight="1">
      <c r="A522" s="30" t="s">
        <v>237</v>
      </c>
      <c r="B522" s="30" t="s">
        <v>23</v>
      </c>
      <c r="C522" s="31">
        <v>3919633.0</v>
      </c>
      <c r="D522" s="32">
        <v>3919633.0</v>
      </c>
      <c r="E522" s="56" t="s">
        <v>611</v>
      </c>
      <c r="F522" s="57" t="s">
        <v>1416</v>
      </c>
      <c r="G522" s="58"/>
      <c r="H522" s="58"/>
      <c r="I522" s="58"/>
      <c r="J522" s="58"/>
      <c r="K522" s="60" t="str">
        <f t="shared" si="4"/>
        <v/>
      </c>
      <c r="L522" s="58"/>
      <c r="M522" s="61" t="str">
        <f t="shared" si="2"/>
        <v/>
      </c>
      <c r="N522" s="62" t="str">
        <f t="shared" si="3"/>
        <v/>
      </c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</row>
    <row r="523" ht="15.75" hidden="1" customHeight="1">
      <c r="A523" s="30" t="s">
        <v>237</v>
      </c>
      <c r="B523" s="30" t="s">
        <v>67</v>
      </c>
      <c r="C523" s="31">
        <v>4420403.0</v>
      </c>
      <c r="D523" s="32">
        <v>4420403.0</v>
      </c>
      <c r="E523" s="56" t="s">
        <v>612</v>
      </c>
      <c r="F523" s="57" t="s">
        <v>307</v>
      </c>
      <c r="G523" s="58"/>
      <c r="H523" s="58"/>
      <c r="I523" s="58"/>
      <c r="J523" s="58"/>
      <c r="K523" s="60" t="str">
        <f t="shared" si="4"/>
        <v/>
      </c>
      <c r="L523" s="58"/>
      <c r="M523" s="61" t="str">
        <f t="shared" si="2"/>
        <v/>
      </c>
      <c r="N523" s="62" t="str">
        <f t="shared" si="3"/>
        <v/>
      </c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</row>
    <row r="524" ht="15.75" hidden="1" customHeight="1">
      <c r="A524" s="30" t="s">
        <v>237</v>
      </c>
      <c r="B524" s="30" t="s">
        <v>79</v>
      </c>
      <c r="C524" s="31">
        <v>4509625.0</v>
      </c>
      <c r="D524" s="32">
        <v>4509625.0</v>
      </c>
      <c r="E524" s="56" t="s">
        <v>613</v>
      </c>
      <c r="F524" s="57" t="s">
        <v>249</v>
      </c>
      <c r="G524" s="58"/>
      <c r="H524" s="58"/>
      <c r="I524" s="58"/>
      <c r="J524" s="58"/>
      <c r="K524" s="60" t="str">
        <f t="shared" si="4"/>
        <v/>
      </c>
      <c r="L524" s="58"/>
      <c r="M524" s="61" t="str">
        <f t="shared" si="2"/>
        <v/>
      </c>
      <c r="N524" s="62" t="str">
        <f t="shared" si="3"/>
        <v/>
      </c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</row>
    <row r="525" ht="15.75" hidden="1" customHeight="1">
      <c r="A525" s="30" t="s">
        <v>237</v>
      </c>
      <c r="B525" s="30" t="s">
        <v>19</v>
      </c>
      <c r="C525" s="31">
        <v>4011104.0</v>
      </c>
      <c r="D525" s="32">
        <v>4011104.0</v>
      </c>
      <c r="E525" s="56" t="s">
        <v>615</v>
      </c>
      <c r="F525" s="57" t="s">
        <v>249</v>
      </c>
      <c r="G525" s="58"/>
      <c r="H525" s="58"/>
      <c r="I525" s="58"/>
      <c r="J525" s="58"/>
      <c r="K525" s="60" t="str">
        <f t="shared" si="4"/>
        <v/>
      </c>
      <c r="L525" s="58"/>
      <c r="M525" s="61" t="str">
        <f t="shared" si="2"/>
        <v/>
      </c>
      <c r="N525" s="62" t="str">
        <f t="shared" si="3"/>
        <v/>
      </c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</row>
    <row r="526" ht="15.75" hidden="1" customHeight="1">
      <c r="A526" s="30" t="s">
        <v>237</v>
      </c>
      <c r="B526" s="30" t="s">
        <v>19</v>
      </c>
      <c r="C526" s="31">
        <v>869457.0</v>
      </c>
      <c r="D526" s="32">
        <v>2283794.0</v>
      </c>
      <c r="E526" s="56" t="s">
        <v>616</v>
      </c>
      <c r="F526" s="57" t="s">
        <v>617</v>
      </c>
      <c r="G526" s="58"/>
      <c r="H526" s="58"/>
      <c r="I526" s="58"/>
      <c r="J526" s="58"/>
      <c r="K526" s="60" t="str">
        <f t="shared" si="4"/>
        <v/>
      </c>
      <c r="L526" s="58"/>
      <c r="M526" s="61" t="str">
        <f t="shared" si="2"/>
        <v/>
      </c>
      <c r="N526" s="62" t="str">
        <f t="shared" si="3"/>
        <v/>
      </c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</row>
    <row r="527" ht="15.75" hidden="1" customHeight="1">
      <c r="A527" s="30" t="s">
        <v>237</v>
      </c>
      <c r="B527" s="30" t="s">
        <v>37</v>
      </c>
      <c r="C527" s="31">
        <v>455946.0</v>
      </c>
      <c r="D527" s="32">
        <v>455946.0</v>
      </c>
      <c r="E527" s="56" t="s">
        <v>618</v>
      </c>
      <c r="F527" s="57" t="s">
        <v>56</v>
      </c>
      <c r="G527" s="58"/>
      <c r="H527" s="58"/>
      <c r="I527" s="58"/>
      <c r="J527" s="58"/>
      <c r="K527" s="60" t="str">
        <f t="shared" si="4"/>
        <v/>
      </c>
      <c r="L527" s="58"/>
      <c r="M527" s="61" t="str">
        <f t="shared" si="2"/>
        <v/>
      </c>
      <c r="N527" s="62" t="str">
        <f t="shared" si="3"/>
        <v/>
      </c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</row>
    <row r="528" ht="15.75" hidden="1" customHeight="1">
      <c r="A528" s="30" t="s">
        <v>237</v>
      </c>
      <c r="B528" s="30" t="s">
        <v>23</v>
      </c>
      <c r="C528" s="31">
        <v>1115367.0</v>
      </c>
      <c r="D528" s="32">
        <v>1115367.0</v>
      </c>
      <c r="E528" s="56" t="s">
        <v>619</v>
      </c>
      <c r="F528" s="57" t="s">
        <v>21</v>
      </c>
      <c r="G528" s="58"/>
      <c r="H528" s="58"/>
      <c r="I528" s="58"/>
      <c r="J528" s="58"/>
      <c r="K528" s="60" t="str">
        <f t="shared" si="4"/>
        <v/>
      </c>
      <c r="L528" s="58"/>
      <c r="M528" s="61" t="str">
        <f t="shared" si="2"/>
        <v/>
      </c>
      <c r="N528" s="62" t="str">
        <f t="shared" si="3"/>
        <v/>
      </c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</row>
    <row r="529" ht="15.75" hidden="1" customHeight="1">
      <c r="A529" s="30" t="s">
        <v>237</v>
      </c>
      <c r="B529" s="30" t="s">
        <v>19</v>
      </c>
      <c r="C529" s="31">
        <v>3786978.0</v>
      </c>
      <c r="D529" s="32">
        <v>3786978.0</v>
      </c>
      <c r="E529" s="56" t="s">
        <v>620</v>
      </c>
      <c r="F529" s="57" t="s">
        <v>287</v>
      </c>
      <c r="G529" s="58"/>
      <c r="H529" s="58"/>
      <c r="I529" s="58"/>
      <c r="J529" s="58"/>
      <c r="K529" s="60" t="str">
        <f t="shared" si="4"/>
        <v/>
      </c>
      <c r="L529" s="58"/>
      <c r="M529" s="61" t="str">
        <f t="shared" si="2"/>
        <v/>
      </c>
      <c r="N529" s="62" t="str">
        <f t="shared" si="3"/>
        <v/>
      </c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</row>
    <row r="530" ht="15.75" hidden="1" customHeight="1">
      <c r="A530" s="30" t="s">
        <v>237</v>
      </c>
      <c r="B530" s="30" t="s">
        <v>79</v>
      </c>
      <c r="C530" s="31">
        <v>3786986.0</v>
      </c>
      <c r="D530" s="32">
        <v>3786986.0</v>
      </c>
      <c r="E530" s="56" t="s">
        <v>621</v>
      </c>
      <c r="F530" s="57" t="s">
        <v>287</v>
      </c>
      <c r="G530" s="58"/>
      <c r="H530" s="58"/>
      <c r="I530" s="58"/>
      <c r="J530" s="58"/>
      <c r="K530" s="60" t="str">
        <f t="shared" si="4"/>
        <v/>
      </c>
      <c r="L530" s="58"/>
      <c r="M530" s="61" t="str">
        <f t="shared" si="2"/>
        <v/>
      </c>
      <c r="N530" s="62" t="str">
        <f t="shared" si="3"/>
        <v/>
      </c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</row>
    <row r="531" ht="15.75" hidden="1" customHeight="1">
      <c r="A531" s="30" t="s">
        <v>237</v>
      </c>
      <c r="B531" s="30" t="s">
        <v>79</v>
      </c>
      <c r="C531" s="31">
        <v>3786994.0</v>
      </c>
      <c r="D531" s="32">
        <v>3786994.0</v>
      </c>
      <c r="E531" s="56" t="s">
        <v>622</v>
      </c>
      <c r="F531" s="57" t="s">
        <v>287</v>
      </c>
      <c r="G531" s="58"/>
      <c r="H531" s="58"/>
      <c r="I531" s="58"/>
      <c r="J531" s="58"/>
      <c r="K531" s="60" t="str">
        <f t="shared" si="4"/>
        <v/>
      </c>
      <c r="L531" s="58"/>
      <c r="M531" s="61" t="str">
        <f t="shared" si="2"/>
        <v/>
      </c>
      <c r="N531" s="62" t="str">
        <f t="shared" si="3"/>
        <v/>
      </c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</row>
    <row r="532" ht="15.75" hidden="1" customHeight="1">
      <c r="A532" s="30" t="s">
        <v>237</v>
      </c>
      <c r="B532" s="30" t="s">
        <v>19</v>
      </c>
      <c r="C532" s="31">
        <v>2748290.0</v>
      </c>
      <c r="D532" s="32">
        <v>2748290.0</v>
      </c>
      <c r="E532" s="56" t="s">
        <v>623</v>
      </c>
      <c r="F532" s="57" t="s">
        <v>287</v>
      </c>
      <c r="G532" s="58"/>
      <c r="H532" s="58"/>
      <c r="I532" s="58"/>
      <c r="J532" s="58"/>
      <c r="K532" s="60" t="str">
        <f t="shared" si="4"/>
        <v/>
      </c>
      <c r="L532" s="58"/>
      <c r="M532" s="61" t="str">
        <f t="shared" si="2"/>
        <v/>
      </c>
      <c r="N532" s="62" t="str">
        <f t="shared" si="3"/>
        <v/>
      </c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</row>
    <row r="533" ht="15.75" hidden="1" customHeight="1">
      <c r="A533" s="30" t="s">
        <v>237</v>
      </c>
      <c r="B533" s="30" t="s">
        <v>79</v>
      </c>
      <c r="C533" s="31">
        <v>214469.0</v>
      </c>
      <c r="D533" s="32">
        <v>214469.0</v>
      </c>
      <c r="E533" s="56" t="s">
        <v>624</v>
      </c>
      <c r="F533" s="57" t="s">
        <v>287</v>
      </c>
      <c r="G533" s="58"/>
      <c r="H533" s="58"/>
      <c r="I533" s="58"/>
      <c r="J533" s="58"/>
      <c r="K533" s="60" t="str">
        <f t="shared" si="4"/>
        <v/>
      </c>
      <c r="L533" s="58"/>
      <c r="M533" s="61" t="str">
        <f t="shared" si="2"/>
        <v/>
      </c>
      <c r="N533" s="62" t="str">
        <f t="shared" si="3"/>
        <v/>
      </c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</row>
    <row r="534" ht="15.75" hidden="1" customHeight="1">
      <c r="A534" s="30" t="s">
        <v>237</v>
      </c>
      <c r="B534" s="30" t="s">
        <v>79</v>
      </c>
      <c r="C534" s="31">
        <v>245550.0</v>
      </c>
      <c r="D534" s="32">
        <v>245550.0</v>
      </c>
      <c r="E534" s="56" t="s">
        <v>625</v>
      </c>
      <c r="F534" s="57" t="s">
        <v>287</v>
      </c>
      <c r="G534" s="58"/>
      <c r="H534" s="58"/>
      <c r="I534" s="58"/>
      <c r="J534" s="58"/>
      <c r="K534" s="60" t="str">
        <f t="shared" si="4"/>
        <v/>
      </c>
      <c r="L534" s="58"/>
      <c r="M534" s="61" t="str">
        <f t="shared" si="2"/>
        <v/>
      </c>
      <c r="N534" s="62" t="str">
        <f t="shared" si="3"/>
        <v/>
      </c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</row>
    <row r="535" ht="15.75" hidden="1" customHeight="1">
      <c r="A535" s="30" t="s">
        <v>250</v>
      </c>
      <c r="B535" s="30" t="s">
        <v>96</v>
      </c>
      <c r="C535" s="31"/>
      <c r="D535" s="32"/>
      <c r="E535" s="56" t="s">
        <v>626</v>
      </c>
      <c r="F535" s="57" t="s">
        <v>309</v>
      </c>
      <c r="G535" s="58"/>
      <c r="H535" s="58"/>
      <c r="I535" s="58"/>
      <c r="J535" s="58"/>
      <c r="K535" s="60" t="str">
        <f t="shared" si="4"/>
        <v/>
      </c>
      <c r="L535" s="58"/>
      <c r="M535" s="61" t="str">
        <f t="shared" si="2"/>
        <v/>
      </c>
      <c r="N535" s="62" t="str">
        <f t="shared" si="3"/>
        <v/>
      </c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</row>
    <row r="536" ht="15.75" hidden="1" customHeight="1">
      <c r="A536" s="30" t="s">
        <v>237</v>
      </c>
      <c r="B536" s="30" t="s">
        <v>67</v>
      </c>
      <c r="C536" s="31">
        <v>3130959.0</v>
      </c>
      <c r="D536" s="32">
        <v>5577837.0</v>
      </c>
      <c r="E536" s="56" t="s">
        <v>627</v>
      </c>
      <c r="F536" s="57" t="s">
        <v>249</v>
      </c>
      <c r="G536" s="58"/>
      <c r="H536" s="58"/>
      <c r="I536" s="58"/>
      <c r="J536" s="58"/>
      <c r="K536" s="60" t="str">
        <f t="shared" si="4"/>
        <v/>
      </c>
      <c r="L536" s="58"/>
      <c r="M536" s="61" t="str">
        <f t="shared" si="2"/>
        <v/>
      </c>
      <c r="N536" s="62" t="str">
        <f t="shared" si="3"/>
        <v/>
      </c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</row>
    <row r="537" ht="15.75" hidden="1" customHeight="1">
      <c r="A537" s="30" t="s">
        <v>237</v>
      </c>
      <c r="B537" s="30" t="s">
        <v>67</v>
      </c>
      <c r="C537" s="31">
        <v>3755452.0</v>
      </c>
      <c r="D537" s="32">
        <v>3454673.0</v>
      </c>
      <c r="E537" s="56" t="s">
        <v>628</v>
      </c>
      <c r="F537" s="57" t="s">
        <v>629</v>
      </c>
      <c r="G537" s="58"/>
      <c r="H537" s="58"/>
      <c r="I537" s="58"/>
      <c r="J537" s="58"/>
      <c r="K537" s="60" t="str">
        <f t="shared" si="4"/>
        <v/>
      </c>
      <c r="L537" s="58"/>
      <c r="M537" s="61" t="str">
        <f t="shared" si="2"/>
        <v/>
      </c>
      <c r="N537" s="62" t="str">
        <f t="shared" si="3"/>
        <v/>
      </c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</row>
    <row r="538" ht="15.75" hidden="1" customHeight="1">
      <c r="A538" s="30" t="s">
        <v>237</v>
      </c>
      <c r="B538" s="30" t="s">
        <v>67</v>
      </c>
      <c r="C538" s="31">
        <v>3828506.0</v>
      </c>
      <c r="D538" s="32">
        <v>3828506.0</v>
      </c>
      <c r="E538" s="56" t="s">
        <v>630</v>
      </c>
      <c r="F538" s="57" t="s">
        <v>1424</v>
      </c>
      <c r="G538" s="58"/>
      <c r="H538" s="58"/>
      <c r="I538" s="58"/>
      <c r="J538" s="58"/>
      <c r="K538" s="60" t="str">
        <f t="shared" si="4"/>
        <v/>
      </c>
      <c r="L538" s="58"/>
      <c r="M538" s="61" t="str">
        <f t="shared" si="2"/>
        <v/>
      </c>
      <c r="N538" s="62" t="str">
        <f t="shared" si="3"/>
        <v/>
      </c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</row>
    <row r="539" ht="15.75" hidden="1" customHeight="1">
      <c r="A539" s="30" t="s">
        <v>237</v>
      </c>
      <c r="B539" s="30" t="s">
        <v>67</v>
      </c>
      <c r="C539" s="31">
        <v>2332175.0</v>
      </c>
      <c r="D539" s="32">
        <v>2332175.0</v>
      </c>
      <c r="E539" s="56" t="s">
        <v>632</v>
      </c>
      <c r="F539" s="57" t="s">
        <v>633</v>
      </c>
      <c r="G539" s="58"/>
      <c r="H539" s="58"/>
      <c r="I539" s="58"/>
      <c r="J539" s="58"/>
      <c r="K539" s="60" t="str">
        <f t="shared" si="4"/>
        <v/>
      </c>
      <c r="L539" s="58"/>
      <c r="M539" s="61" t="str">
        <f t="shared" si="2"/>
        <v/>
      </c>
      <c r="N539" s="62" t="str">
        <f t="shared" si="3"/>
        <v/>
      </c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</row>
    <row r="540" ht="15.75" hidden="1" customHeight="1">
      <c r="A540" s="30" t="s">
        <v>237</v>
      </c>
      <c r="B540" s="30" t="s">
        <v>37</v>
      </c>
      <c r="C540" s="31">
        <v>395897.0</v>
      </c>
      <c r="D540" s="32">
        <v>395897.0</v>
      </c>
      <c r="E540" s="56" t="s">
        <v>634</v>
      </c>
      <c r="F540" s="57" t="s">
        <v>204</v>
      </c>
      <c r="G540" s="58"/>
      <c r="H540" s="58"/>
      <c r="I540" s="58"/>
      <c r="J540" s="58"/>
      <c r="K540" s="60" t="str">
        <f t="shared" si="4"/>
        <v/>
      </c>
      <c r="L540" s="58"/>
      <c r="M540" s="61" t="str">
        <f t="shared" si="2"/>
        <v/>
      </c>
      <c r="N540" s="62" t="str">
        <f t="shared" si="3"/>
        <v/>
      </c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</row>
    <row r="541" ht="15.75" hidden="1" customHeight="1">
      <c r="A541" s="30" t="s">
        <v>237</v>
      </c>
      <c r="B541" s="30" t="s">
        <v>37</v>
      </c>
      <c r="C541" s="31">
        <v>1146580.0</v>
      </c>
      <c r="D541" s="32">
        <v>3947742.0</v>
      </c>
      <c r="E541" s="56" t="s">
        <v>635</v>
      </c>
      <c r="F541" s="57" t="s">
        <v>249</v>
      </c>
      <c r="G541" s="58"/>
      <c r="H541" s="58"/>
      <c r="I541" s="58"/>
      <c r="J541" s="59"/>
      <c r="K541" s="60" t="str">
        <f t="shared" si="4"/>
        <v/>
      </c>
      <c r="L541" s="58"/>
      <c r="M541" s="61" t="str">
        <f t="shared" si="2"/>
        <v/>
      </c>
      <c r="N541" s="62" t="str">
        <f t="shared" si="3"/>
        <v/>
      </c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</row>
    <row r="542" ht="15.75" hidden="1" customHeight="1">
      <c r="A542" s="30" t="s">
        <v>237</v>
      </c>
      <c r="B542" s="30" t="s">
        <v>37</v>
      </c>
      <c r="C542" s="31">
        <v>1146858.0</v>
      </c>
      <c r="D542" s="32">
        <v>3947734.0</v>
      </c>
      <c r="E542" s="56" t="s">
        <v>636</v>
      </c>
      <c r="F542" s="57" t="s">
        <v>249</v>
      </c>
      <c r="G542" s="58"/>
      <c r="H542" s="58"/>
      <c r="I542" s="58"/>
      <c r="J542" s="58"/>
      <c r="K542" s="60" t="str">
        <f t="shared" si="4"/>
        <v/>
      </c>
      <c r="L542" s="58"/>
      <c r="M542" s="61" t="str">
        <f t="shared" si="2"/>
        <v/>
      </c>
      <c r="N542" s="62" t="str">
        <f t="shared" si="3"/>
        <v/>
      </c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</row>
    <row r="543" ht="15.75" hidden="1" customHeight="1">
      <c r="A543" s="30" t="s">
        <v>237</v>
      </c>
      <c r="B543" s="30" t="s">
        <v>19</v>
      </c>
      <c r="C543" s="31">
        <v>4262891.0</v>
      </c>
      <c r="D543" s="32">
        <v>4262891.0</v>
      </c>
      <c r="E543" s="56" t="s">
        <v>637</v>
      </c>
      <c r="F543" s="57" t="s">
        <v>249</v>
      </c>
      <c r="G543" s="58"/>
      <c r="H543" s="58"/>
      <c r="I543" s="58"/>
      <c r="J543" s="58"/>
      <c r="K543" s="60" t="str">
        <f t="shared" si="4"/>
        <v/>
      </c>
      <c r="L543" s="58"/>
      <c r="M543" s="61" t="str">
        <f t="shared" si="2"/>
        <v/>
      </c>
      <c r="N543" s="62" t="str">
        <f t="shared" si="3"/>
        <v/>
      </c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</row>
    <row r="544" ht="15.75" hidden="1" customHeight="1">
      <c r="A544" s="30" t="s">
        <v>237</v>
      </c>
      <c r="B544" s="30" t="s">
        <v>19</v>
      </c>
      <c r="C544" s="31">
        <v>4262905.0</v>
      </c>
      <c r="D544" s="32">
        <v>4262905.0</v>
      </c>
      <c r="E544" s="56" t="s">
        <v>638</v>
      </c>
      <c r="F544" s="57" t="s">
        <v>249</v>
      </c>
      <c r="G544" s="58"/>
      <c r="H544" s="58"/>
      <c r="I544" s="58"/>
      <c r="J544" s="59"/>
      <c r="K544" s="60" t="str">
        <f t="shared" si="4"/>
        <v/>
      </c>
      <c r="L544" s="59"/>
      <c r="M544" s="61" t="str">
        <f t="shared" si="2"/>
        <v/>
      </c>
      <c r="N544" s="62" t="str">
        <f t="shared" si="3"/>
        <v/>
      </c>
      <c r="O544" s="59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</row>
    <row r="545" ht="15.75" customHeight="1">
      <c r="A545" s="30" t="s">
        <v>237</v>
      </c>
      <c r="B545" s="30" t="s">
        <v>19</v>
      </c>
      <c r="C545" s="31">
        <v>4262930.0</v>
      </c>
      <c r="D545" s="32">
        <v>4262930.0</v>
      </c>
      <c r="E545" s="56" t="s">
        <v>639</v>
      </c>
      <c r="F545" s="57" t="s">
        <v>249</v>
      </c>
      <c r="G545" s="58" t="s">
        <v>1425</v>
      </c>
      <c r="H545" s="58">
        <v>1.0</v>
      </c>
      <c r="I545" s="64" t="s">
        <v>1426</v>
      </c>
      <c r="J545" s="59">
        <v>45973.0</v>
      </c>
      <c r="K545" s="60">
        <f t="shared" si="4"/>
        <v>45975</v>
      </c>
      <c r="L545" s="59">
        <v>45980.0</v>
      </c>
      <c r="M545" s="61">
        <f t="shared" si="2"/>
        <v>7</v>
      </c>
      <c r="N545" s="62" t="str">
        <f t="shared" si="3"/>
        <v>DEVOLVIDO</v>
      </c>
      <c r="O545" s="59">
        <v>45967.0</v>
      </c>
      <c r="P545" s="59">
        <v>45974.0</v>
      </c>
      <c r="Q545" s="59">
        <v>45978.0</v>
      </c>
      <c r="R545" s="59">
        <v>45980.0</v>
      </c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</row>
    <row r="546" ht="15.75" hidden="1" customHeight="1">
      <c r="A546" s="30" t="s">
        <v>237</v>
      </c>
      <c r="B546" s="30" t="s">
        <v>67</v>
      </c>
      <c r="C546" s="31">
        <v>4262956.0</v>
      </c>
      <c r="D546" s="32">
        <v>4262956.0</v>
      </c>
      <c r="E546" s="56" t="s">
        <v>640</v>
      </c>
      <c r="F546" s="57" t="s">
        <v>249</v>
      </c>
      <c r="G546" s="58"/>
      <c r="H546" s="58"/>
      <c r="I546" s="58"/>
      <c r="J546" s="58"/>
      <c r="K546" s="60" t="str">
        <f t="shared" si="4"/>
        <v/>
      </c>
      <c r="L546" s="58"/>
      <c r="M546" s="61" t="str">
        <f t="shared" si="2"/>
        <v/>
      </c>
      <c r="N546" s="62" t="str">
        <f t="shared" si="3"/>
        <v/>
      </c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</row>
    <row r="547" ht="15.75" hidden="1" customHeight="1">
      <c r="A547" s="30" t="s">
        <v>237</v>
      </c>
      <c r="B547" s="30" t="s">
        <v>37</v>
      </c>
      <c r="C547" s="31">
        <v>4262964.0</v>
      </c>
      <c r="D547" s="32">
        <v>4262964.0</v>
      </c>
      <c r="E547" s="56" t="s">
        <v>641</v>
      </c>
      <c r="F547" s="57" t="s">
        <v>249</v>
      </c>
      <c r="G547" s="58"/>
      <c r="H547" s="58"/>
      <c r="I547" s="58"/>
      <c r="J547" s="58"/>
      <c r="K547" s="60" t="str">
        <f t="shared" si="4"/>
        <v/>
      </c>
      <c r="L547" s="58"/>
      <c r="M547" s="61" t="str">
        <f t="shared" si="2"/>
        <v/>
      </c>
      <c r="N547" s="62" t="str">
        <f t="shared" si="3"/>
        <v/>
      </c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</row>
    <row r="548" ht="15.75" hidden="1" customHeight="1">
      <c r="A548" s="30" t="s">
        <v>237</v>
      </c>
      <c r="B548" s="30" t="s">
        <v>37</v>
      </c>
      <c r="C548" s="31">
        <v>1426796.0</v>
      </c>
      <c r="D548" s="32">
        <v>1426796.0</v>
      </c>
      <c r="E548" s="56" t="s">
        <v>642</v>
      </c>
      <c r="F548" s="57" t="s">
        <v>249</v>
      </c>
      <c r="G548" s="58"/>
      <c r="H548" s="58"/>
      <c r="I548" s="58"/>
      <c r="J548" s="58"/>
      <c r="K548" s="60" t="str">
        <f t="shared" si="4"/>
        <v/>
      </c>
      <c r="L548" s="58"/>
      <c r="M548" s="61" t="str">
        <f t="shared" si="2"/>
        <v/>
      </c>
      <c r="N548" s="62" t="str">
        <f t="shared" si="3"/>
        <v/>
      </c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</row>
    <row r="549" ht="15.75" hidden="1" customHeight="1">
      <c r="A549" s="30" t="s">
        <v>237</v>
      </c>
      <c r="B549" s="30" t="s">
        <v>67</v>
      </c>
      <c r="C549" s="31">
        <v>1184857.0</v>
      </c>
      <c r="D549" s="32">
        <v>1184857.0</v>
      </c>
      <c r="E549" s="56" t="s">
        <v>643</v>
      </c>
      <c r="F549" s="57" t="s">
        <v>249</v>
      </c>
      <c r="G549" s="58"/>
      <c r="H549" s="58"/>
      <c r="I549" s="58"/>
      <c r="J549" s="58"/>
      <c r="K549" s="60" t="str">
        <f t="shared" si="4"/>
        <v/>
      </c>
      <c r="L549" s="58"/>
      <c r="M549" s="61" t="str">
        <f t="shared" si="2"/>
        <v/>
      </c>
      <c r="N549" s="62" t="str">
        <f t="shared" si="3"/>
        <v/>
      </c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</row>
    <row r="550" ht="15.75" hidden="1" customHeight="1">
      <c r="A550" s="30" t="s">
        <v>237</v>
      </c>
      <c r="B550" s="30" t="s">
        <v>19</v>
      </c>
      <c r="C550" s="31">
        <v>3072975.0</v>
      </c>
      <c r="D550" s="32">
        <v>3072975.0</v>
      </c>
      <c r="E550" s="56" t="s">
        <v>644</v>
      </c>
      <c r="F550" s="57" t="s">
        <v>249</v>
      </c>
      <c r="G550" s="58"/>
      <c r="H550" s="58"/>
      <c r="I550" s="58"/>
      <c r="J550" s="58"/>
      <c r="K550" s="60" t="str">
        <f t="shared" si="4"/>
        <v/>
      </c>
      <c r="L550" s="58"/>
      <c r="M550" s="61" t="str">
        <f t="shared" si="2"/>
        <v/>
      </c>
      <c r="N550" s="62" t="str">
        <f t="shared" si="3"/>
        <v/>
      </c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</row>
    <row r="551" ht="15.75" hidden="1" customHeight="1">
      <c r="A551" s="30" t="s">
        <v>237</v>
      </c>
      <c r="B551" s="30" t="s">
        <v>23</v>
      </c>
      <c r="C551" s="31">
        <v>4728670.0</v>
      </c>
      <c r="D551" s="32">
        <v>4728670.0</v>
      </c>
      <c r="E551" s="56" t="s">
        <v>645</v>
      </c>
      <c r="F551" s="57" t="s">
        <v>249</v>
      </c>
      <c r="G551" s="58"/>
      <c r="H551" s="58"/>
      <c r="I551" s="58"/>
      <c r="J551" s="58"/>
      <c r="K551" s="60" t="str">
        <f t="shared" si="4"/>
        <v/>
      </c>
      <c r="L551" s="58"/>
      <c r="M551" s="61" t="str">
        <f t="shared" si="2"/>
        <v/>
      </c>
      <c r="N551" s="62" t="str">
        <f t="shared" si="3"/>
        <v/>
      </c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</row>
    <row r="552" ht="15.75" hidden="1" customHeight="1">
      <c r="A552" s="30" t="s">
        <v>237</v>
      </c>
      <c r="B552" s="30" t="s">
        <v>23</v>
      </c>
      <c r="C552" s="31">
        <v>4728700.0</v>
      </c>
      <c r="D552" s="32">
        <v>4728700.0</v>
      </c>
      <c r="E552" s="56" t="s">
        <v>646</v>
      </c>
      <c r="F552" s="57" t="s">
        <v>249</v>
      </c>
      <c r="G552" s="58"/>
      <c r="H552" s="58"/>
      <c r="I552" s="58"/>
      <c r="J552" s="58"/>
      <c r="K552" s="60" t="str">
        <f t="shared" si="4"/>
        <v/>
      </c>
      <c r="L552" s="58"/>
      <c r="M552" s="61" t="str">
        <f t="shared" si="2"/>
        <v/>
      </c>
      <c r="N552" s="62" t="str">
        <f t="shared" si="3"/>
        <v/>
      </c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</row>
    <row r="553" ht="15.75" hidden="1" customHeight="1">
      <c r="A553" s="30" t="s">
        <v>237</v>
      </c>
      <c r="B553" s="30" t="s">
        <v>23</v>
      </c>
      <c r="C553" s="31">
        <v>4729080.0</v>
      </c>
      <c r="D553" s="32">
        <v>4729080.0</v>
      </c>
      <c r="E553" s="56" t="s">
        <v>647</v>
      </c>
      <c r="F553" s="57" t="s">
        <v>249</v>
      </c>
      <c r="G553" s="58"/>
      <c r="H553" s="58"/>
      <c r="I553" s="58"/>
      <c r="J553" s="58"/>
      <c r="K553" s="60" t="str">
        <f t="shared" si="4"/>
        <v/>
      </c>
      <c r="L553" s="58"/>
      <c r="M553" s="61" t="str">
        <f t="shared" si="2"/>
        <v/>
      </c>
      <c r="N553" s="62" t="str">
        <f t="shared" si="3"/>
        <v/>
      </c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</row>
    <row r="554" ht="15.75" hidden="1" customHeight="1">
      <c r="A554" s="30" t="s">
        <v>237</v>
      </c>
      <c r="B554" s="30" t="s">
        <v>37</v>
      </c>
      <c r="C554" s="31">
        <v>224626.0</v>
      </c>
      <c r="D554" s="32">
        <v>224626.0</v>
      </c>
      <c r="E554" s="56" t="s">
        <v>648</v>
      </c>
      <c r="F554" s="57" t="s">
        <v>580</v>
      </c>
      <c r="G554" s="58"/>
      <c r="H554" s="58"/>
      <c r="I554" s="58"/>
      <c r="J554" s="58"/>
      <c r="K554" s="60" t="str">
        <f t="shared" si="4"/>
        <v/>
      </c>
      <c r="L554" s="58"/>
      <c r="M554" s="61" t="str">
        <f t="shared" si="2"/>
        <v/>
      </c>
      <c r="N554" s="62" t="str">
        <f t="shared" si="3"/>
        <v/>
      </c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</row>
    <row r="555" ht="15.75" hidden="1" customHeight="1">
      <c r="A555" s="30" t="s">
        <v>237</v>
      </c>
      <c r="B555" s="30" t="s">
        <v>37</v>
      </c>
      <c r="C555" s="31">
        <v>216194.0</v>
      </c>
      <c r="D555" s="32">
        <v>216194.0</v>
      </c>
      <c r="E555" s="56" t="s">
        <v>649</v>
      </c>
      <c r="F555" s="57" t="s">
        <v>580</v>
      </c>
      <c r="G555" s="58"/>
      <c r="H555" s="58"/>
      <c r="I555" s="58"/>
      <c r="J555" s="58"/>
      <c r="K555" s="60" t="str">
        <f t="shared" si="4"/>
        <v/>
      </c>
      <c r="L555" s="58"/>
      <c r="M555" s="61" t="str">
        <f t="shared" si="2"/>
        <v/>
      </c>
      <c r="N555" s="62" t="str">
        <f t="shared" si="3"/>
        <v/>
      </c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</row>
    <row r="556" ht="15.75" hidden="1" customHeight="1">
      <c r="A556" s="30" t="s">
        <v>237</v>
      </c>
      <c r="B556" s="30" t="s">
        <v>79</v>
      </c>
      <c r="C556" s="31">
        <v>5418771.0</v>
      </c>
      <c r="D556" s="32">
        <v>5418771.0</v>
      </c>
      <c r="E556" s="56" t="s">
        <v>650</v>
      </c>
      <c r="F556" s="57" t="s">
        <v>56</v>
      </c>
      <c r="G556" s="58"/>
      <c r="H556" s="58"/>
      <c r="I556" s="58"/>
      <c r="J556" s="58"/>
      <c r="K556" s="60" t="str">
        <f t="shared" si="4"/>
        <v/>
      </c>
      <c r="L556" s="58"/>
      <c r="M556" s="61" t="str">
        <f t="shared" si="2"/>
        <v/>
      </c>
      <c r="N556" s="62" t="str">
        <f t="shared" si="3"/>
        <v/>
      </c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</row>
    <row r="557" ht="15.75" hidden="1" customHeight="1">
      <c r="A557" s="30" t="s">
        <v>237</v>
      </c>
      <c r="B557" s="30" t="s">
        <v>67</v>
      </c>
      <c r="C557" s="31">
        <v>5418780.0</v>
      </c>
      <c r="D557" s="32">
        <v>5418780.0</v>
      </c>
      <c r="E557" s="56" t="s">
        <v>651</v>
      </c>
      <c r="F557" s="57" t="s">
        <v>56</v>
      </c>
      <c r="G557" s="58"/>
      <c r="H557" s="58"/>
      <c r="I557" s="58"/>
      <c r="J557" s="58"/>
      <c r="K557" s="60" t="str">
        <f t="shared" si="4"/>
        <v/>
      </c>
      <c r="L557" s="58"/>
      <c r="M557" s="61" t="str">
        <f t="shared" si="2"/>
        <v/>
      </c>
      <c r="N557" s="62" t="str">
        <f t="shared" si="3"/>
        <v/>
      </c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</row>
    <row r="558" ht="15.75" hidden="1" customHeight="1">
      <c r="A558" s="30" t="s">
        <v>237</v>
      </c>
      <c r="B558" s="30" t="s">
        <v>67</v>
      </c>
      <c r="C558" s="31">
        <v>2635690.0</v>
      </c>
      <c r="D558" s="32">
        <v>2635690.0</v>
      </c>
      <c r="E558" s="56" t="s">
        <v>652</v>
      </c>
      <c r="F558" s="57" t="s">
        <v>56</v>
      </c>
      <c r="G558" s="58"/>
      <c r="H558" s="58"/>
      <c r="I558" s="58"/>
      <c r="J558" s="58"/>
      <c r="K558" s="60" t="str">
        <f t="shared" si="4"/>
        <v/>
      </c>
      <c r="L558" s="58"/>
      <c r="M558" s="61" t="str">
        <f t="shared" si="2"/>
        <v/>
      </c>
      <c r="N558" s="62" t="str">
        <f t="shared" si="3"/>
        <v/>
      </c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</row>
    <row r="559" ht="15.75" hidden="1" customHeight="1">
      <c r="A559" s="30" t="s">
        <v>237</v>
      </c>
      <c r="B559" s="30" t="s">
        <v>67</v>
      </c>
      <c r="C559" s="31">
        <v>2245671.0</v>
      </c>
      <c r="D559" s="32">
        <v>2245671.0</v>
      </c>
      <c r="E559" s="56" t="s">
        <v>653</v>
      </c>
      <c r="F559" s="57" t="s">
        <v>249</v>
      </c>
      <c r="G559" s="58"/>
      <c r="H559" s="58"/>
      <c r="I559" s="58"/>
      <c r="J559" s="58"/>
      <c r="K559" s="60" t="str">
        <f t="shared" si="4"/>
        <v/>
      </c>
      <c r="L559" s="58"/>
      <c r="M559" s="61" t="str">
        <f t="shared" si="2"/>
        <v/>
      </c>
      <c r="N559" s="62" t="str">
        <f t="shared" si="3"/>
        <v/>
      </c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</row>
    <row r="560" ht="15.75" hidden="1" customHeight="1">
      <c r="A560" s="30" t="s">
        <v>237</v>
      </c>
      <c r="B560" s="30" t="s">
        <v>79</v>
      </c>
      <c r="C560" s="31">
        <v>2303620.0</v>
      </c>
      <c r="D560" s="32">
        <v>2303620.0</v>
      </c>
      <c r="E560" s="56" t="s">
        <v>654</v>
      </c>
      <c r="F560" s="57" t="s">
        <v>249</v>
      </c>
      <c r="G560" s="58"/>
      <c r="H560" s="58"/>
      <c r="I560" s="58"/>
      <c r="J560" s="58"/>
      <c r="K560" s="60" t="str">
        <f t="shared" si="4"/>
        <v/>
      </c>
      <c r="L560" s="58"/>
      <c r="M560" s="61" t="str">
        <f t="shared" si="2"/>
        <v/>
      </c>
      <c r="N560" s="62" t="str">
        <f t="shared" si="3"/>
        <v/>
      </c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</row>
    <row r="561" ht="15.75" hidden="1" customHeight="1">
      <c r="A561" s="30" t="s">
        <v>237</v>
      </c>
      <c r="B561" s="30" t="s">
        <v>37</v>
      </c>
      <c r="C561" s="31">
        <v>3714713.0</v>
      </c>
      <c r="D561" s="32">
        <v>3714713.0</v>
      </c>
      <c r="E561" s="56" t="s">
        <v>655</v>
      </c>
      <c r="F561" s="57" t="s">
        <v>56</v>
      </c>
      <c r="G561" s="58"/>
      <c r="H561" s="58"/>
      <c r="I561" s="58"/>
      <c r="J561" s="58"/>
      <c r="K561" s="60" t="str">
        <f t="shared" si="4"/>
        <v/>
      </c>
      <c r="L561" s="58"/>
      <c r="M561" s="61" t="str">
        <f t="shared" si="2"/>
        <v/>
      </c>
      <c r="N561" s="62" t="str">
        <f t="shared" si="3"/>
        <v/>
      </c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</row>
    <row r="562" ht="15.75" hidden="1" customHeight="1">
      <c r="A562" s="30" t="s">
        <v>237</v>
      </c>
      <c r="B562" s="30" t="s">
        <v>37</v>
      </c>
      <c r="C562" s="31">
        <v>3714853.0</v>
      </c>
      <c r="D562" s="32">
        <v>3714853.0</v>
      </c>
      <c r="E562" s="56" t="s">
        <v>656</v>
      </c>
      <c r="F562" s="57" t="s">
        <v>56</v>
      </c>
      <c r="G562" s="58"/>
      <c r="H562" s="58"/>
      <c r="I562" s="58"/>
      <c r="J562" s="58"/>
      <c r="K562" s="60" t="str">
        <f t="shared" si="4"/>
        <v/>
      </c>
      <c r="L562" s="58"/>
      <c r="M562" s="61" t="str">
        <f t="shared" si="2"/>
        <v/>
      </c>
      <c r="N562" s="62" t="str">
        <f t="shared" si="3"/>
        <v/>
      </c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</row>
    <row r="563" ht="15.75" hidden="1" customHeight="1">
      <c r="A563" s="30" t="s">
        <v>237</v>
      </c>
      <c r="B563" s="30" t="s">
        <v>37</v>
      </c>
      <c r="C563" s="31">
        <v>3714918.0</v>
      </c>
      <c r="D563" s="32">
        <v>3714918.0</v>
      </c>
      <c r="E563" s="56" t="s">
        <v>657</v>
      </c>
      <c r="F563" s="57" t="s">
        <v>56</v>
      </c>
      <c r="G563" s="58"/>
      <c r="H563" s="58"/>
      <c r="I563" s="58"/>
      <c r="J563" s="58"/>
      <c r="K563" s="60" t="str">
        <f t="shared" si="4"/>
        <v/>
      </c>
      <c r="L563" s="58"/>
      <c r="M563" s="61" t="str">
        <f t="shared" si="2"/>
        <v/>
      </c>
      <c r="N563" s="62" t="str">
        <f t="shared" si="3"/>
        <v/>
      </c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</row>
    <row r="564" ht="15.75" hidden="1" customHeight="1">
      <c r="A564" s="30" t="s">
        <v>237</v>
      </c>
      <c r="B564" s="30" t="s">
        <v>37</v>
      </c>
      <c r="C564" s="31">
        <v>3714926.0</v>
      </c>
      <c r="D564" s="32">
        <v>3714926.0</v>
      </c>
      <c r="E564" s="56" t="s">
        <v>658</v>
      </c>
      <c r="F564" s="57" t="s">
        <v>56</v>
      </c>
      <c r="G564" s="58"/>
      <c r="H564" s="58"/>
      <c r="I564" s="58"/>
      <c r="J564" s="58"/>
      <c r="K564" s="60" t="str">
        <f t="shared" si="4"/>
        <v/>
      </c>
      <c r="L564" s="58"/>
      <c r="M564" s="61" t="str">
        <f t="shared" si="2"/>
        <v/>
      </c>
      <c r="N564" s="62" t="str">
        <f t="shared" si="3"/>
        <v/>
      </c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</row>
    <row r="565" ht="15.75" hidden="1" customHeight="1">
      <c r="A565" s="30" t="s">
        <v>237</v>
      </c>
      <c r="B565" s="30" t="s">
        <v>37</v>
      </c>
      <c r="C565" s="31">
        <v>6095283.0</v>
      </c>
      <c r="D565" s="32">
        <v>6095283.0</v>
      </c>
      <c r="E565" s="56" t="s">
        <v>659</v>
      </c>
      <c r="F565" s="57" t="s">
        <v>56</v>
      </c>
      <c r="G565" s="58"/>
      <c r="H565" s="58"/>
      <c r="I565" s="58"/>
      <c r="J565" s="58"/>
      <c r="K565" s="60" t="str">
        <f t="shared" si="4"/>
        <v/>
      </c>
      <c r="L565" s="58"/>
      <c r="M565" s="61" t="str">
        <f t="shared" si="2"/>
        <v/>
      </c>
      <c r="N565" s="62" t="str">
        <f t="shared" si="3"/>
        <v/>
      </c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</row>
    <row r="566" ht="15.75" hidden="1" customHeight="1">
      <c r="A566" s="30" t="s">
        <v>237</v>
      </c>
      <c r="B566" s="30" t="s">
        <v>96</v>
      </c>
      <c r="C566" s="31"/>
      <c r="D566" s="32"/>
      <c r="E566" s="56" t="s">
        <v>660</v>
      </c>
      <c r="F566" s="57" t="s">
        <v>367</v>
      </c>
      <c r="G566" s="58"/>
      <c r="H566" s="58"/>
      <c r="I566" s="58"/>
      <c r="J566" s="58"/>
      <c r="K566" s="60" t="str">
        <f t="shared" si="4"/>
        <v/>
      </c>
      <c r="L566" s="58"/>
      <c r="M566" s="61" t="str">
        <f t="shared" si="2"/>
        <v/>
      </c>
      <c r="N566" s="62" t="str">
        <f t="shared" si="3"/>
        <v/>
      </c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</row>
    <row r="567" ht="15.75" hidden="1" customHeight="1">
      <c r="A567" s="30" t="s">
        <v>237</v>
      </c>
      <c r="B567" s="30" t="s">
        <v>37</v>
      </c>
      <c r="C567" s="31">
        <v>1165127.0</v>
      </c>
      <c r="D567" s="32">
        <v>1165127.0</v>
      </c>
      <c r="E567" s="56" t="s">
        <v>661</v>
      </c>
      <c r="F567" s="57" t="s">
        <v>367</v>
      </c>
      <c r="G567" s="58"/>
      <c r="H567" s="58"/>
      <c r="I567" s="58"/>
      <c r="J567" s="58"/>
      <c r="K567" s="60" t="str">
        <f t="shared" si="4"/>
        <v/>
      </c>
      <c r="L567" s="58"/>
      <c r="M567" s="61" t="str">
        <f t="shared" si="2"/>
        <v/>
      </c>
      <c r="N567" s="62" t="str">
        <f t="shared" si="3"/>
        <v/>
      </c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</row>
    <row r="568" ht="15.75" hidden="1" customHeight="1">
      <c r="A568" s="30" t="s">
        <v>237</v>
      </c>
      <c r="B568" s="30" t="s">
        <v>37</v>
      </c>
      <c r="C568" s="31">
        <v>1390546.0</v>
      </c>
      <c r="D568" s="32">
        <v>1390546.0</v>
      </c>
      <c r="E568" s="56" t="s">
        <v>662</v>
      </c>
      <c r="F568" s="57" t="s">
        <v>249</v>
      </c>
      <c r="G568" s="58"/>
      <c r="H568" s="58"/>
      <c r="I568" s="58"/>
      <c r="J568" s="58"/>
      <c r="K568" s="60" t="str">
        <f t="shared" si="4"/>
        <v/>
      </c>
      <c r="L568" s="58"/>
      <c r="M568" s="61" t="str">
        <f t="shared" si="2"/>
        <v/>
      </c>
      <c r="N568" s="62" t="str">
        <f t="shared" si="3"/>
        <v/>
      </c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</row>
    <row r="569" ht="15.75" hidden="1" customHeight="1">
      <c r="A569" s="30" t="s">
        <v>237</v>
      </c>
      <c r="B569" s="30" t="s">
        <v>19</v>
      </c>
      <c r="C569" s="31">
        <v>6365655.0</v>
      </c>
      <c r="D569" s="32">
        <v>6365655.0</v>
      </c>
      <c r="E569" s="56" t="s">
        <v>663</v>
      </c>
      <c r="F569" s="57" t="s">
        <v>249</v>
      </c>
      <c r="G569" s="58"/>
      <c r="H569" s="58"/>
      <c r="I569" s="58"/>
      <c r="J569" s="58"/>
      <c r="K569" s="60" t="str">
        <f t="shared" si="4"/>
        <v/>
      </c>
      <c r="L569" s="58"/>
      <c r="M569" s="61" t="str">
        <f t="shared" si="2"/>
        <v/>
      </c>
      <c r="N569" s="62" t="str">
        <f t="shared" si="3"/>
        <v/>
      </c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</row>
    <row r="570" ht="15.75" hidden="1" customHeight="1">
      <c r="A570" s="30" t="s">
        <v>237</v>
      </c>
      <c r="B570" s="30" t="s">
        <v>67</v>
      </c>
      <c r="C570" s="31">
        <v>239437.0</v>
      </c>
      <c r="D570" s="32">
        <v>239437.0</v>
      </c>
      <c r="E570" s="56" t="s">
        <v>664</v>
      </c>
      <c r="F570" s="57" t="s">
        <v>629</v>
      </c>
      <c r="G570" s="58"/>
      <c r="H570" s="58"/>
      <c r="I570" s="58"/>
      <c r="J570" s="58"/>
      <c r="K570" s="60" t="str">
        <f t="shared" si="4"/>
        <v/>
      </c>
      <c r="L570" s="58"/>
      <c r="M570" s="61" t="str">
        <f t="shared" si="2"/>
        <v/>
      </c>
      <c r="N570" s="62" t="str">
        <f t="shared" si="3"/>
        <v/>
      </c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</row>
    <row r="571" ht="15.75" hidden="1" customHeight="1">
      <c r="A571" s="30" t="s">
        <v>237</v>
      </c>
      <c r="B571" s="30" t="s">
        <v>19</v>
      </c>
      <c r="C571" s="31">
        <v>5538645.0</v>
      </c>
      <c r="D571" s="32">
        <v>5538645.0</v>
      </c>
      <c r="E571" s="56" t="s">
        <v>665</v>
      </c>
      <c r="F571" s="57" t="s">
        <v>666</v>
      </c>
      <c r="G571" s="58"/>
      <c r="H571" s="58"/>
      <c r="I571" s="58"/>
      <c r="J571" s="58"/>
      <c r="K571" s="60" t="str">
        <f t="shared" si="4"/>
        <v/>
      </c>
      <c r="L571" s="58"/>
      <c r="M571" s="61" t="str">
        <f t="shared" si="2"/>
        <v/>
      </c>
      <c r="N571" s="62" t="str">
        <f t="shared" si="3"/>
        <v/>
      </c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</row>
    <row r="572" ht="15.75" hidden="1" customHeight="1">
      <c r="A572" s="30" t="s">
        <v>237</v>
      </c>
      <c r="B572" s="30" t="s">
        <v>37</v>
      </c>
      <c r="C572" s="31">
        <v>842656.0</v>
      </c>
      <c r="D572" s="32">
        <v>842656.0</v>
      </c>
      <c r="E572" s="56" t="s">
        <v>667</v>
      </c>
      <c r="F572" s="57" t="s">
        <v>580</v>
      </c>
      <c r="G572" s="58"/>
      <c r="H572" s="58"/>
      <c r="I572" s="58"/>
      <c r="J572" s="58"/>
      <c r="K572" s="60" t="str">
        <f t="shared" si="4"/>
        <v/>
      </c>
      <c r="L572" s="58"/>
      <c r="M572" s="61" t="str">
        <f t="shared" si="2"/>
        <v/>
      </c>
      <c r="N572" s="62" t="str">
        <f t="shared" si="3"/>
        <v/>
      </c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</row>
    <row r="573" ht="15.75" hidden="1" customHeight="1">
      <c r="A573" s="30" t="s">
        <v>250</v>
      </c>
      <c r="B573" s="30" t="s">
        <v>96</v>
      </c>
      <c r="C573" s="31">
        <v>3934462.0</v>
      </c>
      <c r="D573" s="32">
        <v>3934462.0</v>
      </c>
      <c r="E573" s="56" t="s">
        <v>668</v>
      </c>
      <c r="F573" s="57"/>
      <c r="G573" s="58"/>
      <c r="H573" s="58"/>
      <c r="I573" s="58"/>
      <c r="J573" s="58"/>
      <c r="K573" s="60" t="str">
        <f t="shared" si="4"/>
        <v/>
      </c>
      <c r="L573" s="58"/>
      <c r="M573" s="61" t="str">
        <f t="shared" si="2"/>
        <v/>
      </c>
      <c r="N573" s="62" t="str">
        <f t="shared" si="3"/>
        <v/>
      </c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</row>
    <row r="574" ht="15.75" hidden="1" customHeight="1">
      <c r="A574" s="30" t="s">
        <v>237</v>
      </c>
      <c r="B574" s="30" t="s">
        <v>96</v>
      </c>
      <c r="C574" s="31"/>
      <c r="D574" s="32"/>
      <c r="E574" s="56" t="s">
        <v>669</v>
      </c>
      <c r="F574" s="57"/>
      <c r="G574" s="58"/>
      <c r="H574" s="58"/>
      <c r="I574" s="58"/>
      <c r="J574" s="58"/>
      <c r="K574" s="60" t="str">
        <f t="shared" si="4"/>
        <v/>
      </c>
      <c r="L574" s="58"/>
      <c r="M574" s="61" t="str">
        <f t="shared" si="2"/>
        <v/>
      </c>
      <c r="N574" s="62" t="str">
        <f t="shared" si="3"/>
        <v/>
      </c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</row>
    <row r="575" ht="15.75" hidden="1" customHeight="1">
      <c r="A575" s="30" t="s">
        <v>250</v>
      </c>
      <c r="B575" s="30" t="s">
        <v>96</v>
      </c>
      <c r="C575" s="31"/>
      <c r="D575" s="32"/>
      <c r="E575" s="56" t="s">
        <v>670</v>
      </c>
      <c r="F575" s="57"/>
      <c r="G575" s="58"/>
      <c r="H575" s="58"/>
      <c r="I575" s="58"/>
      <c r="J575" s="58"/>
      <c r="K575" s="60" t="str">
        <f t="shared" si="4"/>
        <v/>
      </c>
      <c r="L575" s="58"/>
      <c r="M575" s="61" t="str">
        <f t="shared" si="2"/>
        <v/>
      </c>
      <c r="N575" s="62" t="str">
        <f t="shared" si="3"/>
        <v/>
      </c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</row>
    <row r="576" ht="15.75" hidden="1" customHeight="1">
      <c r="A576" s="30" t="s">
        <v>250</v>
      </c>
      <c r="B576" s="30" t="s">
        <v>79</v>
      </c>
      <c r="C576" s="31"/>
      <c r="D576" s="32"/>
      <c r="E576" s="56" t="s">
        <v>671</v>
      </c>
      <c r="F576" s="57" t="s">
        <v>249</v>
      </c>
      <c r="G576" s="58"/>
      <c r="H576" s="58"/>
      <c r="I576" s="58"/>
      <c r="J576" s="58"/>
      <c r="K576" s="60" t="str">
        <f t="shared" si="4"/>
        <v/>
      </c>
      <c r="L576" s="58"/>
      <c r="M576" s="61" t="str">
        <f t="shared" si="2"/>
        <v/>
      </c>
      <c r="N576" s="62" t="str">
        <f t="shared" si="3"/>
        <v/>
      </c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</row>
    <row r="577" ht="15.75" hidden="1" customHeight="1">
      <c r="A577" s="30" t="s">
        <v>237</v>
      </c>
      <c r="B577" s="30" t="s">
        <v>37</v>
      </c>
      <c r="C577" s="31">
        <v>5666015.0</v>
      </c>
      <c r="D577" s="32">
        <v>5666015.0</v>
      </c>
      <c r="E577" s="56" t="s">
        <v>672</v>
      </c>
      <c r="F577" s="57" t="s">
        <v>1427</v>
      </c>
      <c r="G577" s="58"/>
      <c r="H577" s="58"/>
      <c r="I577" s="58"/>
      <c r="J577" s="58"/>
      <c r="K577" s="60" t="str">
        <f t="shared" si="4"/>
        <v/>
      </c>
      <c r="L577" s="58"/>
      <c r="M577" s="61" t="str">
        <f t="shared" si="2"/>
        <v/>
      </c>
      <c r="N577" s="62" t="str">
        <f t="shared" si="3"/>
        <v/>
      </c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</row>
    <row r="578" ht="15.75" hidden="1" customHeight="1">
      <c r="A578" s="30" t="s">
        <v>237</v>
      </c>
      <c r="B578" s="30" t="s">
        <v>19</v>
      </c>
      <c r="C578" s="31">
        <v>4955587.0</v>
      </c>
      <c r="D578" s="32">
        <v>4955587.0</v>
      </c>
      <c r="E578" s="56" t="s">
        <v>674</v>
      </c>
      <c r="F578" s="57" t="s">
        <v>56</v>
      </c>
      <c r="G578" s="58"/>
      <c r="H578" s="58"/>
      <c r="I578" s="58"/>
      <c r="J578" s="58"/>
      <c r="K578" s="60" t="str">
        <f t="shared" si="4"/>
        <v/>
      </c>
      <c r="L578" s="58"/>
      <c r="M578" s="61" t="str">
        <f t="shared" si="2"/>
        <v/>
      </c>
      <c r="N578" s="62" t="str">
        <f t="shared" si="3"/>
        <v/>
      </c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</row>
    <row r="579" ht="15.75" customHeight="1">
      <c r="A579" s="30" t="s">
        <v>237</v>
      </c>
      <c r="B579" s="30" t="s">
        <v>19</v>
      </c>
      <c r="C579" s="31">
        <v>3506061.0</v>
      </c>
      <c r="D579" s="32">
        <v>3506061.0</v>
      </c>
      <c r="E579" s="56" t="s">
        <v>675</v>
      </c>
      <c r="F579" s="57" t="s">
        <v>56</v>
      </c>
      <c r="G579" s="58" t="s">
        <v>1420</v>
      </c>
      <c r="H579" s="58">
        <v>4.0</v>
      </c>
      <c r="I579" s="64" t="s">
        <v>1428</v>
      </c>
      <c r="J579" s="59">
        <v>45979.0</v>
      </c>
      <c r="K579" s="60">
        <f t="shared" si="4"/>
        <v>45981</v>
      </c>
      <c r="L579" s="59">
        <v>45986.0</v>
      </c>
      <c r="M579" s="61">
        <f t="shared" si="2"/>
        <v>7</v>
      </c>
      <c r="N579" s="62" t="str">
        <f t="shared" si="3"/>
        <v>DEVOLVIDO</v>
      </c>
      <c r="O579" s="59">
        <v>45980.0</v>
      </c>
      <c r="P579" s="59">
        <v>45986.0</v>
      </c>
      <c r="Q579" s="59">
        <v>45988.0</v>
      </c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</row>
    <row r="580" ht="15.75" hidden="1" customHeight="1">
      <c r="A580" s="30" t="s">
        <v>237</v>
      </c>
      <c r="B580" s="30" t="s">
        <v>79</v>
      </c>
      <c r="C580" s="31">
        <v>3506096.0</v>
      </c>
      <c r="D580" s="32">
        <v>3506096.0</v>
      </c>
      <c r="E580" s="56" t="s">
        <v>676</v>
      </c>
      <c r="F580" s="57" t="s">
        <v>56</v>
      </c>
      <c r="G580" s="58"/>
      <c r="H580" s="58"/>
      <c r="I580" s="58"/>
      <c r="J580" s="58"/>
      <c r="K580" s="60" t="str">
        <f t="shared" si="4"/>
        <v/>
      </c>
      <c r="L580" s="58"/>
      <c r="M580" s="61" t="str">
        <f t="shared" si="2"/>
        <v/>
      </c>
      <c r="N580" s="62" t="str">
        <f t="shared" si="3"/>
        <v/>
      </c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</row>
    <row r="581" ht="15.75" hidden="1" customHeight="1">
      <c r="A581" s="30" t="s">
        <v>237</v>
      </c>
      <c r="B581" s="30" t="s">
        <v>79</v>
      </c>
      <c r="C581" s="31">
        <v>4622707.0</v>
      </c>
      <c r="D581" s="32">
        <v>4622707.0</v>
      </c>
      <c r="E581" s="56" t="s">
        <v>677</v>
      </c>
      <c r="F581" s="57" t="s">
        <v>56</v>
      </c>
      <c r="G581" s="58"/>
      <c r="H581" s="58"/>
      <c r="I581" s="58"/>
      <c r="J581" s="58"/>
      <c r="K581" s="60" t="str">
        <f t="shared" si="4"/>
        <v/>
      </c>
      <c r="L581" s="58"/>
      <c r="M581" s="61" t="str">
        <f t="shared" si="2"/>
        <v/>
      </c>
      <c r="N581" s="62" t="str">
        <f t="shared" si="3"/>
        <v/>
      </c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</row>
    <row r="582" ht="15.75" hidden="1" customHeight="1">
      <c r="A582" s="30" t="s">
        <v>237</v>
      </c>
      <c r="B582" s="30" t="s">
        <v>37</v>
      </c>
      <c r="C582" s="31">
        <v>3270076.0</v>
      </c>
      <c r="D582" s="32">
        <v>3270076.0</v>
      </c>
      <c r="E582" s="56" t="s">
        <v>678</v>
      </c>
      <c r="F582" s="57" t="s">
        <v>580</v>
      </c>
      <c r="G582" s="58"/>
      <c r="H582" s="58"/>
      <c r="I582" s="58"/>
      <c r="J582" s="58"/>
      <c r="K582" s="60" t="str">
        <f t="shared" si="4"/>
        <v/>
      </c>
      <c r="L582" s="58"/>
      <c r="M582" s="61" t="str">
        <f t="shared" si="2"/>
        <v/>
      </c>
      <c r="N582" s="62" t="str">
        <f t="shared" si="3"/>
        <v/>
      </c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</row>
    <row r="583" ht="15.75" hidden="1" customHeight="1">
      <c r="A583" s="30" t="s">
        <v>237</v>
      </c>
      <c r="B583" s="30" t="s">
        <v>37</v>
      </c>
      <c r="C583" s="31">
        <v>3277046.0</v>
      </c>
      <c r="D583" s="32">
        <v>3277046.0</v>
      </c>
      <c r="E583" s="56" t="s">
        <v>679</v>
      </c>
      <c r="F583" s="57" t="s">
        <v>1427</v>
      </c>
      <c r="G583" s="58"/>
      <c r="H583" s="58"/>
      <c r="I583" s="58"/>
      <c r="J583" s="58"/>
      <c r="K583" s="60" t="str">
        <f t="shared" si="4"/>
        <v/>
      </c>
      <c r="L583" s="58"/>
      <c r="M583" s="61" t="str">
        <f t="shared" si="2"/>
        <v/>
      </c>
      <c r="N583" s="62" t="str">
        <f t="shared" si="3"/>
        <v/>
      </c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</row>
    <row r="584" ht="15.75" hidden="1" customHeight="1">
      <c r="A584" s="30" t="s">
        <v>237</v>
      </c>
      <c r="B584" s="30" t="s">
        <v>67</v>
      </c>
      <c r="C584" s="31">
        <v>125938.0</v>
      </c>
      <c r="D584" s="32">
        <v>125938.0</v>
      </c>
      <c r="E584" s="56" t="s">
        <v>680</v>
      </c>
      <c r="F584" s="57" t="s">
        <v>681</v>
      </c>
      <c r="G584" s="58"/>
      <c r="H584" s="58"/>
      <c r="I584" s="58"/>
      <c r="J584" s="58"/>
      <c r="K584" s="60" t="str">
        <f t="shared" si="4"/>
        <v/>
      </c>
      <c r="L584" s="58"/>
      <c r="M584" s="61" t="str">
        <f t="shared" si="2"/>
        <v/>
      </c>
      <c r="N584" s="62" t="str">
        <f t="shared" si="3"/>
        <v/>
      </c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</row>
    <row r="585" ht="15.75" hidden="1" customHeight="1">
      <c r="A585" s="30" t="s">
        <v>237</v>
      </c>
      <c r="B585" s="30" t="s">
        <v>67</v>
      </c>
      <c r="C585" s="31">
        <v>2229196.0</v>
      </c>
      <c r="D585" s="32">
        <v>2229196.0</v>
      </c>
      <c r="E585" s="63" t="s">
        <v>682</v>
      </c>
      <c r="F585" s="57" t="s">
        <v>681</v>
      </c>
      <c r="G585" s="58"/>
      <c r="H585" s="58"/>
      <c r="I585" s="58"/>
      <c r="J585" s="58"/>
      <c r="K585" s="60" t="str">
        <f t="shared" si="4"/>
        <v/>
      </c>
      <c r="L585" s="58"/>
      <c r="M585" s="61" t="str">
        <f t="shared" si="2"/>
        <v/>
      </c>
      <c r="N585" s="62" t="str">
        <f t="shared" si="3"/>
        <v/>
      </c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</row>
    <row r="586" ht="15.75" hidden="1" customHeight="1">
      <c r="A586" s="30" t="s">
        <v>237</v>
      </c>
      <c r="B586" s="30" t="s">
        <v>79</v>
      </c>
      <c r="C586" s="31">
        <v>4738934.0</v>
      </c>
      <c r="D586" s="32">
        <v>4738934.0</v>
      </c>
      <c r="E586" s="63" t="s">
        <v>683</v>
      </c>
      <c r="F586" s="57" t="s">
        <v>681</v>
      </c>
      <c r="G586" s="58"/>
      <c r="H586" s="58"/>
      <c r="I586" s="58"/>
      <c r="J586" s="58"/>
      <c r="K586" s="60" t="str">
        <f t="shared" si="4"/>
        <v/>
      </c>
      <c r="L586" s="58"/>
      <c r="M586" s="61" t="str">
        <f t="shared" si="2"/>
        <v/>
      </c>
      <c r="N586" s="62" t="str">
        <f t="shared" si="3"/>
        <v/>
      </c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</row>
    <row r="587" ht="15.75" hidden="1" customHeight="1">
      <c r="A587" s="30" t="s">
        <v>237</v>
      </c>
      <c r="B587" s="30" t="s">
        <v>67</v>
      </c>
      <c r="C587" s="31">
        <v>5247594.0</v>
      </c>
      <c r="D587" s="32">
        <v>5247594.0</v>
      </c>
      <c r="E587" s="63" t="s">
        <v>684</v>
      </c>
      <c r="F587" s="57" t="s">
        <v>681</v>
      </c>
      <c r="G587" s="58"/>
      <c r="H587" s="58"/>
      <c r="I587" s="58"/>
      <c r="J587" s="58"/>
      <c r="K587" s="60" t="str">
        <f t="shared" si="4"/>
        <v/>
      </c>
      <c r="L587" s="58"/>
      <c r="M587" s="61" t="str">
        <f t="shared" si="2"/>
        <v/>
      </c>
      <c r="N587" s="62" t="str">
        <f t="shared" si="3"/>
        <v/>
      </c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</row>
    <row r="588" ht="15.75" hidden="1" customHeight="1">
      <c r="A588" s="30" t="s">
        <v>237</v>
      </c>
      <c r="B588" s="30" t="s">
        <v>79</v>
      </c>
      <c r="C588" s="31">
        <v>3245527.0</v>
      </c>
      <c r="D588" s="32">
        <v>3245527.0</v>
      </c>
      <c r="E588" s="63" t="s">
        <v>685</v>
      </c>
      <c r="F588" s="57" t="s">
        <v>204</v>
      </c>
      <c r="G588" s="58"/>
      <c r="H588" s="58"/>
      <c r="I588" s="58"/>
      <c r="J588" s="58"/>
      <c r="K588" s="60" t="str">
        <f t="shared" si="4"/>
        <v/>
      </c>
      <c r="L588" s="58"/>
      <c r="M588" s="61" t="str">
        <f t="shared" si="2"/>
        <v/>
      </c>
      <c r="N588" s="62" t="str">
        <f t="shared" si="3"/>
        <v/>
      </c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</row>
    <row r="589" ht="15.75" hidden="1" customHeight="1">
      <c r="A589" s="30" t="s">
        <v>237</v>
      </c>
      <c r="B589" s="30" t="s">
        <v>79</v>
      </c>
      <c r="C589" s="31">
        <v>1021648.0</v>
      </c>
      <c r="D589" s="32">
        <v>1021648.0</v>
      </c>
      <c r="E589" s="63" t="s">
        <v>686</v>
      </c>
      <c r="F589" s="57" t="s">
        <v>521</v>
      </c>
      <c r="G589" s="58"/>
      <c r="H589" s="58"/>
      <c r="I589" s="58"/>
      <c r="J589" s="58"/>
      <c r="K589" s="60" t="str">
        <f t="shared" si="4"/>
        <v/>
      </c>
      <c r="L589" s="58"/>
      <c r="M589" s="61" t="str">
        <f t="shared" si="2"/>
        <v/>
      </c>
      <c r="N589" s="62" t="str">
        <f t="shared" si="3"/>
        <v/>
      </c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</row>
    <row r="590" ht="15.75" hidden="1" customHeight="1">
      <c r="A590" s="30" t="s">
        <v>237</v>
      </c>
      <c r="B590" s="30" t="s">
        <v>67</v>
      </c>
      <c r="C590" s="31">
        <v>2667088.0</v>
      </c>
      <c r="D590" s="32">
        <v>2667088.0</v>
      </c>
      <c r="E590" s="63" t="s">
        <v>687</v>
      </c>
      <c r="F590" s="57" t="s">
        <v>688</v>
      </c>
      <c r="G590" s="58"/>
      <c r="H590" s="58"/>
      <c r="I590" s="58"/>
      <c r="J590" s="58"/>
      <c r="K590" s="60" t="str">
        <f t="shared" si="4"/>
        <v/>
      </c>
      <c r="L590" s="58"/>
      <c r="M590" s="61" t="str">
        <f t="shared" si="2"/>
        <v/>
      </c>
      <c r="N590" s="62" t="str">
        <f t="shared" si="3"/>
        <v/>
      </c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</row>
    <row r="591" ht="15.75" hidden="1" customHeight="1">
      <c r="A591" s="30" t="s">
        <v>237</v>
      </c>
      <c r="B591" s="30" t="s">
        <v>19</v>
      </c>
      <c r="C591" s="31">
        <v>1649396.0</v>
      </c>
      <c r="D591" s="32">
        <v>1649396.0</v>
      </c>
      <c r="E591" s="63" t="s">
        <v>689</v>
      </c>
      <c r="F591" s="57" t="s">
        <v>249</v>
      </c>
      <c r="G591" s="58"/>
      <c r="H591" s="58"/>
      <c r="I591" s="58"/>
      <c r="J591" s="58"/>
      <c r="K591" s="60" t="str">
        <f t="shared" si="4"/>
        <v/>
      </c>
      <c r="L591" s="58"/>
      <c r="M591" s="61" t="str">
        <f t="shared" si="2"/>
        <v/>
      </c>
      <c r="N591" s="62" t="str">
        <f t="shared" si="3"/>
        <v/>
      </c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</row>
    <row r="592" ht="15.75" hidden="1" customHeight="1">
      <c r="A592" s="30" t="s">
        <v>237</v>
      </c>
      <c r="B592" s="30" t="s">
        <v>37</v>
      </c>
      <c r="C592" s="31">
        <v>1160656.0</v>
      </c>
      <c r="D592" s="32">
        <v>1160656.0</v>
      </c>
      <c r="E592" s="56" t="s">
        <v>690</v>
      </c>
      <c r="F592" s="57" t="s">
        <v>691</v>
      </c>
      <c r="G592" s="58"/>
      <c r="H592" s="58"/>
      <c r="I592" s="58"/>
      <c r="J592" s="58"/>
      <c r="K592" s="60" t="str">
        <f t="shared" si="4"/>
        <v/>
      </c>
      <c r="L592" s="58"/>
      <c r="M592" s="61" t="str">
        <f t="shared" si="2"/>
        <v/>
      </c>
      <c r="N592" s="62" t="str">
        <f t="shared" si="3"/>
        <v/>
      </c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</row>
    <row r="593" ht="15.75" hidden="1" customHeight="1">
      <c r="A593" s="30" t="s">
        <v>237</v>
      </c>
      <c r="B593" s="30" t="s">
        <v>37</v>
      </c>
      <c r="C593" s="31">
        <v>1051571.0</v>
      </c>
      <c r="D593" s="32">
        <v>1051571.0</v>
      </c>
      <c r="E593" s="63" t="s">
        <v>692</v>
      </c>
      <c r="F593" s="57" t="s">
        <v>688</v>
      </c>
      <c r="G593" s="58"/>
      <c r="H593" s="58"/>
      <c r="I593" s="58"/>
      <c r="J593" s="58"/>
      <c r="K593" s="60" t="str">
        <f t="shared" si="4"/>
        <v/>
      </c>
      <c r="L593" s="58"/>
      <c r="M593" s="61" t="str">
        <f t="shared" si="2"/>
        <v/>
      </c>
      <c r="N593" s="62" t="str">
        <f t="shared" si="3"/>
        <v/>
      </c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</row>
    <row r="594" ht="15.75" hidden="1" customHeight="1">
      <c r="A594" s="30" t="s">
        <v>237</v>
      </c>
      <c r="B594" s="30" t="s">
        <v>19</v>
      </c>
      <c r="C594" s="31">
        <v>2878747.0</v>
      </c>
      <c r="D594" s="32">
        <v>2878747.0</v>
      </c>
      <c r="E594" s="63" t="s">
        <v>693</v>
      </c>
      <c r="F594" s="57" t="s">
        <v>249</v>
      </c>
      <c r="G594" s="58"/>
      <c r="H594" s="58"/>
      <c r="I594" s="58"/>
      <c r="J594" s="58"/>
      <c r="K594" s="60" t="str">
        <f t="shared" si="4"/>
        <v/>
      </c>
      <c r="L594" s="58"/>
      <c r="M594" s="61" t="str">
        <f t="shared" si="2"/>
        <v/>
      </c>
      <c r="N594" s="62" t="str">
        <f t="shared" si="3"/>
        <v/>
      </c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</row>
    <row r="595" ht="15.75" hidden="1" customHeight="1">
      <c r="A595" s="30" t="s">
        <v>237</v>
      </c>
      <c r="B595" s="30" t="s">
        <v>23</v>
      </c>
      <c r="C595" s="31">
        <v>5358221.0</v>
      </c>
      <c r="D595" s="32">
        <v>5358221.0</v>
      </c>
      <c r="E595" s="63" t="s">
        <v>694</v>
      </c>
      <c r="F595" s="57" t="s">
        <v>21</v>
      </c>
      <c r="G595" s="58"/>
      <c r="H595" s="58"/>
      <c r="I595" s="58"/>
      <c r="J595" s="58"/>
      <c r="K595" s="60" t="str">
        <f t="shared" si="4"/>
        <v/>
      </c>
      <c r="L595" s="58"/>
      <c r="M595" s="61" t="str">
        <f t="shared" si="2"/>
        <v/>
      </c>
      <c r="N595" s="62" t="str">
        <f t="shared" si="3"/>
        <v/>
      </c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</row>
    <row r="596" ht="15.75" hidden="1" customHeight="1">
      <c r="A596" s="30" t="s">
        <v>237</v>
      </c>
      <c r="B596" s="30" t="s">
        <v>79</v>
      </c>
      <c r="C596" s="31">
        <v>780634.0</v>
      </c>
      <c r="D596" s="32">
        <v>780634.0</v>
      </c>
      <c r="E596" s="63" t="s">
        <v>695</v>
      </c>
      <c r="F596" s="57" t="s">
        <v>56</v>
      </c>
      <c r="G596" s="58"/>
      <c r="H596" s="58"/>
      <c r="I596" s="58"/>
      <c r="J596" s="58"/>
      <c r="K596" s="60" t="str">
        <f t="shared" si="4"/>
        <v/>
      </c>
      <c r="L596" s="58"/>
      <c r="M596" s="61" t="str">
        <f t="shared" si="2"/>
        <v/>
      </c>
      <c r="N596" s="62" t="str">
        <f t="shared" si="3"/>
        <v/>
      </c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</row>
    <row r="597" ht="15.75" hidden="1" customHeight="1">
      <c r="A597" s="30" t="s">
        <v>237</v>
      </c>
      <c r="B597" s="30" t="s">
        <v>37</v>
      </c>
      <c r="C597" s="31">
        <v>730610.0</v>
      </c>
      <c r="D597" s="32">
        <v>730610.0</v>
      </c>
      <c r="E597" s="63" t="s">
        <v>696</v>
      </c>
      <c r="F597" s="57" t="s">
        <v>249</v>
      </c>
      <c r="G597" s="58"/>
      <c r="H597" s="58"/>
      <c r="I597" s="58"/>
      <c r="J597" s="58"/>
      <c r="K597" s="60" t="str">
        <f t="shared" si="4"/>
        <v/>
      </c>
      <c r="L597" s="58"/>
      <c r="M597" s="61" t="str">
        <f t="shared" si="2"/>
        <v/>
      </c>
      <c r="N597" s="62" t="str">
        <f t="shared" si="3"/>
        <v/>
      </c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</row>
    <row r="598" ht="15.75" hidden="1" customHeight="1">
      <c r="A598" s="30" t="s">
        <v>237</v>
      </c>
      <c r="B598" s="30" t="s">
        <v>79</v>
      </c>
      <c r="C598" s="31">
        <v>734772.0</v>
      </c>
      <c r="D598" s="32">
        <v>734772.0</v>
      </c>
      <c r="E598" s="63" t="s">
        <v>697</v>
      </c>
      <c r="F598" s="57" t="s">
        <v>249</v>
      </c>
      <c r="G598" s="58"/>
      <c r="H598" s="58"/>
      <c r="I598" s="58"/>
      <c r="J598" s="58"/>
      <c r="K598" s="60" t="str">
        <f t="shared" si="4"/>
        <v/>
      </c>
      <c r="L598" s="58"/>
      <c r="M598" s="61" t="str">
        <f t="shared" si="2"/>
        <v/>
      </c>
      <c r="N598" s="62" t="str">
        <f t="shared" si="3"/>
        <v/>
      </c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</row>
    <row r="599" ht="15.75" hidden="1" customHeight="1">
      <c r="A599" s="30" t="s">
        <v>237</v>
      </c>
      <c r="B599" s="30" t="s">
        <v>19</v>
      </c>
      <c r="C599" s="31">
        <v>495107.0</v>
      </c>
      <c r="D599" s="32">
        <v>495107.0</v>
      </c>
      <c r="E599" s="63" t="s">
        <v>698</v>
      </c>
      <c r="F599" s="57" t="s">
        <v>249</v>
      </c>
      <c r="G599" s="58"/>
      <c r="H599" s="58"/>
      <c r="I599" s="58"/>
      <c r="J599" s="58"/>
      <c r="K599" s="60" t="str">
        <f t="shared" si="4"/>
        <v/>
      </c>
      <c r="L599" s="58"/>
      <c r="M599" s="61" t="str">
        <f t="shared" si="2"/>
        <v/>
      </c>
      <c r="N599" s="62" t="str">
        <f t="shared" si="3"/>
        <v/>
      </c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</row>
    <row r="600" ht="15.75" hidden="1" customHeight="1">
      <c r="A600" s="30" t="s">
        <v>237</v>
      </c>
      <c r="B600" s="30" t="s">
        <v>67</v>
      </c>
      <c r="C600" s="31">
        <v>1638220.0</v>
      </c>
      <c r="D600" s="32">
        <v>1638220.0</v>
      </c>
      <c r="E600" s="63" t="s">
        <v>699</v>
      </c>
      <c r="F600" s="57" t="s">
        <v>249</v>
      </c>
      <c r="G600" s="58"/>
      <c r="H600" s="58"/>
      <c r="I600" s="58"/>
      <c r="J600" s="58"/>
      <c r="K600" s="60" t="str">
        <f t="shared" si="4"/>
        <v/>
      </c>
      <c r="L600" s="58"/>
      <c r="M600" s="61" t="str">
        <f t="shared" si="2"/>
        <v/>
      </c>
      <c r="N600" s="62" t="str">
        <f t="shared" si="3"/>
        <v/>
      </c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</row>
    <row r="601" ht="15.75" hidden="1" customHeight="1">
      <c r="A601" s="30" t="s">
        <v>237</v>
      </c>
      <c r="B601" s="30" t="s">
        <v>37</v>
      </c>
      <c r="C601" s="31">
        <v>974323.0</v>
      </c>
      <c r="D601" s="32">
        <v>974323.0</v>
      </c>
      <c r="E601" s="63" t="s">
        <v>700</v>
      </c>
      <c r="F601" s="57" t="s">
        <v>249</v>
      </c>
      <c r="G601" s="58"/>
      <c r="H601" s="58"/>
      <c r="I601" s="58"/>
      <c r="J601" s="58"/>
      <c r="K601" s="60" t="str">
        <f t="shared" si="4"/>
        <v/>
      </c>
      <c r="L601" s="58"/>
      <c r="M601" s="61" t="str">
        <f t="shared" si="2"/>
        <v/>
      </c>
      <c r="N601" s="62" t="str">
        <f t="shared" si="3"/>
        <v/>
      </c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</row>
    <row r="602" ht="15.75" hidden="1" customHeight="1">
      <c r="A602" s="30" t="s">
        <v>237</v>
      </c>
      <c r="B602" s="30" t="s">
        <v>79</v>
      </c>
      <c r="C602" s="31">
        <v>854964.0</v>
      </c>
      <c r="D602" s="32">
        <v>854964.0</v>
      </c>
      <c r="E602" s="63" t="s">
        <v>701</v>
      </c>
      <c r="F602" s="57" t="s">
        <v>249</v>
      </c>
      <c r="G602" s="58"/>
      <c r="H602" s="58"/>
      <c r="I602" s="58"/>
      <c r="J602" s="58"/>
      <c r="K602" s="60" t="str">
        <f t="shared" si="4"/>
        <v/>
      </c>
      <c r="L602" s="58"/>
      <c r="M602" s="61" t="str">
        <f t="shared" si="2"/>
        <v/>
      </c>
      <c r="N602" s="62" t="str">
        <f t="shared" si="3"/>
        <v/>
      </c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</row>
    <row r="603" ht="15.75" hidden="1" customHeight="1">
      <c r="A603" s="30" t="s">
        <v>237</v>
      </c>
      <c r="B603" s="30" t="s">
        <v>37</v>
      </c>
      <c r="C603" s="31">
        <v>5182352.0</v>
      </c>
      <c r="D603" s="32">
        <v>5182352.0</v>
      </c>
      <c r="E603" s="56" t="s">
        <v>702</v>
      </c>
      <c r="F603" s="57" t="s">
        <v>249</v>
      </c>
      <c r="G603" s="58"/>
      <c r="H603" s="58"/>
      <c r="I603" s="58"/>
      <c r="J603" s="58"/>
      <c r="K603" s="60" t="str">
        <f t="shared" si="4"/>
        <v/>
      </c>
      <c r="L603" s="58"/>
      <c r="M603" s="61" t="str">
        <f t="shared" si="2"/>
        <v/>
      </c>
      <c r="N603" s="62" t="str">
        <f t="shared" si="3"/>
        <v/>
      </c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</row>
    <row r="604" ht="15.75" hidden="1" customHeight="1">
      <c r="A604" s="30" t="s">
        <v>237</v>
      </c>
      <c r="B604" s="30" t="s">
        <v>37</v>
      </c>
      <c r="C604" s="31">
        <v>131997.0</v>
      </c>
      <c r="D604" s="32">
        <v>131997.0</v>
      </c>
      <c r="E604" s="56" t="s">
        <v>703</v>
      </c>
      <c r="F604" s="57" t="s">
        <v>249</v>
      </c>
      <c r="G604" s="58"/>
      <c r="H604" s="58"/>
      <c r="I604" s="58"/>
      <c r="J604" s="58"/>
      <c r="K604" s="60" t="str">
        <f t="shared" si="4"/>
        <v/>
      </c>
      <c r="L604" s="58"/>
      <c r="M604" s="61" t="str">
        <f t="shared" si="2"/>
        <v/>
      </c>
      <c r="N604" s="62" t="str">
        <f t="shared" si="3"/>
        <v/>
      </c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</row>
    <row r="605" ht="15.75" hidden="1" customHeight="1">
      <c r="A605" s="30" t="s">
        <v>237</v>
      </c>
      <c r="B605" s="30" t="s">
        <v>79</v>
      </c>
      <c r="C605" s="31">
        <v>1907263.0</v>
      </c>
      <c r="D605" s="32">
        <v>2086115.0</v>
      </c>
      <c r="E605" s="56" t="s">
        <v>704</v>
      </c>
      <c r="F605" s="57" t="s">
        <v>249</v>
      </c>
      <c r="G605" s="58"/>
      <c r="H605" s="58"/>
      <c r="I605" s="58"/>
      <c r="J605" s="58"/>
      <c r="K605" s="60" t="str">
        <f t="shared" si="4"/>
        <v/>
      </c>
      <c r="L605" s="58"/>
      <c r="M605" s="61" t="str">
        <f t="shared" si="2"/>
        <v/>
      </c>
      <c r="N605" s="62" t="str">
        <f t="shared" si="3"/>
        <v/>
      </c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</row>
    <row r="606" ht="15.75" hidden="1" customHeight="1">
      <c r="A606" s="30" t="s">
        <v>237</v>
      </c>
      <c r="B606" s="30" t="s">
        <v>79</v>
      </c>
      <c r="C606" s="31">
        <v>5174015.0</v>
      </c>
      <c r="D606" s="32">
        <v>5174015.0</v>
      </c>
      <c r="E606" s="56" t="s">
        <v>706</v>
      </c>
      <c r="F606" s="57" t="s">
        <v>688</v>
      </c>
      <c r="G606" s="58"/>
      <c r="H606" s="58"/>
      <c r="I606" s="58"/>
      <c r="J606" s="58"/>
      <c r="K606" s="60" t="str">
        <f t="shared" si="4"/>
        <v/>
      </c>
      <c r="L606" s="58"/>
      <c r="M606" s="61" t="str">
        <f t="shared" si="2"/>
        <v/>
      </c>
      <c r="N606" s="62" t="str">
        <f t="shared" si="3"/>
        <v/>
      </c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</row>
    <row r="607" ht="15.75" hidden="1" customHeight="1">
      <c r="A607" s="30" t="s">
        <v>237</v>
      </c>
      <c r="B607" s="30" t="s">
        <v>79</v>
      </c>
      <c r="C607" s="31">
        <v>5174023.0</v>
      </c>
      <c r="D607" s="32">
        <v>5174023.0</v>
      </c>
      <c r="E607" s="56" t="s">
        <v>707</v>
      </c>
      <c r="F607" s="57" t="s">
        <v>688</v>
      </c>
      <c r="G607" s="58"/>
      <c r="H607" s="58"/>
      <c r="I607" s="58"/>
      <c r="J607" s="58"/>
      <c r="K607" s="60" t="str">
        <f t="shared" si="4"/>
        <v/>
      </c>
      <c r="L607" s="58"/>
      <c r="M607" s="61" t="str">
        <f t="shared" si="2"/>
        <v/>
      </c>
      <c r="N607" s="62" t="str">
        <f t="shared" si="3"/>
        <v/>
      </c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</row>
    <row r="608" ht="15.75" hidden="1" customHeight="1">
      <c r="A608" s="30" t="s">
        <v>237</v>
      </c>
      <c r="B608" s="30" t="s">
        <v>79</v>
      </c>
      <c r="C608" s="31">
        <v>5174910.0</v>
      </c>
      <c r="D608" s="32">
        <v>5174910.0</v>
      </c>
      <c r="E608" s="56" t="s">
        <v>708</v>
      </c>
      <c r="F608" s="57" t="s">
        <v>688</v>
      </c>
      <c r="G608" s="58"/>
      <c r="H608" s="58"/>
      <c r="I608" s="58"/>
      <c r="J608" s="58"/>
      <c r="K608" s="60" t="str">
        <f t="shared" si="4"/>
        <v/>
      </c>
      <c r="L608" s="58"/>
      <c r="M608" s="61" t="str">
        <f t="shared" si="2"/>
        <v/>
      </c>
      <c r="N608" s="62" t="str">
        <f t="shared" si="3"/>
        <v/>
      </c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</row>
    <row r="609" ht="15.75" hidden="1" customHeight="1">
      <c r="A609" s="30" t="s">
        <v>237</v>
      </c>
      <c r="B609" s="30" t="s">
        <v>37</v>
      </c>
      <c r="C609" s="31">
        <v>4853024.0</v>
      </c>
      <c r="D609" s="32">
        <v>4853024.0</v>
      </c>
      <c r="E609" s="56" t="s">
        <v>709</v>
      </c>
      <c r="F609" s="57" t="s">
        <v>56</v>
      </c>
      <c r="G609" s="58"/>
      <c r="H609" s="58"/>
      <c r="I609" s="58"/>
      <c r="J609" s="58"/>
      <c r="K609" s="60" t="str">
        <f t="shared" si="4"/>
        <v/>
      </c>
      <c r="L609" s="58"/>
      <c r="M609" s="61" t="str">
        <f t="shared" si="2"/>
        <v/>
      </c>
      <c r="N609" s="62" t="str">
        <f t="shared" si="3"/>
        <v/>
      </c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</row>
    <row r="610" ht="15.75" hidden="1" customHeight="1">
      <c r="A610" s="30" t="s">
        <v>237</v>
      </c>
      <c r="B610" s="30" t="s">
        <v>37</v>
      </c>
      <c r="C610" s="31">
        <v>845191.0</v>
      </c>
      <c r="D610" s="32">
        <v>845191.0</v>
      </c>
      <c r="E610" s="56" t="s">
        <v>710</v>
      </c>
      <c r="F610" s="57" t="s">
        <v>521</v>
      </c>
      <c r="G610" s="58"/>
      <c r="H610" s="58"/>
      <c r="I610" s="58"/>
      <c r="J610" s="58"/>
      <c r="K610" s="60" t="str">
        <f t="shared" si="4"/>
        <v/>
      </c>
      <c r="L610" s="58"/>
      <c r="M610" s="61" t="str">
        <f t="shared" si="2"/>
        <v/>
      </c>
      <c r="N610" s="62" t="str">
        <f t="shared" si="3"/>
        <v/>
      </c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</row>
    <row r="611" ht="15.75" hidden="1" customHeight="1">
      <c r="A611" s="30" t="s">
        <v>237</v>
      </c>
      <c r="B611" s="30" t="s">
        <v>37</v>
      </c>
      <c r="C611" s="31">
        <v>2114364.0</v>
      </c>
      <c r="D611" s="32">
        <v>2114364.0</v>
      </c>
      <c r="E611" s="56" t="s">
        <v>711</v>
      </c>
      <c r="F611" s="57" t="s">
        <v>688</v>
      </c>
      <c r="G611" s="58"/>
      <c r="H611" s="58"/>
      <c r="I611" s="58"/>
      <c r="J611" s="58"/>
      <c r="K611" s="60" t="str">
        <f t="shared" si="4"/>
        <v/>
      </c>
      <c r="L611" s="58"/>
      <c r="M611" s="61" t="str">
        <f t="shared" si="2"/>
        <v/>
      </c>
      <c r="N611" s="62" t="str">
        <f t="shared" si="3"/>
        <v/>
      </c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</row>
    <row r="612" ht="15.75" hidden="1" customHeight="1">
      <c r="A612" s="30" t="s">
        <v>237</v>
      </c>
      <c r="B612" s="30" t="s">
        <v>79</v>
      </c>
      <c r="C612" s="31">
        <v>3911551.0</v>
      </c>
      <c r="D612" s="32">
        <v>3911551.0</v>
      </c>
      <c r="E612" s="56" t="s">
        <v>712</v>
      </c>
      <c r="F612" s="57" t="s">
        <v>56</v>
      </c>
      <c r="G612" s="58"/>
      <c r="H612" s="58"/>
      <c r="I612" s="58"/>
      <c r="J612" s="58"/>
      <c r="K612" s="60" t="str">
        <f t="shared" si="4"/>
        <v/>
      </c>
      <c r="L612" s="58"/>
      <c r="M612" s="61" t="str">
        <f t="shared" si="2"/>
        <v/>
      </c>
      <c r="N612" s="62" t="str">
        <f t="shared" si="3"/>
        <v/>
      </c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</row>
    <row r="613" ht="15.75" hidden="1" customHeight="1">
      <c r="A613" s="30" t="s">
        <v>237</v>
      </c>
      <c r="B613" s="30" t="s">
        <v>67</v>
      </c>
      <c r="C613" s="31">
        <v>3768074.0</v>
      </c>
      <c r="D613" s="32">
        <v>3768074.0</v>
      </c>
      <c r="E613" s="56" t="s">
        <v>713</v>
      </c>
      <c r="F613" s="57" t="s">
        <v>249</v>
      </c>
      <c r="G613" s="58"/>
      <c r="H613" s="58"/>
      <c r="I613" s="58"/>
      <c r="J613" s="58"/>
      <c r="K613" s="60" t="str">
        <f t="shared" si="4"/>
        <v/>
      </c>
      <c r="L613" s="58"/>
      <c r="M613" s="61" t="str">
        <f t="shared" si="2"/>
        <v/>
      </c>
      <c r="N613" s="62" t="str">
        <f t="shared" si="3"/>
        <v/>
      </c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</row>
    <row r="614" ht="15.75" hidden="1" customHeight="1">
      <c r="A614" s="30" t="s">
        <v>237</v>
      </c>
      <c r="B614" s="30" t="s">
        <v>96</v>
      </c>
      <c r="C614" s="31"/>
      <c r="D614" s="32"/>
      <c r="E614" s="63" t="s">
        <v>714</v>
      </c>
      <c r="F614" s="57" t="s">
        <v>249</v>
      </c>
      <c r="G614" s="58"/>
      <c r="H614" s="58"/>
      <c r="I614" s="58"/>
      <c r="J614" s="58"/>
      <c r="K614" s="60" t="str">
        <f t="shared" si="4"/>
        <v/>
      </c>
      <c r="L614" s="58"/>
      <c r="M614" s="61" t="str">
        <f t="shared" si="2"/>
        <v/>
      </c>
      <c r="N614" s="62" t="str">
        <f t="shared" si="3"/>
        <v/>
      </c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</row>
    <row r="615" ht="15.75" hidden="1" customHeight="1">
      <c r="A615" s="30" t="s">
        <v>237</v>
      </c>
      <c r="B615" s="30" t="s">
        <v>79</v>
      </c>
      <c r="C615" s="31">
        <v>4632702.0</v>
      </c>
      <c r="D615" s="32">
        <v>4632702.0</v>
      </c>
      <c r="E615" s="63" t="s">
        <v>715</v>
      </c>
      <c r="F615" s="57" t="s">
        <v>56</v>
      </c>
      <c r="G615" s="58"/>
      <c r="H615" s="58"/>
      <c r="I615" s="58"/>
      <c r="J615" s="58"/>
      <c r="K615" s="60" t="str">
        <f t="shared" si="4"/>
        <v/>
      </c>
      <c r="L615" s="58"/>
      <c r="M615" s="61" t="str">
        <f t="shared" si="2"/>
        <v/>
      </c>
      <c r="N615" s="62" t="str">
        <f t="shared" si="3"/>
        <v/>
      </c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</row>
    <row r="616" ht="15.75" hidden="1" customHeight="1">
      <c r="A616" s="30" t="s">
        <v>237</v>
      </c>
      <c r="B616" s="30" t="s">
        <v>79</v>
      </c>
      <c r="C616" s="31">
        <v>2947765.0</v>
      </c>
      <c r="D616" s="32">
        <v>2947765.0</v>
      </c>
      <c r="E616" s="63" t="s">
        <v>716</v>
      </c>
      <c r="F616" s="57" t="s">
        <v>204</v>
      </c>
      <c r="G616" s="58"/>
      <c r="H616" s="58"/>
      <c r="I616" s="58"/>
      <c r="J616" s="58"/>
      <c r="K616" s="60" t="str">
        <f t="shared" si="4"/>
        <v/>
      </c>
      <c r="L616" s="58"/>
      <c r="M616" s="61" t="str">
        <f t="shared" si="2"/>
        <v/>
      </c>
      <c r="N616" s="62" t="str">
        <f t="shared" si="3"/>
        <v/>
      </c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</row>
    <row r="617" ht="15.75" hidden="1" customHeight="1">
      <c r="A617" s="30" t="s">
        <v>237</v>
      </c>
      <c r="B617" s="30" t="s">
        <v>67</v>
      </c>
      <c r="C617" s="31">
        <v>1358529.0</v>
      </c>
      <c r="D617" s="32">
        <v>1358529.0</v>
      </c>
      <c r="E617" s="63" t="s">
        <v>717</v>
      </c>
      <c r="F617" s="57" t="s">
        <v>204</v>
      </c>
      <c r="G617" s="58"/>
      <c r="H617" s="58"/>
      <c r="I617" s="58"/>
      <c r="J617" s="58"/>
      <c r="K617" s="60" t="str">
        <f t="shared" si="4"/>
        <v/>
      </c>
      <c r="L617" s="58"/>
      <c r="M617" s="61" t="str">
        <f t="shared" si="2"/>
        <v/>
      </c>
      <c r="N617" s="62" t="str">
        <f t="shared" si="3"/>
        <v/>
      </c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</row>
    <row r="618" ht="15.75" hidden="1" customHeight="1">
      <c r="A618" s="30" t="s">
        <v>237</v>
      </c>
      <c r="B618" s="30" t="s">
        <v>23</v>
      </c>
      <c r="C618" s="31">
        <v>3806421.0</v>
      </c>
      <c r="D618" s="32">
        <v>3806421.0</v>
      </c>
      <c r="E618" s="63" t="s">
        <v>718</v>
      </c>
      <c r="F618" s="57" t="s">
        <v>307</v>
      </c>
      <c r="G618" s="58"/>
      <c r="H618" s="58"/>
      <c r="I618" s="58"/>
      <c r="J618" s="58"/>
      <c r="K618" s="60" t="str">
        <f t="shared" si="4"/>
        <v/>
      </c>
      <c r="L618" s="58"/>
      <c r="M618" s="61" t="str">
        <f t="shared" si="2"/>
        <v/>
      </c>
      <c r="N618" s="62" t="str">
        <f t="shared" si="3"/>
        <v/>
      </c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</row>
    <row r="619" ht="15.75" hidden="1" customHeight="1">
      <c r="A619" s="30" t="s">
        <v>237</v>
      </c>
      <c r="B619" s="30" t="s">
        <v>67</v>
      </c>
      <c r="C619" s="31">
        <v>3893561.0</v>
      </c>
      <c r="D619" s="32">
        <v>3893561.0</v>
      </c>
      <c r="E619" s="63" t="s">
        <v>719</v>
      </c>
      <c r="F619" s="57" t="s">
        <v>287</v>
      </c>
      <c r="G619" s="58"/>
      <c r="H619" s="58"/>
      <c r="I619" s="58"/>
      <c r="J619" s="58"/>
      <c r="K619" s="60" t="str">
        <f t="shared" si="4"/>
        <v/>
      </c>
      <c r="L619" s="58"/>
      <c r="M619" s="61" t="str">
        <f t="shared" si="2"/>
        <v/>
      </c>
      <c r="N619" s="62" t="str">
        <f t="shared" si="3"/>
        <v/>
      </c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</row>
    <row r="620" ht="15.75" hidden="1" customHeight="1">
      <c r="A620" s="30" t="s">
        <v>237</v>
      </c>
      <c r="B620" s="30" t="s">
        <v>37</v>
      </c>
      <c r="C620" s="31">
        <v>657042.0</v>
      </c>
      <c r="D620" s="32">
        <v>657042.0</v>
      </c>
      <c r="E620" s="56" t="s">
        <v>720</v>
      </c>
      <c r="F620" s="57" t="s">
        <v>367</v>
      </c>
      <c r="G620" s="58"/>
      <c r="H620" s="58"/>
      <c r="I620" s="58"/>
      <c r="J620" s="58"/>
      <c r="K620" s="60" t="str">
        <f t="shared" si="4"/>
        <v/>
      </c>
      <c r="L620" s="58"/>
      <c r="M620" s="61" t="str">
        <f t="shared" si="2"/>
        <v/>
      </c>
      <c r="N620" s="62" t="str">
        <f t="shared" si="3"/>
        <v/>
      </c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</row>
    <row r="621" ht="15.75" hidden="1" customHeight="1">
      <c r="A621" s="30" t="s">
        <v>237</v>
      </c>
      <c r="B621" s="30" t="s">
        <v>37</v>
      </c>
      <c r="C621" s="31">
        <v>588016.0</v>
      </c>
      <c r="D621" s="32">
        <v>588016.0</v>
      </c>
      <c r="E621" s="56" t="s">
        <v>721</v>
      </c>
      <c r="F621" s="57" t="s">
        <v>367</v>
      </c>
      <c r="G621" s="58"/>
      <c r="H621" s="58"/>
      <c r="I621" s="58"/>
      <c r="J621" s="58"/>
      <c r="K621" s="60" t="str">
        <f t="shared" si="4"/>
        <v/>
      </c>
      <c r="L621" s="58"/>
      <c r="M621" s="61" t="str">
        <f t="shared" si="2"/>
        <v/>
      </c>
      <c r="N621" s="62" t="str">
        <f t="shared" si="3"/>
        <v/>
      </c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</row>
    <row r="622" ht="15.75" hidden="1" customHeight="1">
      <c r="A622" s="30" t="s">
        <v>237</v>
      </c>
      <c r="B622" s="30" t="s">
        <v>67</v>
      </c>
      <c r="C622" s="31">
        <v>588024.0</v>
      </c>
      <c r="D622" s="32">
        <v>588024.0</v>
      </c>
      <c r="E622" s="56" t="s">
        <v>722</v>
      </c>
      <c r="F622" s="57" t="s">
        <v>367</v>
      </c>
      <c r="G622" s="58"/>
      <c r="H622" s="58"/>
      <c r="I622" s="58"/>
      <c r="J622" s="58"/>
      <c r="K622" s="60" t="str">
        <f t="shared" si="4"/>
        <v/>
      </c>
      <c r="L622" s="58"/>
      <c r="M622" s="61" t="str">
        <f t="shared" si="2"/>
        <v/>
      </c>
      <c r="N622" s="62" t="str">
        <f t="shared" si="3"/>
        <v/>
      </c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</row>
    <row r="623" ht="15.75" hidden="1" customHeight="1">
      <c r="A623" s="30" t="s">
        <v>237</v>
      </c>
      <c r="B623" s="30" t="s">
        <v>37</v>
      </c>
      <c r="C623" s="31">
        <v>734845.0</v>
      </c>
      <c r="D623" s="32">
        <v>734845.0</v>
      </c>
      <c r="E623" s="56" t="s">
        <v>723</v>
      </c>
      <c r="F623" s="57" t="s">
        <v>367</v>
      </c>
      <c r="G623" s="58"/>
      <c r="H623" s="58"/>
      <c r="I623" s="58"/>
      <c r="J623" s="58"/>
      <c r="K623" s="60" t="str">
        <f t="shared" si="4"/>
        <v/>
      </c>
      <c r="L623" s="58"/>
      <c r="M623" s="61" t="str">
        <f t="shared" si="2"/>
        <v/>
      </c>
      <c r="N623" s="62" t="str">
        <f t="shared" si="3"/>
        <v/>
      </c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</row>
    <row r="624" ht="15.75" hidden="1" customHeight="1">
      <c r="A624" s="30" t="s">
        <v>237</v>
      </c>
      <c r="B624" s="30" t="s">
        <v>67</v>
      </c>
      <c r="C624" s="31">
        <v>734853.0</v>
      </c>
      <c r="D624" s="32">
        <v>734853.0</v>
      </c>
      <c r="E624" s="56" t="s">
        <v>724</v>
      </c>
      <c r="F624" s="57" t="s">
        <v>367</v>
      </c>
      <c r="G624" s="58"/>
      <c r="H624" s="58"/>
      <c r="I624" s="58"/>
      <c r="J624" s="58"/>
      <c r="K624" s="60" t="str">
        <f t="shared" si="4"/>
        <v/>
      </c>
      <c r="L624" s="58"/>
      <c r="M624" s="61" t="str">
        <f t="shared" si="2"/>
        <v/>
      </c>
      <c r="N624" s="62" t="str">
        <f t="shared" si="3"/>
        <v/>
      </c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</row>
    <row r="625" ht="15.75" hidden="1" customHeight="1">
      <c r="A625" s="30" t="s">
        <v>237</v>
      </c>
      <c r="B625" s="30" t="s">
        <v>37</v>
      </c>
      <c r="C625" s="31">
        <v>734861.0</v>
      </c>
      <c r="D625" s="32">
        <v>734861.0</v>
      </c>
      <c r="E625" s="56" t="s">
        <v>725</v>
      </c>
      <c r="F625" s="57" t="s">
        <v>367</v>
      </c>
      <c r="G625" s="58"/>
      <c r="H625" s="58"/>
      <c r="I625" s="58"/>
      <c r="J625" s="58"/>
      <c r="K625" s="60" t="str">
        <f t="shared" si="4"/>
        <v/>
      </c>
      <c r="L625" s="58"/>
      <c r="M625" s="61" t="str">
        <f t="shared" si="2"/>
        <v/>
      </c>
      <c r="N625" s="62" t="str">
        <f t="shared" si="3"/>
        <v/>
      </c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</row>
    <row r="626" ht="15.75" hidden="1" customHeight="1">
      <c r="A626" s="30" t="s">
        <v>237</v>
      </c>
      <c r="B626" s="30" t="s">
        <v>37</v>
      </c>
      <c r="C626" s="31">
        <v>3085899.0</v>
      </c>
      <c r="D626" s="32">
        <v>5485185.0</v>
      </c>
      <c r="E626" s="56" t="s">
        <v>726</v>
      </c>
      <c r="F626" s="57" t="s">
        <v>56</v>
      </c>
      <c r="G626" s="58"/>
      <c r="H626" s="58"/>
      <c r="I626" s="58"/>
      <c r="J626" s="58"/>
      <c r="K626" s="60" t="str">
        <f t="shared" si="4"/>
        <v/>
      </c>
      <c r="L626" s="58"/>
      <c r="M626" s="61" t="str">
        <f t="shared" si="2"/>
        <v/>
      </c>
      <c r="N626" s="62" t="str">
        <f t="shared" si="3"/>
        <v/>
      </c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</row>
    <row r="627" ht="15.75" hidden="1" customHeight="1">
      <c r="A627" s="30" t="s">
        <v>237</v>
      </c>
      <c r="B627" s="30" t="s">
        <v>37</v>
      </c>
      <c r="C627" s="31">
        <v>3088383.0</v>
      </c>
      <c r="D627" s="32">
        <v>5485215.0</v>
      </c>
      <c r="E627" s="56" t="s">
        <v>727</v>
      </c>
      <c r="F627" s="57" t="s">
        <v>56</v>
      </c>
      <c r="G627" s="58"/>
      <c r="H627" s="58"/>
      <c r="I627" s="58"/>
      <c r="J627" s="58"/>
      <c r="K627" s="60" t="str">
        <f t="shared" si="4"/>
        <v/>
      </c>
      <c r="L627" s="58"/>
      <c r="M627" s="61" t="str">
        <f t="shared" si="2"/>
        <v/>
      </c>
      <c r="N627" s="62" t="str">
        <f t="shared" si="3"/>
        <v/>
      </c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</row>
    <row r="628" ht="15.75" hidden="1" customHeight="1">
      <c r="A628" s="30" t="s">
        <v>237</v>
      </c>
      <c r="B628" s="30" t="s">
        <v>37</v>
      </c>
      <c r="C628" s="31">
        <v>3086593.0</v>
      </c>
      <c r="D628" s="32">
        <v>4439341.0</v>
      </c>
      <c r="E628" s="56" t="s">
        <v>728</v>
      </c>
      <c r="F628" s="57" t="s">
        <v>56</v>
      </c>
      <c r="G628" s="58"/>
      <c r="H628" s="58"/>
      <c r="I628" s="58"/>
      <c r="J628" s="58"/>
      <c r="K628" s="60" t="str">
        <f t="shared" si="4"/>
        <v/>
      </c>
      <c r="L628" s="58"/>
      <c r="M628" s="61" t="str">
        <f t="shared" si="2"/>
        <v/>
      </c>
      <c r="N628" s="62" t="str">
        <f t="shared" si="3"/>
        <v/>
      </c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</row>
    <row r="629" ht="15.75" hidden="1" customHeight="1">
      <c r="A629" s="30" t="s">
        <v>237</v>
      </c>
      <c r="B629" s="30" t="s">
        <v>79</v>
      </c>
      <c r="C629" s="31">
        <v>3083268.0</v>
      </c>
      <c r="D629" s="32">
        <v>4439368.0</v>
      </c>
      <c r="E629" s="56" t="s">
        <v>729</v>
      </c>
      <c r="F629" s="57" t="s">
        <v>56</v>
      </c>
      <c r="G629" s="58"/>
      <c r="H629" s="58"/>
      <c r="I629" s="58"/>
      <c r="J629" s="58"/>
      <c r="K629" s="60" t="str">
        <f t="shared" si="4"/>
        <v/>
      </c>
      <c r="L629" s="58"/>
      <c r="M629" s="61" t="str">
        <f t="shared" si="2"/>
        <v/>
      </c>
      <c r="N629" s="62" t="str">
        <f t="shared" si="3"/>
        <v/>
      </c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</row>
    <row r="630" ht="15.75" hidden="1" customHeight="1">
      <c r="A630" s="30" t="s">
        <v>237</v>
      </c>
      <c r="B630" s="30" t="s">
        <v>79</v>
      </c>
      <c r="C630" s="31">
        <v>3084701.0</v>
      </c>
      <c r="D630" s="32">
        <v>4439384.0</v>
      </c>
      <c r="E630" s="56" t="s">
        <v>730</v>
      </c>
      <c r="F630" s="57" t="s">
        <v>56</v>
      </c>
      <c r="G630" s="58"/>
      <c r="H630" s="58"/>
      <c r="I630" s="58"/>
      <c r="J630" s="58"/>
      <c r="K630" s="60" t="str">
        <f t="shared" si="4"/>
        <v/>
      </c>
      <c r="L630" s="58"/>
      <c r="M630" s="61" t="str">
        <f t="shared" si="2"/>
        <v/>
      </c>
      <c r="N630" s="62" t="str">
        <f t="shared" si="3"/>
        <v/>
      </c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</row>
    <row r="631" ht="15.75" hidden="1" customHeight="1">
      <c r="A631" s="30" t="s">
        <v>237</v>
      </c>
      <c r="B631" s="30" t="s">
        <v>37</v>
      </c>
      <c r="C631" s="31">
        <v>3083187.0</v>
      </c>
      <c r="D631" s="32">
        <v>4437039.0</v>
      </c>
      <c r="E631" s="56" t="s">
        <v>731</v>
      </c>
      <c r="F631" s="57" t="s">
        <v>56</v>
      </c>
      <c r="G631" s="58"/>
      <c r="H631" s="58"/>
      <c r="I631" s="58"/>
      <c r="J631" s="58"/>
      <c r="K631" s="60" t="str">
        <f t="shared" si="4"/>
        <v/>
      </c>
      <c r="L631" s="58"/>
      <c r="M631" s="61" t="str">
        <f t="shared" si="2"/>
        <v/>
      </c>
      <c r="N631" s="62" t="str">
        <f t="shared" si="3"/>
        <v/>
      </c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</row>
    <row r="632" ht="15.75" hidden="1" customHeight="1">
      <c r="A632" s="30" t="s">
        <v>237</v>
      </c>
      <c r="B632" s="30" t="s">
        <v>37</v>
      </c>
      <c r="C632" s="31">
        <v>3086666.0</v>
      </c>
      <c r="D632" s="32">
        <v>3086666.0</v>
      </c>
      <c r="E632" s="56" t="s">
        <v>732</v>
      </c>
      <c r="F632" s="57" t="s">
        <v>56</v>
      </c>
      <c r="G632" s="58"/>
      <c r="H632" s="58"/>
      <c r="I632" s="58"/>
      <c r="J632" s="59"/>
      <c r="K632" s="60" t="str">
        <f t="shared" si="4"/>
        <v/>
      </c>
      <c r="L632" s="58"/>
      <c r="M632" s="61" t="str">
        <f t="shared" si="2"/>
        <v/>
      </c>
      <c r="N632" s="62" t="str">
        <f t="shared" si="3"/>
        <v/>
      </c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</row>
    <row r="633" ht="15.75" hidden="1" customHeight="1">
      <c r="A633" s="30" t="s">
        <v>237</v>
      </c>
      <c r="B633" s="30" t="s">
        <v>37</v>
      </c>
      <c r="C633" s="31">
        <v>3085660.0</v>
      </c>
      <c r="D633" s="32">
        <v>4440650.0</v>
      </c>
      <c r="E633" s="56" t="s">
        <v>733</v>
      </c>
      <c r="F633" s="57" t="s">
        <v>56</v>
      </c>
      <c r="G633" s="58"/>
      <c r="H633" s="58"/>
      <c r="I633" s="58"/>
      <c r="J633" s="58"/>
      <c r="K633" s="60" t="str">
        <f t="shared" si="4"/>
        <v/>
      </c>
      <c r="L633" s="58"/>
      <c r="M633" s="61" t="str">
        <f t="shared" si="2"/>
        <v/>
      </c>
      <c r="N633" s="62" t="str">
        <f t="shared" si="3"/>
        <v/>
      </c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</row>
    <row r="634" ht="15.75" hidden="1" customHeight="1">
      <c r="A634" s="30" t="s">
        <v>237</v>
      </c>
      <c r="B634" s="30" t="s">
        <v>37</v>
      </c>
      <c r="C634" s="31">
        <v>3085988.0</v>
      </c>
      <c r="D634" s="32">
        <v>4441508.0</v>
      </c>
      <c r="E634" s="56" t="s">
        <v>734</v>
      </c>
      <c r="F634" s="57" t="s">
        <v>56</v>
      </c>
      <c r="G634" s="58"/>
      <c r="H634" s="58"/>
      <c r="I634" s="58"/>
      <c r="J634" s="58"/>
      <c r="K634" s="60" t="str">
        <f t="shared" si="4"/>
        <v/>
      </c>
      <c r="L634" s="58"/>
      <c r="M634" s="61" t="str">
        <f t="shared" si="2"/>
        <v/>
      </c>
      <c r="N634" s="62" t="str">
        <f t="shared" si="3"/>
        <v/>
      </c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</row>
    <row r="635" ht="15.75" customHeight="1">
      <c r="A635" s="30" t="s">
        <v>237</v>
      </c>
      <c r="B635" s="30" t="s">
        <v>37</v>
      </c>
      <c r="C635" s="31">
        <v>3085910.0</v>
      </c>
      <c r="D635" s="32">
        <v>4439350.0</v>
      </c>
      <c r="E635" s="56" t="s">
        <v>735</v>
      </c>
      <c r="F635" s="57" t="s">
        <v>56</v>
      </c>
      <c r="G635" s="58" t="s">
        <v>1429</v>
      </c>
      <c r="H635" s="58">
        <v>8.0</v>
      </c>
      <c r="I635" s="58" t="s">
        <v>1430</v>
      </c>
      <c r="J635" s="59">
        <v>45986.0</v>
      </c>
      <c r="K635" s="60">
        <f t="shared" si="4"/>
        <v>45988</v>
      </c>
      <c r="L635" s="59">
        <v>45987.0</v>
      </c>
      <c r="M635" s="61">
        <f t="shared" si="2"/>
        <v>1</v>
      </c>
      <c r="N635" s="62" t="str">
        <f t="shared" si="3"/>
        <v>DEVOLVIDO</v>
      </c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</row>
    <row r="636" ht="15.75" hidden="1" customHeight="1">
      <c r="A636" s="30" t="s">
        <v>237</v>
      </c>
      <c r="B636" s="30" t="s">
        <v>79</v>
      </c>
      <c r="C636" s="31">
        <v>3085619.0</v>
      </c>
      <c r="D636" s="32">
        <v>3112420.0</v>
      </c>
      <c r="E636" s="56" t="s">
        <v>736</v>
      </c>
      <c r="F636" s="57" t="s">
        <v>56</v>
      </c>
      <c r="G636" s="58"/>
      <c r="H636" s="58"/>
      <c r="I636" s="58"/>
      <c r="J636" s="58"/>
      <c r="K636" s="60" t="str">
        <f t="shared" si="4"/>
        <v/>
      </c>
      <c r="L636" s="58"/>
      <c r="M636" s="61" t="str">
        <f t="shared" si="2"/>
        <v/>
      </c>
      <c r="N636" s="62" t="str">
        <f t="shared" si="3"/>
        <v/>
      </c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</row>
    <row r="637" ht="15.75" hidden="1" customHeight="1">
      <c r="A637" s="30" t="s">
        <v>237</v>
      </c>
      <c r="B637" s="30" t="s">
        <v>79</v>
      </c>
      <c r="C637" s="31">
        <v>3084710.0</v>
      </c>
      <c r="D637" s="32">
        <v>4439392.0</v>
      </c>
      <c r="E637" s="56" t="s">
        <v>737</v>
      </c>
      <c r="F637" s="57" t="s">
        <v>56</v>
      </c>
      <c r="G637" s="58"/>
      <c r="H637" s="58"/>
      <c r="I637" s="58"/>
      <c r="J637" s="58"/>
      <c r="K637" s="60" t="str">
        <f t="shared" si="4"/>
        <v/>
      </c>
      <c r="L637" s="58"/>
      <c r="M637" s="61" t="str">
        <f t="shared" si="2"/>
        <v/>
      </c>
      <c r="N637" s="62" t="str">
        <f t="shared" si="3"/>
        <v/>
      </c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</row>
    <row r="638" ht="15.75" hidden="1" customHeight="1">
      <c r="A638" s="30" t="s">
        <v>237</v>
      </c>
      <c r="B638" s="30" t="s">
        <v>37</v>
      </c>
      <c r="C638" s="31">
        <v>3085929.0</v>
      </c>
      <c r="D638" s="32">
        <v>3088464.0</v>
      </c>
      <c r="E638" s="56" t="s">
        <v>738</v>
      </c>
      <c r="F638" s="57" t="s">
        <v>56</v>
      </c>
      <c r="G638" s="58"/>
      <c r="H638" s="58"/>
      <c r="I638" s="58"/>
      <c r="J638" s="58"/>
      <c r="K638" s="60" t="str">
        <f t="shared" si="4"/>
        <v/>
      </c>
      <c r="L638" s="58"/>
      <c r="M638" s="61" t="str">
        <f t="shared" si="2"/>
        <v/>
      </c>
      <c r="N638" s="62" t="str">
        <f t="shared" si="3"/>
        <v/>
      </c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</row>
    <row r="639" ht="15.75" hidden="1" customHeight="1">
      <c r="A639" s="30" t="s">
        <v>237</v>
      </c>
      <c r="B639" s="30" t="s">
        <v>37</v>
      </c>
      <c r="C639" s="31">
        <v>3153010.0</v>
      </c>
      <c r="D639" s="32">
        <v>5485193.0</v>
      </c>
      <c r="E639" s="56" t="s">
        <v>739</v>
      </c>
      <c r="F639" s="57" t="s">
        <v>56</v>
      </c>
      <c r="G639" s="58"/>
      <c r="H639" s="58"/>
      <c r="I639" s="58"/>
      <c r="J639" s="58"/>
      <c r="K639" s="60" t="str">
        <f t="shared" si="4"/>
        <v/>
      </c>
      <c r="L639" s="58"/>
      <c r="M639" s="61" t="str">
        <f t="shared" si="2"/>
        <v/>
      </c>
      <c r="N639" s="62" t="str">
        <f t="shared" si="3"/>
        <v/>
      </c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</row>
    <row r="640" ht="15.75" hidden="1" customHeight="1">
      <c r="A640" s="30" t="s">
        <v>237</v>
      </c>
      <c r="B640" s="30" t="s">
        <v>37</v>
      </c>
      <c r="C640" s="31">
        <v>3085759.0</v>
      </c>
      <c r="D640" s="32">
        <v>3112411.0</v>
      </c>
      <c r="E640" s="56" t="s">
        <v>740</v>
      </c>
      <c r="F640" s="57" t="s">
        <v>56</v>
      </c>
      <c r="G640" s="58"/>
      <c r="H640" s="58"/>
      <c r="I640" s="58"/>
      <c r="J640" s="58"/>
      <c r="K640" s="60" t="str">
        <f t="shared" si="4"/>
        <v/>
      </c>
      <c r="L640" s="58"/>
      <c r="M640" s="61" t="str">
        <f t="shared" si="2"/>
        <v/>
      </c>
      <c r="N640" s="62" t="str">
        <f t="shared" si="3"/>
        <v/>
      </c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</row>
    <row r="641" ht="15.75" hidden="1" customHeight="1">
      <c r="A641" s="30" t="s">
        <v>237</v>
      </c>
      <c r="B641" s="30" t="s">
        <v>37</v>
      </c>
      <c r="C641" s="31">
        <v>3086518.0</v>
      </c>
      <c r="D641" s="32">
        <v>3086518.0</v>
      </c>
      <c r="E641" s="56" t="s">
        <v>741</v>
      </c>
      <c r="F641" s="57" t="s">
        <v>56</v>
      </c>
      <c r="G641" s="58"/>
      <c r="H641" s="58"/>
      <c r="I641" s="58"/>
      <c r="J641" s="58"/>
      <c r="K641" s="60" t="str">
        <f t="shared" si="4"/>
        <v/>
      </c>
      <c r="L641" s="58"/>
      <c r="M641" s="61" t="str">
        <f t="shared" si="2"/>
        <v/>
      </c>
      <c r="N641" s="62" t="str">
        <f t="shared" si="3"/>
        <v/>
      </c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</row>
    <row r="642" ht="15.75" hidden="1" customHeight="1">
      <c r="A642" s="30" t="s">
        <v>237</v>
      </c>
      <c r="B642" s="30" t="s">
        <v>79</v>
      </c>
      <c r="C642" s="31">
        <v>3112853.0</v>
      </c>
      <c r="D642" s="32">
        <v>3112853.0</v>
      </c>
      <c r="E642" s="56" t="s">
        <v>742</v>
      </c>
      <c r="F642" s="57" t="s">
        <v>56</v>
      </c>
      <c r="G642" s="58"/>
      <c r="H642" s="58"/>
      <c r="I642" s="58"/>
      <c r="J642" s="58"/>
      <c r="K642" s="60" t="str">
        <f t="shared" si="4"/>
        <v/>
      </c>
      <c r="L642" s="58"/>
      <c r="M642" s="61" t="str">
        <f t="shared" si="2"/>
        <v/>
      </c>
      <c r="N642" s="62" t="str">
        <f t="shared" si="3"/>
        <v/>
      </c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</row>
    <row r="643" ht="15.75" hidden="1" customHeight="1">
      <c r="A643" s="30" t="s">
        <v>237</v>
      </c>
      <c r="B643" s="30" t="s">
        <v>79</v>
      </c>
      <c r="C643" s="31">
        <v>3086682.0</v>
      </c>
      <c r="D643" s="32">
        <v>3086682.0</v>
      </c>
      <c r="E643" s="56" t="s">
        <v>743</v>
      </c>
      <c r="F643" s="57" t="s">
        <v>56</v>
      </c>
      <c r="G643" s="58"/>
      <c r="H643" s="58"/>
      <c r="I643" s="58"/>
      <c r="J643" s="58"/>
      <c r="K643" s="60" t="str">
        <f t="shared" si="4"/>
        <v/>
      </c>
      <c r="L643" s="58"/>
      <c r="M643" s="61" t="str">
        <f t="shared" si="2"/>
        <v/>
      </c>
      <c r="N643" s="62" t="str">
        <f t="shared" si="3"/>
        <v/>
      </c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</row>
    <row r="644" ht="15.75" hidden="1" customHeight="1">
      <c r="A644" s="30" t="s">
        <v>237</v>
      </c>
      <c r="B644" s="30" t="s">
        <v>37</v>
      </c>
      <c r="C644" s="31">
        <v>3814254.0</v>
      </c>
      <c r="D644" s="32">
        <v>3814254.0</v>
      </c>
      <c r="E644" s="56" t="s">
        <v>744</v>
      </c>
      <c r="F644" s="57" t="s">
        <v>56</v>
      </c>
      <c r="G644" s="58"/>
      <c r="H644" s="58"/>
      <c r="I644" s="58"/>
      <c r="J644" s="58"/>
      <c r="K644" s="60" t="str">
        <f t="shared" si="4"/>
        <v/>
      </c>
      <c r="L644" s="58"/>
      <c r="M644" s="61" t="str">
        <f t="shared" si="2"/>
        <v/>
      </c>
      <c r="N644" s="62" t="str">
        <f t="shared" si="3"/>
        <v/>
      </c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</row>
    <row r="645" ht="15.75" hidden="1" customHeight="1">
      <c r="A645" s="30" t="s">
        <v>237</v>
      </c>
      <c r="B645" s="30" t="s">
        <v>37</v>
      </c>
      <c r="C645" s="31">
        <v>3086658.0</v>
      </c>
      <c r="D645" s="32">
        <v>3086658.0</v>
      </c>
      <c r="E645" s="56" t="s">
        <v>745</v>
      </c>
      <c r="F645" s="57" t="s">
        <v>56</v>
      </c>
      <c r="G645" s="58"/>
      <c r="H645" s="58"/>
      <c r="I645" s="58"/>
      <c r="J645" s="58"/>
      <c r="K645" s="60" t="str">
        <f t="shared" si="4"/>
        <v/>
      </c>
      <c r="L645" s="58"/>
      <c r="M645" s="61" t="str">
        <f t="shared" si="2"/>
        <v/>
      </c>
      <c r="N645" s="62" t="str">
        <f t="shared" si="3"/>
        <v/>
      </c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</row>
    <row r="646" ht="15.75" hidden="1" customHeight="1">
      <c r="A646" s="30" t="s">
        <v>237</v>
      </c>
      <c r="B646" s="30" t="s">
        <v>37</v>
      </c>
      <c r="C646" s="31">
        <v>3465322.0</v>
      </c>
      <c r="D646" s="32">
        <v>3465322.0</v>
      </c>
      <c r="E646" s="56" t="s">
        <v>746</v>
      </c>
      <c r="F646" s="57" t="s">
        <v>56</v>
      </c>
      <c r="G646" s="58"/>
      <c r="H646" s="58"/>
      <c r="I646" s="58"/>
      <c r="J646" s="58"/>
      <c r="K646" s="60" t="str">
        <f t="shared" si="4"/>
        <v/>
      </c>
      <c r="L646" s="58"/>
      <c r="M646" s="61" t="str">
        <f t="shared" si="2"/>
        <v/>
      </c>
      <c r="N646" s="62" t="str">
        <f t="shared" si="3"/>
        <v/>
      </c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</row>
    <row r="647" ht="15.75" hidden="1" customHeight="1">
      <c r="A647" s="30" t="s">
        <v>237</v>
      </c>
      <c r="B647" s="30" t="s">
        <v>37</v>
      </c>
      <c r="C647" s="31">
        <v>2311119.0</v>
      </c>
      <c r="D647" s="32">
        <v>2311119.0</v>
      </c>
      <c r="E647" s="56" t="s">
        <v>747</v>
      </c>
      <c r="F647" s="57" t="s">
        <v>249</v>
      </c>
      <c r="G647" s="58"/>
      <c r="H647" s="58"/>
      <c r="I647" s="58"/>
      <c r="J647" s="58"/>
      <c r="K647" s="60" t="str">
        <f t="shared" si="4"/>
        <v/>
      </c>
      <c r="L647" s="58"/>
      <c r="M647" s="61" t="str">
        <f t="shared" si="2"/>
        <v/>
      </c>
      <c r="N647" s="62" t="str">
        <f t="shared" si="3"/>
        <v/>
      </c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</row>
    <row r="648" ht="15.75" hidden="1" customHeight="1">
      <c r="A648" s="30" t="s">
        <v>237</v>
      </c>
      <c r="B648" s="30" t="s">
        <v>79</v>
      </c>
      <c r="C648" s="31">
        <v>2311070.0</v>
      </c>
      <c r="D648" s="32">
        <v>2311070.0</v>
      </c>
      <c r="E648" s="56" t="s">
        <v>748</v>
      </c>
      <c r="F648" s="57" t="s">
        <v>249</v>
      </c>
      <c r="G648" s="58"/>
      <c r="H648" s="58"/>
      <c r="I648" s="58"/>
      <c r="J648" s="58"/>
      <c r="K648" s="60" t="str">
        <f t="shared" si="4"/>
        <v/>
      </c>
      <c r="L648" s="58"/>
      <c r="M648" s="61" t="str">
        <f t="shared" si="2"/>
        <v/>
      </c>
      <c r="N648" s="62" t="str">
        <f t="shared" si="3"/>
        <v/>
      </c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</row>
    <row r="649" ht="15.75" hidden="1" customHeight="1">
      <c r="A649" s="30" t="s">
        <v>237</v>
      </c>
      <c r="B649" s="30" t="s">
        <v>79</v>
      </c>
      <c r="C649" s="31">
        <v>2311089.0</v>
      </c>
      <c r="D649" s="32">
        <v>2311089.0</v>
      </c>
      <c r="E649" s="56" t="s">
        <v>749</v>
      </c>
      <c r="F649" s="57" t="s">
        <v>249</v>
      </c>
      <c r="G649" s="58"/>
      <c r="H649" s="58"/>
      <c r="I649" s="58"/>
      <c r="J649" s="58"/>
      <c r="K649" s="60" t="str">
        <f t="shared" si="4"/>
        <v/>
      </c>
      <c r="L649" s="58"/>
      <c r="M649" s="61" t="str">
        <f t="shared" si="2"/>
        <v/>
      </c>
      <c r="N649" s="62" t="str">
        <f t="shared" si="3"/>
        <v/>
      </c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</row>
    <row r="650" ht="15.75" hidden="1" customHeight="1">
      <c r="A650" s="30" t="s">
        <v>237</v>
      </c>
      <c r="B650" s="30" t="s">
        <v>79</v>
      </c>
      <c r="C650" s="31">
        <v>2311097.0</v>
      </c>
      <c r="D650" s="32">
        <v>2311097.0</v>
      </c>
      <c r="E650" s="56" t="s">
        <v>750</v>
      </c>
      <c r="F650" s="57" t="s">
        <v>249</v>
      </c>
      <c r="G650" s="58"/>
      <c r="H650" s="58"/>
      <c r="I650" s="58"/>
      <c r="J650" s="58"/>
      <c r="K650" s="60" t="str">
        <f t="shared" si="4"/>
        <v/>
      </c>
      <c r="L650" s="58"/>
      <c r="M650" s="61" t="str">
        <f t="shared" si="2"/>
        <v/>
      </c>
      <c r="N650" s="62" t="str">
        <f t="shared" si="3"/>
        <v/>
      </c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</row>
    <row r="651" ht="15.75" hidden="1" customHeight="1">
      <c r="A651" s="30" t="s">
        <v>237</v>
      </c>
      <c r="B651" s="30" t="s">
        <v>79</v>
      </c>
      <c r="C651" s="31">
        <v>2311100.0</v>
      </c>
      <c r="D651" s="32">
        <v>2311100.0</v>
      </c>
      <c r="E651" s="56" t="s">
        <v>751</v>
      </c>
      <c r="F651" s="57" t="s">
        <v>249</v>
      </c>
      <c r="G651" s="58"/>
      <c r="H651" s="58"/>
      <c r="I651" s="58"/>
      <c r="J651" s="58"/>
      <c r="K651" s="60" t="str">
        <f t="shared" si="4"/>
        <v/>
      </c>
      <c r="L651" s="58"/>
      <c r="M651" s="61" t="str">
        <f t="shared" si="2"/>
        <v/>
      </c>
      <c r="N651" s="62" t="str">
        <f t="shared" si="3"/>
        <v/>
      </c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</row>
    <row r="652" ht="15.75" hidden="1" customHeight="1">
      <c r="A652" s="30" t="s">
        <v>237</v>
      </c>
      <c r="B652" s="30" t="s">
        <v>37</v>
      </c>
      <c r="C652" s="31">
        <v>2591480.0</v>
      </c>
      <c r="D652" s="32">
        <v>2591480.0</v>
      </c>
      <c r="E652" s="56" t="s">
        <v>752</v>
      </c>
      <c r="F652" s="57" t="s">
        <v>249</v>
      </c>
      <c r="G652" s="58"/>
      <c r="H652" s="58"/>
      <c r="I652" s="58"/>
      <c r="J652" s="58"/>
      <c r="K652" s="60" t="str">
        <f t="shared" si="4"/>
        <v/>
      </c>
      <c r="L652" s="58"/>
      <c r="M652" s="61" t="str">
        <f t="shared" si="2"/>
        <v/>
      </c>
      <c r="N652" s="62" t="str">
        <f t="shared" si="3"/>
        <v/>
      </c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</row>
    <row r="653" ht="15.75" hidden="1" customHeight="1">
      <c r="A653" s="30" t="s">
        <v>237</v>
      </c>
      <c r="B653" s="30" t="s">
        <v>37</v>
      </c>
      <c r="C653" s="31">
        <v>2591502.0</v>
      </c>
      <c r="D653" s="32">
        <v>2591502.0</v>
      </c>
      <c r="E653" s="56" t="s">
        <v>753</v>
      </c>
      <c r="F653" s="57" t="s">
        <v>249</v>
      </c>
      <c r="G653" s="58"/>
      <c r="H653" s="58"/>
      <c r="I653" s="58"/>
      <c r="J653" s="58"/>
      <c r="K653" s="60" t="str">
        <f t="shared" si="4"/>
        <v/>
      </c>
      <c r="L653" s="58"/>
      <c r="M653" s="61" t="str">
        <f t="shared" si="2"/>
        <v/>
      </c>
      <c r="N653" s="62" t="str">
        <f t="shared" si="3"/>
        <v/>
      </c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</row>
    <row r="654" ht="15.75" hidden="1" customHeight="1">
      <c r="A654" s="30" t="s">
        <v>237</v>
      </c>
      <c r="B654" s="30" t="s">
        <v>37</v>
      </c>
      <c r="C654" s="31">
        <v>2591510.0</v>
      </c>
      <c r="D654" s="32">
        <v>2591510.0</v>
      </c>
      <c r="E654" s="56" t="s">
        <v>754</v>
      </c>
      <c r="F654" s="57" t="s">
        <v>249</v>
      </c>
      <c r="G654" s="58"/>
      <c r="H654" s="58"/>
      <c r="I654" s="58"/>
      <c r="J654" s="58"/>
      <c r="K654" s="60" t="str">
        <f t="shared" si="4"/>
        <v/>
      </c>
      <c r="L654" s="58"/>
      <c r="M654" s="61" t="str">
        <f t="shared" si="2"/>
        <v/>
      </c>
      <c r="N654" s="62" t="str">
        <f t="shared" si="3"/>
        <v/>
      </c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</row>
    <row r="655" ht="15.75" hidden="1" customHeight="1">
      <c r="A655" s="30" t="s">
        <v>237</v>
      </c>
      <c r="B655" s="30" t="s">
        <v>79</v>
      </c>
      <c r="C655" s="31">
        <v>2591278.0</v>
      </c>
      <c r="D655" s="32">
        <v>2591278.0</v>
      </c>
      <c r="E655" s="56" t="s">
        <v>755</v>
      </c>
      <c r="F655" s="57" t="s">
        <v>249</v>
      </c>
      <c r="G655" s="58"/>
      <c r="H655" s="58"/>
      <c r="I655" s="58"/>
      <c r="J655" s="58"/>
      <c r="K655" s="60" t="str">
        <f t="shared" si="4"/>
        <v/>
      </c>
      <c r="L655" s="58"/>
      <c r="M655" s="61" t="str">
        <f t="shared" si="2"/>
        <v/>
      </c>
      <c r="N655" s="62" t="str">
        <f t="shared" si="3"/>
        <v/>
      </c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</row>
    <row r="656" ht="15.75" hidden="1" customHeight="1">
      <c r="A656" s="30" t="s">
        <v>237</v>
      </c>
      <c r="B656" s="30" t="s">
        <v>79</v>
      </c>
      <c r="C656" s="31">
        <v>1253557.0</v>
      </c>
      <c r="D656" s="32">
        <v>1253557.0</v>
      </c>
      <c r="E656" s="56" t="s">
        <v>756</v>
      </c>
      <c r="F656" s="57" t="s">
        <v>249</v>
      </c>
      <c r="G656" s="58"/>
      <c r="H656" s="58"/>
      <c r="I656" s="58"/>
      <c r="J656" s="58"/>
      <c r="K656" s="60" t="str">
        <f t="shared" si="4"/>
        <v/>
      </c>
      <c r="L656" s="58"/>
      <c r="M656" s="61" t="str">
        <f t="shared" si="2"/>
        <v/>
      </c>
      <c r="N656" s="62" t="str">
        <f t="shared" si="3"/>
        <v/>
      </c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</row>
    <row r="657" ht="15.75" hidden="1" customHeight="1">
      <c r="A657" s="30" t="s">
        <v>237</v>
      </c>
      <c r="B657" s="30" t="s">
        <v>37</v>
      </c>
      <c r="C657" s="31">
        <v>2591456.0</v>
      </c>
      <c r="D657" s="32">
        <v>2591456.0</v>
      </c>
      <c r="E657" s="56" t="s">
        <v>757</v>
      </c>
      <c r="F657" s="57" t="s">
        <v>249</v>
      </c>
      <c r="G657" s="58"/>
      <c r="H657" s="58"/>
      <c r="I657" s="58"/>
      <c r="J657" s="58"/>
      <c r="K657" s="60" t="str">
        <f t="shared" si="4"/>
        <v/>
      </c>
      <c r="L657" s="58"/>
      <c r="M657" s="61" t="str">
        <f t="shared" si="2"/>
        <v/>
      </c>
      <c r="N657" s="62" t="str">
        <f t="shared" si="3"/>
        <v/>
      </c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</row>
    <row r="658" ht="15.75" hidden="1" customHeight="1">
      <c r="A658" s="30" t="s">
        <v>237</v>
      </c>
      <c r="B658" s="30" t="s">
        <v>37</v>
      </c>
      <c r="C658" s="31">
        <v>2447118.0</v>
      </c>
      <c r="D658" s="32">
        <v>2447118.0</v>
      </c>
      <c r="E658" s="56" t="s">
        <v>758</v>
      </c>
      <c r="F658" s="57" t="s">
        <v>503</v>
      </c>
      <c r="G658" s="58"/>
      <c r="H658" s="58"/>
      <c r="I658" s="58"/>
      <c r="J658" s="58"/>
      <c r="K658" s="60" t="str">
        <f t="shared" si="4"/>
        <v/>
      </c>
      <c r="L658" s="58"/>
      <c r="M658" s="61" t="str">
        <f t="shared" si="2"/>
        <v/>
      </c>
      <c r="N658" s="62" t="str">
        <f t="shared" si="3"/>
        <v/>
      </c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</row>
    <row r="659" ht="15.75" hidden="1" customHeight="1">
      <c r="A659" s="30" t="s">
        <v>237</v>
      </c>
      <c r="B659" s="30" t="s">
        <v>37</v>
      </c>
      <c r="C659" s="31">
        <v>2447037.0</v>
      </c>
      <c r="D659" s="32">
        <v>2447037.0</v>
      </c>
      <c r="E659" s="56" t="s">
        <v>759</v>
      </c>
      <c r="F659" s="57" t="s">
        <v>503</v>
      </c>
      <c r="G659" s="58"/>
      <c r="H659" s="58"/>
      <c r="I659" s="58"/>
      <c r="J659" s="58"/>
      <c r="K659" s="60" t="str">
        <f t="shared" si="4"/>
        <v/>
      </c>
      <c r="L659" s="58"/>
      <c r="M659" s="61" t="str">
        <f t="shared" si="2"/>
        <v/>
      </c>
      <c r="N659" s="62" t="str">
        <f t="shared" si="3"/>
        <v/>
      </c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</row>
    <row r="660" ht="15.75" hidden="1" customHeight="1">
      <c r="A660" s="30" t="s">
        <v>237</v>
      </c>
      <c r="B660" s="30" t="s">
        <v>67</v>
      </c>
      <c r="C660" s="31">
        <v>2424045.0</v>
      </c>
      <c r="D660" s="32">
        <v>2424045.0</v>
      </c>
      <c r="E660" s="56" t="s">
        <v>760</v>
      </c>
      <c r="F660" s="57" t="s">
        <v>503</v>
      </c>
      <c r="G660" s="58"/>
      <c r="H660" s="58"/>
      <c r="I660" s="58"/>
      <c r="J660" s="58"/>
      <c r="K660" s="60" t="str">
        <f t="shared" si="4"/>
        <v/>
      </c>
      <c r="L660" s="58"/>
      <c r="M660" s="61" t="str">
        <f t="shared" si="2"/>
        <v/>
      </c>
      <c r="N660" s="62" t="str">
        <f t="shared" si="3"/>
        <v/>
      </c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</row>
    <row r="661" ht="15.75" hidden="1" customHeight="1">
      <c r="A661" s="30" t="s">
        <v>237</v>
      </c>
      <c r="B661" s="30" t="s">
        <v>67</v>
      </c>
      <c r="C661" s="31">
        <v>3002926.0</v>
      </c>
      <c r="D661" s="32">
        <v>3002926.0</v>
      </c>
      <c r="E661" s="56" t="s">
        <v>761</v>
      </c>
      <c r="F661" s="57" t="s">
        <v>503</v>
      </c>
      <c r="G661" s="58"/>
      <c r="H661" s="58"/>
      <c r="I661" s="58"/>
      <c r="J661" s="58"/>
      <c r="K661" s="60" t="str">
        <f t="shared" si="4"/>
        <v/>
      </c>
      <c r="L661" s="58"/>
      <c r="M661" s="61" t="str">
        <f t="shared" si="2"/>
        <v/>
      </c>
      <c r="N661" s="62" t="str">
        <f t="shared" si="3"/>
        <v/>
      </c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</row>
    <row r="662" ht="15.75" hidden="1" customHeight="1">
      <c r="A662" s="30" t="s">
        <v>237</v>
      </c>
      <c r="B662" s="30" t="s">
        <v>37</v>
      </c>
      <c r="C662" s="31">
        <v>3002934.0</v>
      </c>
      <c r="D662" s="32">
        <v>3002934.0</v>
      </c>
      <c r="E662" s="56" t="s">
        <v>762</v>
      </c>
      <c r="F662" s="57" t="s">
        <v>503</v>
      </c>
      <c r="G662" s="58"/>
      <c r="H662" s="58"/>
      <c r="I662" s="58"/>
      <c r="J662" s="58"/>
      <c r="K662" s="60" t="str">
        <f t="shared" si="4"/>
        <v/>
      </c>
      <c r="L662" s="58"/>
      <c r="M662" s="61" t="str">
        <f t="shared" si="2"/>
        <v/>
      </c>
      <c r="N662" s="62" t="str">
        <f t="shared" si="3"/>
        <v/>
      </c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</row>
    <row r="663" ht="15.75" hidden="1" customHeight="1">
      <c r="A663" s="30" t="s">
        <v>237</v>
      </c>
      <c r="B663" s="30" t="s">
        <v>37</v>
      </c>
      <c r="C663" s="31">
        <v>3002942.0</v>
      </c>
      <c r="D663" s="32">
        <v>3002942.0</v>
      </c>
      <c r="E663" s="56" t="s">
        <v>763</v>
      </c>
      <c r="F663" s="57" t="s">
        <v>503</v>
      </c>
      <c r="G663" s="58"/>
      <c r="H663" s="58"/>
      <c r="I663" s="58"/>
      <c r="J663" s="58"/>
      <c r="K663" s="60" t="str">
        <f t="shared" si="4"/>
        <v/>
      </c>
      <c r="L663" s="58"/>
      <c r="M663" s="61" t="str">
        <f t="shared" si="2"/>
        <v/>
      </c>
      <c r="N663" s="62" t="str">
        <f t="shared" si="3"/>
        <v/>
      </c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</row>
    <row r="664" ht="15.75" hidden="1" customHeight="1">
      <c r="A664" s="30" t="s">
        <v>237</v>
      </c>
      <c r="B664" s="30" t="s">
        <v>37</v>
      </c>
      <c r="C664" s="31">
        <v>2447045.0</v>
      </c>
      <c r="D664" s="32">
        <v>2447045.0</v>
      </c>
      <c r="E664" s="56" t="s">
        <v>764</v>
      </c>
      <c r="F664" s="57" t="s">
        <v>503</v>
      </c>
      <c r="G664" s="58"/>
      <c r="H664" s="58"/>
      <c r="I664" s="58"/>
      <c r="J664" s="58"/>
      <c r="K664" s="60" t="str">
        <f t="shared" si="4"/>
        <v/>
      </c>
      <c r="L664" s="58"/>
      <c r="M664" s="61" t="str">
        <f t="shared" si="2"/>
        <v/>
      </c>
      <c r="N664" s="62" t="str">
        <f t="shared" si="3"/>
        <v/>
      </c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</row>
    <row r="665" ht="15.75" hidden="1" customHeight="1">
      <c r="A665" s="30" t="s">
        <v>237</v>
      </c>
      <c r="B665" s="30" t="s">
        <v>37</v>
      </c>
      <c r="C665" s="31">
        <v>2424053.0</v>
      </c>
      <c r="D665" s="32">
        <v>2424053.0</v>
      </c>
      <c r="E665" s="56" t="s">
        <v>765</v>
      </c>
      <c r="F665" s="57" t="s">
        <v>503</v>
      </c>
      <c r="G665" s="58"/>
      <c r="H665" s="58"/>
      <c r="I665" s="58"/>
      <c r="J665" s="58"/>
      <c r="K665" s="60" t="str">
        <f t="shared" si="4"/>
        <v/>
      </c>
      <c r="L665" s="58"/>
      <c r="M665" s="61" t="str">
        <f t="shared" si="2"/>
        <v/>
      </c>
      <c r="N665" s="62" t="str">
        <f t="shared" si="3"/>
        <v/>
      </c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</row>
    <row r="666" ht="15.75" hidden="1" customHeight="1">
      <c r="A666" s="30" t="s">
        <v>237</v>
      </c>
      <c r="B666" s="30" t="s">
        <v>37</v>
      </c>
      <c r="C666" s="31">
        <v>2447096.0</v>
      </c>
      <c r="D666" s="32">
        <v>2447096.0</v>
      </c>
      <c r="E666" s="56" t="s">
        <v>766</v>
      </c>
      <c r="F666" s="57" t="s">
        <v>503</v>
      </c>
      <c r="G666" s="58"/>
      <c r="H666" s="58"/>
      <c r="I666" s="58"/>
      <c r="J666" s="58"/>
      <c r="K666" s="60" t="str">
        <f t="shared" si="4"/>
        <v/>
      </c>
      <c r="L666" s="58"/>
      <c r="M666" s="61" t="str">
        <f t="shared" si="2"/>
        <v/>
      </c>
      <c r="N666" s="62" t="str">
        <f t="shared" si="3"/>
        <v/>
      </c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</row>
    <row r="667" ht="15.75" hidden="1" customHeight="1">
      <c r="A667" s="30" t="s">
        <v>237</v>
      </c>
      <c r="B667" s="30" t="s">
        <v>79</v>
      </c>
      <c r="C667" s="31">
        <v>3143295.0</v>
      </c>
      <c r="D667" s="32">
        <v>3143295.0</v>
      </c>
      <c r="E667" s="56" t="s">
        <v>767</v>
      </c>
      <c r="F667" s="57" t="s">
        <v>503</v>
      </c>
      <c r="G667" s="58"/>
      <c r="H667" s="58"/>
      <c r="I667" s="58"/>
      <c r="J667" s="58"/>
      <c r="K667" s="60" t="str">
        <f t="shared" si="4"/>
        <v/>
      </c>
      <c r="L667" s="58"/>
      <c r="M667" s="61" t="str">
        <f t="shared" si="2"/>
        <v/>
      </c>
      <c r="N667" s="62" t="str">
        <f t="shared" si="3"/>
        <v/>
      </c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</row>
    <row r="668" ht="15.75" hidden="1" customHeight="1">
      <c r="A668" s="30" t="s">
        <v>237</v>
      </c>
      <c r="B668" s="30" t="s">
        <v>67</v>
      </c>
      <c r="C668" s="31">
        <v>3143325.0</v>
      </c>
      <c r="D668" s="32">
        <v>3143325.0</v>
      </c>
      <c r="E668" s="56" t="s">
        <v>768</v>
      </c>
      <c r="F668" s="57" t="s">
        <v>503</v>
      </c>
      <c r="G668" s="58"/>
      <c r="H668" s="58"/>
      <c r="I668" s="58"/>
      <c r="J668" s="58"/>
      <c r="K668" s="60" t="str">
        <f t="shared" si="4"/>
        <v/>
      </c>
      <c r="L668" s="58"/>
      <c r="M668" s="61" t="str">
        <f t="shared" si="2"/>
        <v/>
      </c>
      <c r="N668" s="62" t="str">
        <f t="shared" si="3"/>
        <v/>
      </c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</row>
    <row r="669" ht="15.75" hidden="1" customHeight="1">
      <c r="A669" s="30" t="s">
        <v>237</v>
      </c>
      <c r="B669" s="30" t="s">
        <v>37</v>
      </c>
      <c r="C669" s="31">
        <v>3143163.0</v>
      </c>
      <c r="D669" s="32">
        <v>3143163.0</v>
      </c>
      <c r="E669" s="56" t="s">
        <v>769</v>
      </c>
      <c r="F669" s="57" t="s">
        <v>503</v>
      </c>
      <c r="G669" s="58"/>
      <c r="H669" s="58"/>
      <c r="I669" s="58"/>
      <c r="J669" s="58"/>
      <c r="K669" s="60" t="str">
        <f t="shared" si="4"/>
        <v/>
      </c>
      <c r="L669" s="58"/>
      <c r="M669" s="61" t="str">
        <f t="shared" si="2"/>
        <v/>
      </c>
      <c r="N669" s="62" t="str">
        <f t="shared" si="3"/>
        <v/>
      </c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</row>
    <row r="670" ht="15.75" hidden="1" customHeight="1">
      <c r="A670" s="30" t="s">
        <v>237</v>
      </c>
      <c r="B670" s="30" t="s">
        <v>79</v>
      </c>
      <c r="C670" s="31">
        <v>3143244.0</v>
      </c>
      <c r="D670" s="32">
        <v>3143244.0</v>
      </c>
      <c r="E670" s="56" t="s">
        <v>770</v>
      </c>
      <c r="F670" s="57" t="s">
        <v>503</v>
      </c>
      <c r="G670" s="58"/>
      <c r="H670" s="58"/>
      <c r="I670" s="58"/>
      <c r="J670" s="58"/>
      <c r="K670" s="60" t="str">
        <f t="shared" si="4"/>
        <v/>
      </c>
      <c r="L670" s="58"/>
      <c r="M670" s="61" t="str">
        <f t="shared" si="2"/>
        <v/>
      </c>
      <c r="N670" s="62" t="str">
        <f t="shared" si="3"/>
        <v/>
      </c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</row>
    <row r="671" ht="15.75" hidden="1" customHeight="1">
      <c r="A671" s="30" t="s">
        <v>237</v>
      </c>
      <c r="B671" s="30" t="s">
        <v>37</v>
      </c>
      <c r="C671" s="31">
        <v>3876390.0</v>
      </c>
      <c r="D671" s="32">
        <v>3876390.0</v>
      </c>
      <c r="E671" s="56" t="s">
        <v>771</v>
      </c>
      <c r="F671" s="57" t="s">
        <v>503</v>
      </c>
      <c r="G671" s="58"/>
      <c r="H671" s="58"/>
      <c r="I671" s="58"/>
      <c r="J671" s="58"/>
      <c r="K671" s="60" t="str">
        <f t="shared" si="4"/>
        <v/>
      </c>
      <c r="L671" s="58"/>
      <c r="M671" s="61" t="str">
        <f t="shared" si="2"/>
        <v/>
      </c>
      <c r="N671" s="62" t="str">
        <f t="shared" si="3"/>
        <v/>
      </c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</row>
    <row r="672" ht="15.75" hidden="1" customHeight="1">
      <c r="A672" s="30" t="s">
        <v>237</v>
      </c>
      <c r="B672" s="30" t="s">
        <v>37</v>
      </c>
      <c r="C672" s="31">
        <v>3877914.0</v>
      </c>
      <c r="D672" s="32">
        <v>3877914.0</v>
      </c>
      <c r="E672" s="56" t="s">
        <v>772</v>
      </c>
      <c r="F672" s="57" t="s">
        <v>503</v>
      </c>
      <c r="G672" s="58"/>
      <c r="H672" s="58"/>
      <c r="I672" s="58"/>
      <c r="J672" s="58"/>
      <c r="K672" s="60" t="str">
        <f t="shared" si="4"/>
        <v/>
      </c>
      <c r="L672" s="58"/>
      <c r="M672" s="61" t="str">
        <f t="shared" si="2"/>
        <v/>
      </c>
      <c r="N672" s="62" t="str">
        <f t="shared" si="3"/>
        <v/>
      </c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</row>
    <row r="673" ht="15.75" hidden="1" customHeight="1">
      <c r="A673" s="30" t="s">
        <v>237</v>
      </c>
      <c r="B673" s="30" t="s">
        <v>37</v>
      </c>
      <c r="C673" s="31">
        <v>5586194.0</v>
      </c>
      <c r="D673" s="32">
        <v>3469336.0</v>
      </c>
      <c r="E673" s="56" t="s">
        <v>773</v>
      </c>
      <c r="F673" s="57" t="s">
        <v>503</v>
      </c>
      <c r="G673" s="58"/>
      <c r="H673" s="58"/>
      <c r="I673" s="58"/>
      <c r="J673" s="58"/>
      <c r="K673" s="60" t="str">
        <f t="shared" si="4"/>
        <v/>
      </c>
      <c r="L673" s="58"/>
      <c r="M673" s="61" t="str">
        <f t="shared" si="2"/>
        <v/>
      </c>
      <c r="N673" s="62" t="str">
        <f t="shared" si="3"/>
        <v/>
      </c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</row>
    <row r="674" ht="15.75" hidden="1" customHeight="1">
      <c r="A674" s="30" t="s">
        <v>237</v>
      </c>
      <c r="B674" s="30" t="s">
        <v>37</v>
      </c>
      <c r="C674" s="31">
        <v>5586208.0</v>
      </c>
      <c r="D674" s="32">
        <v>3469328.0</v>
      </c>
      <c r="E674" s="56" t="s">
        <v>774</v>
      </c>
      <c r="F674" s="57" t="s">
        <v>503</v>
      </c>
      <c r="G674" s="58"/>
      <c r="H674" s="58"/>
      <c r="I674" s="58"/>
      <c r="J674" s="58"/>
      <c r="K674" s="60" t="str">
        <f t="shared" si="4"/>
        <v/>
      </c>
      <c r="L674" s="58"/>
      <c r="M674" s="61" t="str">
        <f t="shared" si="2"/>
        <v/>
      </c>
      <c r="N674" s="62" t="str">
        <f t="shared" si="3"/>
        <v/>
      </c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</row>
    <row r="675" ht="15.75" hidden="1" customHeight="1">
      <c r="A675" s="30" t="s">
        <v>237</v>
      </c>
      <c r="B675" s="30" t="s">
        <v>37</v>
      </c>
      <c r="C675" s="31">
        <v>3403122.0</v>
      </c>
      <c r="D675" s="32">
        <v>3403122.0</v>
      </c>
      <c r="E675" s="56" t="s">
        <v>775</v>
      </c>
      <c r="F675" s="57" t="s">
        <v>503</v>
      </c>
      <c r="G675" s="58"/>
      <c r="H675" s="58"/>
      <c r="I675" s="58"/>
      <c r="J675" s="58"/>
      <c r="K675" s="60" t="str">
        <f t="shared" si="4"/>
        <v/>
      </c>
      <c r="L675" s="58"/>
      <c r="M675" s="61" t="str">
        <f t="shared" si="2"/>
        <v/>
      </c>
      <c r="N675" s="62" t="str">
        <f t="shared" si="3"/>
        <v/>
      </c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</row>
    <row r="676" ht="15.75" hidden="1" customHeight="1">
      <c r="A676" s="30" t="s">
        <v>237</v>
      </c>
      <c r="B676" s="30" t="s">
        <v>37</v>
      </c>
      <c r="C676" s="31">
        <v>3403130.0</v>
      </c>
      <c r="D676" s="32">
        <v>3403130.0</v>
      </c>
      <c r="E676" s="56" t="s">
        <v>776</v>
      </c>
      <c r="F676" s="57" t="s">
        <v>503</v>
      </c>
      <c r="G676" s="58"/>
      <c r="H676" s="58"/>
      <c r="I676" s="58"/>
      <c r="J676" s="58"/>
      <c r="K676" s="60" t="str">
        <f t="shared" si="4"/>
        <v/>
      </c>
      <c r="L676" s="58"/>
      <c r="M676" s="61" t="str">
        <f t="shared" si="2"/>
        <v/>
      </c>
      <c r="N676" s="62" t="str">
        <f t="shared" si="3"/>
        <v/>
      </c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</row>
    <row r="677" ht="15.75" hidden="1" customHeight="1">
      <c r="A677" s="30" t="s">
        <v>237</v>
      </c>
      <c r="B677" s="30" t="s">
        <v>37</v>
      </c>
      <c r="C677" s="31">
        <v>3011151.0</v>
      </c>
      <c r="D677" s="32">
        <v>3011151.0</v>
      </c>
      <c r="E677" s="56" t="s">
        <v>777</v>
      </c>
      <c r="F677" s="57" t="s">
        <v>249</v>
      </c>
      <c r="G677" s="58"/>
      <c r="H677" s="58"/>
      <c r="I677" s="58"/>
      <c r="J677" s="58"/>
      <c r="K677" s="60" t="str">
        <f t="shared" si="4"/>
        <v/>
      </c>
      <c r="L677" s="58"/>
      <c r="M677" s="61" t="str">
        <f t="shared" si="2"/>
        <v/>
      </c>
      <c r="N677" s="62" t="str">
        <f t="shared" si="3"/>
        <v/>
      </c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</row>
    <row r="678" ht="15.75" hidden="1" customHeight="1">
      <c r="A678" s="30" t="s">
        <v>237</v>
      </c>
      <c r="B678" s="30" t="s">
        <v>37</v>
      </c>
      <c r="C678" s="31">
        <v>3011194.0</v>
      </c>
      <c r="D678" s="32">
        <v>3011194.0</v>
      </c>
      <c r="E678" s="56" t="s">
        <v>778</v>
      </c>
      <c r="F678" s="57" t="s">
        <v>249</v>
      </c>
      <c r="G678" s="58"/>
      <c r="H678" s="58"/>
      <c r="I678" s="58"/>
      <c r="J678" s="58"/>
      <c r="K678" s="60" t="str">
        <f t="shared" si="4"/>
        <v/>
      </c>
      <c r="L678" s="58"/>
      <c r="M678" s="61" t="str">
        <f t="shared" si="2"/>
        <v/>
      </c>
      <c r="N678" s="62" t="str">
        <f t="shared" si="3"/>
        <v/>
      </c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</row>
    <row r="679" ht="15.75" hidden="1" customHeight="1">
      <c r="A679" s="30" t="s">
        <v>237</v>
      </c>
      <c r="B679" s="30" t="s">
        <v>37</v>
      </c>
      <c r="C679" s="31">
        <v>3011216.0</v>
      </c>
      <c r="D679" s="32">
        <v>3011216.0</v>
      </c>
      <c r="E679" s="56" t="s">
        <v>779</v>
      </c>
      <c r="F679" s="57" t="s">
        <v>249</v>
      </c>
      <c r="G679" s="58"/>
      <c r="H679" s="58"/>
      <c r="I679" s="58"/>
      <c r="J679" s="58"/>
      <c r="K679" s="60" t="str">
        <f t="shared" si="4"/>
        <v/>
      </c>
      <c r="L679" s="58"/>
      <c r="M679" s="61" t="str">
        <f t="shared" si="2"/>
        <v/>
      </c>
      <c r="N679" s="62" t="str">
        <f t="shared" si="3"/>
        <v/>
      </c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</row>
    <row r="680" ht="15.75" hidden="1" customHeight="1">
      <c r="A680" s="30" t="s">
        <v>237</v>
      </c>
      <c r="B680" s="30" t="s">
        <v>37</v>
      </c>
      <c r="C680" s="31">
        <v>3011232.0</v>
      </c>
      <c r="D680" s="32">
        <v>3011232.0</v>
      </c>
      <c r="E680" s="56" t="s">
        <v>780</v>
      </c>
      <c r="F680" s="57" t="s">
        <v>249</v>
      </c>
      <c r="G680" s="58"/>
      <c r="H680" s="58"/>
      <c r="I680" s="58"/>
      <c r="J680" s="58"/>
      <c r="K680" s="60" t="str">
        <f t="shared" si="4"/>
        <v/>
      </c>
      <c r="L680" s="58"/>
      <c r="M680" s="61" t="str">
        <f t="shared" si="2"/>
        <v/>
      </c>
      <c r="N680" s="62" t="str">
        <f t="shared" si="3"/>
        <v/>
      </c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</row>
    <row r="681" ht="15.75" hidden="1" customHeight="1">
      <c r="A681" s="30" t="s">
        <v>237</v>
      </c>
      <c r="B681" s="30" t="s">
        <v>37</v>
      </c>
      <c r="C681" s="31">
        <v>3011267.0</v>
      </c>
      <c r="D681" s="32">
        <v>3011267.0</v>
      </c>
      <c r="E681" s="56" t="s">
        <v>781</v>
      </c>
      <c r="F681" s="57" t="s">
        <v>249</v>
      </c>
      <c r="G681" s="58"/>
      <c r="H681" s="58"/>
      <c r="I681" s="58"/>
      <c r="J681" s="58"/>
      <c r="K681" s="60" t="str">
        <f t="shared" si="4"/>
        <v/>
      </c>
      <c r="L681" s="58"/>
      <c r="M681" s="61" t="str">
        <f t="shared" si="2"/>
        <v/>
      </c>
      <c r="N681" s="62" t="str">
        <f t="shared" si="3"/>
        <v/>
      </c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</row>
    <row r="682" ht="15.75" hidden="1" customHeight="1">
      <c r="A682" s="30" t="s">
        <v>237</v>
      </c>
      <c r="B682" s="30" t="s">
        <v>37</v>
      </c>
      <c r="C682" s="31">
        <v>3011291.0</v>
      </c>
      <c r="D682" s="32">
        <v>3011291.0</v>
      </c>
      <c r="E682" s="56" t="s">
        <v>782</v>
      </c>
      <c r="F682" s="57" t="s">
        <v>249</v>
      </c>
      <c r="G682" s="58"/>
      <c r="H682" s="58"/>
      <c r="I682" s="58"/>
      <c r="J682" s="58"/>
      <c r="K682" s="60" t="str">
        <f t="shared" si="4"/>
        <v/>
      </c>
      <c r="L682" s="58"/>
      <c r="M682" s="61" t="str">
        <f t="shared" si="2"/>
        <v/>
      </c>
      <c r="N682" s="62" t="str">
        <f t="shared" si="3"/>
        <v/>
      </c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</row>
    <row r="683" ht="15.75" hidden="1" customHeight="1">
      <c r="A683" s="30" t="s">
        <v>237</v>
      </c>
      <c r="B683" s="30" t="s">
        <v>37</v>
      </c>
      <c r="C683" s="31">
        <v>3011305.0</v>
      </c>
      <c r="D683" s="32">
        <v>3011305.0</v>
      </c>
      <c r="E683" s="56" t="s">
        <v>783</v>
      </c>
      <c r="F683" s="57" t="s">
        <v>249</v>
      </c>
      <c r="G683" s="58"/>
      <c r="H683" s="58"/>
      <c r="I683" s="58"/>
      <c r="J683" s="58"/>
      <c r="K683" s="60" t="str">
        <f t="shared" si="4"/>
        <v/>
      </c>
      <c r="L683" s="58"/>
      <c r="M683" s="61" t="str">
        <f t="shared" si="2"/>
        <v/>
      </c>
      <c r="N683" s="62" t="str">
        <f t="shared" si="3"/>
        <v/>
      </c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</row>
    <row r="684" ht="15.75" hidden="1" customHeight="1">
      <c r="A684" s="30" t="s">
        <v>237</v>
      </c>
      <c r="B684" s="30" t="s">
        <v>37</v>
      </c>
      <c r="C684" s="31">
        <v>3011321.0</v>
      </c>
      <c r="D684" s="32">
        <v>3011321.0</v>
      </c>
      <c r="E684" s="63" t="s">
        <v>784</v>
      </c>
      <c r="F684" s="57" t="s">
        <v>249</v>
      </c>
      <c r="G684" s="58"/>
      <c r="H684" s="58"/>
      <c r="I684" s="58"/>
      <c r="J684" s="58"/>
      <c r="K684" s="60" t="str">
        <f t="shared" si="4"/>
        <v/>
      </c>
      <c r="L684" s="58"/>
      <c r="M684" s="61" t="str">
        <f t="shared" si="2"/>
        <v/>
      </c>
      <c r="N684" s="62" t="str">
        <f t="shared" si="3"/>
        <v/>
      </c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</row>
    <row r="685" ht="15.75" hidden="1" customHeight="1">
      <c r="A685" s="30" t="s">
        <v>237</v>
      </c>
      <c r="B685" s="30" t="s">
        <v>37</v>
      </c>
      <c r="C685" s="31">
        <v>3011330.0</v>
      </c>
      <c r="D685" s="32">
        <v>3011330.0</v>
      </c>
      <c r="E685" s="63" t="s">
        <v>785</v>
      </c>
      <c r="F685" s="57" t="s">
        <v>249</v>
      </c>
      <c r="G685" s="58"/>
      <c r="H685" s="58"/>
      <c r="I685" s="58"/>
      <c r="J685" s="58"/>
      <c r="K685" s="60" t="str">
        <f t="shared" si="4"/>
        <v/>
      </c>
      <c r="L685" s="58"/>
      <c r="M685" s="61" t="str">
        <f t="shared" si="2"/>
        <v/>
      </c>
      <c r="N685" s="62" t="str">
        <f t="shared" si="3"/>
        <v/>
      </c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</row>
    <row r="686" ht="15.75" hidden="1" customHeight="1">
      <c r="A686" s="30" t="s">
        <v>250</v>
      </c>
      <c r="B686" s="30" t="s">
        <v>96</v>
      </c>
      <c r="C686" s="31"/>
      <c r="D686" s="32"/>
      <c r="E686" s="63" t="s">
        <v>786</v>
      </c>
      <c r="F686" s="57" t="s">
        <v>287</v>
      </c>
      <c r="G686" s="58"/>
      <c r="H686" s="58"/>
      <c r="I686" s="58"/>
      <c r="J686" s="58"/>
      <c r="K686" s="60" t="str">
        <f t="shared" si="4"/>
        <v/>
      </c>
      <c r="L686" s="58"/>
      <c r="M686" s="61" t="str">
        <f t="shared" si="2"/>
        <v/>
      </c>
      <c r="N686" s="62" t="str">
        <f t="shared" si="3"/>
        <v/>
      </c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</row>
    <row r="687" ht="15.75" hidden="1" customHeight="1">
      <c r="A687" s="30" t="s">
        <v>237</v>
      </c>
      <c r="B687" s="30" t="s">
        <v>67</v>
      </c>
      <c r="C687" s="31">
        <v>5830893.0</v>
      </c>
      <c r="D687" s="32">
        <v>5830893.0</v>
      </c>
      <c r="E687" s="63" t="s">
        <v>787</v>
      </c>
      <c r="F687" s="57" t="s">
        <v>287</v>
      </c>
      <c r="G687" s="58"/>
      <c r="H687" s="58"/>
      <c r="I687" s="58"/>
      <c r="J687" s="58"/>
      <c r="K687" s="60" t="str">
        <f t="shared" si="4"/>
        <v/>
      </c>
      <c r="L687" s="58"/>
      <c r="M687" s="61" t="str">
        <f t="shared" si="2"/>
        <v/>
      </c>
      <c r="N687" s="62" t="str">
        <f t="shared" si="3"/>
        <v/>
      </c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</row>
    <row r="688" ht="15.75" hidden="1" customHeight="1">
      <c r="A688" s="30" t="s">
        <v>237</v>
      </c>
      <c r="B688" s="30" t="s">
        <v>67</v>
      </c>
      <c r="C688" s="31">
        <v>1141660.0</v>
      </c>
      <c r="D688" s="32">
        <v>1141660.0</v>
      </c>
      <c r="E688" s="63" t="s">
        <v>788</v>
      </c>
      <c r="F688" s="57" t="s">
        <v>249</v>
      </c>
      <c r="G688" s="58"/>
      <c r="H688" s="58"/>
      <c r="I688" s="58"/>
      <c r="J688" s="58"/>
      <c r="K688" s="60" t="str">
        <f t="shared" si="4"/>
        <v/>
      </c>
      <c r="L688" s="58"/>
      <c r="M688" s="61" t="str">
        <f t="shared" si="2"/>
        <v/>
      </c>
      <c r="N688" s="62" t="str">
        <f t="shared" si="3"/>
        <v/>
      </c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</row>
    <row r="689" ht="15.75" hidden="1" customHeight="1">
      <c r="A689" s="30" t="s">
        <v>237</v>
      </c>
      <c r="B689" s="30" t="s">
        <v>67</v>
      </c>
      <c r="C689" s="31">
        <v>5570344.0</v>
      </c>
      <c r="D689" s="32">
        <v>5570344.0</v>
      </c>
      <c r="E689" s="63" t="s">
        <v>789</v>
      </c>
      <c r="F689" s="57" t="s">
        <v>249</v>
      </c>
      <c r="G689" s="58"/>
      <c r="H689" s="58"/>
      <c r="I689" s="58"/>
      <c r="J689" s="58"/>
      <c r="K689" s="60" t="str">
        <f t="shared" si="4"/>
        <v/>
      </c>
      <c r="L689" s="58"/>
      <c r="M689" s="61" t="str">
        <f t="shared" si="2"/>
        <v/>
      </c>
      <c r="N689" s="62" t="str">
        <f t="shared" si="3"/>
        <v/>
      </c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</row>
    <row r="690" ht="15.75" hidden="1" customHeight="1">
      <c r="A690" s="30" t="s">
        <v>237</v>
      </c>
      <c r="B690" s="30" t="s">
        <v>37</v>
      </c>
      <c r="C690" s="31">
        <v>2610159.0</v>
      </c>
      <c r="D690" s="32">
        <v>2610159.0</v>
      </c>
      <c r="E690" s="63" t="s">
        <v>790</v>
      </c>
      <c r="F690" s="57" t="s">
        <v>589</v>
      </c>
      <c r="G690" s="58"/>
      <c r="H690" s="58"/>
      <c r="I690" s="58"/>
      <c r="J690" s="58"/>
      <c r="K690" s="60" t="str">
        <f t="shared" si="4"/>
        <v/>
      </c>
      <c r="L690" s="58"/>
      <c r="M690" s="61" t="str">
        <f t="shared" si="2"/>
        <v/>
      </c>
      <c r="N690" s="62" t="str">
        <f t="shared" si="3"/>
        <v/>
      </c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</row>
    <row r="691" ht="15.75" hidden="1" customHeight="1">
      <c r="A691" s="30" t="s">
        <v>237</v>
      </c>
      <c r="B691" s="30" t="s">
        <v>37</v>
      </c>
      <c r="C691" s="31">
        <v>5844169.0</v>
      </c>
      <c r="D691" s="32">
        <v>5844169.0</v>
      </c>
      <c r="E691" s="63" t="s">
        <v>791</v>
      </c>
      <c r="F691" s="57" t="s">
        <v>249</v>
      </c>
      <c r="G691" s="58"/>
      <c r="H691" s="58"/>
      <c r="I691" s="58"/>
      <c r="J691" s="58"/>
      <c r="K691" s="60" t="str">
        <f t="shared" si="4"/>
        <v/>
      </c>
      <c r="L691" s="58"/>
      <c r="M691" s="61" t="str">
        <f t="shared" si="2"/>
        <v/>
      </c>
      <c r="N691" s="62" t="str">
        <f t="shared" si="3"/>
        <v/>
      </c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</row>
    <row r="692" ht="15.75" hidden="1" customHeight="1">
      <c r="A692" s="30" t="s">
        <v>250</v>
      </c>
      <c r="B692" s="30" t="s">
        <v>96</v>
      </c>
      <c r="C692" s="31"/>
      <c r="D692" s="32"/>
      <c r="E692" s="63" t="s">
        <v>792</v>
      </c>
      <c r="F692" s="57"/>
      <c r="G692" s="58"/>
      <c r="H692" s="58"/>
      <c r="I692" s="58"/>
      <c r="J692" s="58"/>
      <c r="K692" s="60" t="str">
        <f t="shared" si="4"/>
        <v/>
      </c>
      <c r="L692" s="58"/>
      <c r="M692" s="61" t="str">
        <f t="shared" si="2"/>
        <v/>
      </c>
      <c r="N692" s="62" t="str">
        <f t="shared" si="3"/>
        <v/>
      </c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</row>
    <row r="693" ht="15.75" hidden="1" customHeight="1">
      <c r="A693" s="30" t="s">
        <v>237</v>
      </c>
      <c r="B693" s="30" t="s">
        <v>19</v>
      </c>
      <c r="C693" s="31">
        <v>2721350.0</v>
      </c>
      <c r="D693" s="32">
        <v>2721350.0</v>
      </c>
      <c r="E693" s="63" t="s">
        <v>793</v>
      </c>
      <c r="F693" s="57" t="s">
        <v>629</v>
      </c>
      <c r="G693" s="58"/>
      <c r="H693" s="58"/>
      <c r="I693" s="58"/>
      <c r="J693" s="59"/>
      <c r="K693" s="60" t="str">
        <f t="shared" si="4"/>
        <v/>
      </c>
      <c r="L693" s="58"/>
      <c r="M693" s="61" t="str">
        <f t="shared" si="2"/>
        <v/>
      </c>
      <c r="N693" s="62" t="str">
        <f t="shared" si="3"/>
        <v/>
      </c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</row>
    <row r="694" ht="15.75" hidden="1" customHeight="1">
      <c r="A694" s="30" t="s">
        <v>237</v>
      </c>
      <c r="B694" s="30" t="s">
        <v>19</v>
      </c>
      <c r="C694" s="31">
        <v>2918692.0</v>
      </c>
      <c r="D694" s="32">
        <v>2918692.0</v>
      </c>
      <c r="E694" s="63" t="s">
        <v>794</v>
      </c>
      <c r="F694" s="57" t="s">
        <v>795</v>
      </c>
      <c r="G694" s="58"/>
      <c r="H694" s="58"/>
      <c r="I694" s="58"/>
      <c r="J694" s="58"/>
      <c r="K694" s="60" t="str">
        <f t="shared" si="4"/>
        <v/>
      </c>
      <c r="L694" s="58"/>
      <c r="M694" s="61" t="str">
        <f t="shared" si="2"/>
        <v/>
      </c>
      <c r="N694" s="62" t="str">
        <f t="shared" si="3"/>
        <v/>
      </c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</row>
    <row r="695" ht="15.75" hidden="1" customHeight="1">
      <c r="A695" s="30" t="s">
        <v>237</v>
      </c>
      <c r="B695" s="30" t="s">
        <v>19</v>
      </c>
      <c r="C695" s="31">
        <v>4110013.0</v>
      </c>
      <c r="D695" s="32">
        <v>4110013.0</v>
      </c>
      <c r="E695" s="63" t="s">
        <v>796</v>
      </c>
      <c r="F695" s="57" t="s">
        <v>249</v>
      </c>
      <c r="G695" s="58"/>
      <c r="H695" s="58"/>
      <c r="I695" s="58"/>
      <c r="J695" s="58"/>
      <c r="K695" s="60" t="str">
        <f t="shared" si="4"/>
        <v/>
      </c>
      <c r="L695" s="58"/>
      <c r="M695" s="61" t="str">
        <f t="shared" si="2"/>
        <v/>
      </c>
      <c r="N695" s="62" t="str">
        <f t="shared" si="3"/>
        <v/>
      </c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</row>
    <row r="696" ht="15.75" hidden="1" customHeight="1">
      <c r="A696" s="30" t="s">
        <v>237</v>
      </c>
      <c r="B696" s="30" t="s">
        <v>79</v>
      </c>
      <c r="C696" s="31">
        <v>775207.0</v>
      </c>
      <c r="D696" s="32">
        <v>775207.0</v>
      </c>
      <c r="E696" s="63" t="s">
        <v>797</v>
      </c>
      <c r="F696" s="57" t="s">
        <v>56</v>
      </c>
      <c r="G696" s="58"/>
      <c r="H696" s="58"/>
      <c r="I696" s="58"/>
      <c r="J696" s="58"/>
      <c r="K696" s="60" t="str">
        <f t="shared" si="4"/>
        <v/>
      </c>
      <c r="L696" s="58"/>
      <c r="M696" s="61" t="str">
        <f t="shared" si="2"/>
        <v/>
      </c>
      <c r="N696" s="62" t="str">
        <f t="shared" si="3"/>
        <v/>
      </c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</row>
    <row r="697" ht="15.75" hidden="1" customHeight="1">
      <c r="A697" s="30" t="s">
        <v>250</v>
      </c>
      <c r="B697" s="30" t="s">
        <v>96</v>
      </c>
      <c r="C697" s="31"/>
      <c r="D697" s="32"/>
      <c r="E697" s="63" t="s">
        <v>798</v>
      </c>
      <c r="F697" s="57" t="s">
        <v>799</v>
      </c>
      <c r="G697" s="58"/>
      <c r="H697" s="58"/>
      <c r="I697" s="58"/>
      <c r="J697" s="58"/>
      <c r="K697" s="60" t="str">
        <f t="shared" si="4"/>
        <v/>
      </c>
      <c r="L697" s="58"/>
      <c r="M697" s="61" t="str">
        <f t="shared" si="2"/>
        <v/>
      </c>
      <c r="N697" s="62" t="str">
        <f t="shared" si="3"/>
        <v/>
      </c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</row>
    <row r="698" ht="15.75" hidden="1" customHeight="1">
      <c r="A698" s="30" t="s">
        <v>237</v>
      </c>
      <c r="B698" s="30" t="s">
        <v>19</v>
      </c>
      <c r="C698" s="31">
        <v>1583743.0</v>
      </c>
      <c r="D698" s="32">
        <v>1583743.0</v>
      </c>
      <c r="E698" s="63" t="s">
        <v>800</v>
      </c>
      <c r="F698" s="57" t="s">
        <v>799</v>
      </c>
      <c r="G698" s="58"/>
      <c r="H698" s="58"/>
      <c r="I698" s="58"/>
      <c r="J698" s="58"/>
      <c r="K698" s="60" t="str">
        <f t="shared" si="4"/>
        <v/>
      </c>
      <c r="L698" s="58"/>
      <c r="M698" s="61" t="str">
        <f t="shared" si="2"/>
        <v/>
      </c>
      <c r="N698" s="62" t="str">
        <f t="shared" si="3"/>
        <v/>
      </c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</row>
    <row r="699" ht="15.75" hidden="1" customHeight="1">
      <c r="A699" s="30" t="s">
        <v>237</v>
      </c>
      <c r="B699" s="30" t="s">
        <v>23</v>
      </c>
      <c r="C699" s="31">
        <v>4967534.0</v>
      </c>
      <c r="D699" s="32">
        <v>4967534.0</v>
      </c>
      <c r="E699" s="63" t="s">
        <v>801</v>
      </c>
      <c r="F699" s="57" t="s">
        <v>799</v>
      </c>
      <c r="G699" s="58"/>
      <c r="H699" s="58"/>
      <c r="I699" s="58"/>
      <c r="J699" s="58"/>
      <c r="K699" s="60" t="str">
        <f t="shared" si="4"/>
        <v/>
      </c>
      <c r="L699" s="58"/>
      <c r="M699" s="61" t="str">
        <f t="shared" si="2"/>
        <v/>
      </c>
      <c r="N699" s="62" t="str">
        <f t="shared" si="3"/>
        <v/>
      </c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</row>
    <row r="700" ht="15.75" hidden="1" customHeight="1">
      <c r="A700" s="30" t="s">
        <v>237</v>
      </c>
      <c r="B700" s="30" t="s">
        <v>19</v>
      </c>
      <c r="C700" s="31">
        <v>4943830.0</v>
      </c>
      <c r="D700" s="32" t="s">
        <v>802</v>
      </c>
      <c r="E700" s="63" t="s">
        <v>803</v>
      </c>
      <c r="F700" s="57" t="s">
        <v>799</v>
      </c>
      <c r="G700" s="58"/>
      <c r="H700" s="58"/>
      <c r="I700" s="58"/>
      <c r="J700" s="58"/>
      <c r="K700" s="60" t="str">
        <f t="shared" si="4"/>
        <v/>
      </c>
      <c r="L700" s="58"/>
      <c r="M700" s="61" t="str">
        <f t="shared" si="2"/>
        <v/>
      </c>
      <c r="N700" s="62" t="str">
        <f t="shared" si="3"/>
        <v/>
      </c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</row>
    <row r="701" ht="15.75" hidden="1" customHeight="1">
      <c r="A701" s="30" t="s">
        <v>237</v>
      </c>
      <c r="B701" s="30" t="s">
        <v>67</v>
      </c>
      <c r="C701" s="31">
        <v>2418630.0</v>
      </c>
      <c r="D701" s="32">
        <v>1028359.0</v>
      </c>
      <c r="E701" s="63" t="s">
        <v>804</v>
      </c>
      <c r="F701" s="57" t="s">
        <v>249</v>
      </c>
      <c r="G701" s="58"/>
      <c r="H701" s="58"/>
      <c r="I701" s="58"/>
      <c r="J701" s="58"/>
      <c r="K701" s="60" t="str">
        <f t="shared" si="4"/>
        <v/>
      </c>
      <c r="L701" s="58"/>
      <c r="M701" s="61" t="str">
        <f t="shared" si="2"/>
        <v/>
      </c>
      <c r="N701" s="62" t="str">
        <f t="shared" si="3"/>
        <v/>
      </c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</row>
    <row r="702" ht="15.75" hidden="1" customHeight="1">
      <c r="A702" s="30" t="s">
        <v>237</v>
      </c>
      <c r="B702" s="30" t="s">
        <v>19</v>
      </c>
      <c r="C702" s="31">
        <v>2228335.0</v>
      </c>
      <c r="D702" s="32">
        <v>2228335.0</v>
      </c>
      <c r="E702" s="63" t="s">
        <v>805</v>
      </c>
      <c r="F702" s="57" t="s">
        <v>249</v>
      </c>
      <c r="G702" s="58"/>
      <c r="H702" s="58"/>
      <c r="I702" s="58"/>
      <c r="J702" s="58"/>
      <c r="K702" s="60" t="str">
        <f t="shared" si="4"/>
        <v/>
      </c>
      <c r="L702" s="58"/>
      <c r="M702" s="61" t="str">
        <f t="shared" si="2"/>
        <v/>
      </c>
      <c r="N702" s="62" t="str">
        <f t="shared" si="3"/>
        <v/>
      </c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</row>
    <row r="703" ht="15.75" hidden="1" customHeight="1">
      <c r="A703" s="30" t="s">
        <v>806</v>
      </c>
      <c r="B703" s="30" t="s">
        <v>19</v>
      </c>
      <c r="C703" s="31">
        <v>3072770.0</v>
      </c>
      <c r="D703" s="32">
        <v>3072770.0</v>
      </c>
      <c r="E703" s="63" t="s">
        <v>807</v>
      </c>
      <c r="F703" s="57" t="s">
        <v>367</v>
      </c>
      <c r="G703" s="58"/>
      <c r="H703" s="58"/>
      <c r="I703" s="58"/>
      <c r="J703" s="58"/>
      <c r="K703" s="60" t="str">
        <f t="shared" si="4"/>
        <v/>
      </c>
      <c r="L703" s="58"/>
      <c r="M703" s="61" t="str">
        <f t="shared" si="2"/>
        <v/>
      </c>
      <c r="N703" s="62" t="str">
        <f t="shared" si="3"/>
        <v/>
      </c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</row>
    <row r="704" ht="15.75" hidden="1" customHeight="1">
      <c r="A704" s="30" t="s">
        <v>806</v>
      </c>
      <c r="B704" s="30" t="s">
        <v>23</v>
      </c>
      <c r="C704" s="31">
        <v>3072720.0</v>
      </c>
      <c r="D704" s="32">
        <v>3072720.0</v>
      </c>
      <c r="E704" s="63" t="s">
        <v>808</v>
      </c>
      <c r="F704" s="57" t="s">
        <v>367</v>
      </c>
      <c r="G704" s="58"/>
      <c r="H704" s="58"/>
      <c r="I704" s="58"/>
      <c r="J704" s="58"/>
      <c r="K704" s="60" t="str">
        <f t="shared" si="4"/>
        <v/>
      </c>
      <c r="L704" s="58"/>
      <c r="M704" s="61" t="str">
        <f t="shared" si="2"/>
        <v/>
      </c>
      <c r="N704" s="62" t="str">
        <f t="shared" si="3"/>
        <v/>
      </c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</row>
    <row r="705" ht="15.75" hidden="1" customHeight="1">
      <c r="A705" s="30" t="s">
        <v>806</v>
      </c>
      <c r="B705" s="30" t="s">
        <v>19</v>
      </c>
      <c r="C705" s="31">
        <v>5146356.0</v>
      </c>
      <c r="D705" s="32">
        <v>5146356.0</v>
      </c>
      <c r="E705" s="63" t="s">
        <v>809</v>
      </c>
      <c r="F705" s="57" t="s">
        <v>367</v>
      </c>
      <c r="G705" s="58"/>
      <c r="H705" s="58"/>
      <c r="I705" s="58"/>
      <c r="J705" s="58"/>
      <c r="K705" s="60" t="str">
        <f t="shared" si="4"/>
        <v/>
      </c>
      <c r="L705" s="58"/>
      <c r="M705" s="61" t="str">
        <f t="shared" si="2"/>
        <v/>
      </c>
      <c r="N705" s="62" t="str">
        <f t="shared" si="3"/>
        <v/>
      </c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</row>
    <row r="706" ht="15.75" hidden="1" customHeight="1">
      <c r="A706" s="30" t="s">
        <v>806</v>
      </c>
      <c r="B706" s="30" t="s">
        <v>37</v>
      </c>
      <c r="C706" s="31">
        <v>1201310.0</v>
      </c>
      <c r="D706" s="32">
        <v>1201310.0</v>
      </c>
      <c r="E706" s="63" t="s">
        <v>810</v>
      </c>
      <c r="F706" s="57" t="s">
        <v>811</v>
      </c>
      <c r="G706" s="58"/>
      <c r="H706" s="58"/>
      <c r="I706" s="58"/>
      <c r="J706" s="58"/>
      <c r="K706" s="60" t="str">
        <f t="shared" si="4"/>
        <v/>
      </c>
      <c r="L706" s="58"/>
      <c r="M706" s="61" t="str">
        <f t="shared" si="2"/>
        <v/>
      </c>
      <c r="N706" s="62" t="str">
        <f t="shared" si="3"/>
        <v/>
      </c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</row>
    <row r="707" ht="15.75" hidden="1" customHeight="1">
      <c r="A707" s="30" t="s">
        <v>806</v>
      </c>
      <c r="B707" s="30" t="s">
        <v>37</v>
      </c>
      <c r="C707" s="31">
        <v>505498.0</v>
      </c>
      <c r="D707" s="32">
        <v>505498.0</v>
      </c>
      <c r="E707" s="63" t="s">
        <v>812</v>
      </c>
      <c r="F707" s="57" t="s">
        <v>811</v>
      </c>
      <c r="G707" s="58"/>
      <c r="H707" s="58"/>
      <c r="I707" s="58"/>
      <c r="J707" s="58"/>
      <c r="K707" s="60" t="str">
        <f t="shared" si="4"/>
        <v/>
      </c>
      <c r="L707" s="58"/>
      <c r="M707" s="61" t="str">
        <f t="shared" si="2"/>
        <v/>
      </c>
      <c r="N707" s="62" t="str">
        <f t="shared" si="3"/>
        <v/>
      </c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</row>
    <row r="708" ht="15.75" hidden="1" customHeight="1">
      <c r="A708" s="30" t="s">
        <v>806</v>
      </c>
      <c r="B708" s="30" t="s">
        <v>37</v>
      </c>
      <c r="C708" s="31">
        <v>1141058.0</v>
      </c>
      <c r="D708" s="32">
        <v>1141058.0</v>
      </c>
      <c r="E708" s="63" t="s">
        <v>813</v>
      </c>
      <c r="F708" s="57" t="s">
        <v>811</v>
      </c>
      <c r="G708" s="58"/>
      <c r="H708" s="58"/>
      <c r="I708" s="58"/>
      <c r="J708" s="58"/>
      <c r="K708" s="60" t="str">
        <f t="shared" si="4"/>
        <v/>
      </c>
      <c r="L708" s="58"/>
      <c r="M708" s="61" t="str">
        <f t="shared" si="2"/>
        <v/>
      </c>
      <c r="N708" s="62" t="str">
        <f t="shared" si="3"/>
        <v/>
      </c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</row>
    <row r="709" ht="15.75" hidden="1" customHeight="1">
      <c r="A709" s="30" t="s">
        <v>806</v>
      </c>
      <c r="B709" s="30" t="s">
        <v>37</v>
      </c>
      <c r="C709" s="31">
        <v>4541790.0</v>
      </c>
      <c r="D709" s="32">
        <v>4541790.0</v>
      </c>
      <c r="E709" s="63" t="s">
        <v>814</v>
      </c>
      <c r="F709" s="57" t="s">
        <v>811</v>
      </c>
      <c r="G709" s="58"/>
      <c r="H709" s="58"/>
      <c r="I709" s="58"/>
      <c r="J709" s="58"/>
      <c r="K709" s="60" t="str">
        <f t="shared" si="4"/>
        <v/>
      </c>
      <c r="L709" s="58"/>
      <c r="M709" s="61" t="str">
        <f t="shared" si="2"/>
        <v/>
      </c>
      <c r="N709" s="62" t="str">
        <f t="shared" si="3"/>
        <v/>
      </c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</row>
    <row r="710" ht="15.75" hidden="1" customHeight="1">
      <c r="A710" s="30" t="s">
        <v>806</v>
      </c>
      <c r="B710" s="30" t="s">
        <v>37</v>
      </c>
      <c r="C710" s="31">
        <v>1549545.0</v>
      </c>
      <c r="D710" s="32">
        <v>1549545.0</v>
      </c>
      <c r="E710" s="63" t="s">
        <v>815</v>
      </c>
      <c r="F710" s="57" t="s">
        <v>811</v>
      </c>
      <c r="G710" s="58"/>
      <c r="H710" s="58"/>
      <c r="I710" s="58"/>
      <c r="J710" s="58"/>
      <c r="K710" s="60" t="str">
        <f t="shared" si="4"/>
        <v/>
      </c>
      <c r="L710" s="58"/>
      <c r="M710" s="61" t="str">
        <f t="shared" si="2"/>
        <v/>
      </c>
      <c r="N710" s="62" t="str">
        <f t="shared" si="3"/>
        <v/>
      </c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</row>
    <row r="711" ht="15.75" hidden="1" customHeight="1">
      <c r="A711" s="30" t="s">
        <v>816</v>
      </c>
      <c r="B711" s="30" t="s">
        <v>96</v>
      </c>
      <c r="C711" s="31"/>
      <c r="D711" s="32"/>
      <c r="E711" s="56" t="s">
        <v>817</v>
      </c>
      <c r="F711" s="57" t="s">
        <v>811</v>
      </c>
      <c r="G711" s="58"/>
      <c r="H711" s="58"/>
      <c r="I711" s="58"/>
      <c r="J711" s="58"/>
      <c r="K711" s="60" t="str">
        <f t="shared" si="4"/>
        <v/>
      </c>
      <c r="L711" s="58"/>
      <c r="M711" s="61" t="str">
        <f t="shared" si="2"/>
        <v/>
      </c>
      <c r="N711" s="62" t="str">
        <f t="shared" si="3"/>
        <v/>
      </c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</row>
    <row r="712" ht="15.75" hidden="1" customHeight="1">
      <c r="A712" s="30" t="s">
        <v>816</v>
      </c>
      <c r="B712" s="30" t="s">
        <v>96</v>
      </c>
      <c r="C712" s="31"/>
      <c r="D712" s="32"/>
      <c r="E712" s="56" t="s">
        <v>818</v>
      </c>
      <c r="F712" s="57" t="s">
        <v>811</v>
      </c>
      <c r="G712" s="58"/>
      <c r="H712" s="58"/>
      <c r="I712" s="58"/>
      <c r="J712" s="58"/>
      <c r="K712" s="60" t="str">
        <f t="shared" si="4"/>
        <v/>
      </c>
      <c r="L712" s="58"/>
      <c r="M712" s="61" t="str">
        <f t="shared" si="2"/>
        <v/>
      </c>
      <c r="N712" s="62" t="str">
        <f t="shared" si="3"/>
        <v/>
      </c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</row>
    <row r="713" ht="15.75" hidden="1" customHeight="1">
      <c r="A713" s="30" t="s">
        <v>806</v>
      </c>
      <c r="B713" s="30" t="s">
        <v>37</v>
      </c>
      <c r="C713" s="31">
        <v>1369539.0</v>
      </c>
      <c r="D713" s="32">
        <v>1369539.0</v>
      </c>
      <c r="E713" s="56" t="s">
        <v>819</v>
      </c>
      <c r="F713" s="57" t="s">
        <v>367</v>
      </c>
      <c r="G713" s="58"/>
      <c r="H713" s="58"/>
      <c r="I713" s="58"/>
      <c r="J713" s="58"/>
      <c r="K713" s="60" t="str">
        <f t="shared" si="4"/>
        <v/>
      </c>
      <c r="L713" s="58"/>
      <c r="M713" s="61" t="str">
        <f t="shared" si="2"/>
        <v/>
      </c>
      <c r="N713" s="62" t="str">
        <f t="shared" si="3"/>
        <v/>
      </c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</row>
    <row r="714" ht="15.75" hidden="1" customHeight="1">
      <c r="A714" s="30" t="s">
        <v>806</v>
      </c>
      <c r="B714" s="30" t="s">
        <v>37</v>
      </c>
      <c r="C714" s="31">
        <v>391751.0</v>
      </c>
      <c r="D714" s="32">
        <v>391751.0</v>
      </c>
      <c r="E714" s="56" t="s">
        <v>820</v>
      </c>
      <c r="F714" s="57" t="s">
        <v>367</v>
      </c>
      <c r="G714" s="58"/>
      <c r="H714" s="58"/>
      <c r="I714" s="58"/>
      <c r="J714" s="58"/>
      <c r="K714" s="60" t="str">
        <f t="shared" si="4"/>
        <v/>
      </c>
      <c r="L714" s="58"/>
      <c r="M714" s="61" t="str">
        <f t="shared" si="2"/>
        <v/>
      </c>
      <c r="N714" s="62" t="str">
        <f t="shared" si="3"/>
        <v/>
      </c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</row>
    <row r="715" ht="15.75" hidden="1" customHeight="1">
      <c r="A715" s="30" t="s">
        <v>806</v>
      </c>
      <c r="B715" s="30" t="s">
        <v>37</v>
      </c>
      <c r="C715" s="31">
        <v>391778.0</v>
      </c>
      <c r="D715" s="32">
        <v>391778.0</v>
      </c>
      <c r="E715" s="56" t="s">
        <v>821</v>
      </c>
      <c r="F715" s="57" t="s">
        <v>367</v>
      </c>
      <c r="G715" s="58"/>
      <c r="H715" s="58"/>
      <c r="I715" s="58"/>
      <c r="J715" s="58"/>
      <c r="K715" s="60" t="str">
        <f t="shared" si="4"/>
        <v/>
      </c>
      <c r="L715" s="58"/>
      <c r="M715" s="61" t="str">
        <f t="shared" si="2"/>
        <v/>
      </c>
      <c r="N715" s="62" t="str">
        <f t="shared" si="3"/>
        <v/>
      </c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</row>
    <row r="716" ht="15.75" hidden="1" customHeight="1">
      <c r="A716" s="30" t="s">
        <v>806</v>
      </c>
      <c r="B716" s="30" t="s">
        <v>37</v>
      </c>
      <c r="C716" s="31">
        <v>391794.0</v>
      </c>
      <c r="D716" s="32">
        <v>391794.0</v>
      </c>
      <c r="E716" s="56" t="s">
        <v>822</v>
      </c>
      <c r="F716" s="57" t="s">
        <v>367</v>
      </c>
      <c r="G716" s="58"/>
      <c r="H716" s="58"/>
      <c r="I716" s="58"/>
      <c r="J716" s="58"/>
      <c r="K716" s="60" t="str">
        <f t="shared" si="4"/>
        <v/>
      </c>
      <c r="L716" s="58"/>
      <c r="M716" s="61" t="str">
        <f t="shared" si="2"/>
        <v/>
      </c>
      <c r="N716" s="62" t="str">
        <f t="shared" si="3"/>
        <v/>
      </c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</row>
    <row r="717" ht="15.75" hidden="1" customHeight="1">
      <c r="A717" s="30" t="s">
        <v>806</v>
      </c>
      <c r="B717" s="30" t="s">
        <v>37</v>
      </c>
      <c r="C717" s="31">
        <v>391808.0</v>
      </c>
      <c r="D717" s="32">
        <v>391808.0</v>
      </c>
      <c r="E717" s="56" t="s">
        <v>823</v>
      </c>
      <c r="F717" s="57" t="s">
        <v>367</v>
      </c>
      <c r="G717" s="58"/>
      <c r="H717" s="58"/>
      <c r="I717" s="58"/>
      <c r="J717" s="58"/>
      <c r="K717" s="60" t="str">
        <f t="shared" si="4"/>
        <v/>
      </c>
      <c r="L717" s="58"/>
      <c r="M717" s="61" t="str">
        <f t="shared" si="2"/>
        <v/>
      </c>
      <c r="N717" s="62" t="str">
        <f t="shared" si="3"/>
        <v/>
      </c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</row>
    <row r="718" ht="15.75" hidden="1" customHeight="1">
      <c r="A718" s="30" t="s">
        <v>806</v>
      </c>
      <c r="B718" s="30" t="s">
        <v>37</v>
      </c>
      <c r="C718" s="31">
        <v>391824.0</v>
      </c>
      <c r="D718" s="32">
        <v>391824.0</v>
      </c>
      <c r="E718" s="56" t="s">
        <v>824</v>
      </c>
      <c r="F718" s="57" t="s">
        <v>367</v>
      </c>
      <c r="G718" s="58"/>
      <c r="H718" s="58"/>
      <c r="I718" s="58"/>
      <c r="J718" s="58"/>
      <c r="K718" s="60" t="str">
        <f t="shared" si="4"/>
        <v/>
      </c>
      <c r="L718" s="58"/>
      <c r="M718" s="61" t="str">
        <f t="shared" si="2"/>
        <v/>
      </c>
      <c r="N718" s="62" t="str">
        <f t="shared" si="3"/>
        <v/>
      </c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</row>
    <row r="719" ht="15.75" hidden="1" customHeight="1">
      <c r="A719" s="30" t="s">
        <v>806</v>
      </c>
      <c r="B719" s="30" t="s">
        <v>67</v>
      </c>
      <c r="C719" s="31">
        <v>6491588.0</v>
      </c>
      <c r="D719" s="32">
        <v>6491588.0</v>
      </c>
      <c r="E719" s="63" t="s">
        <v>825</v>
      </c>
      <c r="F719" s="57" t="s">
        <v>367</v>
      </c>
      <c r="G719" s="58"/>
      <c r="H719" s="58"/>
      <c r="I719" s="58"/>
      <c r="J719" s="58"/>
      <c r="K719" s="60" t="str">
        <f t="shared" si="4"/>
        <v/>
      </c>
      <c r="L719" s="58"/>
      <c r="M719" s="61" t="str">
        <f t="shared" si="2"/>
        <v/>
      </c>
      <c r="N719" s="62" t="str">
        <f t="shared" si="3"/>
        <v/>
      </c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</row>
    <row r="720" ht="15.75" hidden="1" customHeight="1">
      <c r="A720" s="30" t="s">
        <v>806</v>
      </c>
      <c r="B720" s="30" t="s">
        <v>67</v>
      </c>
      <c r="C720" s="31">
        <v>1794655.0</v>
      </c>
      <c r="D720" s="32">
        <v>1794655.0</v>
      </c>
      <c r="E720" s="63" t="s">
        <v>826</v>
      </c>
      <c r="F720" s="57" t="s">
        <v>56</v>
      </c>
      <c r="G720" s="58"/>
      <c r="H720" s="58"/>
      <c r="I720" s="58"/>
      <c r="J720" s="58"/>
      <c r="K720" s="60" t="str">
        <f t="shared" si="4"/>
        <v/>
      </c>
      <c r="L720" s="58"/>
      <c r="M720" s="61" t="str">
        <f t="shared" si="2"/>
        <v/>
      </c>
      <c r="N720" s="62" t="str">
        <f t="shared" si="3"/>
        <v/>
      </c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</row>
    <row r="721" ht="15.75" hidden="1" customHeight="1">
      <c r="A721" s="30" t="s">
        <v>806</v>
      </c>
      <c r="B721" s="30" t="s">
        <v>19</v>
      </c>
      <c r="C721" s="31">
        <v>2767651.0</v>
      </c>
      <c r="D721" s="32">
        <v>2767651.0</v>
      </c>
      <c r="E721" s="63" t="s">
        <v>827</v>
      </c>
      <c r="F721" s="57" t="s">
        <v>367</v>
      </c>
      <c r="G721" s="58"/>
      <c r="H721" s="58"/>
      <c r="I721" s="58"/>
      <c r="J721" s="58"/>
      <c r="K721" s="60" t="str">
        <f t="shared" si="4"/>
        <v/>
      </c>
      <c r="L721" s="58"/>
      <c r="M721" s="61" t="str">
        <f t="shared" si="2"/>
        <v/>
      </c>
      <c r="N721" s="62" t="str">
        <f t="shared" si="3"/>
        <v/>
      </c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</row>
    <row r="722" ht="15.75" hidden="1" customHeight="1">
      <c r="A722" s="30" t="s">
        <v>806</v>
      </c>
      <c r="B722" s="30" t="s">
        <v>37</v>
      </c>
      <c r="C722" s="31">
        <v>666270.0</v>
      </c>
      <c r="D722" s="32">
        <v>666270.0</v>
      </c>
      <c r="E722" s="63" t="s">
        <v>828</v>
      </c>
      <c r="F722" s="57" t="s">
        <v>56</v>
      </c>
      <c r="G722" s="58"/>
      <c r="H722" s="58"/>
      <c r="I722" s="58"/>
      <c r="J722" s="58"/>
      <c r="K722" s="60" t="str">
        <f t="shared" si="4"/>
        <v/>
      </c>
      <c r="L722" s="58"/>
      <c r="M722" s="61" t="str">
        <f t="shared" si="2"/>
        <v/>
      </c>
      <c r="N722" s="62" t="str">
        <f t="shared" si="3"/>
        <v/>
      </c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</row>
    <row r="723" ht="15.75" hidden="1" customHeight="1">
      <c r="A723" s="30" t="s">
        <v>806</v>
      </c>
      <c r="B723" s="30" t="s">
        <v>23</v>
      </c>
      <c r="C723" s="31">
        <v>6403301.0</v>
      </c>
      <c r="D723" s="32">
        <v>6403301.0</v>
      </c>
      <c r="E723" s="63" t="s">
        <v>829</v>
      </c>
      <c r="F723" s="57" t="s">
        <v>811</v>
      </c>
      <c r="G723" s="58"/>
      <c r="H723" s="58"/>
      <c r="I723" s="58"/>
      <c r="J723" s="58"/>
      <c r="K723" s="60" t="str">
        <f t="shared" si="4"/>
        <v/>
      </c>
      <c r="L723" s="58"/>
      <c r="M723" s="61" t="str">
        <f t="shared" si="2"/>
        <v/>
      </c>
      <c r="N723" s="62" t="str">
        <f t="shared" si="3"/>
        <v/>
      </c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</row>
    <row r="724" ht="15.75" hidden="1" customHeight="1">
      <c r="A724" s="30" t="s">
        <v>806</v>
      </c>
      <c r="B724" s="30" t="s">
        <v>19</v>
      </c>
      <c r="C724" s="31">
        <v>6486240.0</v>
      </c>
      <c r="D724" s="32">
        <v>6486240.0</v>
      </c>
      <c r="E724" s="63" t="s">
        <v>830</v>
      </c>
      <c r="F724" s="57" t="s">
        <v>811</v>
      </c>
      <c r="G724" s="58"/>
      <c r="H724" s="58"/>
      <c r="I724" s="58"/>
      <c r="J724" s="58"/>
      <c r="K724" s="60" t="str">
        <f t="shared" si="4"/>
        <v/>
      </c>
      <c r="L724" s="58"/>
      <c r="M724" s="61" t="str">
        <f t="shared" si="2"/>
        <v/>
      </c>
      <c r="N724" s="62" t="str">
        <f t="shared" si="3"/>
        <v/>
      </c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</row>
    <row r="725" ht="15.75" hidden="1" customHeight="1">
      <c r="A725" s="30" t="s">
        <v>806</v>
      </c>
      <c r="B725" s="30" t="s">
        <v>19</v>
      </c>
      <c r="C725" s="31">
        <v>5185580.0</v>
      </c>
      <c r="D725" s="32">
        <v>5185580.0</v>
      </c>
      <c r="E725" s="63" t="s">
        <v>831</v>
      </c>
      <c r="F725" s="57" t="s">
        <v>811</v>
      </c>
      <c r="G725" s="58"/>
      <c r="H725" s="58"/>
      <c r="I725" s="58"/>
      <c r="J725" s="58"/>
      <c r="K725" s="60" t="str">
        <f t="shared" si="4"/>
        <v/>
      </c>
      <c r="L725" s="58"/>
      <c r="M725" s="61" t="str">
        <f t="shared" si="2"/>
        <v/>
      </c>
      <c r="N725" s="62" t="str">
        <f t="shared" si="3"/>
        <v/>
      </c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</row>
    <row r="726" ht="15.75" hidden="1" customHeight="1">
      <c r="A726" s="30" t="s">
        <v>806</v>
      </c>
      <c r="B726" s="30" t="s">
        <v>19</v>
      </c>
      <c r="C726" s="31">
        <v>3763404.0</v>
      </c>
      <c r="D726" s="32">
        <v>3763404.0</v>
      </c>
      <c r="E726" s="63" t="s">
        <v>832</v>
      </c>
      <c r="F726" s="57" t="s">
        <v>811</v>
      </c>
      <c r="G726" s="58"/>
      <c r="H726" s="58"/>
      <c r="I726" s="58"/>
      <c r="J726" s="58"/>
      <c r="K726" s="60" t="str">
        <f t="shared" si="4"/>
        <v/>
      </c>
      <c r="L726" s="58"/>
      <c r="M726" s="61" t="str">
        <f t="shared" si="2"/>
        <v/>
      </c>
      <c r="N726" s="62" t="str">
        <f t="shared" si="3"/>
        <v/>
      </c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</row>
    <row r="727" ht="15.75" hidden="1" customHeight="1">
      <c r="A727" s="30" t="s">
        <v>806</v>
      </c>
      <c r="B727" s="30" t="s">
        <v>19</v>
      </c>
      <c r="C727" s="31">
        <v>3775682.0</v>
      </c>
      <c r="D727" s="32">
        <v>3775682.0</v>
      </c>
      <c r="E727" s="63" t="s">
        <v>833</v>
      </c>
      <c r="F727" s="57" t="s">
        <v>811</v>
      </c>
      <c r="G727" s="58"/>
      <c r="H727" s="58"/>
      <c r="I727" s="58"/>
      <c r="J727" s="58"/>
      <c r="K727" s="60" t="str">
        <f t="shared" si="4"/>
        <v/>
      </c>
      <c r="L727" s="58"/>
      <c r="M727" s="61" t="str">
        <f t="shared" si="2"/>
        <v/>
      </c>
      <c r="N727" s="62" t="str">
        <f t="shared" si="3"/>
        <v/>
      </c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</row>
    <row r="728" ht="15.75" hidden="1" customHeight="1">
      <c r="A728" s="30" t="s">
        <v>806</v>
      </c>
      <c r="B728" s="30" t="s">
        <v>19</v>
      </c>
      <c r="C728" s="31">
        <v>5146240.0</v>
      </c>
      <c r="D728" s="32">
        <v>5146240.0</v>
      </c>
      <c r="E728" s="63" t="s">
        <v>834</v>
      </c>
      <c r="F728" s="57" t="s">
        <v>811</v>
      </c>
      <c r="G728" s="58"/>
      <c r="H728" s="58"/>
      <c r="I728" s="58"/>
      <c r="J728" s="58"/>
      <c r="K728" s="60" t="str">
        <f t="shared" si="4"/>
        <v/>
      </c>
      <c r="L728" s="58"/>
      <c r="M728" s="61" t="str">
        <f t="shared" si="2"/>
        <v/>
      </c>
      <c r="N728" s="62" t="str">
        <f t="shared" si="3"/>
        <v/>
      </c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</row>
    <row r="729" ht="15.75" hidden="1" customHeight="1">
      <c r="A729" s="30" t="s">
        <v>806</v>
      </c>
      <c r="B729" s="30" t="s">
        <v>67</v>
      </c>
      <c r="C729" s="31">
        <v>5234239.0</v>
      </c>
      <c r="D729" s="32">
        <v>5234239.0</v>
      </c>
      <c r="E729" s="63" t="s">
        <v>835</v>
      </c>
      <c r="F729" s="57" t="s">
        <v>811</v>
      </c>
      <c r="G729" s="58"/>
      <c r="H729" s="58"/>
      <c r="I729" s="58"/>
      <c r="J729" s="58"/>
      <c r="K729" s="60" t="str">
        <f t="shared" si="4"/>
        <v/>
      </c>
      <c r="L729" s="58"/>
      <c r="M729" s="61" t="str">
        <f t="shared" si="2"/>
        <v/>
      </c>
      <c r="N729" s="62" t="str">
        <f t="shared" si="3"/>
        <v/>
      </c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</row>
    <row r="730" ht="15.75" hidden="1" customHeight="1">
      <c r="A730" s="30" t="s">
        <v>806</v>
      </c>
      <c r="B730" s="30" t="s">
        <v>37</v>
      </c>
      <c r="C730" s="31">
        <v>6090818.0</v>
      </c>
      <c r="D730" s="32">
        <v>6090818.0</v>
      </c>
      <c r="E730" s="63" t="s">
        <v>836</v>
      </c>
      <c r="F730" s="57" t="s">
        <v>56</v>
      </c>
      <c r="G730" s="58"/>
      <c r="H730" s="58"/>
      <c r="I730" s="58"/>
      <c r="J730" s="58"/>
      <c r="K730" s="60" t="str">
        <f t="shared" si="4"/>
        <v/>
      </c>
      <c r="L730" s="58"/>
      <c r="M730" s="61" t="str">
        <f t="shared" si="2"/>
        <v/>
      </c>
      <c r="N730" s="62" t="str">
        <f t="shared" si="3"/>
        <v/>
      </c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</row>
    <row r="731" ht="15.75" hidden="1" customHeight="1">
      <c r="A731" s="30" t="s">
        <v>806</v>
      </c>
      <c r="B731" s="30" t="s">
        <v>37</v>
      </c>
      <c r="C731" s="31">
        <v>2183757.0</v>
      </c>
      <c r="D731" s="32">
        <v>2183757.0</v>
      </c>
      <c r="E731" s="63" t="s">
        <v>837</v>
      </c>
      <c r="F731" s="57" t="s">
        <v>811</v>
      </c>
      <c r="G731" s="58"/>
      <c r="H731" s="58"/>
      <c r="I731" s="58"/>
      <c r="J731" s="58"/>
      <c r="K731" s="60" t="str">
        <f t="shared" si="4"/>
        <v/>
      </c>
      <c r="L731" s="58"/>
      <c r="M731" s="61" t="str">
        <f t="shared" si="2"/>
        <v/>
      </c>
      <c r="N731" s="62" t="str">
        <f t="shared" si="3"/>
        <v/>
      </c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</row>
    <row r="732" ht="15.75" hidden="1" customHeight="1">
      <c r="A732" s="30" t="s">
        <v>816</v>
      </c>
      <c r="B732" s="30" t="s">
        <v>96</v>
      </c>
      <c r="C732" s="31"/>
      <c r="D732" s="32"/>
      <c r="E732" s="56" t="s">
        <v>838</v>
      </c>
      <c r="F732" s="57" t="s">
        <v>811</v>
      </c>
      <c r="G732" s="58"/>
      <c r="H732" s="58"/>
      <c r="I732" s="58"/>
      <c r="J732" s="58"/>
      <c r="K732" s="60" t="str">
        <f t="shared" si="4"/>
        <v/>
      </c>
      <c r="L732" s="58"/>
      <c r="M732" s="61" t="str">
        <f t="shared" si="2"/>
        <v/>
      </c>
      <c r="N732" s="62" t="str">
        <f t="shared" si="3"/>
        <v/>
      </c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</row>
    <row r="733" ht="15.75" hidden="1" customHeight="1">
      <c r="A733" s="30" t="s">
        <v>816</v>
      </c>
      <c r="B733" s="30" t="s">
        <v>96</v>
      </c>
      <c r="C733" s="31"/>
      <c r="D733" s="32"/>
      <c r="E733" s="56" t="s">
        <v>839</v>
      </c>
      <c r="F733" s="57" t="s">
        <v>811</v>
      </c>
      <c r="G733" s="58"/>
      <c r="H733" s="58"/>
      <c r="I733" s="58"/>
      <c r="J733" s="58"/>
      <c r="K733" s="60" t="str">
        <f t="shared" si="4"/>
        <v/>
      </c>
      <c r="L733" s="58"/>
      <c r="M733" s="61" t="str">
        <f t="shared" si="2"/>
        <v/>
      </c>
      <c r="N733" s="62" t="str">
        <f t="shared" si="3"/>
        <v/>
      </c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</row>
    <row r="734" ht="15.75" hidden="1" customHeight="1">
      <c r="A734" s="30" t="s">
        <v>816</v>
      </c>
      <c r="B734" s="30" t="s">
        <v>96</v>
      </c>
      <c r="C734" s="31"/>
      <c r="D734" s="32"/>
      <c r="E734" s="56" t="s">
        <v>840</v>
      </c>
      <c r="F734" s="57" t="s">
        <v>811</v>
      </c>
      <c r="G734" s="58"/>
      <c r="H734" s="58"/>
      <c r="I734" s="58"/>
      <c r="J734" s="58"/>
      <c r="K734" s="60" t="str">
        <f t="shared" si="4"/>
        <v/>
      </c>
      <c r="L734" s="58"/>
      <c r="M734" s="61" t="str">
        <f t="shared" si="2"/>
        <v/>
      </c>
      <c r="N734" s="62" t="str">
        <f t="shared" si="3"/>
        <v/>
      </c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</row>
    <row r="735" ht="15.75" hidden="1" customHeight="1">
      <c r="A735" s="30" t="s">
        <v>816</v>
      </c>
      <c r="B735" s="30" t="s">
        <v>96</v>
      </c>
      <c r="C735" s="31"/>
      <c r="D735" s="32"/>
      <c r="E735" s="56" t="s">
        <v>841</v>
      </c>
      <c r="F735" s="57" t="s">
        <v>811</v>
      </c>
      <c r="G735" s="58"/>
      <c r="H735" s="58"/>
      <c r="I735" s="58"/>
      <c r="J735" s="58"/>
      <c r="K735" s="60" t="str">
        <f t="shared" si="4"/>
        <v/>
      </c>
      <c r="L735" s="58"/>
      <c r="M735" s="61" t="str">
        <f t="shared" si="2"/>
        <v/>
      </c>
      <c r="N735" s="62" t="str">
        <f t="shared" si="3"/>
        <v/>
      </c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</row>
    <row r="736" ht="15.75" hidden="1" customHeight="1">
      <c r="A736" s="30" t="s">
        <v>806</v>
      </c>
      <c r="B736" s="30" t="s">
        <v>67</v>
      </c>
      <c r="C736" s="31">
        <v>699632.0</v>
      </c>
      <c r="D736" s="32">
        <v>699632.0</v>
      </c>
      <c r="E736" s="56" t="s">
        <v>842</v>
      </c>
      <c r="F736" s="57" t="s">
        <v>811</v>
      </c>
      <c r="G736" s="58"/>
      <c r="H736" s="58"/>
      <c r="I736" s="58"/>
      <c r="J736" s="58"/>
      <c r="K736" s="60" t="str">
        <f t="shared" si="4"/>
        <v/>
      </c>
      <c r="L736" s="58"/>
      <c r="M736" s="61" t="str">
        <f t="shared" si="2"/>
        <v/>
      </c>
      <c r="N736" s="62" t="str">
        <f t="shared" si="3"/>
        <v/>
      </c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</row>
    <row r="737" ht="15.75" hidden="1" customHeight="1">
      <c r="A737" s="30" t="s">
        <v>806</v>
      </c>
      <c r="B737" s="30" t="s">
        <v>67</v>
      </c>
      <c r="C737" s="31">
        <v>699659.0</v>
      </c>
      <c r="D737" s="32">
        <v>699659.0</v>
      </c>
      <c r="E737" s="56" t="s">
        <v>843</v>
      </c>
      <c r="F737" s="57" t="s">
        <v>811</v>
      </c>
      <c r="G737" s="58"/>
      <c r="H737" s="58"/>
      <c r="I737" s="58"/>
      <c r="J737" s="58"/>
      <c r="K737" s="60" t="str">
        <f t="shared" si="4"/>
        <v/>
      </c>
      <c r="L737" s="58"/>
      <c r="M737" s="61" t="str">
        <f t="shared" si="2"/>
        <v/>
      </c>
      <c r="N737" s="62" t="str">
        <f t="shared" si="3"/>
        <v/>
      </c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</row>
    <row r="738" ht="15.75" hidden="1" customHeight="1">
      <c r="A738" s="30" t="s">
        <v>806</v>
      </c>
      <c r="B738" s="30" t="s">
        <v>37</v>
      </c>
      <c r="C738" s="31">
        <v>1863495.0</v>
      </c>
      <c r="D738" s="32">
        <v>1863495.0</v>
      </c>
      <c r="E738" s="56" t="s">
        <v>844</v>
      </c>
      <c r="F738" s="57" t="s">
        <v>811</v>
      </c>
      <c r="G738" s="58"/>
      <c r="H738" s="58"/>
      <c r="I738" s="58"/>
      <c r="J738" s="58"/>
      <c r="K738" s="60" t="str">
        <f t="shared" si="4"/>
        <v/>
      </c>
      <c r="L738" s="58"/>
      <c r="M738" s="61" t="str">
        <f t="shared" si="2"/>
        <v/>
      </c>
      <c r="N738" s="62" t="str">
        <f t="shared" si="3"/>
        <v/>
      </c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</row>
    <row r="739" ht="15.75" hidden="1" customHeight="1">
      <c r="A739" s="30" t="s">
        <v>806</v>
      </c>
      <c r="B739" s="30" t="s">
        <v>37</v>
      </c>
      <c r="C739" s="31">
        <v>542393.0</v>
      </c>
      <c r="D739" s="32">
        <v>542393.0</v>
      </c>
      <c r="E739" s="56" t="s">
        <v>845</v>
      </c>
      <c r="F739" s="57" t="s">
        <v>811</v>
      </c>
      <c r="G739" s="58"/>
      <c r="H739" s="58"/>
      <c r="I739" s="58"/>
      <c r="J739" s="58"/>
      <c r="K739" s="60" t="str">
        <f t="shared" si="4"/>
        <v/>
      </c>
      <c r="L739" s="58"/>
      <c r="M739" s="61" t="str">
        <f t="shared" si="2"/>
        <v/>
      </c>
      <c r="N739" s="62" t="str">
        <f t="shared" si="3"/>
        <v/>
      </c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</row>
    <row r="740" ht="15.75" hidden="1" customHeight="1">
      <c r="A740" s="30" t="s">
        <v>806</v>
      </c>
      <c r="B740" s="30" t="s">
        <v>37</v>
      </c>
      <c r="C740" s="31">
        <v>699691.0</v>
      </c>
      <c r="D740" s="32">
        <v>699691.0</v>
      </c>
      <c r="E740" s="56" t="s">
        <v>846</v>
      </c>
      <c r="F740" s="57" t="s">
        <v>811</v>
      </c>
      <c r="G740" s="58"/>
      <c r="H740" s="58"/>
      <c r="I740" s="58"/>
      <c r="J740" s="58"/>
      <c r="K740" s="60" t="str">
        <f t="shared" si="4"/>
        <v/>
      </c>
      <c r="L740" s="58"/>
      <c r="M740" s="61" t="str">
        <f t="shared" si="2"/>
        <v/>
      </c>
      <c r="N740" s="62" t="str">
        <f t="shared" si="3"/>
        <v/>
      </c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</row>
    <row r="741" ht="15.75" hidden="1" customHeight="1">
      <c r="A741" s="30" t="s">
        <v>806</v>
      </c>
      <c r="B741" s="30" t="s">
        <v>96</v>
      </c>
      <c r="C741" s="31"/>
      <c r="D741" s="32"/>
      <c r="E741" s="56" t="s">
        <v>847</v>
      </c>
      <c r="F741" s="57" t="s">
        <v>811</v>
      </c>
      <c r="G741" s="58"/>
      <c r="H741" s="58"/>
      <c r="I741" s="58"/>
      <c r="J741" s="58"/>
      <c r="K741" s="60" t="str">
        <f t="shared" si="4"/>
        <v/>
      </c>
      <c r="L741" s="58"/>
      <c r="M741" s="61" t="str">
        <f t="shared" si="2"/>
        <v/>
      </c>
      <c r="N741" s="62" t="str">
        <f t="shared" si="3"/>
        <v/>
      </c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</row>
    <row r="742" ht="15.75" hidden="1" customHeight="1">
      <c r="A742" s="30" t="s">
        <v>816</v>
      </c>
      <c r="B742" s="30" t="s">
        <v>96</v>
      </c>
      <c r="C742" s="31"/>
      <c r="D742" s="32"/>
      <c r="E742" s="56" t="s">
        <v>848</v>
      </c>
      <c r="F742" s="57" t="s">
        <v>811</v>
      </c>
      <c r="G742" s="58"/>
      <c r="H742" s="58"/>
      <c r="I742" s="58"/>
      <c r="J742" s="58"/>
      <c r="K742" s="60" t="str">
        <f t="shared" si="4"/>
        <v/>
      </c>
      <c r="L742" s="58"/>
      <c r="M742" s="61" t="str">
        <f t="shared" si="2"/>
        <v/>
      </c>
      <c r="N742" s="62" t="str">
        <f t="shared" si="3"/>
        <v/>
      </c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</row>
    <row r="743" ht="15.75" hidden="1" customHeight="1">
      <c r="A743" s="30" t="s">
        <v>816</v>
      </c>
      <c r="B743" s="30" t="s">
        <v>96</v>
      </c>
      <c r="C743" s="31"/>
      <c r="D743" s="32"/>
      <c r="E743" s="56" t="s">
        <v>849</v>
      </c>
      <c r="F743" s="57" t="s">
        <v>811</v>
      </c>
      <c r="G743" s="58"/>
      <c r="H743" s="58"/>
      <c r="I743" s="58"/>
      <c r="J743" s="58"/>
      <c r="K743" s="60" t="str">
        <f t="shared" si="4"/>
        <v/>
      </c>
      <c r="L743" s="58"/>
      <c r="M743" s="61" t="str">
        <f t="shared" si="2"/>
        <v/>
      </c>
      <c r="N743" s="62" t="str">
        <f t="shared" si="3"/>
        <v/>
      </c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</row>
    <row r="744" ht="15.75" hidden="1" customHeight="1">
      <c r="A744" s="30" t="s">
        <v>816</v>
      </c>
      <c r="B744" s="30" t="s">
        <v>96</v>
      </c>
      <c r="C744" s="31"/>
      <c r="D744" s="32"/>
      <c r="E744" s="56" t="s">
        <v>850</v>
      </c>
      <c r="F744" s="57" t="s">
        <v>811</v>
      </c>
      <c r="G744" s="58"/>
      <c r="H744" s="58"/>
      <c r="I744" s="58"/>
      <c r="J744" s="58"/>
      <c r="K744" s="60" t="str">
        <f t="shared" si="4"/>
        <v/>
      </c>
      <c r="L744" s="58"/>
      <c r="M744" s="61" t="str">
        <f t="shared" si="2"/>
        <v/>
      </c>
      <c r="N744" s="62" t="str">
        <f t="shared" si="3"/>
        <v/>
      </c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</row>
    <row r="745" ht="15.75" hidden="1" customHeight="1">
      <c r="A745" s="30" t="s">
        <v>806</v>
      </c>
      <c r="B745" s="30" t="s">
        <v>37</v>
      </c>
      <c r="C745" s="31">
        <v>174890.0</v>
      </c>
      <c r="D745" s="32">
        <v>174890.0</v>
      </c>
      <c r="E745" s="56" t="s">
        <v>851</v>
      </c>
      <c r="F745" s="57" t="s">
        <v>811</v>
      </c>
      <c r="G745" s="58"/>
      <c r="H745" s="58"/>
      <c r="I745" s="58"/>
      <c r="J745" s="58"/>
      <c r="K745" s="60" t="str">
        <f t="shared" si="4"/>
        <v/>
      </c>
      <c r="L745" s="58"/>
      <c r="M745" s="61" t="str">
        <f t="shared" si="2"/>
        <v/>
      </c>
      <c r="N745" s="62" t="str">
        <f t="shared" si="3"/>
        <v/>
      </c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</row>
    <row r="746" ht="15.75" hidden="1" customHeight="1">
      <c r="A746" s="30" t="s">
        <v>816</v>
      </c>
      <c r="B746" s="30" t="s">
        <v>96</v>
      </c>
      <c r="C746" s="31"/>
      <c r="D746" s="32"/>
      <c r="E746" s="56" t="s">
        <v>852</v>
      </c>
      <c r="F746" s="57" t="s">
        <v>811</v>
      </c>
      <c r="G746" s="58"/>
      <c r="H746" s="58"/>
      <c r="I746" s="58"/>
      <c r="J746" s="58"/>
      <c r="K746" s="60" t="str">
        <f t="shared" si="4"/>
        <v/>
      </c>
      <c r="L746" s="58"/>
      <c r="M746" s="61" t="str">
        <f t="shared" si="2"/>
        <v/>
      </c>
      <c r="N746" s="62" t="str">
        <f t="shared" si="3"/>
        <v/>
      </c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</row>
    <row r="747" ht="15.75" hidden="1" customHeight="1">
      <c r="A747" s="30" t="s">
        <v>816</v>
      </c>
      <c r="B747" s="30" t="s">
        <v>96</v>
      </c>
      <c r="C747" s="31"/>
      <c r="D747" s="32"/>
      <c r="E747" s="63" t="s">
        <v>853</v>
      </c>
      <c r="F747" s="57" t="s">
        <v>811</v>
      </c>
      <c r="G747" s="58"/>
      <c r="H747" s="58"/>
      <c r="I747" s="58"/>
      <c r="J747" s="58"/>
      <c r="K747" s="60" t="str">
        <f t="shared" si="4"/>
        <v/>
      </c>
      <c r="L747" s="58"/>
      <c r="M747" s="61" t="str">
        <f t="shared" si="2"/>
        <v/>
      </c>
      <c r="N747" s="62" t="str">
        <f t="shared" si="3"/>
        <v/>
      </c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</row>
    <row r="748" ht="15.75" hidden="1" customHeight="1">
      <c r="A748" s="30" t="s">
        <v>816</v>
      </c>
      <c r="B748" s="30" t="s">
        <v>96</v>
      </c>
      <c r="C748" s="31"/>
      <c r="D748" s="32"/>
      <c r="E748" s="63" t="s">
        <v>854</v>
      </c>
      <c r="F748" s="57" t="s">
        <v>811</v>
      </c>
      <c r="G748" s="58"/>
      <c r="H748" s="58"/>
      <c r="I748" s="58"/>
      <c r="J748" s="58"/>
      <c r="K748" s="60" t="str">
        <f t="shared" si="4"/>
        <v/>
      </c>
      <c r="L748" s="58"/>
      <c r="M748" s="61" t="str">
        <f t="shared" si="2"/>
        <v/>
      </c>
      <c r="N748" s="62" t="str">
        <f t="shared" si="3"/>
        <v/>
      </c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</row>
    <row r="749" ht="15.75" hidden="1" customHeight="1">
      <c r="A749" s="30" t="s">
        <v>806</v>
      </c>
      <c r="B749" s="30" t="s">
        <v>37</v>
      </c>
      <c r="C749" s="31">
        <v>1176609.0</v>
      </c>
      <c r="D749" s="32">
        <v>1176609.0</v>
      </c>
      <c r="E749" s="63" t="s">
        <v>855</v>
      </c>
      <c r="F749" s="57" t="s">
        <v>367</v>
      </c>
      <c r="G749" s="58"/>
      <c r="H749" s="58"/>
      <c r="I749" s="58"/>
      <c r="J749" s="58"/>
      <c r="K749" s="60" t="str">
        <f t="shared" si="4"/>
        <v/>
      </c>
      <c r="L749" s="58"/>
      <c r="M749" s="61" t="str">
        <f t="shared" si="2"/>
        <v/>
      </c>
      <c r="N749" s="62" t="str">
        <f t="shared" si="3"/>
        <v/>
      </c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</row>
    <row r="750" ht="15.75" hidden="1" customHeight="1">
      <c r="A750" s="30" t="s">
        <v>806</v>
      </c>
      <c r="B750" s="30" t="s">
        <v>37</v>
      </c>
      <c r="C750" s="31">
        <v>1538306.0</v>
      </c>
      <c r="D750" s="32">
        <v>1538306.0</v>
      </c>
      <c r="E750" s="63" t="s">
        <v>856</v>
      </c>
      <c r="F750" s="57" t="s">
        <v>367</v>
      </c>
      <c r="G750" s="58"/>
      <c r="H750" s="58"/>
      <c r="I750" s="58"/>
      <c r="J750" s="58"/>
      <c r="K750" s="60" t="str">
        <f t="shared" si="4"/>
        <v/>
      </c>
      <c r="L750" s="58"/>
      <c r="M750" s="61" t="str">
        <f t="shared" si="2"/>
        <v/>
      </c>
      <c r="N750" s="62" t="str">
        <f t="shared" si="3"/>
        <v/>
      </c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</row>
    <row r="751" ht="15.75" hidden="1" customHeight="1">
      <c r="A751" s="30" t="s">
        <v>806</v>
      </c>
      <c r="B751" s="30" t="s">
        <v>79</v>
      </c>
      <c r="C751" s="31">
        <v>1845870.0</v>
      </c>
      <c r="D751" s="32">
        <v>1845870.0</v>
      </c>
      <c r="E751" s="63" t="s">
        <v>857</v>
      </c>
      <c r="F751" s="57" t="s">
        <v>367</v>
      </c>
      <c r="G751" s="58"/>
      <c r="H751" s="58"/>
      <c r="I751" s="58"/>
      <c r="J751" s="58"/>
      <c r="K751" s="60" t="str">
        <f t="shared" si="4"/>
        <v/>
      </c>
      <c r="L751" s="58"/>
      <c r="M751" s="61" t="str">
        <f t="shared" si="2"/>
        <v/>
      </c>
      <c r="N751" s="62" t="str">
        <f t="shared" si="3"/>
        <v/>
      </c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</row>
    <row r="752" ht="15.75" hidden="1" customHeight="1">
      <c r="A752" s="30" t="s">
        <v>806</v>
      </c>
      <c r="B752" s="30" t="s">
        <v>67</v>
      </c>
      <c r="C752" s="31">
        <v>1845888.0</v>
      </c>
      <c r="D752" s="32">
        <v>1845888.0</v>
      </c>
      <c r="E752" s="63" t="s">
        <v>858</v>
      </c>
      <c r="F752" s="57" t="s">
        <v>367</v>
      </c>
      <c r="G752" s="58"/>
      <c r="H752" s="58"/>
      <c r="I752" s="58"/>
      <c r="J752" s="58"/>
      <c r="K752" s="60" t="str">
        <f t="shared" si="4"/>
        <v/>
      </c>
      <c r="L752" s="58"/>
      <c r="M752" s="61" t="str">
        <f t="shared" si="2"/>
        <v/>
      </c>
      <c r="N752" s="62" t="str">
        <f t="shared" si="3"/>
        <v/>
      </c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</row>
    <row r="753" ht="15.75" hidden="1" customHeight="1">
      <c r="A753" s="30" t="s">
        <v>806</v>
      </c>
      <c r="B753" s="30" t="s">
        <v>79</v>
      </c>
      <c r="C753" s="31">
        <v>6482392.0</v>
      </c>
      <c r="D753" s="32">
        <v>6482392.0</v>
      </c>
      <c r="E753" s="63" t="s">
        <v>859</v>
      </c>
      <c r="F753" s="57" t="s">
        <v>811</v>
      </c>
      <c r="G753" s="58"/>
      <c r="H753" s="58"/>
      <c r="I753" s="58"/>
      <c r="J753" s="58"/>
      <c r="K753" s="60" t="str">
        <f t="shared" si="4"/>
        <v/>
      </c>
      <c r="L753" s="58"/>
      <c r="M753" s="61" t="str">
        <f t="shared" si="2"/>
        <v/>
      </c>
      <c r="N753" s="62" t="str">
        <f t="shared" si="3"/>
        <v/>
      </c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</row>
    <row r="754" ht="15.75" hidden="1" customHeight="1">
      <c r="A754" s="30" t="s">
        <v>806</v>
      </c>
      <c r="B754" s="30" t="s">
        <v>19</v>
      </c>
      <c r="C754" s="31">
        <v>6482406.0</v>
      </c>
      <c r="D754" s="32">
        <v>6482406.0</v>
      </c>
      <c r="E754" s="63" t="s">
        <v>860</v>
      </c>
      <c r="F754" s="57" t="s">
        <v>811</v>
      </c>
      <c r="G754" s="58"/>
      <c r="H754" s="58"/>
      <c r="I754" s="58"/>
      <c r="J754" s="58"/>
      <c r="K754" s="60" t="str">
        <f t="shared" si="4"/>
        <v/>
      </c>
      <c r="L754" s="58"/>
      <c r="M754" s="61" t="str">
        <f t="shared" si="2"/>
        <v/>
      </c>
      <c r="N754" s="62" t="str">
        <f t="shared" si="3"/>
        <v/>
      </c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</row>
    <row r="755" ht="15.75" hidden="1" customHeight="1">
      <c r="A755" s="30" t="s">
        <v>806</v>
      </c>
      <c r="B755" s="30" t="s">
        <v>37</v>
      </c>
      <c r="C755" s="31">
        <v>817341.0</v>
      </c>
      <c r="D755" s="32">
        <v>817341.0</v>
      </c>
      <c r="E755" s="63" t="s">
        <v>861</v>
      </c>
      <c r="F755" s="57" t="s">
        <v>811</v>
      </c>
      <c r="G755" s="58"/>
      <c r="H755" s="58"/>
      <c r="I755" s="58"/>
      <c r="J755" s="58"/>
      <c r="K755" s="60" t="str">
        <f t="shared" si="4"/>
        <v/>
      </c>
      <c r="L755" s="58"/>
      <c r="M755" s="61" t="str">
        <f t="shared" si="2"/>
        <v/>
      </c>
      <c r="N755" s="62" t="str">
        <f t="shared" si="3"/>
        <v/>
      </c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</row>
    <row r="756" ht="15.75" hidden="1" customHeight="1">
      <c r="A756" s="30" t="s">
        <v>806</v>
      </c>
      <c r="B756" s="30" t="s">
        <v>37</v>
      </c>
      <c r="C756" s="31">
        <v>727393.0</v>
      </c>
      <c r="D756" s="32">
        <v>727393.0</v>
      </c>
      <c r="E756" s="63" t="s">
        <v>862</v>
      </c>
      <c r="F756" s="57" t="s">
        <v>811</v>
      </c>
      <c r="G756" s="58"/>
      <c r="H756" s="58"/>
      <c r="I756" s="58"/>
      <c r="J756" s="58"/>
      <c r="K756" s="60" t="str">
        <f t="shared" si="4"/>
        <v/>
      </c>
      <c r="L756" s="58"/>
      <c r="M756" s="61" t="str">
        <f t="shared" si="2"/>
        <v/>
      </c>
      <c r="N756" s="62" t="str">
        <f t="shared" si="3"/>
        <v/>
      </c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</row>
    <row r="757" ht="15.75" hidden="1" customHeight="1">
      <c r="A757" s="30" t="s">
        <v>806</v>
      </c>
      <c r="B757" s="30" t="s">
        <v>19</v>
      </c>
      <c r="C757" s="31">
        <v>5608252.0</v>
      </c>
      <c r="D757" s="32">
        <v>5608252.0</v>
      </c>
      <c r="E757" s="63" t="s">
        <v>863</v>
      </c>
      <c r="F757" s="57" t="s">
        <v>811</v>
      </c>
      <c r="G757" s="58"/>
      <c r="H757" s="58"/>
      <c r="I757" s="58"/>
      <c r="J757" s="58"/>
      <c r="K757" s="60" t="str">
        <f t="shared" si="4"/>
        <v/>
      </c>
      <c r="L757" s="58"/>
      <c r="M757" s="61" t="str">
        <f t="shared" si="2"/>
        <v/>
      </c>
      <c r="N757" s="62" t="str">
        <f t="shared" si="3"/>
        <v/>
      </c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</row>
    <row r="758" ht="15.75" hidden="1" customHeight="1">
      <c r="A758" s="30" t="s">
        <v>806</v>
      </c>
      <c r="B758" s="30" t="s">
        <v>23</v>
      </c>
      <c r="C758" s="31">
        <v>5979315.0</v>
      </c>
      <c r="D758" s="32">
        <v>5979315.0</v>
      </c>
      <c r="E758" s="63" t="s">
        <v>864</v>
      </c>
      <c r="F758" s="57" t="s">
        <v>811</v>
      </c>
      <c r="G758" s="58"/>
      <c r="H758" s="58"/>
      <c r="I758" s="58"/>
      <c r="J758" s="58"/>
      <c r="K758" s="60" t="str">
        <f t="shared" si="4"/>
        <v/>
      </c>
      <c r="L758" s="58"/>
      <c r="M758" s="61" t="str">
        <f t="shared" si="2"/>
        <v/>
      </c>
      <c r="N758" s="62" t="str">
        <f t="shared" si="3"/>
        <v/>
      </c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</row>
    <row r="759" ht="15.75" hidden="1" customHeight="1">
      <c r="A759" s="30" t="s">
        <v>806</v>
      </c>
      <c r="B759" s="30" t="s">
        <v>19</v>
      </c>
      <c r="C759" s="31">
        <v>6466451.0</v>
      </c>
      <c r="D759" s="32">
        <v>6466451.0</v>
      </c>
      <c r="E759" s="63" t="s">
        <v>865</v>
      </c>
      <c r="F759" s="57" t="s">
        <v>811</v>
      </c>
      <c r="G759" s="58"/>
      <c r="H759" s="58"/>
      <c r="I759" s="58"/>
      <c r="J759" s="58"/>
      <c r="K759" s="60" t="str">
        <f t="shared" si="4"/>
        <v/>
      </c>
      <c r="L759" s="58"/>
      <c r="M759" s="61" t="str">
        <f t="shared" si="2"/>
        <v/>
      </c>
      <c r="N759" s="62" t="str">
        <f t="shared" si="3"/>
        <v/>
      </c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</row>
    <row r="760" ht="15.75" hidden="1" customHeight="1">
      <c r="A760" s="30" t="s">
        <v>806</v>
      </c>
      <c r="B760" s="30" t="s">
        <v>67</v>
      </c>
      <c r="C760" s="31">
        <v>5888000.0</v>
      </c>
      <c r="D760" s="32">
        <v>5888000.0</v>
      </c>
      <c r="E760" s="63" t="s">
        <v>866</v>
      </c>
      <c r="F760" s="57" t="s">
        <v>811</v>
      </c>
      <c r="G760" s="58"/>
      <c r="H760" s="58"/>
      <c r="I760" s="58"/>
      <c r="J760" s="58"/>
      <c r="K760" s="60" t="str">
        <f t="shared" si="4"/>
        <v/>
      </c>
      <c r="L760" s="58"/>
      <c r="M760" s="61" t="str">
        <f t="shared" si="2"/>
        <v/>
      </c>
      <c r="N760" s="62" t="str">
        <f t="shared" si="3"/>
        <v/>
      </c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</row>
    <row r="761" ht="15.75" hidden="1" customHeight="1">
      <c r="A761" s="30" t="s">
        <v>806</v>
      </c>
      <c r="B761" s="30" t="s">
        <v>67</v>
      </c>
      <c r="C761" s="31">
        <v>3337162.0</v>
      </c>
      <c r="D761" s="32">
        <v>3337162.0</v>
      </c>
      <c r="E761" s="63" t="s">
        <v>867</v>
      </c>
      <c r="F761" s="57" t="s">
        <v>811</v>
      </c>
      <c r="G761" s="58"/>
      <c r="H761" s="58"/>
      <c r="I761" s="58"/>
      <c r="J761" s="58"/>
      <c r="K761" s="60" t="str">
        <f t="shared" si="4"/>
        <v/>
      </c>
      <c r="L761" s="58"/>
      <c r="M761" s="61" t="str">
        <f t="shared" si="2"/>
        <v/>
      </c>
      <c r="N761" s="62" t="str">
        <f t="shared" si="3"/>
        <v/>
      </c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</row>
    <row r="762" ht="15.75" hidden="1" customHeight="1">
      <c r="A762" s="30" t="s">
        <v>806</v>
      </c>
      <c r="B762" s="30" t="s">
        <v>37</v>
      </c>
      <c r="C762" s="31">
        <v>914550.0</v>
      </c>
      <c r="D762" s="32">
        <v>914550.0</v>
      </c>
      <c r="E762" s="63" t="s">
        <v>868</v>
      </c>
      <c r="F762" s="57" t="s">
        <v>811</v>
      </c>
      <c r="G762" s="58"/>
      <c r="H762" s="58"/>
      <c r="I762" s="58"/>
      <c r="J762" s="58"/>
      <c r="K762" s="60" t="str">
        <f t="shared" si="4"/>
        <v/>
      </c>
      <c r="L762" s="58"/>
      <c r="M762" s="61" t="str">
        <f t="shared" si="2"/>
        <v/>
      </c>
      <c r="N762" s="62" t="str">
        <f t="shared" si="3"/>
        <v/>
      </c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</row>
    <row r="763" ht="15.75" hidden="1" customHeight="1">
      <c r="A763" s="30" t="s">
        <v>806</v>
      </c>
      <c r="B763" s="30" t="s">
        <v>79</v>
      </c>
      <c r="C763" s="31">
        <v>1599070.0</v>
      </c>
      <c r="D763" s="32">
        <v>1599070.0</v>
      </c>
      <c r="E763" s="63" t="s">
        <v>869</v>
      </c>
      <c r="F763" s="57" t="s">
        <v>811</v>
      </c>
      <c r="G763" s="58"/>
      <c r="H763" s="58"/>
      <c r="I763" s="58"/>
      <c r="J763" s="58"/>
      <c r="K763" s="60" t="str">
        <f t="shared" si="4"/>
        <v/>
      </c>
      <c r="L763" s="58"/>
      <c r="M763" s="61" t="str">
        <f t="shared" si="2"/>
        <v/>
      </c>
      <c r="N763" s="62" t="str">
        <f t="shared" si="3"/>
        <v/>
      </c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</row>
    <row r="764" ht="15.75" hidden="1" customHeight="1">
      <c r="A764" s="30" t="s">
        <v>806</v>
      </c>
      <c r="B764" s="30" t="s">
        <v>19</v>
      </c>
      <c r="C764" s="31">
        <v>1030558.0</v>
      </c>
      <c r="D764" s="32">
        <v>1030558.0</v>
      </c>
      <c r="E764" s="63" t="s">
        <v>870</v>
      </c>
      <c r="F764" s="57" t="s">
        <v>811</v>
      </c>
      <c r="G764" s="58"/>
      <c r="H764" s="58"/>
      <c r="I764" s="58"/>
      <c r="J764" s="58"/>
      <c r="K764" s="60" t="str">
        <f t="shared" si="4"/>
        <v/>
      </c>
      <c r="L764" s="58"/>
      <c r="M764" s="61" t="str">
        <f t="shared" si="2"/>
        <v/>
      </c>
      <c r="N764" s="62" t="str">
        <f t="shared" si="3"/>
        <v/>
      </c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</row>
    <row r="765" ht="15.75" hidden="1" customHeight="1">
      <c r="A765" s="30" t="s">
        <v>806</v>
      </c>
      <c r="B765" s="30" t="s">
        <v>37</v>
      </c>
      <c r="C765" s="31">
        <v>5942560.0</v>
      </c>
      <c r="D765" s="32">
        <v>5942560.0</v>
      </c>
      <c r="E765" s="63" t="s">
        <v>871</v>
      </c>
      <c r="F765" s="57" t="s">
        <v>811</v>
      </c>
      <c r="G765" s="58"/>
      <c r="H765" s="58"/>
      <c r="I765" s="58"/>
      <c r="J765" s="58"/>
      <c r="K765" s="60" t="str">
        <f t="shared" si="4"/>
        <v/>
      </c>
      <c r="L765" s="58"/>
      <c r="M765" s="61" t="str">
        <f t="shared" si="2"/>
        <v/>
      </c>
      <c r="N765" s="62" t="str">
        <f t="shared" si="3"/>
        <v/>
      </c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</row>
    <row r="766" ht="15.75" hidden="1" customHeight="1">
      <c r="A766" s="30" t="s">
        <v>816</v>
      </c>
      <c r="B766" s="30" t="s">
        <v>96</v>
      </c>
      <c r="C766" s="31"/>
      <c r="D766" s="32"/>
      <c r="E766" s="63" t="s">
        <v>872</v>
      </c>
      <c r="F766" s="57" t="s">
        <v>811</v>
      </c>
      <c r="G766" s="58"/>
      <c r="H766" s="58"/>
      <c r="I766" s="58"/>
      <c r="J766" s="58"/>
      <c r="K766" s="60" t="str">
        <f t="shared" si="4"/>
        <v/>
      </c>
      <c r="L766" s="58"/>
      <c r="M766" s="61" t="str">
        <f t="shared" si="2"/>
        <v/>
      </c>
      <c r="N766" s="62" t="str">
        <f t="shared" si="3"/>
        <v/>
      </c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</row>
    <row r="767" ht="15.75" hidden="1" customHeight="1">
      <c r="A767" s="30" t="s">
        <v>816</v>
      </c>
      <c r="B767" s="30" t="s">
        <v>96</v>
      </c>
      <c r="C767" s="31"/>
      <c r="D767" s="32"/>
      <c r="E767" s="63" t="s">
        <v>873</v>
      </c>
      <c r="F767" s="57" t="s">
        <v>811</v>
      </c>
      <c r="G767" s="58"/>
      <c r="H767" s="58"/>
      <c r="I767" s="58"/>
      <c r="J767" s="58"/>
      <c r="K767" s="60" t="str">
        <f t="shared" si="4"/>
        <v/>
      </c>
      <c r="L767" s="58"/>
      <c r="M767" s="61" t="str">
        <f t="shared" si="2"/>
        <v/>
      </c>
      <c r="N767" s="62" t="str">
        <f t="shared" si="3"/>
        <v/>
      </c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</row>
    <row r="768" ht="15.75" hidden="1" customHeight="1">
      <c r="A768" s="30" t="s">
        <v>806</v>
      </c>
      <c r="B768" s="30" t="s">
        <v>96</v>
      </c>
      <c r="C768" s="31"/>
      <c r="D768" s="32"/>
      <c r="E768" s="63" t="s">
        <v>874</v>
      </c>
      <c r="F768" s="57" t="s">
        <v>811</v>
      </c>
      <c r="G768" s="58"/>
      <c r="H768" s="58"/>
      <c r="I768" s="58"/>
      <c r="J768" s="58"/>
      <c r="K768" s="60" t="str">
        <f t="shared" si="4"/>
        <v/>
      </c>
      <c r="L768" s="58"/>
      <c r="M768" s="61" t="str">
        <f t="shared" si="2"/>
        <v/>
      </c>
      <c r="N768" s="62" t="str">
        <f t="shared" si="3"/>
        <v/>
      </c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</row>
    <row r="769" ht="15.75" hidden="1" customHeight="1">
      <c r="A769" s="30" t="s">
        <v>816</v>
      </c>
      <c r="B769" s="30" t="s">
        <v>96</v>
      </c>
      <c r="C769" s="31"/>
      <c r="D769" s="32"/>
      <c r="E769" s="63" t="s">
        <v>875</v>
      </c>
      <c r="F769" s="57" t="s">
        <v>811</v>
      </c>
      <c r="G769" s="58"/>
      <c r="H769" s="58"/>
      <c r="I769" s="58"/>
      <c r="J769" s="58"/>
      <c r="K769" s="60" t="str">
        <f t="shared" si="4"/>
        <v/>
      </c>
      <c r="L769" s="58"/>
      <c r="M769" s="61" t="str">
        <f t="shared" si="2"/>
        <v/>
      </c>
      <c r="N769" s="62" t="str">
        <f t="shared" si="3"/>
        <v/>
      </c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</row>
    <row r="770" ht="15.75" hidden="1" customHeight="1">
      <c r="A770" s="30" t="s">
        <v>816</v>
      </c>
      <c r="B770" s="30" t="s">
        <v>96</v>
      </c>
      <c r="C770" s="31"/>
      <c r="D770" s="32"/>
      <c r="E770" s="63" t="s">
        <v>876</v>
      </c>
      <c r="F770" s="57" t="s">
        <v>811</v>
      </c>
      <c r="G770" s="58"/>
      <c r="H770" s="58"/>
      <c r="I770" s="58"/>
      <c r="J770" s="58"/>
      <c r="K770" s="60" t="str">
        <f t="shared" si="4"/>
        <v/>
      </c>
      <c r="L770" s="58"/>
      <c r="M770" s="61" t="str">
        <f t="shared" si="2"/>
        <v/>
      </c>
      <c r="N770" s="62" t="str">
        <f t="shared" si="3"/>
        <v/>
      </c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</row>
    <row r="771" ht="15.75" hidden="1" customHeight="1">
      <c r="A771" s="30" t="s">
        <v>806</v>
      </c>
      <c r="B771" s="30" t="s">
        <v>79</v>
      </c>
      <c r="C771" s="31">
        <v>5127440.0</v>
      </c>
      <c r="D771" s="32">
        <v>5127440.0</v>
      </c>
      <c r="E771" s="63" t="s">
        <v>877</v>
      </c>
      <c r="F771" s="57" t="s">
        <v>811</v>
      </c>
      <c r="G771" s="58"/>
      <c r="H771" s="58"/>
      <c r="I771" s="58"/>
      <c r="J771" s="58"/>
      <c r="K771" s="60" t="str">
        <f t="shared" si="4"/>
        <v/>
      </c>
      <c r="L771" s="58"/>
      <c r="M771" s="61" t="str">
        <f t="shared" si="2"/>
        <v/>
      </c>
      <c r="N771" s="62" t="str">
        <f t="shared" si="3"/>
        <v/>
      </c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</row>
    <row r="772" ht="15.75" hidden="1" customHeight="1">
      <c r="A772" s="30" t="s">
        <v>806</v>
      </c>
      <c r="B772" s="30" t="s">
        <v>79</v>
      </c>
      <c r="C772" s="31">
        <v>5241430.0</v>
      </c>
      <c r="D772" s="32">
        <v>5241430.0</v>
      </c>
      <c r="E772" s="63" t="s">
        <v>878</v>
      </c>
      <c r="F772" s="57" t="s">
        <v>811</v>
      </c>
      <c r="G772" s="58"/>
      <c r="H772" s="58"/>
      <c r="I772" s="58"/>
      <c r="J772" s="58"/>
      <c r="K772" s="60" t="str">
        <f t="shared" si="4"/>
        <v/>
      </c>
      <c r="L772" s="58"/>
      <c r="M772" s="61" t="str">
        <f t="shared" si="2"/>
        <v/>
      </c>
      <c r="N772" s="62" t="str">
        <f t="shared" si="3"/>
        <v/>
      </c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</row>
    <row r="773" ht="15.75" hidden="1" customHeight="1">
      <c r="A773" s="30" t="s">
        <v>806</v>
      </c>
      <c r="B773" s="30" t="s">
        <v>79</v>
      </c>
      <c r="C773" s="31">
        <v>5241456.0</v>
      </c>
      <c r="D773" s="32">
        <v>1157116.0</v>
      </c>
      <c r="E773" s="63" t="s">
        <v>879</v>
      </c>
      <c r="F773" s="57" t="s">
        <v>811</v>
      </c>
      <c r="G773" s="58"/>
      <c r="H773" s="58"/>
      <c r="I773" s="58"/>
      <c r="J773" s="58"/>
      <c r="K773" s="60" t="str">
        <f t="shared" si="4"/>
        <v/>
      </c>
      <c r="L773" s="58"/>
      <c r="M773" s="61" t="str">
        <f t="shared" si="2"/>
        <v/>
      </c>
      <c r="N773" s="62" t="str">
        <f t="shared" si="3"/>
        <v/>
      </c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</row>
    <row r="774" ht="15.75" hidden="1" customHeight="1">
      <c r="A774" s="30" t="s">
        <v>880</v>
      </c>
      <c r="B774" s="30" t="s">
        <v>23</v>
      </c>
      <c r="C774" s="31">
        <v>1173006.0</v>
      </c>
      <c r="D774" s="32">
        <v>1173006.0</v>
      </c>
      <c r="E774" s="63" t="s">
        <v>881</v>
      </c>
      <c r="F774" s="57" t="s">
        <v>882</v>
      </c>
      <c r="G774" s="58"/>
      <c r="H774" s="58"/>
      <c r="I774" s="58"/>
      <c r="J774" s="58"/>
      <c r="K774" s="60" t="str">
        <f t="shared" si="4"/>
        <v/>
      </c>
      <c r="L774" s="58"/>
      <c r="M774" s="61" t="str">
        <f t="shared" si="2"/>
        <v/>
      </c>
      <c r="N774" s="62" t="str">
        <f t="shared" si="3"/>
        <v/>
      </c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</row>
    <row r="775" ht="15.75" hidden="1" customHeight="1">
      <c r="A775" s="30" t="s">
        <v>880</v>
      </c>
      <c r="B775" s="30" t="s">
        <v>23</v>
      </c>
      <c r="C775" s="31">
        <v>1331485.0</v>
      </c>
      <c r="D775" s="32">
        <v>1331485.0</v>
      </c>
      <c r="E775" s="63" t="s">
        <v>883</v>
      </c>
      <c r="F775" s="57" t="s">
        <v>580</v>
      </c>
      <c r="G775" s="58"/>
      <c r="H775" s="58"/>
      <c r="I775" s="58"/>
      <c r="J775" s="58"/>
      <c r="K775" s="60" t="str">
        <f t="shared" si="4"/>
        <v/>
      </c>
      <c r="L775" s="58"/>
      <c r="M775" s="61" t="str">
        <f t="shared" si="2"/>
        <v/>
      </c>
      <c r="N775" s="62" t="str">
        <f t="shared" si="3"/>
        <v/>
      </c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</row>
    <row r="776" ht="15.75" hidden="1" customHeight="1">
      <c r="A776" s="30" t="s">
        <v>880</v>
      </c>
      <c r="B776" s="30" t="s">
        <v>23</v>
      </c>
      <c r="C776" s="31">
        <v>2150220.0</v>
      </c>
      <c r="D776" s="32">
        <v>2150220.0</v>
      </c>
      <c r="E776" s="63" t="s">
        <v>884</v>
      </c>
      <c r="F776" s="57" t="s">
        <v>580</v>
      </c>
      <c r="G776" s="58"/>
      <c r="H776" s="58"/>
      <c r="I776" s="58"/>
      <c r="J776" s="58"/>
      <c r="K776" s="60" t="str">
        <f t="shared" si="4"/>
        <v/>
      </c>
      <c r="L776" s="58"/>
      <c r="M776" s="61" t="str">
        <f t="shared" si="2"/>
        <v/>
      </c>
      <c r="N776" s="62" t="str">
        <f t="shared" si="3"/>
        <v/>
      </c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</row>
    <row r="777" ht="15.75" hidden="1" customHeight="1">
      <c r="A777" s="30" t="s">
        <v>885</v>
      </c>
      <c r="B777" s="30" t="s">
        <v>96</v>
      </c>
      <c r="C777" s="31"/>
      <c r="D777" s="32"/>
      <c r="E777" s="63" t="s">
        <v>886</v>
      </c>
      <c r="F777" s="57" t="s">
        <v>887</v>
      </c>
      <c r="G777" s="58"/>
      <c r="H777" s="58"/>
      <c r="I777" s="58"/>
      <c r="J777" s="58"/>
      <c r="K777" s="60" t="str">
        <f t="shared" si="4"/>
        <v/>
      </c>
      <c r="L777" s="58"/>
      <c r="M777" s="61" t="str">
        <f t="shared" si="2"/>
        <v/>
      </c>
      <c r="N777" s="62" t="str">
        <f t="shared" si="3"/>
        <v/>
      </c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</row>
    <row r="778" ht="15.75" hidden="1" customHeight="1">
      <c r="A778" s="30" t="s">
        <v>880</v>
      </c>
      <c r="B778" s="30" t="s">
        <v>96</v>
      </c>
      <c r="C778" s="31"/>
      <c r="D778" s="32"/>
      <c r="E778" s="63" t="s">
        <v>888</v>
      </c>
      <c r="F778" s="57" t="s">
        <v>887</v>
      </c>
      <c r="G778" s="58"/>
      <c r="H778" s="58"/>
      <c r="I778" s="58"/>
      <c r="J778" s="58"/>
      <c r="K778" s="60" t="str">
        <f t="shared" si="4"/>
        <v/>
      </c>
      <c r="L778" s="58"/>
      <c r="M778" s="61" t="str">
        <f t="shared" si="2"/>
        <v/>
      </c>
      <c r="N778" s="62" t="str">
        <f t="shared" si="3"/>
        <v/>
      </c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</row>
    <row r="779" ht="15.75" hidden="1" customHeight="1">
      <c r="A779" s="30" t="s">
        <v>880</v>
      </c>
      <c r="B779" s="30" t="s">
        <v>67</v>
      </c>
      <c r="C779" s="31">
        <v>103250.0</v>
      </c>
      <c r="D779" s="32">
        <v>103250.0</v>
      </c>
      <c r="E779" s="63" t="s">
        <v>889</v>
      </c>
      <c r="F779" s="57" t="s">
        <v>887</v>
      </c>
      <c r="G779" s="58"/>
      <c r="H779" s="58"/>
      <c r="I779" s="58"/>
      <c r="J779" s="58"/>
      <c r="K779" s="60" t="str">
        <f t="shared" si="4"/>
        <v/>
      </c>
      <c r="L779" s="58"/>
      <c r="M779" s="61" t="str">
        <f t="shared" si="2"/>
        <v/>
      </c>
      <c r="N779" s="62" t="str">
        <f t="shared" si="3"/>
        <v/>
      </c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</row>
    <row r="780" ht="15.75" hidden="1" customHeight="1">
      <c r="A780" s="30" t="s">
        <v>880</v>
      </c>
      <c r="B780" s="30" t="s">
        <v>67</v>
      </c>
      <c r="C780" s="31">
        <v>103268.0</v>
      </c>
      <c r="D780" s="32">
        <v>103268.0</v>
      </c>
      <c r="E780" s="63" t="s">
        <v>890</v>
      </c>
      <c r="F780" s="57" t="s">
        <v>887</v>
      </c>
      <c r="G780" s="58"/>
      <c r="H780" s="58"/>
      <c r="I780" s="58"/>
      <c r="J780" s="58"/>
      <c r="K780" s="60" t="str">
        <f t="shared" si="4"/>
        <v/>
      </c>
      <c r="L780" s="58"/>
      <c r="M780" s="61" t="str">
        <f t="shared" si="2"/>
        <v/>
      </c>
      <c r="N780" s="62" t="str">
        <f t="shared" si="3"/>
        <v/>
      </c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</row>
    <row r="781" ht="15.75" hidden="1" customHeight="1">
      <c r="A781" s="30" t="s">
        <v>880</v>
      </c>
      <c r="B781" s="30" t="s">
        <v>79</v>
      </c>
      <c r="C781" s="31">
        <v>103187.0</v>
      </c>
      <c r="D781" s="32">
        <v>103187.0</v>
      </c>
      <c r="E781" s="63" t="s">
        <v>891</v>
      </c>
      <c r="F781" s="57" t="s">
        <v>887</v>
      </c>
      <c r="G781" s="58"/>
      <c r="H781" s="58"/>
      <c r="I781" s="58"/>
      <c r="J781" s="58"/>
      <c r="K781" s="60" t="str">
        <f t="shared" si="4"/>
        <v/>
      </c>
      <c r="L781" s="58"/>
      <c r="M781" s="61" t="str">
        <f t="shared" si="2"/>
        <v/>
      </c>
      <c r="N781" s="62" t="str">
        <f t="shared" si="3"/>
        <v/>
      </c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</row>
    <row r="782" ht="15.75" hidden="1" customHeight="1">
      <c r="A782" s="30" t="s">
        <v>880</v>
      </c>
      <c r="B782" s="30" t="s">
        <v>79</v>
      </c>
      <c r="C782" s="31">
        <v>881740.0</v>
      </c>
      <c r="D782" s="32">
        <v>881740.0</v>
      </c>
      <c r="E782" s="63" t="s">
        <v>892</v>
      </c>
      <c r="F782" s="57" t="s">
        <v>887</v>
      </c>
      <c r="G782" s="58"/>
      <c r="H782" s="58"/>
      <c r="I782" s="58"/>
      <c r="J782" s="58"/>
      <c r="K782" s="60" t="str">
        <f t="shared" si="4"/>
        <v/>
      </c>
      <c r="L782" s="58"/>
      <c r="M782" s="61" t="str">
        <f t="shared" si="2"/>
        <v/>
      </c>
      <c r="N782" s="62" t="str">
        <f t="shared" si="3"/>
        <v/>
      </c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</row>
    <row r="783" ht="15.75" hidden="1" customHeight="1">
      <c r="A783" s="30" t="s">
        <v>880</v>
      </c>
      <c r="B783" s="30" t="s">
        <v>23</v>
      </c>
      <c r="C783" s="31">
        <v>2899833.0</v>
      </c>
      <c r="D783" s="32">
        <v>2899833.0</v>
      </c>
      <c r="E783" s="63" t="s">
        <v>893</v>
      </c>
      <c r="F783" s="57" t="s">
        <v>887</v>
      </c>
      <c r="G783" s="58"/>
      <c r="H783" s="58"/>
      <c r="I783" s="58"/>
      <c r="J783" s="58"/>
      <c r="K783" s="60" t="str">
        <f t="shared" si="4"/>
        <v/>
      </c>
      <c r="L783" s="58"/>
      <c r="M783" s="61" t="str">
        <f t="shared" si="2"/>
        <v/>
      </c>
      <c r="N783" s="62" t="str">
        <f t="shared" si="3"/>
        <v/>
      </c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</row>
    <row r="784" ht="15.75" hidden="1" customHeight="1">
      <c r="A784" s="30" t="s">
        <v>880</v>
      </c>
      <c r="B784" s="30" t="s">
        <v>79</v>
      </c>
      <c r="C784" s="31">
        <v>119776.0</v>
      </c>
      <c r="D784" s="32">
        <v>119776.0</v>
      </c>
      <c r="E784" s="63" t="s">
        <v>894</v>
      </c>
      <c r="F784" s="57" t="s">
        <v>887</v>
      </c>
      <c r="G784" s="58"/>
      <c r="H784" s="58"/>
      <c r="I784" s="58"/>
      <c r="J784" s="58"/>
      <c r="K784" s="60" t="str">
        <f t="shared" si="4"/>
        <v/>
      </c>
      <c r="L784" s="58"/>
      <c r="M784" s="61" t="str">
        <f t="shared" si="2"/>
        <v/>
      </c>
      <c r="N784" s="62" t="str">
        <f t="shared" si="3"/>
        <v/>
      </c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</row>
    <row r="785" ht="15.75" hidden="1" customHeight="1">
      <c r="A785" s="30" t="s">
        <v>880</v>
      </c>
      <c r="B785" s="30" t="s">
        <v>67</v>
      </c>
      <c r="C785" s="31">
        <v>103292.0</v>
      </c>
      <c r="D785" s="32">
        <v>103292.0</v>
      </c>
      <c r="E785" s="63" t="s">
        <v>895</v>
      </c>
      <c r="F785" s="57" t="s">
        <v>887</v>
      </c>
      <c r="G785" s="58"/>
      <c r="H785" s="58"/>
      <c r="I785" s="58"/>
      <c r="J785" s="58"/>
      <c r="K785" s="60" t="str">
        <f t="shared" si="4"/>
        <v/>
      </c>
      <c r="L785" s="58"/>
      <c r="M785" s="61" t="str">
        <f t="shared" si="2"/>
        <v/>
      </c>
      <c r="N785" s="62" t="str">
        <f t="shared" si="3"/>
        <v/>
      </c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</row>
    <row r="786" ht="15.75" hidden="1" customHeight="1">
      <c r="A786" s="30" t="s">
        <v>880</v>
      </c>
      <c r="B786" s="30" t="s">
        <v>96</v>
      </c>
      <c r="C786" s="31"/>
      <c r="D786" s="32"/>
      <c r="E786" s="63" t="s">
        <v>896</v>
      </c>
      <c r="F786" s="57" t="s">
        <v>887</v>
      </c>
      <c r="G786" s="58"/>
      <c r="H786" s="58"/>
      <c r="I786" s="58"/>
      <c r="J786" s="58"/>
      <c r="K786" s="60" t="str">
        <f t="shared" si="4"/>
        <v/>
      </c>
      <c r="L786" s="58"/>
      <c r="M786" s="61" t="str">
        <f t="shared" si="2"/>
        <v/>
      </c>
      <c r="N786" s="62" t="str">
        <f t="shared" si="3"/>
        <v/>
      </c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</row>
    <row r="787" ht="15.75" hidden="1" customHeight="1">
      <c r="A787" s="30" t="s">
        <v>880</v>
      </c>
      <c r="B787" s="30" t="s">
        <v>67</v>
      </c>
      <c r="C787" s="31">
        <v>828408.0</v>
      </c>
      <c r="D787" s="32">
        <v>828408.0</v>
      </c>
      <c r="E787" s="63" t="s">
        <v>897</v>
      </c>
      <c r="F787" s="57" t="s">
        <v>887</v>
      </c>
      <c r="G787" s="58"/>
      <c r="H787" s="58"/>
      <c r="I787" s="58"/>
      <c r="J787" s="58"/>
      <c r="K787" s="60" t="str">
        <f t="shared" si="4"/>
        <v/>
      </c>
      <c r="L787" s="58"/>
      <c r="M787" s="61" t="str">
        <f t="shared" si="2"/>
        <v/>
      </c>
      <c r="N787" s="62" t="str">
        <f t="shared" si="3"/>
        <v/>
      </c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</row>
    <row r="788" ht="15.75" hidden="1" customHeight="1">
      <c r="A788" s="30" t="s">
        <v>880</v>
      </c>
      <c r="B788" s="30" t="s">
        <v>19</v>
      </c>
      <c r="C788" s="31">
        <v>341444.0</v>
      </c>
      <c r="D788" s="32">
        <v>341444.0</v>
      </c>
      <c r="E788" s="63" t="s">
        <v>898</v>
      </c>
      <c r="F788" s="57" t="s">
        <v>887</v>
      </c>
      <c r="G788" s="58"/>
      <c r="H788" s="58"/>
      <c r="I788" s="58"/>
      <c r="J788" s="58"/>
      <c r="K788" s="60" t="str">
        <f t="shared" si="4"/>
        <v/>
      </c>
      <c r="L788" s="58"/>
      <c r="M788" s="61" t="str">
        <f t="shared" si="2"/>
        <v/>
      </c>
      <c r="N788" s="62" t="str">
        <f t="shared" si="3"/>
        <v/>
      </c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</row>
    <row r="789" ht="15.75" hidden="1" customHeight="1">
      <c r="A789" s="30" t="s">
        <v>880</v>
      </c>
      <c r="B789" s="30" t="s">
        <v>19</v>
      </c>
      <c r="C789" s="31">
        <v>157970.0</v>
      </c>
      <c r="D789" s="32">
        <v>157970.0</v>
      </c>
      <c r="E789" s="63" t="s">
        <v>899</v>
      </c>
      <c r="F789" s="57" t="s">
        <v>887</v>
      </c>
      <c r="G789" s="58"/>
      <c r="H789" s="58"/>
      <c r="I789" s="58"/>
      <c r="J789" s="58"/>
      <c r="K789" s="60" t="str">
        <f t="shared" si="4"/>
        <v/>
      </c>
      <c r="L789" s="58"/>
      <c r="M789" s="61" t="str">
        <f t="shared" si="2"/>
        <v/>
      </c>
      <c r="N789" s="62" t="str">
        <f t="shared" si="3"/>
        <v/>
      </c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</row>
    <row r="790" ht="15.75" hidden="1" customHeight="1">
      <c r="A790" s="30" t="s">
        <v>880</v>
      </c>
      <c r="B790" s="30" t="s">
        <v>19</v>
      </c>
      <c r="C790" s="31">
        <v>105848.0</v>
      </c>
      <c r="D790" s="32">
        <v>105848.0</v>
      </c>
      <c r="E790" s="63" t="s">
        <v>900</v>
      </c>
      <c r="F790" s="57" t="s">
        <v>887</v>
      </c>
      <c r="G790" s="58"/>
      <c r="H790" s="58"/>
      <c r="I790" s="58"/>
      <c r="J790" s="58"/>
      <c r="K790" s="60" t="str">
        <f t="shared" si="4"/>
        <v/>
      </c>
      <c r="L790" s="58"/>
      <c r="M790" s="61" t="str">
        <f t="shared" si="2"/>
        <v/>
      </c>
      <c r="N790" s="62" t="str">
        <f t="shared" si="3"/>
        <v/>
      </c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</row>
    <row r="791" ht="15.75" hidden="1" customHeight="1">
      <c r="A791" s="30" t="s">
        <v>880</v>
      </c>
      <c r="B791" s="30" t="s">
        <v>23</v>
      </c>
      <c r="C791" s="31">
        <v>5168074.0</v>
      </c>
      <c r="D791" s="32">
        <v>5168074.0</v>
      </c>
      <c r="E791" s="63" t="s">
        <v>901</v>
      </c>
      <c r="F791" s="57" t="s">
        <v>887</v>
      </c>
      <c r="G791" s="58"/>
      <c r="H791" s="58"/>
      <c r="I791" s="58"/>
      <c r="J791" s="58"/>
      <c r="K791" s="60" t="str">
        <f t="shared" si="4"/>
        <v/>
      </c>
      <c r="L791" s="58"/>
      <c r="M791" s="61" t="str">
        <f t="shared" si="2"/>
        <v/>
      </c>
      <c r="N791" s="62" t="str">
        <f t="shared" si="3"/>
        <v/>
      </c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</row>
    <row r="792" ht="15.75" hidden="1" customHeight="1">
      <c r="A792" s="30" t="s">
        <v>880</v>
      </c>
      <c r="B792" s="30" t="s">
        <v>19</v>
      </c>
      <c r="C792" s="31">
        <v>3673227.0</v>
      </c>
      <c r="D792" s="32">
        <v>3673227.0</v>
      </c>
      <c r="E792" s="63" t="s">
        <v>902</v>
      </c>
      <c r="F792" s="57" t="s">
        <v>887</v>
      </c>
      <c r="G792" s="58"/>
      <c r="H792" s="58"/>
      <c r="I792" s="58"/>
      <c r="J792" s="58"/>
      <c r="K792" s="60" t="str">
        <f t="shared" si="4"/>
        <v/>
      </c>
      <c r="L792" s="58"/>
      <c r="M792" s="61" t="str">
        <f t="shared" si="2"/>
        <v/>
      </c>
      <c r="N792" s="62" t="str">
        <f t="shared" si="3"/>
        <v/>
      </c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</row>
    <row r="793" ht="15.75" hidden="1" customHeight="1">
      <c r="A793" s="30" t="s">
        <v>880</v>
      </c>
      <c r="B793" s="30" t="s">
        <v>19</v>
      </c>
      <c r="C793" s="31">
        <v>3774074.0</v>
      </c>
      <c r="D793" s="32">
        <v>3774074.0</v>
      </c>
      <c r="E793" s="63" t="s">
        <v>903</v>
      </c>
      <c r="F793" s="57" t="s">
        <v>887</v>
      </c>
      <c r="G793" s="58"/>
      <c r="H793" s="58"/>
      <c r="I793" s="58"/>
      <c r="J793" s="58"/>
      <c r="K793" s="60" t="str">
        <f t="shared" si="4"/>
        <v/>
      </c>
      <c r="L793" s="58"/>
      <c r="M793" s="61" t="str">
        <f t="shared" si="2"/>
        <v/>
      </c>
      <c r="N793" s="62" t="str">
        <f t="shared" si="3"/>
        <v/>
      </c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</row>
    <row r="794" ht="15.75" hidden="1" customHeight="1">
      <c r="A794" s="30" t="s">
        <v>880</v>
      </c>
      <c r="B794" s="30" t="s">
        <v>67</v>
      </c>
      <c r="C794" s="31">
        <v>177849.0</v>
      </c>
      <c r="D794" s="32">
        <v>177849.0</v>
      </c>
      <c r="E794" s="63" t="s">
        <v>904</v>
      </c>
      <c r="F794" s="57" t="s">
        <v>887</v>
      </c>
      <c r="G794" s="58"/>
      <c r="H794" s="58"/>
      <c r="I794" s="58"/>
      <c r="J794" s="58"/>
      <c r="K794" s="60" t="str">
        <f t="shared" si="4"/>
        <v/>
      </c>
      <c r="L794" s="58"/>
      <c r="M794" s="61" t="str">
        <f t="shared" si="2"/>
        <v/>
      </c>
      <c r="N794" s="62" t="str">
        <f t="shared" si="3"/>
        <v/>
      </c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</row>
    <row r="795" ht="15.75" hidden="1" customHeight="1">
      <c r="A795" s="30" t="s">
        <v>880</v>
      </c>
      <c r="B795" s="30" t="s">
        <v>23</v>
      </c>
      <c r="C795" s="31">
        <v>1413546.0</v>
      </c>
      <c r="D795" s="32">
        <v>1413546.0</v>
      </c>
      <c r="E795" s="63" t="s">
        <v>905</v>
      </c>
      <c r="F795" s="57" t="s">
        <v>887</v>
      </c>
      <c r="G795" s="58"/>
      <c r="H795" s="58"/>
      <c r="I795" s="58"/>
      <c r="J795" s="58"/>
      <c r="K795" s="60" t="str">
        <f t="shared" si="4"/>
        <v/>
      </c>
      <c r="L795" s="58"/>
      <c r="M795" s="61" t="str">
        <f t="shared" si="2"/>
        <v/>
      </c>
      <c r="N795" s="62" t="str">
        <f t="shared" si="3"/>
        <v/>
      </c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</row>
    <row r="796" ht="15.75" hidden="1" customHeight="1">
      <c r="A796" s="30" t="s">
        <v>880</v>
      </c>
      <c r="B796" s="30" t="s">
        <v>79</v>
      </c>
      <c r="C796" s="31">
        <v>3682609.0</v>
      </c>
      <c r="D796" s="32">
        <v>3682609.0</v>
      </c>
      <c r="E796" s="63" t="s">
        <v>906</v>
      </c>
      <c r="F796" s="57" t="s">
        <v>887</v>
      </c>
      <c r="G796" s="58"/>
      <c r="H796" s="58"/>
      <c r="I796" s="58"/>
      <c r="J796" s="58"/>
      <c r="K796" s="60" t="str">
        <f t="shared" si="4"/>
        <v/>
      </c>
      <c r="L796" s="58"/>
      <c r="M796" s="61" t="str">
        <f t="shared" si="2"/>
        <v/>
      </c>
      <c r="N796" s="62" t="str">
        <f t="shared" si="3"/>
        <v/>
      </c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</row>
    <row r="797" ht="15.75" hidden="1" customHeight="1">
      <c r="A797" s="30" t="s">
        <v>880</v>
      </c>
      <c r="B797" s="30" t="s">
        <v>19</v>
      </c>
      <c r="C797" s="31">
        <v>823104.0</v>
      </c>
      <c r="D797" s="32">
        <v>823104.0</v>
      </c>
      <c r="E797" s="63" t="s">
        <v>907</v>
      </c>
      <c r="F797" s="57" t="s">
        <v>887</v>
      </c>
      <c r="G797" s="58"/>
      <c r="H797" s="58"/>
      <c r="I797" s="58"/>
      <c r="J797" s="58"/>
      <c r="K797" s="60" t="str">
        <f t="shared" si="4"/>
        <v/>
      </c>
      <c r="L797" s="58"/>
      <c r="M797" s="61" t="str">
        <f t="shared" si="2"/>
        <v/>
      </c>
      <c r="N797" s="62" t="str">
        <f t="shared" si="3"/>
        <v/>
      </c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</row>
    <row r="798" ht="15.75" hidden="1" customHeight="1">
      <c r="A798" s="30" t="s">
        <v>880</v>
      </c>
      <c r="B798" s="30" t="s">
        <v>79</v>
      </c>
      <c r="C798" s="31">
        <v>106143.0</v>
      </c>
      <c r="D798" s="32">
        <v>106143.0</v>
      </c>
      <c r="E798" s="63" t="s">
        <v>908</v>
      </c>
      <c r="F798" s="57" t="s">
        <v>887</v>
      </c>
      <c r="G798" s="58"/>
      <c r="H798" s="58"/>
      <c r="I798" s="58"/>
      <c r="J798" s="58"/>
      <c r="K798" s="60" t="str">
        <f t="shared" si="4"/>
        <v/>
      </c>
      <c r="L798" s="58"/>
      <c r="M798" s="61" t="str">
        <f t="shared" si="2"/>
        <v/>
      </c>
      <c r="N798" s="62" t="str">
        <f t="shared" si="3"/>
        <v/>
      </c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</row>
    <row r="799" ht="15.75" hidden="1" customHeight="1">
      <c r="A799" s="30" t="s">
        <v>880</v>
      </c>
      <c r="B799" s="30" t="s">
        <v>79</v>
      </c>
      <c r="C799" s="31">
        <v>106186.0</v>
      </c>
      <c r="D799" s="32">
        <v>106186.0</v>
      </c>
      <c r="E799" s="63" t="s">
        <v>909</v>
      </c>
      <c r="F799" s="57" t="s">
        <v>887</v>
      </c>
      <c r="G799" s="58"/>
      <c r="H799" s="58"/>
      <c r="I799" s="58"/>
      <c r="J799" s="58"/>
      <c r="K799" s="60" t="str">
        <f t="shared" si="4"/>
        <v/>
      </c>
      <c r="L799" s="58"/>
      <c r="M799" s="61" t="str">
        <f t="shared" si="2"/>
        <v/>
      </c>
      <c r="N799" s="62" t="str">
        <f t="shared" si="3"/>
        <v/>
      </c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</row>
    <row r="800" ht="15.75" hidden="1" customHeight="1">
      <c r="A800" s="30" t="s">
        <v>880</v>
      </c>
      <c r="B800" s="30" t="s">
        <v>79</v>
      </c>
      <c r="C800" s="31">
        <v>462829.0</v>
      </c>
      <c r="D800" s="32">
        <v>462829.0</v>
      </c>
      <c r="E800" s="63" t="s">
        <v>910</v>
      </c>
      <c r="F800" s="57" t="s">
        <v>887</v>
      </c>
      <c r="G800" s="58"/>
      <c r="H800" s="58"/>
      <c r="I800" s="58"/>
      <c r="J800" s="58"/>
      <c r="K800" s="60" t="str">
        <f t="shared" si="4"/>
        <v/>
      </c>
      <c r="L800" s="58"/>
      <c r="M800" s="61" t="str">
        <f t="shared" si="2"/>
        <v/>
      </c>
      <c r="N800" s="62" t="str">
        <f t="shared" si="3"/>
        <v/>
      </c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</row>
    <row r="801" ht="15.75" hidden="1" customHeight="1">
      <c r="A801" s="30" t="s">
        <v>880</v>
      </c>
      <c r="B801" s="30" t="s">
        <v>19</v>
      </c>
      <c r="C801" s="31">
        <v>462837.0</v>
      </c>
      <c r="D801" s="32">
        <v>462837.0</v>
      </c>
      <c r="E801" s="63" t="s">
        <v>911</v>
      </c>
      <c r="F801" s="57" t="s">
        <v>887</v>
      </c>
      <c r="G801" s="58"/>
      <c r="H801" s="58"/>
      <c r="I801" s="58"/>
      <c r="J801" s="58"/>
      <c r="K801" s="60" t="str">
        <f t="shared" si="4"/>
        <v/>
      </c>
      <c r="L801" s="58"/>
      <c r="M801" s="61" t="str">
        <f t="shared" si="2"/>
        <v/>
      </c>
      <c r="N801" s="62" t="str">
        <f t="shared" si="3"/>
        <v/>
      </c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</row>
    <row r="802" ht="15.75" hidden="1" customHeight="1">
      <c r="A802" s="30" t="s">
        <v>880</v>
      </c>
      <c r="B802" s="30" t="s">
        <v>67</v>
      </c>
      <c r="C802" s="31">
        <v>107468.0</v>
      </c>
      <c r="D802" s="32">
        <v>107468.0</v>
      </c>
      <c r="E802" s="63" t="s">
        <v>912</v>
      </c>
      <c r="F802" s="57" t="s">
        <v>887</v>
      </c>
      <c r="G802" s="58"/>
      <c r="H802" s="58"/>
      <c r="I802" s="58"/>
      <c r="J802" s="58"/>
      <c r="K802" s="60" t="str">
        <f t="shared" si="4"/>
        <v/>
      </c>
      <c r="L802" s="58"/>
      <c r="M802" s="61" t="str">
        <f t="shared" si="2"/>
        <v/>
      </c>
      <c r="N802" s="62" t="str">
        <f t="shared" si="3"/>
        <v/>
      </c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</row>
    <row r="803" ht="15.75" hidden="1" customHeight="1">
      <c r="A803" s="30" t="s">
        <v>880</v>
      </c>
      <c r="B803" s="30" t="s">
        <v>79</v>
      </c>
      <c r="C803" s="31">
        <v>357618.0</v>
      </c>
      <c r="D803" s="32">
        <v>357618.0</v>
      </c>
      <c r="E803" s="63" t="s">
        <v>913</v>
      </c>
      <c r="F803" s="57" t="s">
        <v>887</v>
      </c>
      <c r="G803" s="58"/>
      <c r="H803" s="58"/>
      <c r="I803" s="58"/>
      <c r="J803" s="58"/>
      <c r="K803" s="60" t="str">
        <f t="shared" si="4"/>
        <v/>
      </c>
      <c r="L803" s="58"/>
      <c r="M803" s="61" t="str">
        <f t="shared" si="2"/>
        <v/>
      </c>
      <c r="N803" s="62" t="str">
        <f t="shared" si="3"/>
        <v/>
      </c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</row>
    <row r="804" ht="15.75" hidden="1" customHeight="1">
      <c r="A804" s="30" t="s">
        <v>880</v>
      </c>
      <c r="B804" s="30" t="s">
        <v>79</v>
      </c>
      <c r="C804" s="31">
        <v>462888.0</v>
      </c>
      <c r="D804" s="32">
        <v>462888.0</v>
      </c>
      <c r="E804" s="63" t="s">
        <v>914</v>
      </c>
      <c r="F804" s="57" t="s">
        <v>887</v>
      </c>
      <c r="G804" s="58"/>
      <c r="H804" s="58"/>
      <c r="I804" s="58"/>
      <c r="J804" s="58"/>
      <c r="K804" s="60" t="str">
        <f t="shared" si="4"/>
        <v/>
      </c>
      <c r="L804" s="58"/>
      <c r="M804" s="61" t="str">
        <f t="shared" si="2"/>
        <v/>
      </c>
      <c r="N804" s="62" t="str">
        <f t="shared" si="3"/>
        <v/>
      </c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</row>
    <row r="805" ht="15.75" hidden="1" customHeight="1">
      <c r="A805" s="30" t="s">
        <v>880</v>
      </c>
      <c r="B805" s="30" t="s">
        <v>96</v>
      </c>
      <c r="C805" s="31"/>
      <c r="D805" s="32"/>
      <c r="E805" s="63" t="s">
        <v>915</v>
      </c>
      <c r="F805" s="57" t="s">
        <v>887</v>
      </c>
      <c r="G805" s="58"/>
      <c r="H805" s="58"/>
      <c r="I805" s="58"/>
      <c r="J805" s="58"/>
      <c r="K805" s="60" t="str">
        <f t="shared" si="4"/>
        <v/>
      </c>
      <c r="L805" s="58"/>
      <c r="M805" s="61" t="str">
        <f t="shared" si="2"/>
        <v/>
      </c>
      <c r="N805" s="62" t="str">
        <f t="shared" si="3"/>
        <v/>
      </c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</row>
    <row r="806" ht="15.75" hidden="1" customHeight="1">
      <c r="A806" s="30" t="s">
        <v>880</v>
      </c>
      <c r="B806" s="30" t="s">
        <v>19</v>
      </c>
      <c r="C806" s="31">
        <v>1227165.0</v>
      </c>
      <c r="D806" s="32">
        <v>1227165.0</v>
      </c>
      <c r="E806" s="63" t="s">
        <v>916</v>
      </c>
      <c r="F806" s="57" t="s">
        <v>887</v>
      </c>
      <c r="G806" s="58"/>
      <c r="H806" s="58"/>
      <c r="I806" s="58"/>
      <c r="J806" s="58"/>
      <c r="K806" s="60" t="str">
        <f t="shared" si="4"/>
        <v/>
      </c>
      <c r="L806" s="58"/>
      <c r="M806" s="61" t="str">
        <f t="shared" si="2"/>
        <v/>
      </c>
      <c r="N806" s="62" t="str">
        <f t="shared" si="3"/>
        <v/>
      </c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</row>
    <row r="807" ht="15.75" hidden="1" customHeight="1">
      <c r="A807" s="30" t="s">
        <v>880</v>
      </c>
      <c r="B807" s="30" t="s">
        <v>96</v>
      </c>
      <c r="C807" s="31"/>
      <c r="D807" s="32"/>
      <c r="E807" s="63" t="s">
        <v>917</v>
      </c>
      <c r="F807" s="57" t="s">
        <v>887</v>
      </c>
      <c r="G807" s="58"/>
      <c r="H807" s="58"/>
      <c r="I807" s="58"/>
      <c r="J807" s="58"/>
      <c r="K807" s="60" t="str">
        <f t="shared" si="4"/>
        <v/>
      </c>
      <c r="L807" s="58"/>
      <c r="M807" s="61" t="str">
        <f t="shared" si="2"/>
        <v/>
      </c>
      <c r="N807" s="62" t="str">
        <f t="shared" si="3"/>
        <v/>
      </c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</row>
    <row r="808" ht="15.75" hidden="1" customHeight="1">
      <c r="A808" s="30" t="s">
        <v>880</v>
      </c>
      <c r="B808" s="30" t="s">
        <v>67</v>
      </c>
      <c r="C808" s="31">
        <v>107654.0</v>
      </c>
      <c r="D808" s="32">
        <v>107654.0</v>
      </c>
      <c r="E808" s="63" t="s">
        <v>918</v>
      </c>
      <c r="F808" s="57" t="s">
        <v>887</v>
      </c>
      <c r="G808" s="58"/>
      <c r="H808" s="58"/>
      <c r="I808" s="58"/>
      <c r="J808" s="58"/>
      <c r="K808" s="60" t="str">
        <f t="shared" si="4"/>
        <v/>
      </c>
      <c r="L808" s="58"/>
      <c r="M808" s="61" t="str">
        <f t="shared" si="2"/>
        <v/>
      </c>
      <c r="N808" s="62" t="str">
        <f t="shared" si="3"/>
        <v/>
      </c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</row>
    <row r="809" ht="15.75" hidden="1" customHeight="1">
      <c r="A809" s="30" t="s">
        <v>880</v>
      </c>
      <c r="B809" s="30" t="s">
        <v>19</v>
      </c>
      <c r="C809" s="31">
        <v>1585568.0</v>
      </c>
      <c r="D809" s="32">
        <v>1585568.0</v>
      </c>
      <c r="E809" s="63" t="s">
        <v>919</v>
      </c>
      <c r="F809" s="57" t="s">
        <v>887</v>
      </c>
      <c r="G809" s="58"/>
      <c r="H809" s="58"/>
      <c r="I809" s="58"/>
      <c r="J809" s="58"/>
      <c r="K809" s="60" t="str">
        <f t="shared" si="4"/>
        <v/>
      </c>
      <c r="L809" s="58"/>
      <c r="M809" s="61" t="str">
        <f t="shared" si="2"/>
        <v/>
      </c>
      <c r="N809" s="62" t="str">
        <f t="shared" si="3"/>
        <v/>
      </c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</row>
    <row r="810" ht="15.75" hidden="1" customHeight="1">
      <c r="A810" s="30" t="s">
        <v>880</v>
      </c>
      <c r="B810" s="30" t="s">
        <v>23</v>
      </c>
      <c r="C810" s="31">
        <v>3099822.0</v>
      </c>
      <c r="D810" s="32">
        <v>3099822.0</v>
      </c>
      <c r="E810" s="63" t="s">
        <v>920</v>
      </c>
      <c r="F810" s="57" t="s">
        <v>887</v>
      </c>
      <c r="G810" s="58"/>
      <c r="H810" s="58"/>
      <c r="I810" s="58"/>
      <c r="J810" s="58"/>
      <c r="K810" s="60" t="str">
        <f t="shared" si="4"/>
        <v/>
      </c>
      <c r="L810" s="58"/>
      <c r="M810" s="61" t="str">
        <f t="shared" si="2"/>
        <v/>
      </c>
      <c r="N810" s="62" t="str">
        <f t="shared" si="3"/>
        <v/>
      </c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</row>
    <row r="811" ht="15.75" hidden="1" customHeight="1">
      <c r="A811" s="30" t="s">
        <v>880</v>
      </c>
      <c r="B811" s="30" t="s">
        <v>79</v>
      </c>
      <c r="C811" s="31">
        <v>284220.0</v>
      </c>
      <c r="D811" s="32">
        <v>284220.0</v>
      </c>
      <c r="E811" s="63" t="s">
        <v>921</v>
      </c>
      <c r="F811" s="57" t="s">
        <v>887</v>
      </c>
      <c r="G811" s="58"/>
      <c r="H811" s="58"/>
      <c r="I811" s="58"/>
      <c r="J811" s="58"/>
      <c r="K811" s="60" t="str">
        <f t="shared" si="4"/>
        <v/>
      </c>
      <c r="L811" s="58"/>
      <c r="M811" s="61" t="str">
        <f t="shared" si="2"/>
        <v/>
      </c>
      <c r="N811" s="62" t="str">
        <f t="shared" si="3"/>
        <v/>
      </c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</row>
    <row r="812" ht="15.75" hidden="1" customHeight="1">
      <c r="A812" s="30" t="s">
        <v>880</v>
      </c>
      <c r="B812" s="30" t="s">
        <v>79</v>
      </c>
      <c r="C812" s="31">
        <v>284165.0</v>
      </c>
      <c r="D812" s="32">
        <v>284165.0</v>
      </c>
      <c r="E812" s="63" t="s">
        <v>922</v>
      </c>
      <c r="F812" s="57" t="s">
        <v>887</v>
      </c>
      <c r="G812" s="58"/>
      <c r="H812" s="58"/>
      <c r="I812" s="58"/>
      <c r="J812" s="58"/>
      <c r="K812" s="60" t="str">
        <f t="shared" si="4"/>
        <v/>
      </c>
      <c r="L812" s="58"/>
      <c r="M812" s="61" t="str">
        <f t="shared" si="2"/>
        <v/>
      </c>
      <c r="N812" s="62" t="str">
        <f t="shared" si="3"/>
        <v/>
      </c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</row>
    <row r="813" ht="15.75" hidden="1" customHeight="1">
      <c r="A813" s="30" t="s">
        <v>880</v>
      </c>
      <c r="B813" s="30" t="s">
        <v>79</v>
      </c>
      <c r="C813" s="31">
        <v>1383280.0</v>
      </c>
      <c r="D813" s="32">
        <v>1383280.0</v>
      </c>
      <c r="E813" s="63" t="s">
        <v>923</v>
      </c>
      <c r="F813" s="57" t="s">
        <v>887</v>
      </c>
      <c r="G813" s="58"/>
      <c r="H813" s="58"/>
      <c r="I813" s="58"/>
      <c r="J813" s="58"/>
      <c r="K813" s="60" t="str">
        <f t="shared" si="4"/>
        <v/>
      </c>
      <c r="L813" s="58"/>
      <c r="M813" s="61" t="str">
        <f t="shared" si="2"/>
        <v/>
      </c>
      <c r="N813" s="62" t="str">
        <f t="shared" si="3"/>
        <v/>
      </c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</row>
    <row r="814" ht="15.75" hidden="1" customHeight="1">
      <c r="A814" s="30" t="s">
        <v>880</v>
      </c>
      <c r="B814" s="30" t="s">
        <v>79</v>
      </c>
      <c r="C814" s="31">
        <v>107700.0</v>
      </c>
      <c r="D814" s="32">
        <v>107700.0</v>
      </c>
      <c r="E814" s="63" t="s">
        <v>924</v>
      </c>
      <c r="F814" s="57" t="s">
        <v>887</v>
      </c>
      <c r="G814" s="58"/>
      <c r="H814" s="58"/>
      <c r="I814" s="58"/>
      <c r="J814" s="58"/>
      <c r="K814" s="60" t="str">
        <f t="shared" si="4"/>
        <v/>
      </c>
      <c r="L814" s="58"/>
      <c r="M814" s="61" t="str">
        <f t="shared" si="2"/>
        <v/>
      </c>
      <c r="N814" s="62" t="str">
        <f t="shared" si="3"/>
        <v/>
      </c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</row>
    <row r="815" ht="15.75" hidden="1" customHeight="1">
      <c r="A815" s="30" t="s">
        <v>880</v>
      </c>
      <c r="B815" s="30" t="s">
        <v>79</v>
      </c>
      <c r="C815" s="31">
        <v>225169.0</v>
      </c>
      <c r="D815" s="32">
        <v>225169.0</v>
      </c>
      <c r="E815" s="63" t="s">
        <v>925</v>
      </c>
      <c r="F815" s="57" t="s">
        <v>887</v>
      </c>
      <c r="G815" s="58"/>
      <c r="H815" s="58"/>
      <c r="I815" s="58"/>
      <c r="J815" s="58"/>
      <c r="K815" s="60" t="str">
        <f t="shared" si="4"/>
        <v/>
      </c>
      <c r="L815" s="58"/>
      <c r="M815" s="61" t="str">
        <f t="shared" si="2"/>
        <v/>
      </c>
      <c r="N815" s="62" t="str">
        <f t="shared" si="3"/>
        <v/>
      </c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</row>
    <row r="816" ht="15.75" hidden="1" customHeight="1">
      <c r="A816" s="30" t="s">
        <v>880</v>
      </c>
      <c r="B816" s="30" t="s">
        <v>67</v>
      </c>
      <c r="C816" s="31">
        <v>107735.0</v>
      </c>
      <c r="D816" s="32">
        <v>107735.0</v>
      </c>
      <c r="E816" s="63" t="s">
        <v>926</v>
      </c>
      <c r="F816" s="57" t="s">
        <v>887</v>
      </c>
      <c r="G816" s="58"/>
      <c r="H816" s="58"/>
      <c r="I816" s="58"/>
      <c r="J816" s="58"/>
      <c r="K816" s="60" t="str">
        <f t="shared" si="4"/>
        <v/>
      </c>
      <c r="L816" s="58"/>
      <c r="M816" s="61" t="str">
        <f t="shared" si="2"/>
        <v/>
      </c>
      <c r="N816" s="62" t="str">
        <f t="shared" si="3"/>
        <v/>
      </c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</row>
    <row r="817" ht="15.75" hidden="1" customHeight="1">
      <c r="A817" s="30" t="s">
        <v>880</v>
      </c>
      <c r="B817" s="30" t="s">
        <v>79</v>
      </c>
      <c r="C817" s="31">
        <v>155160.0</v>
      </c>
      <c r="D817" s="32">
        <v>155160.0</v>
      </c>
      <c r="E817" s="63" t="s">
        <v>927</v>
      </c>
      <c r="F817" s="57" t="s">
        <v>887</v>
      </c>
      <c r="G817" s="58"/>
      <c r="H817" s="58"/>
      <c r="I817" s="58"/>
      <c r="J817" s="58"/>
      <c r="K817" s="60" t="str">
        <f t="shared" si="4"/>
        <v/>
      </c>
      <c r="L817" s="58"/>
      <c r="M817" s="61" t="str">
        <f t="shared" si="2"/>
        <v/>
      </c>
      <c r="N817" s="62" t="str">
        <f t="shared" si="3"/>
        <v/>
      </c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</row>
    <row r="818" ht="15.75" hidden="1" customHeight="1">
      <c r="A818" s="30" t="s">
        <v>880</v>
      </c>
      <c r="B818" s="30" t="s">
        <v>79</v>
      </c>
      <c r="C818" s="31">
        <v>1466151.0</v>
      </c>
      <c r="D818" s="32">
        <v>1466151.0</v>
      </c>
      <c r="E818" s="63" t="s">
        <v>928</v>
      </c>
      <c r="F818" s="57" t="s">
        <v>887</v>
      </c>
      <c r="G818" s="58"/>
      <c r="H818" s="58"/>
      <c r="I818" s="58"/>
      <c r="J818" s="58"/>
      <c r="K818" s="60" t="str">
        <f t="shared" si="4"/>
        <v/>
      </c>
      <c r="L818" s="58"/>
      <c r="M818" s="61" t="str">
        <f t="shared" si="2"/>
        <v/>
      </c>
      <c r="N818" s="62" t="str">
        <f t="shared" si="3"/>
        <v/>
      </c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</row>
    <row r="819" ht="15.75" hidden="1" customHeight="1">
      <c r="A819" s="30" t="s">
        <v>885</v>
      </c>
      <c r="B819" s="30" t="s">
        <v>96</v>
      </c>
      <c r="C819" s="31"/>
      <c r="D819" s="32"/>
      <c r="E819" s="63" t="s">
        <v>929</v>
      </c>
      <c r="F819" s="57" t="s">
        <v>887</v>
      </c>
      <c r="G819" s="58"/>
      <c r="H819" s="58"/>
      <c r="I819" s="58"/>
      <c r="J819" s="58"/>
      <c r="K819" s="60" t="str">
        <f t="shared" si="4"/>
        <v/>
      </c>
      <c r="L819" s="58"/>
      <c r="M819" s="61" t="str">
        <f t="shared" si="2"/>
        <v/>
      </c>
      <c r="N819" s="62" t="str">
        <f t="shared" si="3"/>
        <v/>
      </c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</row>
    <row r="820" ht="15.75" hidden="1" customHeight="1">
      <c r="A820" s="30" t="s">
        <v>880</v>
      </c>
      <c r="B820" s="30" t="s">
        <v>96</v>
      </c>
      <c r="C820" s="31"/>
      <c r="D820" s="32"/>
      <c r="E820" s="63" t="s">
        <v>930</v>
      </c>
      <c r="F820" s="57" t="s">
        <v>887</v>
      </c>
      <c r="G820" s="58"/>
      <c r="H820" s="58"/>
      <c r="I820" s="58"/>
      <c r="J820" s="58"/>
      <c r="K820" s="60" t="str">
        <f t="shared" si="4"/>
        <v/>
      </c>
      <c r="L820" s="58"/>
      <c r="M820" s="61" t="str">
        <f t="shared" si="2"/>
        <v/>
      </c>
      <c r="N820" s="62" t="str">
        <f t="shared" si="3"/>
        <v/>
      </c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</row>
    <row r="821" ht="15.75" hidden="1" customHeight="1">
      <c r="A821" s="30" t="s">
        <v>880</v>
      </c>
      <c r="B821" s="30" t="s">
        <v>67</v>
      </c>
      <c r="C821" s="31">
        <v>107778.0</v>
      </c>
      <c r="D821" s="32">
        <v>107778.0</v>
      </c>
      <c r="E821" s="63" t="s">
        <v>931</v>
      </c>
      <c r="F821" s="57" t="s">
        <v>887</v>
      </c>
      <c r="G821" s="58"/>
      <c r="H821" s="58"/>
      <c r="I821" s="58"/>
      <c r="J821" s="58"/>
      <c r="K821" s="60" t="str">
        <f t="shared" si="4"/>
        <v/>
      </c>
      <c r="L821" s="58"/>
      <c r="M821" s="61" t="str">
        <f t="shared" si="2"/>
        <v/>
      </c>
      <c r="N821" s="62" t="str">
        <f t="shared" si="3"/>
        <v/>
      </c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</row>
    <row r="822" ht="15.75" hidden="1" customHeight="1">
      <c r="A822" s="30" t="s">
        <v>880</v>
      </c>
      <c r="B822" s="30" t="s">
        <v>67</v>
      </c>
      <c r="C822" s="31">
        <v>107808.0</v>
      </c>
      <c r="D822" s="32">
        <v>107808.0</v>
      </c>
      <c r="E822" s="63" t="s">
        <v>932</v>
      </c>
      <c r="F822" s="57" t="s">
        <v>887</v>
      </c>
      <c r="G822" s="58"/>
      <c r="H822" s="58"/>
      <c r="I822" s="58"/>
      <c r="J822" s="58"/>
      <c r="K822" s="60" t="str">
        <f t="shared" si="4"/>
        <v/>
      </c>
      <c r="L822" s="58"/>
      <c r="M822" s="61" t="str">
        <f t="shared" si="2"/>
        <v/>
      </c>
      <c r="N822" s="62" t="str">
        <f t="shared" si="3"/>
        <v/>
      </c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</row>
    <row r="823" ht="15.75" hidden="1" customHeight="1">
      <c r="A823" s="30" t="s">
        <v>880</v>
      </c>
      <c r="B823" s="30" t="s">
        <v>79</v>
      </c>
      <c r="C823" s="31">
        <v>107891.0</v>
      </c>
      <c r="D823" s="32">
        <v>107891.0</v>
      </c>
      <c r="E823" s="63" t="s">
        <v>933</v>
      </c>
      <c r="F823" s="57" t="s">
        <v>887</v>
      </c>
      <c r="G823" s="58"/>
      <c r="H823" s="58"/>
      <c r="I823" s="58"/>
      <c r="J823" s="58"/>
      <c r="K823" s="60" t="str">
        <f t="shared" si="4"/>
        <v/>
      </c>
      <c r="L823" s="58"/>
      <c r="M823" s="61" t="str">
        <f t="shared" si="2"/>
        <v/>
      </c>
      <c r="N823" s="62" t="str">
        <f t="shared" si="3"/>
        <v/>
      </c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</row>
    <row r="824" ht="15.75" hidden="1" customHeight="1">
      <c r="A824" s="30" t="s">
        <v>880</v>
      </c>
      <c r="B824" s="30" t="s">
        <v>19</v>
      </c>
      <c r="C824" s="31">
        <v>2626748.0</v>
      </c>
      <c r="D824" s="32">
        <v>2626748.0</v>
      </c>
      <c r="E824" s="63" t="s">
        <v>934</v>
      </c>
      <c r="F824" s="57" t="s">
        <v>887</v>
      </c>
      <c r="G824" s="58"/>
      <c r="H824" s="58"/>
      <c r="I824" s="58"/>
      <c r="J824" s="58"/>
      <c r="K824" s="60" t="str">
        <f t="shared" si="4"/>
        <v/>
      </c>
      <c r="L824" s="58"/>
      <c r="M824" s="61" t="str">
        <f t="shared" si="2"/>
        <v/>
      </c>
      <c r="N824" s="62" t="str">
        <f t="shared" si="3"/>
        <v/>
      </c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</row>
    <row r="825" ht="15.75" hidden="1" customHeight="1">
      <c r="A825" s="30" t="s">
        <v>880</v>
      </c>
      <c r="B825" s="30" t="s">
        <v>79</v>
      </c>
      <c r="C825" s="31">
        <v>185400.0</v>
      </c>
      <c r="D825" s="32">
        <v>185400.0</v>
      </c>
      <c r="E825" s="63" t="s">
        <v>935</v>
      </c>
      <c r="F825" s="57" t="s">
        <v>887</v>
      </c>
      <c r="G825" s="58"/>
      <c r="H825" s="58"/>
      <c r="I825" s="58"/>
      <c r="J825" s="58"/>
      <c r="K825" s="60" t="str">
        <f t="shared" si="4"/>
        <v/>
      </c>
      <c r="L825" s="58"/>
      <c r="M825" s="61" t="str">
        <f t="shared" si="2"/>
        <v/>
      </c>
      <c r="N825" s="62" t="str">
        <f t="shared" si="3"/>
        <v/>
      </c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</row>
    <row r="826" ht="15.75" hidden="1" customHeight="1">
      <c r="A826" s="30" t="s">
        <v>880</v>
      </c>
      <c r="B826" s="30" t="s">
        <v>96</v>
      </c>
      <c r="C826" s="31"/>
      <c r="D826" s="32"/>
      <c r="E826" s="63" t="s">
        <v>936</v>
      </c>
      <c r="F826" s="57" t="s">
        <v>887</v>
      </c>
      <c r="G826" s="58"/>
      <c r="H826" s="58"/>
      <c r="I826" s="58"/>
      <c r="J826" s="58"/>
      <c r="K826" s="60" t="str">
        <f t="shared" si="4"/>
        <v/>
      </c>
      <c r="L826" s="58"/>
      <c r="M826" s="61" t="str">
        <f t="shared" si="2"/>
        <v/>
      </c>
      <c r="N826" s="62" t="str">
        <f t="shared" si="3"/>
        <v/>
      </c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</row>
    <row r="827" ht="15.75" hidden="1" customHeight="1">
      <c r="A827" s="30" t="s">
        <v>880</v>
      </c>
      <c r="B827" s="30" t="s">
        <v>96</v>
      </c>
      <c r="C827" s="31">
        <v>2312166.0</v>
      </c>
      <c r="D827" s="32">
        <v>2312166.0</v>
      </c>
      <c r="E827" s="63" t="s">
        <v>937</v>
      </c>
      <c r="F827" s="57" t="s">
        <v>887</v>
      </c>
      <c r="G827" s="58"/>
      <c r="H827" s="58"/>
      <c r="I827" s="58"/>
      <c r="J827" s="58"/>
      <c r="K827" s="60" t="str">
        <f t="shared" si="4"/>
        <v/>
      </c>
      <c r="L827" s="58"/>
      <c r="M827" s="61" t="str">
        <f t="shared" si="2"/>
        <v/>
      </c>
      <c r="N827" s="62" t="str">
        <f t="shared" si="3"/>
        <v/>
      </c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</row>
    <row r="828" ht="15.75" hidden="1" customHeight="1">
      <c r="A828" s="30" t="s">
        <v>880</v>
      </c>
      <c r="B828" s="30" t="s">
        <v>19</v>
      </c>
      <c r="C828" s="31">
        <v>183750.0</v>
      </c>
      <c r="D828" s="32">
        <v>183750.0</v>
      </c>
      <c r="E828" s="63" t="s">
        <v>938</v>
      </c>
      <c r="F828" s="57" t="s">
        <v>887</v>
      </c>
      <c r="G828" s="58"/>
      <c r="H828" s="58"/>
      <c r="I828" s="58"/>
      <c r="J828" s="58"/>
      <c r="K828" s="60" t="str">
        <f t="shared" si="4"/>
        <v/>
      </c>
      <c r="L828" s="58"/>
      <c r="M828" s="61" t="str">
        <f t="shared" si="2"/>
        <v/>
      </c>
      <c r="N828" s="62" t="str">
        <f t="shared" si="3"/>
        <v/>
      </c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</row>
    <row r="829" ht="15.75" hidden="1" customHeight="1">
      <c r="A829" s="30" t="s">
        <v>880</v>
      </c>
      <c r="B829" s="30" t="s">
        <v>79</v>
      </c>
      <c r="C829" s="31">
        <v>904430.0</v>
      </c>
      <c r="D829" s="32">
        <v>904430.0</v>
      </c>
      <c r="E829" s="63" t="s">
        <v>939</v>
      </c>
      <c r="F829" s="57" t="s">
        <v>887</v>
      </c>
      <c r="G829" s="58"/>
      <c r="H829" s="58"/>
      <c r="I829" s="58"/>
      <c r="J829" s="58"/>
      <c r="K829" s="60" t="str">
        <f t="shared" si="4"/>
        <v/>
      </c>
      <c r="L829" s="58"/>
      <c r="M829" s="61" t="str">
        <f t="shared" si="2"/>
        <v/>
      </c>
      <c r="N829" s="62" t="str">
        <f t="shared" si="3"/>
        <v/>
      </c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</row>
    <row r="830" ht="15.75" hidden="1" customHeight="1">
      <c r="A830" s="30" t="s">
        <v>880</v>
      </c>
      <c r="B830" s="30" t="s">
        <v>79</v>
      </c>
      <c r="C830" s="31">
        <v>110728.0</v>
      </c>
      <c r="D830" s="32">
        <v>110728.0</v>
      </c>
      <c r="E830" s="63" t="s">
        <v>940</v>
      </c>
      <c r="F830" s="57" t="s">
        <v>887</v>
      </c>
      <c r="G830" s="58"/>
      <c r="H830" s="58"/>
      <c r="I830" s="58"/>
      <c r="J830" s="58"/>
      <c r="K830" s="60" t="str">
        <f t="shared" si="4"/>
        <v/>
      </c>
      <c r="L830" s="58"/>
      <c r="M830" s="61" t="str">
        <f t="shared" si="2"/>
        <v/>
      </c>
      <c r="N830" s="62" t="str">
        <f t="shared" si="3"/>
        <v/>
      </c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</row>
    <row r="831" ht="15.75" hidden="1" customHeight="1">
      <c r="A831" s="30" t="s">
        <v>880</v>
      </c>
      <c r="B831" s="30" t="s">
        <v>79</v>
      </c>
      <c r="C831" s="31">
        <v>108146.0</v>
      </c>
      <c r="D831" s="32">
        <v>108146.0</v>
      </c>
      <c r="E831" s="63" t="s">
        <v>941</v>
      </c>
      <c r="F831" s="57" t="s">
        <v>887</v>
      </c>
      <c r="G831" s="58"/>
      <c r="H831" s="58"/>
      <c r="I831" s="58"/>
      <c r="J831" s="58"/>
      <c r="K831" s="60" t="str">
        <f t="shared" si="4"/>
        <v/>
      </c>
      <c r="L831" s="58"/>
      <c r="M831" s="61" t="str">
        <f t="shared" si="2"/>
        <v/>
      </c>
      <c r="N831" s="62" t="str">
        <f t="shared" si="3"/>
        <v/>
      </c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</row>
    <row r="832" ht="15.75" hidden="1" customHeight="1">
      <c r="A832" s="30" t="s">
        <v>880</v>
      </c>
      <c r="B832" s="30" t="s">
        <v>79</v>
      </c>
      <c r="C832" s="31">
        <v>280380.0</v>
      </c>
      <c r="D832" s="32">
        <v>280380.0</v>
      </c>
      <c r="E832" s="63" t="s">
        <v>942</v>
      </c>
      <c r="F832" s="57" t="s">
        <v>887</v>
      </c>
      <c r="G832" s="58"/>
      <c r="H832" s="58"/>
      <c r="I832" s="58"/>
      <c r="J832" s="58"/>
      <c r="K832" s="60" t="str">
        <f t="shared" si="4"/>
        <v/>
      </c>
      <c r="L832" s="58"/>
      <c r="M832" s="61" t="str">
        <f t="shared" si="2"/>
        <v/>
      </c>
      <c r="N832" s="62" t="str">
        <f t="shared" si="3"/>
        <v/>
      </c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</row>
    <row r="833" ht="15.75" hidden="1" customHeight="1">
      <c r="A833" s="30" t="s">
        <v>880</v>
      </c>
      <c r="B833" s="30" t="s">
        <v>79</v>
      </c>
      <c r="C833" s="31">
        <v>108154.0</v>
      </c>
      <c r="D833" s="32">
        <v>108154.0</v>
      </c>
      <c r="E833" s="63" t="s">
        <v>943</v>
      </c>
      <c r="F833" s="57" t="s">
        <v>887</v>
      </c>
      <c r="G833" s="58"/>
      <c r="H833" s="58"/>
      <c r="I833" s="58"/>
      <c r="J833" s="58"/>
      <c r="K833" s="60" t="str">
        <f t="shared" si="4"/>
        <v/>
      </c>
      <c r="L833" s="58"/>
      <c r="M833" s="61" t="str">
        <f t="shared" si="2"/>
        <v/>
      </c>
      <c r="N833" s="62" t="str">
        <f t="shared" si="3"/>
        <v/>
      </c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</row>
    <row r="834" ht="15.75" hidden="1" customHeight="1">
      <c r="A834" s="30" t="s">
        <v>880</v>
      </c>
      <c r="B834" s="30" t="s">
        <v>67</v>
      </c>
      <c r="C834" s="31">
        <v>791989.0</v>
      </c>
      <c r="D834" s="32">
        <v>791989.0</v>
      </c>
      <c r="E834" s="63" t="s">
        <v>944</v>
      </c>
      <c r="F834" s="57" t="s">
        <v>887</v>
      </c>
      <c r="G834" s="58"/>
      <c r="H834" s="58"/>
      <c r="I834" s="58"/>
      <c r="J834" s="58"/>
      <c r="K834" s="60" t="str">
        <f t="shared" si="4"/>
        <v/>
      </c>
      <c r="L834" s="58"/>
      <c r="M834" s="61" t="str">
        <f t="shared" si="2"/>
        <v/>
      </c>
      <c r="N834" s="62" t="str">
        <f t="shared" si="3"/>
        <v/>
      </c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</row>
    <row r="835" ht="15.75" hidden="1" customHeight="1">
      <c r="A835" s="30" t="s">
        <v>880</v>
      </c>
      <c r="B835" s="30" t="s">
        <v>79</v>
      </c>
      <c r="C835" s="31">
        <v>977128.0</v>
      </c>
      <c r="D835" s="32">
        <v>977128.0</v>
      </c>
      <c r="E835" s="63" t="s">
        <v>945</v>
      </c>
      <c r="F835" s="57" t="s">
        <v>887</v>
      </c>
      <c r="G835" s="58"/>
      <c r="H835" s="58"/>
      <c r="I835" s="58"/>
      <c r="J835" s="58"/>
      <c r="K835" s="60" t="str">
        <f t="shared" si="4"/>
        <v/>
      </c>
      <c r="L835" s="58"/>
      <c r="M835" s="61" t="str">
        <f t="shared" si="2"/>
        <v/>
      </c>
      <c r="N835" s="62" t="str">
        <f t="shared" si="3"/>
        <v/>
      </c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</row>
    <row r="836" ht="15.75" hidden="1" customHeight="1">
      <c r="A836" s="30" t="s">
        <v>880</v>
      </c>
      <c r="B836" s="30" t="s">
        <v>79</v>
      </c>
      <c r="C836" s="31">
        <v>977110.0</v>
      </c>
      <c r="D836" s="32">
        <v>977110.0</v>
      </c>
      <c r="E836" s="63" t="s">
        <v>946</v>
      </c>
      <c r="F836" s="57" t="s">
        <v>887</v>
      </c>
      <c r="G836" s="58"/>
      <c r="H836" s="58"/>
      <c r="I836" s="58"/>
      <c r="J836" s="58"/>
      <c r="K836" s="60" t="str">
        <f t="shared" si="4"/>
        <v/>
      </c>
      <c r="L836" s="58"/>
      <c r="M836" s="61" t="str">
        <f t="shared" si="2"/>
        <v/>
      </c>
      <c r="N836" s="62" t="str">
        <f t="shared" si="3"/>
        <v/>
      </c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</row>
    <row r="837" ht="15.75" hidden="1" customHeight="1">
      <c r="A837" s="30" t="s">
        <v>880</v>
      </c>
      <c r="B837" s="30" t="s">
        <v>79</v>
      </c>
      <c r="C837" s="31">
        <v>462063.0</v>
      </c>
      <c r="D837" s="32">
        <v>462063.0</v>
      </c>
      <c r="E837" s="63" t="s">
        <v>947</v>
      </c>
      <c r="F837" s="57" t="s">
        <v>887</v>
      </c>
      <c r="G837" s="58"/>
      <c r="H837" s="58"/>
      <c r="I837" s="58"/>
      <c r="J837" s="58"/>
      <c r="K837" s="60" t="str">
        <f t="shared" si="4"/>
        <v/>
      </c>
      <c r="L837" s="58"/>
      <c r="M837" s="61" t="str">
        <f t="shared" si="2"/>
        <v/>
      </c>
      <c r="N837" s="62" t="str">
        <f t="shared" si="3"/>
        <v/>
      </c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</row>
    <row r="838" ht="15.75" hidden="1" customHeight="1">
      <c r="A838" s="30" t="s">
        <v>880</v>
      </c>
      <c r="B838" s="30" t="s">
        <v>19</v>
      </c>
      <c r="C838" s="31">
        <v>119954.0</v>
      </c>
      <c r="D838" s="32">
        <v>119954.0</v>
      </c>
      <c r="E838" s="63" t="s">
        <v>948</v>
      </c>
      <c r="F838" s="57" t="s">
        <v>887</v>
      </c>
      <c r="G838" s="58"/>
      <c r="H838" s="58"/>
      <c r="I838" s="58"/>
      <c r="J838" s="58"/>
      <c r="K838" s="60" t="str">
        <f t="shared" si="4"/>
        <v/>
      </c>
      <c r="L838" s="58"/>
      <c r="M838" s="61" t="str">
        <f t="shared" si="2"/>
        <v/>
      </c>
      <c r="N838" s="62" t="str">
        <f t="shared" si="3"/>
        <v/>
      </c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</row>
    <row r="839" ht="15.75" hidden="1" customHeight="1">
      <c r="A839" s="30" t="s">
        <v>880</v>
      </c>
      <c r="B839" s="30" t="s">
        <v>19</v>
      </c>
      <c r="C839" s="31">
        <v>165140.0</v>
      </c>
      <c r="D839" s="32">
        <v>165140.0</v>
      </c>
      <c r="E839" s="63" t="s">
        <v>949</v>
      </c>
      <c r="F839" s="57" t="s">
        <v>887</v>
      </c>
      <c r="G839" s="58"/>
      <c r="H839" s="58"/>
      <c r="I839" s="58"/>
      <c r="J839" s="58"/>
      <c r="K839" s="60" t="str">
        <f t="shared" si="4"/>
        <v/>
      </c>
      <c r="L839" s="58"/>
      <c r="M839" s="61" t="str">
        <f t="shared" si="2"/>
        <v/>
      </c>
      <c r="N839" s="62" t="str">
        <f t="shared" si="3"/>
        <v/>
      </c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</row>
    <row r="840" ht="15.75" hidden="1" customHeight="1">
      <c r="A840" s="30" t="s">
        <v>880</v>
      </c>
      <c r="B840" s="30" t="s">
        <v>23</v>
      </c>
      <c r="C840" s="31">
        <v>5297583.0</v>
      </c>
      <c r="D840" s="32">
        <v>5297583.0</v>
      </c>
      <c r="E840" s="63" t="s">
        <v>950</v>
      </c>
      <c r="F840" s="57" t="s">
        <v>887</v>
      </c>
      <c r="G840" s="58"/>
      <c r="H840" s="58"/>
      <c r="I840" s="58"/>
      <c r="J840" s="58"/>
      <c r="K840" s="60" t="str">
        <f t="shared" si="4"/>
        <v/>
      </c>
      <c r="L840" s="58"/>
      <c r="M840" s="61" t="str">
        <f t="shared" si="2"/>
        <v/>
      </c>
      <c r="N840" s="62" t="str">
        <f t="shared" si="3"/>
        <v/>
      </c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</row>
    <row r="841" ht="15.75" hidden="1" customHeight="1">
      <c r="A841" s="30" t="s">
        <v>880</v>
      </c>
      <c r="B841" s="30" t="s">
        <v>79</v>
      </c>
      <c r="C841" s="31">
        <v>108316.0</v>
      </c>
      <c r="D841" s="32">
        <v>108316.0</v>
      </c>
      <c r="E841" s="63" t="s">
        <v>951</v>
      </c>
      <c r="F841" s="57" t="s">
        <v>887</v>
      </c>
      <c r="G841" s="58"/>
      <c r="H841" s="58"/>
      <c r="I841" s="58"/>
      <c r="J841" s="58"/>
      <c r="K841" s="60" t="str">
        <f t="shared" si="4"/>
        <v/>
      </c>
      <c r="L841" s="58"/>
      <c r="M841" s="61" t="str">
        <f t="shared" si="2"/>
        <v/>
      </c>
      <c r="N841" s="62" t="str">
        <f t="shared" si="3"/>
        <v/>
      </c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</row>
    <row r="842" ht="15.75" hidden="1" customHeight="1">
      <c r="A842" s="30" t="s">
        <v>880</v>
      </c>
      <c r="B842" s="30" t="s">
        <v>19</v>
      </c>
      <c r="C842" s="31">
        <v>1975773.0</v>
      </c>
      <c r="D842" s="32">
        <v>1975773.0</v>
      </c>
      <c r="E842" s="63" t="s">
        <v>952</v>
      </c>
      <c r="F842" s="57" t="s">
        <v>887</v>
      </c>
      <c r="G842" s="58"/>
      <c r="H842" s="58"/>
      <c r="I842" s="58"/>
      <c r="J842" s="58"/>
      <c r="K842" s="60" t="str">
        <f t="shared" si="4"/>
        <v/>
      </c>
      <c r="L842" s="58"/>
      <c r="M842" s="61" t="str">
        <f t="shared" si="2"/>
        <v/>
      </c>
      <c r="N842" s="62" t="str">
        <f t="shared" si="3"/>
        <v/>
      </c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</row>
    <row r="843" ht="15.75" hidden="1" customHeight="1">
      <c r="A843" s="30" t="s">
        <v>880</v>
      </c>
      <c r="B843" s="30" t="s">
        <v>19</v>
      </c>
      <c r="C843" s="31">
        <v>777218.0</v>
      </c>
      <c r="D843" s="32">
        <v>777218.0</v>
      </c>
      <c r="E843" s="63" t="s">
        <v>953</v>
      </c>
      <c r="F843" s="57" t="s">
        <v>887</v>
      </c>
      <c r="G843" s="58"/>
      <c r="H843" s="58"/>
      <c r="I843" s="58"/>
      <c r="J843" s="58"/>
      <c r="K843" s="60" t="str">
        <f t="shared" si="4"/>
        <v/>
      </c>
      <c r="L843" s="58"/>
      <c r="M843" s="61" t="str">
        <f t="shared" si="2"/>
        <v/>
      </c>
      <c r="N843" s="62" t="str">
        <f t="shared" si="3"/>
        <v/>
      </c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</row>
    <row r="844" ht="15.75" hidden="1" customHeight="1">
      <c r="A844" s="30" t="s">
        <v>880</v>
      </c>
      <c r="B844" s="30" t="s">
        <v>67</v>
      </c>
      <c r="C844" s="31">
        <v>463167.0</v>
      </c>
      <c r="D844" s="32">
        <v>463167.0</v>
      </c>
      <c r="E844" s="63" t="s">
        <v>954</v>
      </c>
      <c r="F844" s="57" t="s">
        <v>887</v>
      </c>
      <c r="G844" s="58"/>
      <c r="H844" s="58"/>
      <c r="I844" s="58"/>
      <c r="J844" s="58"/>
      <c r="K844" s="60" t="str">
        <f t="shared" si="4"/>
        <v/>
      </c>
      <c r="L844" s="58"/>
      <c r="M844" s="61" t="str">
        <f t="shared" si="2"/>
        <v/>
      </c>
      <c r="N844" s="62" t="str">
        <f t="shared" si="3"/>
        <v/>
      </c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</row>
    <row r="845" ht="15.75" hidden="1" customHeight="1">
      <c r="A845" s="30" t="s">
        <v>880</v>
      </c>
      <c r="B845" s="30" t="s">
        <v>79</v>
      </c>
      <c r="C845" s="31">
        <v>6501990.0</v>
      </c>
      <c r="D845" s="32">
        <v>6501990.0</v>
      </c>
      <c r="E845" s="63" t="s">
        <v>955</v>
      </c>
      <c r="F845" s="57" t="s">
        <v>887</v>
      </c>
      <c r="G845" s="58"/>
      <c r="H845" s="58"/>
      <c r="I845" s="58"/>
      <c r="J845" s="58"/>
      <c r="K845" s="60" t="str">
        <f t="shared" si="4"/>
        <v/>
      </c>
      <c r="L845" s="58"/>
      <c r="M845" s="61" t="str">
        <f t="shared" si="2"/>
        <v/>
      </c>
      <c r="N845" s="62" t="str">
        <f t="shared" si="3"/>
        <v/>
      </c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</row>
    <row r="846" ht="15.75" hidden="1" customHeight="1">
      <c r="A846" s="30" t="s">
        <v>880</v>
      </c>
      <c r="B846" s="30" t="s">
        <v>96</v>
      </c>
      <c r="C846" s="31">
        <v>108456.0</v>
      </c>
      <c r="D846" s="32">
        <v>108456.0</v>
      </c>
      <c r="E846" s="63" t="s">
        <v>956</v>
      </c>
      <c r="F846" s="57" t="s">
        <v>887</v>
      </c>
      <c r="G846" s="58"/>
      <c r="H846" s="58"/>
      <c r="I846" s="58"/>
      <c r="J846" s="58"/>
      <c r="K846" s="60" t="str">
        <f t="shared" si="4"/>
        <v/>
      </c>
      <c r="L846" s="58"/>
      <c r="M846" s="61" t="str">
        <f t="shared" si="2"/>
        <v/>
      </c>
      <c r="N846" s="62" t="str">
        <f t="shared" si="3"/>
        <v/>
      </c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</row>
    <row r="847" ht="15.75" hidden="1" customHeight="1">
      <c r="A847" s="30" t="s">
        <v>880</v>
      </c>
      <c r="B847" s="30" t="s">
        <v>79</v>
      </c>
      <c r="C847" s="31">
        <v>108421.0</v>
      </c>
      <c r="D847" s="32">
        <v>108421.0</v>
      </c>
      <c r="E847" s="63" t="s">
        <v>957</v>
      </c>
      <c r="F847" s="57" t="s">
        <v>887</v>
      </c>
      <c r="G847" s="58"/>
      <c r="H847" s="58"/>
      <c r="I847" s="58"/>
      <c r="J847" s="58"/>
      <c r="K847" s="60" t="str">
        <f t="shared" si="4"/>
        <v/>
      </c>
      <c r="L847" s="58"/>
      <c r="M847" s="61" t="str">
        <f t="shared" si="2"/>
        <v/>
      </c>
      <c r="N847" s="62" t="str">
        <f t="shared" si="3"/>
        <v/>
      </c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</row>
    <row r="848" ht="15.75" hidden="1" customHeight="1">
      <c r="A848" s="30" t="s">
        <v>880</v>
      </c>
      <c r="B848" s="30" t="s">
        <v>67</v>
      </c>
      <c r="C848" s="31">
        <v>108448.0</v>
      </c>
      <c r="D848" s="32">
        <v>108448.0</v>
      </c>
      <c r="E848" s="63" t="s">
        <v>958</v>
      </c>
      <c r="F848" s="57" t="s">
        <v>887</v>
      </c>
      <c r="G848" s="58"/>
      <c r="H848" s="58"/>
      <c r="I848" s="58"/>
      <c r="J848" s="58"/>
      <c r="K848" s="60" t="str">
        <f t="shared" si="4"/>
        <v/>
      </c>
      <c r="L848" s="58"/>
      <c r="M848" s="61" t="str">
        <f t="shared" si="2"/>
        <v/>
      </c>
      <c r="N848" s="62" t="str">
        <f t="shared" si="3"/>
        <v/>
      </c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</row>
    <row r="849" ht="15.75" hidden="1" customHeight="1">
      <c r="A849" s="30" t="s">
        <v>880</v>
      </c>
      <c r="B849" s="30" t="s">
        <v>67</v>
      </c>
      <c r="C849" s="31">
        <v>108430.0</v>
      </c>
      <c r="D849" s="32">
        <v>108430.0</v>
      </c>
      <c r="E849" s="63" t="s">
        <v>959</v>
      </c>
      <c r="F849" s="57" t="s">
        <v>887</v>
      </c>
      <c r="G849" s="58"/>
      <c r="H849" s="58"/>
      <c r="I849" s="58"/>
      <c r="J849" s="58"/>
      <c r="K849" s="60" t="str">
        <f t="shared" si="4"/>
        <v/>
      </c>
      <c r="L849" s="58"/>
      <c r="M849" s="61" t="str">
        <f t="shared" si="2"/>
        <v/>
      </c>
      <c r="N849" s="62" t="str">
        <f t="shared" si="3"/>
        <v/>
      </c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</row>
    <row r="850" ht="15.75" hidden="1" customHeight="1">
      <c r="A850" s="30" t="s">
        <v>880</v>
      </c>
      <c r="B850" s="30" t="s">
        <v>19</v>
      </c>
      <c r="C850" s="31">
        <v>1850431.0</v>
      </c>
      <c r="D850" s="32">
        <v>1850431.0</v>
      </c>
      <c r="E850" s="63" t="s">
        <v>960</v>
      </c>
      <c r="F850" s="57" t="s">
        <v>887</v>
      </c>
      <c r="G850" s="58"/>
      <c r="H850" s="58"/>
      <c r="I850" s="58"/>
      <c r="J850" s="58"/>
      <c r="K850" s="60" t="str">
        <f t="shared" si="4"/>
        <v/>
      </c>
      <c r="L850" s="58"/>
      <c r="M850" s="61" t="str">
        <f t="shared" si="2"/>
        <v/>
      </c>
      <c r="N850" s="62" t="str">
        <f t="shared" si="3"/>
        <v/>
      </c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</row>
    <row r="851" ht="15.75" hidden="1" customHeight="1">
      <c r="A851" s="30" t="s">
        <v>880</v>
      </c>
      <c r="B851" s="30" t="s">
        <v>79</v>
      </c>
      <c r="C851" s="31">
        <v>284211.0</v>
      </c>
      <c r="D851" s="32">
        <v>284211.0</v>
      </c>
      <c r="E851" s="63" t="s">
        <v>961</v>
      </c>
      <c r="F851" s="57" t="s">
        <v>887</v>
      </c>
      <c r="G851" s="58"/>
      <c r="H851" s="58"/>
      <c r="I851" s="58"/>
      <c r="J851" s="58"/>
      <c r="K851" s="60" t="str">
        <f t="shared" si="4"/>
        <v/>
      </c>
      <c r="L851" s="58"/>
      <c r="M851" s="61" t="str">
        <f t="shared" si="2"/>
        <v/>
      </c>
      <c r="N851" s="62" t="str">
        <f t="shared" si="3"/>
        <v/>
      </c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</row>
    <row r="852" ht="15.75" hidden="1" customHeight="1">
      <c r="A852" s="30" t="s">
        <v>880</v>
      </c>
      <c r="B852" s="30" t="s">
        <v>79</v>
      </c>
      <c r="C852" s="31">
        <v>108545.0</v>
      </c>
      <c r="D852" s="32">
        <v>108545.0</v>
      </c>
      <c r="E852" s="63" t="s">
        <v>962</v>
      </c>
      <c r="F852" s="57" t="s">
        <v>887</v>
      </c>
      <c r="G852" s="58"/>
      <c r="H852" s="58"/>
      <c r="I852" s="58"/>
      <c r="J852" s="58"/>
      <c r="K852" s="60" t="str">
        <f t="shared" si="4"/>
        <v/>
      </c>
      <c r="L852" s="58"/>
      <c r="M852" s="61" t="str">
        <f t="shared" si="2"/>
        <v/>
      </c>
      <c r="N852" s="62" t="str">
        <f t="shared" si="3"/>
        <v/>
      </c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</row>
    <row r="853" ht="15.75" hidden="1" customHeight="1">
      <c r="A853" s="30" t="s">
        <v>880</v>
      </c>
      <c r="B853" s="30" t="s">
        <v>19</v>
      </c>
      <c r="C853" s="31">
        <v>2853280.0</v>
      </c>
      <c r="D853" s="32">
        <v>2853280.0</v>
      </c>
      <c r="E853" s="63" t="s">
        <v>963</v>
      </c>
      <c r="F853" s="57" t="s">
        <v>887</v>
      </c>
      <c r="G853" s="58"/>
      <c r="H853" s="58"/>
      <c r="I853" s="58"/>
      <c r="J853" s="58"/>
      <c r="K853" s="60" t="str">
        <f t="shared" si="4"/>
        <v/>
      </c>
      <c r="L853" s="58"/>
      <c r="M853" s="61" t="str">
        <f t="shared" si="2"/>
        <v/>
      </c>
      <c r="N853" s="62" t="str">
        <f t="shared" si="3"/>
        <v/>
      </c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</row>
    <row r="854" ht="15.75" hidden="1" customHeight="1">
      <c r="A854" s="30" t="s">
        <v>880</v>
      </c>
      <c r="B854" s="30" t="s">
        <v>23</v>
      </c>
      <c r="C854" s="31">
        <v>1808800.0</v>
      </c>
      <c r="D854" s="32">
        <v>1808800.0</v>
      </c>
      <c r="E854" s="63" t="s">
        <v>964</v>
      </c>
      <c r="F854" s="57" t="s">
        <v>887</v>
      </c>
      <c r="G854" s="58"/>
      <c r="H854" s="58"/>
      <c r="I854" s="58"/>
      <c r="J854" s="58"/>
      <c r="K854" s="60" t="str">
        <f t="shared" si="4"/>
        <v/>
      </c>
      <c r="L854" s="58"/>
      <c r="M854" s="61" t="str">
        <f t="shared" si="2"/>
        <v/>
      </c>
      <c r="N854" s="62" t="str">
        <f t="shared" si="3"/>
        <v/>
      </c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</row>
    <row r="855" ht="15.75" hidden="1" customHeight="1">
      <c r="A855" s="30" t="s">
        <v>880</v>
      </c>
      <c r="B855" s="30" t="s">
        <v>79</v>
      </c>
      <c r="C855" s="31">
        <v>463256.0</v>
      </c>
      <c r="D855" s="32">
        <v>463256.0</v>
      </c>
      <c r="E855" s="63" t="s">
        <v>965</v>
      </c>
      <c r="F855" s="57" t="s">
        <v>887</v>
      </c>
      <c r="G855" s="58"/>
      <c r="H855" s="58"/>
      <c r="I855" s="58"/>
      <c r="J855" s="58"/>
      <c r="K855" s="60" t="str">
        <f t="shared" si="4"/>
        <v/>
      </c>
      <c r="L855" s="58"/>
      <c r="M855" s="61" t="str">
        <f t="shared" si="2"/>
        <v/>
      </c>
      <c r="N855" s="62" t="str">
        <f t="shared" si="3"/>
        <v/>
      </c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</row>
    <row r="856" ht="15.75" hidden="1" customHeight="1">
      <c r="A856" s="30" t="s">
        <v>880</v>
      </c>
      <c r="B856" s="30" t="s">
        <v>19</v>
      </c>
      <c r="C856" s="31">
        <v>463272.0</v>
      </c>
      <c r="D856" s="32">
        <v>463272.0</v>
      </c>
      <c r="E856" s="63" t="s">
        <v>966</v>
      </c>
      <c r="F856" s="57" t="s">
        <v>887</v>
      </c>
      <c r="G856" s="58"/>
      <c r="H856" s="58"/>
      <c r="I856" s="58"/>
      <c r="J856" s="58"/>
      <c r="K856" s="60" t="str">
        <f t="shared" si="4"/>
        <v/>
      </c>
      <c r="L856" s="58"/>
      <c r="M856" s="61" t="str">
        <f t="shared" si="2"/>
        <v/>
      </c>
      <c r="N856" s="62" t="str">
        <f t="shared" si="3"/>
        <v/>
      </c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</row>
    <row r="857" ht="15.75" hidden="1" customHeight="1">
      <c r="A857" s="30" t="s">
        <v>880</v>
      </c>
      <c r="B857" s="30" t="s">
        <v>79</v>
      </c>
      <c r="C857" s="31">
        <v>183105.0</v>
      </c>
      <c r="D857" s="32">
        <v>183105.0</v>
      </c>
      <c r="E857" s="63" t="s">
        <v>967</v>
      </c>
      <c r="F857" s="57" t="s">
        <v>887</v>
      </c>
      <c r="G857" s="58"/>
      <c r="H857" s="58"/>
      <c r="I857" s="58"/>
      <c r="J857" s="58"/>
      <c r="K857" s="60" t="str">
        <f t="shared" si="4"/>
        <v/>
      </c>
      <c r="L857" s="58"/>
      <c r="M857" s="61" t="str">
        <f t="shared" si="2"/>
        <v/>
      </c>
      <c r="N857" s="62" t="str">
        <f t="shared" si="3"/>
        <v/>
      </c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</row>
    <row r="858" ht="15.75" hidden="1" customHeight="1">
      <c r="A858" s="30" t="s">
        <v>880</v>
      </c>
      <c r="B858" s="30" t="s">
        <v>19</v>
      </c>
      <c r="C858" s="31">
        <v>1217240.0</v>
      </c>
      <c r="D858" s="32">
        <v>1217240.0</v>
      </c>
      <c r="E858" s="63" t="s">
        <v>968</v>
      </c>
      <c r="F858" s="57" t="s">
        <v>887</v>
      </c>
      <c r="G858" s="58"/>
      <c r="H858" s="58"/>
      <c r="I858" s="58"/>
      <c r="J858" s="58"/>
      <c r="K858" s="60" t="str">
        <f t="shared" si="4"/>
        <v/>
      </c>
      <c r="L858" s="58"/>
      <c r="M858" s="61" t="str">
        <f t="shared" si="2"/>
        <v/>
      </c>
      <c r="N858" s="62" t="str">
        <f t="shared" si="3"/>
        <v/>
      </c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</row>
    <row r="859" ht="15.75" hidden="1" customHeight="1">
      <c r="A859" s="30" t="s">
        <v>880</v>
      </c>
      <c r="B859" s="30" t="s">
        <v>79</v>
      </c>
      <c r="C859" s="31">
        <v>3711625.0</v>
      </c>
      <c r="D859" s="32">
        <v>3711625.0</v>
      </c>
      <c r="E859" s="63" t="s">
        <v>969</v>
      </c>
      <c r="F859" s="57" t="s">
        <v>887</v>
      </c>
      <c r="G859" s="58"/>
      <c r="H859" s="58"/>
      <c r="I859" s="58"/>
      <c r="J859" s="58"/>
      <c r="K859" s="60" t="str">
        <f t="shared" si="4"/>
        <v/>
      </c>
      <c r="L859" s="58"/>
      <c r="M859" s="61" t="str">
        <f t="shared" si="2"/>
        <v/>
      </c>
      <c r="N859" s="62" t="str">
        <f t="shared" si="3"/>
        <v/>
      </c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</row>
    <row r="860" ht="15.75" hidden="1" customHeight="1">
      <c r="A860" s="30" t="s">
        <v>880</v>
      </c>
      <c r="B860" s="30" t="s">
        <v>79</v>
      </c>
      <c r="C860" s="31">
        <v>475858.0</v>
      </c>
      <c r="D860" s="32">
        <v>475858.0</v>
      </c>
      <c r="E860" s="63" t="s">
        <v>970</v>
      </c>
      <c r="F860" s="57" t="s">
        <v>887</v>
      </c>
      <c r="G860" s="58"/>
      <c r="H860" s="58"/>
      <c r="I860" s="58"/>
      <c r="J860" s="58"/>
      <c r="K860" s="60" t="str">
        <f t="shared" si="4"/>
        <v/>
      </c>
      <c r="L860" s="58"/>
      <c r="M860" s="61" t="str">
        <f t="shared" si="2"/>
        <v/>
      </c>
      <c r="N860" s="62" t="str">
        <f t="shared" si="3"/>
        <v/>
      </c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</row>
    <row r="861" ht="15.75" hidden="1" customHeight="1">
      <c r="A861" s="30" t="s">
        <v>880</v>
      </c>
      <c r="B861" s="30" t="s">
        <v>79</v>
      </c>
      <c r="C861" s="31">
        <v>648922.0</v>
      </c>
      <c r="D861" s="32">
        <v>648922.0</v>
      </c>
      <c r="E861" s="63" t="s">
        <v>971</v>
      </c>
      <c r="F861" s="57" t="s">
        <v>887</v>
      </c>
      <c r="G861" s="58"/>
      <c r="H861" s="58"/>
      <c r="I861" s="58"/>
      <c r="J861" s="58"/>
      <c r="K861" s="60" t="str">
        <f t="shared" si="4"/>
        <v/>
      </c>
      <c r="L861" s="58"/>
      <c r="M861" s="61" t="str">
        <f t="shared" si="2"/>
        <v/>
      </c>
      <c r="N861" s="62" t="str">
        <f t="shared" si="3"/>
        <v/>
      </c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</row>
    <row r="862" ht="15.75" hidden="1" customHeight="1">
      <c r="A862" s="30" t="s">
        <v>880</v>
      </c>
      <c r="B862" s="30" t="s">
        <v>79</v>
      </c>
      <c r="C862" s="31">
        <v>475769.0</v>
      </c>
      <c r="D862" s="32">
        <v>475769.0</v>
      </c>
      <c r="E862" s="63" t="s">
        <v>972</v>
      </c>
      <c r="F862" s="57" t="s">
        <v>887</v>
      </c>
      <c r="G862" s="58"/>
      <c r="H862" s="58"/>
      <c r="I862" s="58"/>
      <c r="J862" s="58"/>
      <c r="K862" s="60" t="str">
        <f t="shared" si="4"/>
        <v/>
      </c>
      <c r="L862" s="58"/>
      <c r="M862" s="61" t="str">
        <f t="shared" si="2"/>
        <v/>
      </c>
      <c r="N862" s="62" t="str">
        <f t="shared" si="3"/>
        <v/>
      </c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</row>
    <row r="863" ht="15.75" hidden="1" customHeight="1">
      <c r="A863" s="30" t="s">
        <v>880</v>
      </c>
      <c r="B863" s="30" t="s">
        <v>19</v>
      </c>
      <c r="C863" s="31">
        <v>269549.0</v>
      </c>
      <c r="D863" s="32">
        <v>269549.0</v>
      </c>
      <c r="E863" s="63" t="s">
        <v>973</v>
      </c>
      <c r="F863" s="57" t="s">
        <v>887</v>
      </c>
      <c r="G863" s="58"/>
      <c r="H863" s="58"/>
      <c r="I863" s="58"/>
      <c r="J863" s="58"/>
      <c r="K863" s="60" t="str">
        <f t="shared" si="4"/>
        <v/>
      </c>
      <c r="L863" s="58"/>
      <c r="M863" s="61" t="str">
        <f t="shared" si="2"/>
        <v/>
      </c>
      <c r="N863" s="62" t="str">
        <f t="shared" si="3"/>
        <v/>
      </c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</row>
    <row r="864" ht="15.75" hidden="1" customHeight="1">
      <c r="A864" s="30" t="s">
        <v>880</v>
      </c>
      <c r="B864" s="30" t="s">
        <v>23</v>
      </c>
      <c r="C864" s="31" t="s">
        <v>974</v>
      </c>
      <c r="D864" s="32">
        <v>4614704.0</v>
      </c>
      <c r="E864" s="63" t="s">
        <v>975</v>
      </c>
      <c r="F864" s="57" t="s">
        <v>887</v>
      </c>
      <c r="G864" s="58"/>
      <c r="H864" s="58"/>
      <c r="I864" s="58"/>
      <c r="J864" s="58"/>
      <c r="K864" s="60" t="str">
        <f t="shared" si="4"/>
        <v/>
      </c>
      <c r="L864" s="58"/>
      <c r="M864" s="61" t="str">
        <f t="shared" si="2"/>
        <v/>
      </c>
      <c r="N864" s="62" t="str">
        <f t="shared" si="3"/>
        <v/>
      </c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</row>
    <row r="865" ht="15.75" hidden="1" customHeight="1">
      <c r="A865" s="30" t="s">
        <v>880</v>
      </c>
      <c r="B865" s="30" t="s">
        <v>19</v>
      </c>
      <c r="C865" s="31" t="s">
        <v>976</v>
      </c>
      <c r="D865" s="32">
        <v>4614704.0</v>
      </c>
      <c r="E865" s="63" t="s">
        <v>977</v>
      </c>
      <c r="F865" s="57" t="s">
        <v>887</v>
      </c>
      <c r="G865" s="58"/>
      <c r="H865" s="58"/>
      <c r="I865" s="58"/>
      <c r="J865" s="58"/>
      <c r="K865" s="60" t="str">
        <f t="shared" si="4"/>
        <v/>
      </c>
      <c r="L865" s="58"/>
      <c r="M865" s="61" t="str">
        <f t="shared" si="2"/>
        <v/>
      </c>
      <c r="N865" s="62" t="str">
        <f t="shared" si="3"/>
        <v/>
      </c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</row>
    <row r="866" ht="15.75" hidden="1" customHeight="1">
      <c r="A866" s="30" t="s">
        <v>880</v>
      </c>
      <c r="B866" s="30" t="s">
        <v>19</v>
      </c>
      <c r="C866" s="31" t="s">
        <v>978</v>
      </c>
      <c r="D866" s="32">
        <v>4614704.0</v>
      </c>
      <c r="E866" s="63" t="s">
        <v>979</v>
      </c>
      <c r="F866" s="57" t="s">
        <v>887</v>
      </c>
      <c r="G866" s="58"/>
      <c r="H866" s="58"/>
      <c r="I866" s="58"/>
      <c r="J866" s="58"/>
      <c r="K866" s="60" t="str">
        <f t="shared" si="4"/>
        <v/>
      </c>
      <c r="L866" s="58"/>
      <c r="M866" s="61" t="str">
        <f t="shared" si="2"/>
        <v/>
      </c>
      <c r="N866" s="62" t="str">
        <f t="shared" si="3"/>
        <v/>
      </c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</row>
    <row r="867" ht="15.75" hidden="1" customHeight="1">
      <c r="A867" s="30" t="s">
        <v>880</v>
      </c>
      <c r="B867" s="30" t="s">
        <v>23</v>
      </c>
      <c r="C867" s="31">
        <v>1360426.0</v>
      </c>
      <c r="D867" s="32">
        <v>4614704.0</v>
      </c>
      <c r="E867" s="63" t="s">
        <v>980</v>
      </c>
      <c r="F867" s="57" t="s">
        <v>887</v>
      </c>
      <c r="G867" s="58"/>
      <c r="H867" s="58"/>
      <c r="I867" s="58"/>
      <c r="J867" s="58"/>
      <c r="K867" s="60" t="str">
        <f t="shared" si="4"/>
        <v/>
      </c>
      <c r="L867" s="58"/>
      <c r="M867" s="61" t="str">
        <f t="shared" si="2"/>
        <v/>
      </c>
      <c r="N867" s="62" t="str">
        <f t="shared" si="3"/>
        <v/>
      </c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</row>
    <row r="868" ht="15.75" hidden="1" customHeight="1">
      <c r="A868" s="30" t="s">
        <v>880</v>
      </c>
      <c r="B868" s="30" t="s">
        <v>79</v>
      </c>
      <c r="C868" s="31">
        <v>1792229.0</v>
      </c>
      <c r="D868" s="32">
        <v>1792229.0</v>
      </c>
      <c r="E868" s="63" t="s">
        <v>981</v>
      </c>
      <c r="F868" s="57" t="s">
        <v>887</v>
      </c>
      <c r="G868" s="58"/>
      <c r="H868" s="58"/>
      <c r="I868" s="58"/>
      <c r="J868" s="58"/>
      <c r="K868" s="60" t="str">
        <f t="shared" si="4"/>
        <v/>
      </c>
      <c r="L868" s="58"/>
      <c r="M868" s="61" t="str">
        <f t="shared" si="2"/>
        <v/>
      </c>
      <c r="N868" s="62" t="str">
        <f t="shared" si="3"/>
        <v/>
      </c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</row>
    <row r="869" ht="15.75" hidden="1" customHeight="1">
      <c r="A869" s="30" t="s">
        <v>880</v>
      </c>
      <c r="B869" s="30" t="s">
        <v>79</v>
      </c>
      <c r="C869" s="31">
        <v>480509.0</v>
      </c>
      <c r="D869" s="32">
        <v>480509.0</v>
      </c>
      <c r="E869" s="63" t="s">
        <v>982</v>
      </c>
      <c r="F869" s="57" t="s">
        <v>887</v>
      </c>
      <c r="G869" s="58"/>
      <c r="H869" s="58"/>
      <c r="I869" s="58"/>
      <c r="J869" s="58"/>
      <c r="K869" s="60" t="str">
        <f t="shared" si="4"/>
        <v/>
      </c>
      <c r="L869" s="58"/>
      <c r="M869" s="61" t="str">
        <f t="shared" si="2"/>
        <v/>
      </c>
      <c r="N869" s="62" t="str">
        <f t="shared" si="3"/>
        <v/>
      </c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</row>
    <row r="870" ht="15.75" hidden="1" customHeight="1">
      <c r="A870" s="30" t="s">
        <v>880</v>
      </c>
      <c r="B870" s="30" t="s">
        <v>19</v>
      </c>
      <c r="C870" s="31">
        <v>5759110.0</v>
      </c>
      <c r="D870" s="32">
        <v>5759110.0</v>
      </c>
      <c r="E870" s="63" t="s">
        <v>983</v>
      </c>
      <c r="F870" s="57" t="s">
        <v>887</v>
      </c>
      <c r="G870" s="58"/>
      <c r="H870" s="58"/>
      <c r="I870" s="58"/>
      <c r="J870" s="58"/>
      <c r="K870" s="60" t="str">
        <f t="shared" si="4"/>
        <v/>
      </c>
      <c r="L870" s="58"/>
      <c r="M870" s="61" t="str">
        <f t="shared" si="2"/>
        <v/>
      </c>
      <c r="N870" s="62" t="str">
        <f t="shared" si="3"/>
        <v/>
      </c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</row>
    <row r="871" ht="15.75" hidden="1" customHeight="1">
      <c r="A871" s="30" t="s">
        <v>880</v>
      </c>
      <c r="B871" s="30" t="s">
        <v>79</v>
      </c>
      <c r="C871" s="31">
        <v>3757935.0</v>
      </c>
      <c r="D871" s="32">
        <v>3757935.0</v>
      </c>
      <c r="E871" s="63" t="s">
        <v>984</v>
      </c>
      <c r="F871" s="57" t="s">
        <v>887</v>
      </c>
      <c r="G871" s="58"/>
      <c r="H871" s="58"/>
      <c r="I871" s="58"/>
      <c r="J871" s="58"/>
      <c r="K871" s="60" t="str">
        <f t="shared" si="4"/>
        <v/>
      </c>
      <c r="L871" s="58"/>
      <c r="M871" s="61" t="str">
        <f t="shared" si="2"/>
        <v/>
      </c>
      <c r="N871" s="62" t="str">
        <f t="shared" si="3"/>
        <v/>
      </c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</row>
    <row r="872" ht="15.75" hidden="1" customHeight="1">
      <c r="A872" s="30" t="s">
        <v>880</v>
      </c>
      <c r="B872" s="30" t="s">
        <v>19</v>
      </c>
      <c r="C872" s="31">
        <v>3043932.0</v>
      </c>
      <c r="D872" s="32">
        <v>3043932.0</v>
      </c>
      <c r="E872" s="63" t="s">
        <v>985</v>
      </c>
      <c r="F872" s="57" t="s">
        <v>887</v>
      </c>
      <c r="G872" s="58"/>
      <c r="H872" s="58"/>
      <c r="I872" s="58"/>
      <c r="J872" s="58"/>
      <c r="K872" s="60" t="str">
        <f t="shared" si="4"/>
        <v/>
      </c>
      <c r="L872" s="58"/>
      <c r="M872" s="61" t="str">
        <f t="shared" si="2"/>
        <v/>
      </c>
      <c r="N872" s="62" t="str">
        <f t="shared" si="3"/>
        <v/>
      </c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</row>
    <row r="873" ht="15.75" hidden="1" customHeight="1">
      <c r="A873" s="30" t="s">
        <v>880</v>
      </c>
      <c r="B873" s="30" t="s">
        <v>67</v>
      </c>
      <c r="C873" s="31">
        <v>108910.0</v>
      </c>
      <c r="D873" s="32">
        <v>108910.0</v>
      </c>
      <c r="E873" s="63" t="s">
        <v>986</v>
      </c>
      <c r="F873" s="57" t="s">
        <v>887</v>
      </c>
      <c r="G873" s="58"/>
      <c r="H873" s="58"/>
      <c r="I873" s="58"/>
      <c r="J873" s="58"/>
      <c r="K873" s="60" t="str">
        <f t="shared" si="4"/>
        <v/>
      </c>
      <c r="L873" s="58"/>
      <c r="M873" s="61" t="str">
        <f t="shared" si="2"/>
        <v/>
      </c>
      <c r="N873" s="62" t="str">
        <f t="shared" si="3"/>
        <v/>
      </c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</row>
    <row r="874" ht="15.75" hidden="1" customHeight="1">
      <c r="A874" s="30" t="s">
        <v>880</v>
      </c>
      <c r="B874" s="30" t="s">
        <v>19</v>
      </c>
      <c r="C874" s="31">
        <v>600687.0</v>
      </c>
      <c r="D874" s="32">
        <v>600687.0</v>
      </c>
      <c r="E874" s="63" t="s">
        <v>987</v>
      </c>
      <c r="F874" s="57" t="s">
        <v>887</v>
      </c>
      <c r="G874" s="58"/>
      <c r="H874" s="58"/>
      <c r="I874" s="58"/>
      <c r="J874" s="58"/>
      <c r="K874" s="60" t="str">
        <f t="shared" si="4"/>
        <v/>
      </c>
      <c r="L874" s="58"/>
      <c r="M874" s="61" t="str">
        <f t="shared" si="2"/>
        <v/>
      </c>
      <c r="N874" s="62" t="str">
        <f t="shared" si="3"/>
        <v/>
      </c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</row>
    <row r="875" ht="15.75" hidden="1" customHeight="1">
      <c r="A875" s="30" t="s">
        <v>880</v>
      </c>
      <c r="B875" s="30" t="s">
        <v>67</v>
      </c>
      <c r="C875" s="31">
        <v>382566.0</v>
      </c>
      <c r="D875" s="32">
        <v>382566.0</v>
      </c>
      <c r="E875" s="63" t="s">
        <v>988</v>
      </c>
      <c r="F875" s="57" t="s">
        <v>887</v>
      </c>
      <c r="G875" s="58"/>
      <c r="H875" s="58"/>
      <c r="I875" s="58"/>
      <c r="J875" s="58"/>
      <c r="K875" s="60" t="str">
        <f t="shared" si="4"/>
        <v/>
      </c>
      <c r="L875" s="58"/>
      <c r="M875" s="61" t="str">
        <f t="shared" si="2"/>
        <v/>
      </c>
      <c r="N875" s="62" t="str">
        <f t="shared" si="3"/>
        <v/>
      </c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</row>
    <row r="876" ht="15.75" hidden="1" customHeight="1">
      <c r="A876" s="30" t="s">
        <v>885</v>
      </c>
      <c r="B876" s="30" t="s">
        <v>96</v>
      </c>
      <c r="C876" s="31">
        <v>2086867.0</v>
      </c>
      <c r="D876" s="32">
        <v>2086867.0</v>
      </c>
      <c r="E876" s="63" t="s">
        <v>989</v>
      </c>
      <c r="F876" s="57" t="s">
        <v>887</v>
      </c>
      <c r="G876" s="58"/>
      <c r="H876" s="58"/>
      <c r="I876" s="58"/>
      <c r="J876" s="58"/>
      <c r="K876" s="60" t="str">
        <f t="shared" si="4"/>
        <v/>
      </c>
      <c r="L876" s="58"/>
      <c r="M876" s="61" t="str">
        <f t="shared" si="2"/>
        <v/>
      </c>
      <c r="N876" s="62" t="str">
        <f t="shared" si="3"/>
        <v/>
      </c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</row>
    <row r="877" ht="15.75" hidden="1" customHeight="1">
      <c r="A877" s="30" t="s">
        <v>880</v>
      </c>
      <c r="B877" s="30" t="s">
        <v>23</v>
      </c>
      <c r="C877" s="31">
        <v>4599640.0</v>
      </c>
      <c r="D877" s="32">
        <v>4599640.0</v>
      </c>
      <c r="E877" s="63" t="s">
        <v>990</v>
      </c>
      <c r="F877" s="57" t="s">
        <v>887</v>
      </c>
      <c r="G877" s="58"/>
      <c r="H877" s="58"/>
      <c r="I877" s="58"/>
      <c r="J877" s="58"/>
      <c r="K877" s="60" t="str">
        <f t="shared" si="4"/>
        <v/>
      </c>
      <c r="L877" s="58"/>
      <c r="M877" s="61" t="str">
        <f t="shared" si="2"/>
        <v/>
      </c>
      <c r="N877" s="62" t="str">
        <f t="shared" si="3"/>
        <v/>
      </c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</row>
    <row r="878" ht="15.75" hidden="1" customHeight="1">
      <c r="A878" s="30" t="s">
        <v>880</v>
      </c>
      <c r="B878" s="30" t="s">
        <v>79</v>
      </c>
      <c r="C878" s="31">
        <v>607495.0</v>
      </c>
      <c r="D878" s="32">
        <v>607495.0</v>
      </c>
      <c r="E878" s="63" t="s">
        <v>991</v>
      </c>
      <c r="F878" s="57" t="s">
        <v>887</v>
      </c>
      <c r="G878" s="58"/>
      <c r="H878" s="58"/>
      <c r="I878" s="58"/>
      <c r="J878" s="58"/>
      <c r="K878" s="60" t="str">
        <f t="shared" si="4"/>
        <v/>
      </c>
      <c r="L878" s="58"/>
      <c r="M878" s="61" t="str">
        <f t="shared" si="2"/>
        <v/>
      </c>
      <c r="N878" s="62" t="str">
        <f t="shared" si="3"/>
        <v/>
      </c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</row>
    <row r="879" ht="15.75" hidden="1" customHeight="1">
      <c r="A879" s="30" t="s">
        <v>880</v>
      </c>
      <c r="B879" s="30" t="s">
        <v>79</v>
      </c>
      <c r="C879" s="31">
        <v>454613.0</v>
      </c>
      <c r="D879" s="32">
        <v>454613.0</v>
      </c>
      <c r="E879" s="63" t="s">
        <v>992</v>
      </c>
      <c r="F879" s="57" t="s">
        <v>887</v>
      </c>
      <c r="G879" s="58"/>
      <c r="H879" s="58"/>
      <c r="I879" s="58"/>
      <c r="J879" s="58"/>
      <c r="K879" s="60" t="str">
        <f t="shared" si="4"/>
        <v/>
      </c>
      <c r="L879" s="58"/>
      <c r="M879" s="61" t="str">
        <f t="shared" si="2"/>
        <v/>
      </c>
      <c r="N879" s="62" t="str">
        <f t="shared" si="3"/>
        <v/>
      </c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</row>
    <row r="880" ht="15.75" hidden="1" customHeight="1">
      <c r="A880" s="30" t="s">
        <v>880</v>
      </c>
      <c r="B880" s="30" t="s">
        <v>19</v>
      </c>
      <c r="C880" s="31">
        <v>3252884.0</v>
      </c>
      <c r="D880" s="32">
        <v>3252884.0</v>
      </c>
      <c r="E880" s="63" t="s">
        <v>993</v>
      </c>
      <c r="F880" s="57" t="s">
        <v>887</v>
      </c>
      <c r="G880" s="58"/>
      <c r="H880" s="58"/>
      <c r="I880" s="58"/>
      <c r="J880" s="58"/>
      <c r="K880" s="60" t="str">
        <f t="shared" si="4"/>
        <v/>
      </c>
      <c r="L880" s="58"/>
      <c r="M880" s="61" t="str">
        <f t="shared" si="2"/>
        <v/>
      </c>
      <c r="N880" s="62" t="str">
        <f t="shared" si="3"/>
        <v/>
      </c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</row>
    <row r="881" ht="15.75" hidden="1" customHeight="1">
      <c r="A881" s="30" t="s">
        <v>880</v>
      </c>
      <c r="B881" s="30" t="s">
        <v>79</v>
      </c>
      <c r="C881" s="31">
        <v>108570.0</v>
      </c>
      <c r="D881" s="32">
        <v>108570.0</v>
      </c>
      <c r="E881" s="63" t="s">
        <v>994</v>
      </c>
      <c r="F881" s="57" t="s">
        <v>887</v>
      </c>
      <c r="G881" s="58"/>
      <c r="H881" s="58"/>
      <c r="I881" s="58"/>
      <c r="J881" s="58"/>
      <c r="K881" s="60" t="str">
        <f t="shared" si="4"/>
        <v/>
      </c>
      <c r="L881" s="58"/>
      <c r="M881" s="61" t="str">
        <f t="shared" si="2"/>
        <v/>
      </c>
      <c r="N881" s="62" t="str">
        <f t="shared" si="3"/>
        <v/>
      </c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</row>
    <row r="882" ht="15.75" hidden="1" customHeight="1">
      <c r="A882" s="30" t="s">
        <v>880</v>
      </c>
      <c r="B882" s="30" t="s">
        <v>67</v>
      </c>
      <c r="C882" s="31">
        <v>480479.0</v>
      </c>
      <c r="D882" s="32">
        <v>480479.0</v>
      </c>
      <c r="E882" s="63" t="s">
        <v>995</v>
      </c>
      <c r="F882" s="57" t="s">
        <v>887</v>
      </c>
      <c r="G882" s="58"/>
      <c r="H882" s="58"/>
      <c r="I882" s="58"/>
      <c r="J882" s="58"/>
      <c r="K882" s="60" t="str">
        <f t="shared" si="4"/>
        <v/>
      </c>
      <c r="L882" s="58"/>
      <c r="M882" s="61" t="str">
        <f t="shared" si="2"/>
        <v/>
      </c>
      <c r="N882" s="62" t="str">
        <f t="shared" si="3"/>
        <v/>
      </c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</row>
    <row r="883" ht="15.75" hidden="1" customHeight="1">
      <c r="A883" s="30" t="s">
        <v>880</v>
      </c>
      <c r="B883" s="30" t="s">
        <v>79</v>
      </c>
      <c r="C883" s="31">
        <v>480487.0</v>
      </c>
      <c r="D883" s="32">
        <v>480487.0</v>
      </c>
      <c r="E883" s="63" t="s">
        <v>996</v>
      </c>
      <c r="F883" s="57" t="s">
        <v>887</v>
      </c>
      <c r="G883" s="58"/>
      <c r="H883" s="58"/>
      <c r="I883" s="58"/>
      <c r="J883" s="58"/>
      <c r="K883" s="60" t="str">
        <f t="shared" si="4"/>
        <v/>
      </c>
      <c r="L883" s="58"/>
      <c r="M883" s="61" t="str">
        <f t="shared" si="2"/>
        <v/>
      </c>
      <c r="N883" s="62" t="str">
        <f t="shared" si="3"/>
        <v/>
      </c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</row>
    <row r="884" ht="15.75" hidden="1" customHeight="1">
      <c r="A884" s="30" t="s">
        <v>880</v>
      </c>
      <c r="B884" s="30" t="s">
        <v>23</v>
      </c>
      <c r="C884" s="31">
        <v>1283863.0</v>
      </c>
      <c r="D884" s="32">
        <v>1283863.0</v>
      </c>
      <c r="E884" s="63" t="s">
        <v>997</v>
      </c>
      <c r="F884" s="57" t="s">
        <v>887</v>
      </c>
      <c r="G884" s="58"/>
      <c r="H884" s="58"/>
      <c r="I884" s="58"/>
      <c r="J884" s="58"/>
      <c r="K884" s="60" t="str">
        <f t="shared" si="4"/>
        <v/>
      </c>
      <c r="L884" s="58"/>
      <c r="M884" s="61" t="str">
        <f t="shared" si="2"/>
        <v/>
      </c>
      <c r="N884" s="62" t="str">
        <f t="shared" si="3"/>
        <v/>
      </c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</row>
    <row r="885" ht="15.75" hidden="1" customHeight="1">
      <c r="A885" s="30" t="s">
        <v>880</v>
      </c>
      <c r="B885" s="30" t="s">
        <v>96</v>
      </c>
      <c r="C885" s="31"/>
      <c r="D885" s="32"/>
      <c r="E885" s="63" t="s">
        <v>998</v>
      </c>
      <c r="F885" s="57" t="s">
        <v>887</v>
      </c>
      <c r="G885" s="58"/>
      <c r="H885" s="58"/>
      <c r="I885" s="58"/>
      <c r="J885" s="58"/>
      <c r="K885" s="60" t="str">
        <f t="shared" si="4"/>
        <v/>
      </c>
      <c r="L885" s="58"/>
      <c r="M885" s="61" t="str">
        <f t="shared" si="2"/>
        <v/>
      </c>
      <c r="N885" s="62" t="str">
        <f t="shared" si="3"/>
        <v/>
      </c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</row>
    <row r="886" ht="15.75" hidden="1" customHeight="1">
      <c r="A886" s="30" t="s">
        <v>880</v>
      </c>
      <c r="B886" s="30" t="s">
        <v>79</v>
      </c>
      <c r="C886" s="31">
        <v>103438.0</v>
      </c>
      <c r="D886" s="32">
        <v>103438.0</v>
      </c>
      <c r="E886" s="63" t="s">
        <v>999</v>
      </c>
      <c r="F886" s="57" t="s">
        <v>887</v>
      </c>
      <c r="G886" s="58"/>
      <c r="H886" s="58"/>
      <c r="I886" s="58"/>
      <c r="J886" s="58"/>
      <c r="K886" s="60" t="str">
        <f t="shared" si="4"/>
        <v/>
      </c>
      <c r="L886" s="58"/>
      <c r="M886" s="61" t="str">
        <f t="shared" si="2"/>
        <v/>
      </c>
      <c r="N886" s="62" t="str">
        <f t="shared" si="3"/>
        <v/>
      </c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</row>
    <row r="887" ht="15.75" hidden="1" customHeight="1">
      <c r="A887" s="30" t="s">
        <v>880</v>
      </c>
      <c r="B887" s="30" t="s">
        <v>79</v>
      </c>
      <c r="C887" s="31">
        <v>103420.0</v>
      </c>
      <c r="D887" s="32">
        <v>103420.0</v>
      </c>
      <c r="E887" s="63" t="s">
        <v>1000</v>
      </c>
      <c r="F887" s="57" t="s">
        <v>887</v>
      </c>
      <c r="G887" s="58"/>
      <c r="H887" s="58"/>
      <c r="I887" s="58"/>
      <c r="J887" s="58"/>
      <c r="K887" s="60" t="str">
        <f t="shared" si="4"/>
        <v/>
      </c>
      <c r="L887" s="58"/>
      <c r="M887" s="61" t="str">
        <f t="shared" si="2"/>
        <v/>
      </c>
      <c r="N887" s="62" t="str">
        <f t="shared" si="3"/>
        <v/>
      </c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</row>
    <row r="888" ht="15.75" hidden="1" customHeight="1">
      <c r="A888" s="30" t="s">
        <v>880</v>
      </c>
      <c r="B888" s="30" t="s">
        <v>79</v>
      </c>
      <c r="C888" s="31">
        <v>103390.0</v>
      </c>
      <c r="D888" s="32">
        <v>103390.0</v>
      </c>
      <c r="E888" s="63" t="s">
        <v>1001</v>
      </c>
      <c r="F888" s="57" t="s">
        <v>887</v>
      </c>
      <c r="G888" s="58"/>
      <c r="H888" s="58"/>
      <c r="I888" s="58"/>
      <c r="J888" s="58"/>
      <c r="K888" s="60" t="str">
        <f t="shared" si="4"/>
        <v/>
      </c>
      <c r="L888" s="58"/>
      <c r="M888" s="61" t="str">
        <f t="shared" si="2"/>
        <v/>
      </c>
      <c r="N888" s="62" t="str">
        <f t="shared" si="3"/>
        <v/>
      </c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</row>
    <row r="889" ht="15.75" hidden="1" customHeight="1">
      <c r="A889" s="30" t="s">
        <v>880</v>
      </c>
      <c r="B889" s="30" t="s">
        <v>67</v>
      </c>
      <c r="C889" s="31">
        <v>103411.0</v>
      </c>
      <c r="D889" s="32">
        <v>103411.0</v>
      </c>
      <c r="E889" s="63" t="s">
        <v>1002</v>
      </c>
      <c r="F889" s="57" t="s">
        <v>887</v>
      </c>
      <c r="G889" s="58"/>
      <c r="H889" s="58"/>
      <c r="I889" s="58"/>
      <c r="J889" s="58"/>
      <c r="K889" s="60" t="str">
        <f t="shared" si="4"/>
        <v/>
      </c>
      <c r="L889" s="58"/>
      <c r="M889" s="61" t="str">
        <f t="shared" si="2"/>
        <v/>
      </c>
      <c r="N889" s="62" t="str">
        <f t="shared" si="3"/>
        <v/>
      </c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</row>
    <row r="890" ht="15.75" hidden="1" customHeight="1">
      <c r="A890" s="30" t="s">
        <v>880</v>
      </c>
      <c r="B890" s="30" t="s">
        <v>19</v>
      </c>
      <c r="C890" s="31">
        <v>1010140.0</v>
      </c>
      <c r="D890" s="32">
        <v>1010140.0</v>
      </c>
      <c r="E890" s="63" t="s">
        <v>1003</v>
      </c>
      <c r="F890" s="57" t="s">
        <v>887</v>
      </c>
      <c r="G890" s="58"/>
      <c r="H890" s="58"/>
      <c r="I890" s="58"/>
      <c r="J890" s="58"/>
      <c r="K890" s="60" t="str">
        <f t="shared" si="4"/>
        <v/>
      </c>
      <c r="L890" s="58"/>
      <c r="M890" s="61" t="str">
        <f t="shared" si="2"/>
        <v/>
      </c>
      <c r="N890" s="62" t="str">
        <f t="shared" si="3"/>
        <v/>
      </c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</row>
    <row r="891" ht="15.75" hidden="1" customHeight="1">
      <c r="A891" s="30" t="s">
        <v>880</v>
      </c>
      <c r="B891" s="30" t="s">
        <v>79</v>
      </c>
      <c r="C891" s="31">
        <v>103365.0</v>
      </c>
      <c r="D891" s="32">
        <v>103365.0</v>
      </c>
      <c r="E891" s="63" t="s">
        <v>1004</v>
      </c>
      <c r="F891" s="57" t="s">
        <v>887</v>
      </c>
      <c r="G891" s="58"/>
      <c r="H891" s="58"/>
      <c r="I891" s="58"/>
      <c r="J891" s="58"/>
      <c r="K891" s="60" t="str">
        <f t="shared" si="4"/>
        <v/>
      </c>
      <c r="L891" s="58"/>
      <c r="M891" s="61" t="str">
        <f t="shared" si="2"/>
        <v/>
      </c>
      <c r="N891" s="62" t="str">
        <f t="shared" si="3"/>
        <v/>
      </c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</row>
    <row r="892" ht="15.75" hidden="1" customHeight="1">
      <c r="A892" s="30" t="s">
        <v>880</v>
      </c>
      <c r="B892" s="30" t="s">
        <v>19</v>
      </c>
      <c r="C892" s="31">
        <v>103357.0</v>
      </c>
      <c r="D892" s="32">
        <v>103357.0</v>
      </c>
      <c r="E892" s="63" t="s">
        <v>1005</v>
      </c>
      <c r="F892" s="57" t="s">
        <v>887</v>
      </c>
      <c r="G892" s="58"/>
      <c r="H892" s="58"/>
      <c r="I892" s="58"/>
      <c r="J892" s="58"/>
      <c r="K892" s="60" t="str">
        <f t="shared" si="4"/>
        <v/>
      </c>
      <c r="L892" s="58"/>
      <c r="M892" s="61" t="str">
        <f t="shared" si="2"/>
        <v/>
      </c>
      <c r="N892" s="62" t="str">
        <f t="shared" si="3"/>
        <v/>
      </c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</row>
    <row r="893" ht="15.75" hidden="1" customHeight="1">
      <c r="A893" s="30" t="s">
        <v>880</v>
      </c>
      <c r="B893" s="30" t="s">
        <v>67</v>
      </c>
      <c r="C893" s="31">
        <v>119300.0</v>
      </c>
      <c r="D893" s="32">
        <v>119300.0</v>
      </c>
      <c r="E893" s="63" t="s">
        <v>1006</v>
      </c>
      <c r="F893" s="57" t="s">
        <v>887</v>
      </c>
      <c r="G893" s="58"/>
      <c r="H893" s="58"/>
      <c r="I893" s="58"/>
      <c r="J893" s="58"/>
      <c r="K893" s="60" t="str">
        <f t="shared" si="4"/>
        <v/>
      </c>
      <c r="L893" s="58"/>
      <c r="M893" s="61" t="str">
        <f t="shared" si="2"/>
        <v/>
      </c>
      <c r="N893" s="62" t="str">
        <f t="shared" si="3"/>
        <v/>
      </c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</row>
    <row r="894" ht="15.75" hidden="1" customHeight="1">
      <c r="A894" s="30" t="s">
        <v>880</v>
      </c>
      <c r="B894" s="30" t="s">
        <v>67</v>
      </c>
      <c r="C894" s="31">
        <v>103330.0</v>
      </c>
      <c r="D894" s="32">
        <v>103330.0</v>
      </c>
      <c r="E894" s="63" t="s">
        <v>1007</v>
      </c>
      <c r="F894" s="57" t="s">
        <v>887</v>
      </c>
      <c r="G894" s="58"/>
      <c r="H894" s="58"/>
      <c r="I894" s="58"/>
      <c r="J894" s="58"/>
      <c r="K894" s="60" t="str">
        <f t="shared" si="4"/>
        <v/>
      </c>
      <c r="L894" s="58"/>
      <c r="M894" s="61" t="str">
        <f t="shared" si="2"/>
        <v/>
      </c>
      <c r="N894" s="62" t="str">
        <f t="shared" si="3"/>
        <v/>
      </c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</row>
    <row r="895" ht="15.75" hidden="1" customHeight="1">
      <c r="A895" s="30" t="s">
        <v>880</v>
      </c>
      <c r="B895" s="30" t="s">
        <v>19</v>
      </c>
      <c r="C895" s="31">
        <v>121819.0</v>
      </c>
      <c r="D895" s="32">
        <v>121819.0</v>
      </c>
      <c r="E895" s="63" t="s">
        <v>1008</v>
      </c>
      <c r="F895" s="57" t="s">
        <v>887</v>
      </c>
      <c r="G895" s="58"/>
      <c r="H895" s="58"/>
      <c r="I895" s="58"/>
      <c r="J895" s="58"/>
      <c r="K895" s="60" t="str">
        <f t="shared" si="4"/>
        <v/>
      </c>
      <c r="L895" s="58"/>
      <c r="M895" s="61" t="str">
        <f t="shared" si="2"/>
        <v/>
      </c>
      <c r="N895" s="62" t="str">
        <f t="shared" si="3"/>
        <v/>
      </c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</row>
    <row r="896" ht="15.75" hidden="1" customHeight="1">
      <c r="A896" s="30" t="s">
        <v>880</v>
      </c>
      <c r="B896" s="30" t="s">
        <v>67</v>
      </c>
      <c r="C896" s="31">
        <v>143561.0</v>
      </c>
      <c r="D896" s="32">
        <v>143561.0</v>
      </c>
      <c r="E896" s="63" t="s">
        <v>1009</v>
      </c>
      <c r="F896" s="57" t="s">
        <v>887</v>
      </c>
      <c r="G896" s="58"/>
      <c r="H896" s="58"/>
      <c r="I896" s="58"/>
      <c r="J896" s="58"/>
      <c r="K896" s="60" t="str">
        <f t="shared" si="4"/>
        <v/>
      </c>
      <c r="L896" s="58"/>
      <c r="M896" s="61" t="str">
        <f t="shared" si="2"/>
        <v/>
      </c>
      <c r="N896" s="62" t="str">
        <f t="shared" si="3"/>
        <v/>
      </c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</row>
    <row r="897" ht="15.75" hidden="1" customHeight="1">
      <c r="A897" s="30" t="s">
        <v>880</v>
      </c>
      <c r="B897" s="30" t="s">
        <v>67</v>
      </c>
      <c r="C897" s="31">
        <v>103314.0</v>
      </c>
      <c r="D897" s="32">
        <v>103314.0</v>
      </c>
      <c r="E897" s="63" t="s">
        <v>1010</v>
      </c>
      <c r="F897" s="57" t="s">
        <v>887</v>
      </c>
      <c r="G897" s="58"/>
      <c r="H897" s="58"/>
      <c r="I897" s="58"/>
      <c r="J897" s="58"/>
      <c r="K897" s="60" t="str">
        <f t="shared" si="4"/>
        <v/>
      </c>
      <c r="L897" s="58"/>
      <c r="M897" s="61" t="str">
        <f t="shared" si="2"/>
        <v/>
      </c>
      <c r="N897" s="62" t="str">
        <f t="shared" si="3"/>
        <v/>
      </c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</row>
    <row r="898" ht="15.75" hidden="1" customHeight="1">
      <c r="A898" s="30" t="s">
        <v>880</v>
      </c>
      <c r="B898" s="30" t="s">
        <v>23</v>
      </c>
      <c r="C898" s="31">
        <v>105805.0</v>
      </c>
      <c r="D898" s="32">
        <v>105805.0</v>
      </c>
      <c r="E898" s="63" t="s">
        <v>1011</v>
      </c>
      <c r="F898" s="57" t="s">
        <v>887</v>
      </c>
      <c r="G898" s="58"/>
      <c r="H898" s="58"/>
      <c r="I898" s="58"/>
      <c r="J898" s="58"/>
      <c r="K898" s="60" t="str">
        <f t="shared" si="4"/>
        <v/>
      </c>
      <c r="L898" s="58"/>
      <c r="M898" s="61" t="str">
        <f t="shared" si="2"/>
        <v/>
      </c>
      <c r="N898" s="62" t="str">
        <f t="shared" si="3"/>
        <v/>
      </c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</row>
    <row r="899" ht="15.75" hidden="1" customHeight="1">
      <c r="A899" s="30" t="s">
        <v>880</v>
      </c>
      <c r="B899" s="30" t="s">
        <v>23</v>
      </c>
      <c r="C899" s="31">
        <v>105791.0</v>
      </c>
      <c r="D899" s="32">
        <v>105791.0</v>
      </c>
      <c r="E899" s="63" t="s">
        <v>1012</v>
      </c>
      <c r="F899" s="57" t="s">
        <v>887</v>
      </c>
      <c r="G899" s="58"/>
      <c r="H899" s="58"/>
      <c r="I899" s="58"/>
      <c r="J899" s="58"/>
      <c r="K899" s="60" t="str">
        <f t="shared" si="4"/>
        <v/>
      </c>
      <c r="L899" s="58"/>
      <c r="M899" s="61" t="str">
        <f t="shared" si="2"/>
        <v/>
      </c>
      <c r="N899" s="62" t="str">
        <f t="shared" si="3"/>
        <v/>
      </c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</row>
    <row r="900" ht="15.75" hidden="1" customHeight="1">
      <c r="A900" s="30" t="s">
        <v>880</v>
      </c>
      <c r="B900" s="30" t="s">
        <v>67</v>
      </c>
      <c r="C900" s="31">
        <v>1185616.0</v>
      </c>
      <c r="D900" s="32">
        <v>1185616.0</v>
      </c>
      <c r="E900" s="63" t="s">
        <v>1013</v>
      </c>
      <c r="F900" s="57" t="s">
        <v>887</v>
      </c>
      <c r="G900" s="58"/>
      <c r="H900" s="58"/>
      <c r="I900" s="58"/>
      <c r="J900" s="58"/>
      <c r="K900" s="60" t="str">
        <f t="shared" si="4"/>
        <v/>
      </c>
      <c r="L900" s="58"/>
      <c r="M900" s="61" t="str">
        <f t="shared" si="2"/>
        <v/>
      </c>
      <c r="N900" s="62" t="str">
        <f t="shared" si="3"/>
        <v/>
      </c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</row>
    <row r="901" ht="15.75" hidden="1" customHeight="1">
      <c r="A901" s="30" t="s">
        <v>880</v>
      </c>
      <c r="B901" s="30" t="s">
        <v>79</v>
      </c>
      <c r="C901" s="31">
        <v>108030.0</v>
      </c>
      <c r="D901" s="32">
        <v>108030.0</v>
      </c>
      <c r="E901" s="63" t="s">
        <v>1014</v>
      </c>
      <c r="F901" s="57" t="s">
        <v>887</v>
      </c>
      <c r="G901" s="58"/>
      <c r="H901" s="58"/>
      <c r="I901" s="58"/>
      <c r="J901" s="58"/>
      <c r="K901" s="60" t="str">
        <f t="shared" si="4"/>
        <v/>
      </c>
      <c r="L901" s="58"/>
      <c r="M901" s="61" t="str">
        <f t="shared" si="2"/>
        <v/>
      </c>
      <c r="N901" s="62" t="str">
        <f t="shared" si="3"/>
        <v/>
      </c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</row>
    <row r="902" ht="15.75" hidden="1" customHeight="1">
      <c r="A902" s="30" t="s">
        <v>885</v>
      </c>
      <c r="B902" s="30" t="s">
        <v>96</v>
      </c>
      <c r="C902" s="31"/>
      <c r="D902" s="32"/>
      <c r="E902" s="63" t="s">
        <v>1015</v>
      </c>
      <c r="F902" s="57" t="s">
        <v>887</v>
      </c>
      <c r="G902" s="58"/>
      <c r="H902" s="58"/>
      <c r="I902" s="58"/>
      <c r="J902" s="58"/>
      <c r="K902" s="60" t="str">
        <f t="shared" si="4"/>
        <v/>
      </c>
      <c r="L902" s="58"/>
      <c r="M902" s="61" t="str">
        <f t="shared" si="2"/>
        <v/>
      </c>
      <c r="N902" s="62" t="str">
        <f t="shared" si="3"/>
        <v/>
      </c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</row>
    <row r="903" ht="15.75" hidden="1" customHeight="1">
      <c r="A903" s="30" t="s">
        <v>880</v>
      </c>
      <c r="B903" s="30" t="s">
        <v>79</v>
      </c>
      <c r="C903" s="31">
        <v>129160.0</v>
      </c>
      <c r="D903" s="32">
        <v>129160.0</v>
      </c>
      <c r="E903" s="56" t="s">
        <v>1016</v>
      </c>
      <c r="F903" s="57" t="s">
        <v>887</v>
      </c>
      <c r="G903" s="58"/>
      <c r="H903" s="58"/>
      <c r="I903" s="58"/>
      <c r="J903" s="58"/>
      <c r="K903" s="60" t="str">
        <f t="shared" si="4"/>
        <v/>
      </c>
      <c r="L903" s="58"/>
      <c r="M903" s="61" t="str">
        <f t="shared" si="2"/>
        <v/>
      </c>
      <c r="N903" s="62" t="str">
        <f t="shared" si="3"/>
        <v/>
      </c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</row>
    <row r="904" ht="15.75" hidden="1" customHeight="1">
      <c r="A904" s="30" t="s">
        <v>880</v>
      </c>
      <c r="B904" s="30" t="s">
        <v>79</v>
      </c>
      <c r="C904" s="31">
        <v>105961.0</v>
      </c>
      <c r="D904" s="32">
        <v>105961.0</v>
      </c>
      <c r="E904" s="56" t="s">
        <v>1017</v>
      </c>
      <c r="F904" s="57" t="s">
        <v>887</v>
      </c>
      <c r="G904" s="58"/>
      <c r="H904" s="58"/>
      <c r="I904" s="58"/>
      <c r="J904" s="58"/>
      <c r="K904" s="60" t="str">
        <f t="shared" si="4"/>
        <v/>
      </c>
      <c r="L904" s="58"/>
      <c r="M904" s="61" t="str">
        <f t="shared" si="2"/>
        <v/>
      </c>
      <c r="N904" s="62" t="str">
        <f t="shared" si="3"/>
        <v/>
      </c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</row>
    <row r="905" ht="15.75" hidden="1" customHeight="1">
      <c r="A905" s="30" t="s">
        <v>880</v>
      </c>
      <c r="B905" s="30" t="s">
        <v>23</v>
      </c>
      <c r="C905" s="31">
        <v>379557.0</v>
      </c>
      <c r="D905" s="32">
        <v>379557.0</v>
      </c>
      <c r="E905" s="56" t="s">
        <v>1018</v>
      </c>
      <c r="F905" s="57" t="s">
        <v>887</v>
      </c>
      <c r="G905" s="58"/>
      <c r="H905" s="58"/>
      <c r="I905" s="58"/>
      <c r="J905" s="58"/>
      <c r="K905" s="60" t="str">
        <f t="shared" si="4"/>
        <v/>
      </c>
      <c r="L905" s="58"/>
      <c r="M905" s="61" t="str">
        <f t="shared" si="2"/>
        <v/>
      </c>
      <c r="N905" s="62" t="str">
        <f t="shared" si="3"/>
        <v/>
      </c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</row>
    <row r="906" ht="15.75" hidden="1" customHeight="1">
      <c r="A906" s="30" t="s">
        <v>880</v>
      </c>
      <c r="B906" s="30" t="s">
        <v>23</v>
      </c>
      <c r="C906" s="31">
        <v>849278.0</v>
      </c>
      <c r="D906" s="32">
        <v>849278.0</v>
      </c>
      <c r="E906" s="56" t="s">
        <v>1019</v>
      </c>
      <c r="F906" s="57" t="s">
        <v>887</v>
      </c>
      <c r="G906" s="58"/>
      <c r="H906" s="58"/>
      <c r="I906" s="58"/>
      <c r="J906" s="58"/>
      <c r="K906" s="60" t="str">
        <f t="shared" si="4"/>
        <v/>
      </c>
      <c r="L906" s="58"/>
      <c r="M906" s="61" t="str">
        <f t="shared" si="2"/>
        <v/>
      </c>
      <c r="N906" s="62" t="str">
        <f t="shared" si="3"/>
        <v/>
      </c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</row>
    <row r="907" ht="15.75" hidden="1" customHeight="1">
      <c r="A907" s="30" t="s">
        <v>880</v>
      </c>
      <c r="B907" s="30" t="s">
        <v>23</v>
      </c>
      <c r="C907" s="31">
        <v>990167.0</v>
      </c>
      <c r="D907" s="32">
        <v>990167.0</v>
      </c>
      <c r="E907" s="56" t="s">
        <v>1020</v>
      </c>
      <c r="F907" s="57" t="s">
        <v>887</v>
      </c>
      <c r="G907" s="58"/>
      <c r="H907" s="58"/>
      <c r="I907" s="58"/>
      <c r="J907" s="58"/>
      <c r="K907" s="60" t="str">
        <f t="shared" si="4"/>
        <v/>
      </c>
      <c r="L907" s="58"/>
      <c r="M907" s="61" t="str">
        <f t="shared" si="2"/>
        <v/>
      </c>
      <c r="N907" s="62" t="str">
        <f t="shared" si="3"/>
        <v/>
      </c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</row>
    <row r="908" ht="15.75" hidden="1" customHeight="1">
      <c r="A908" s="30" t="s">
        <v>880</v>
      </c>
      <c r="B908" s="30" t="s">
        <v>19</v>
      </c>
      <c r="C908" s="31">
        <v>105937.0</v>
      </c>
      <c r="D908" s="32">
        <v>105937.0</v>
      </c>
      <c r="E908" s="63" t="s">
        <v>1021</v>
      </c>
      <c r="F908" s="57" t="s">
        <v>887</v>
      </c>
      <c r="G908" s="58"/>
      <c r="H908" s="58"/>
      <c r="I908" s="58"/>
      <c r="J908" s="58"/>
      <c r="K908" s="60" t="str">
        <f t="shared" si="4"/>
        <v/>
      </c>
      <c r="L908" s="58"/>
      <c r="M908" s="61" t="str">
        <f t="shared" si="2"/>
        <v/>
      </c>
      <c r="N908" s="62" t="str">
        <f t="shared" si="3"/>
        <v/>
      </c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</row>
    <row r="909" ht="15.75" hidden="1" customHeight="1">
      <c r="A909" s="30" t="s">
        <v>880</v>
      </c>
      <c r="B909" s="30" t="s">
        <v>19</v>
      </c>
      <c r="C909" s="31">
        <v>106054.0</v>
      </c>
      <c r="D909" s="32">
        <v>106054.0</v>
      </c>
      <c r="E909" s="63" t="s">
        <v>1022</v>
      </c>
      <c r="F909" s="57" t="s">
        <v>887</v>
      </c>
      <c r="G909" s="58"/>
      <c r="H909" s="58"/>
      <c r="I909" s="58"/>
      <c r="J909" s="58"/>
      <c r="K909" s="60" t="str">
        <f t="shared" si="4"/>
        <v/>
      </c>
      <c r="L909" s="58"/>
      <c r="M909" s="61" t="str">
        <f t="shared" si="2"/>
        <v/>
      </c>
      <c r="N909" s="62" t="str">
        <f t="shared" si="3"/>
        <v/>
      </c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</row>
    <row r="910" ht="15.75" hidden="1" customHeight="1">
      <c r="A910" s="30" t="s">
        <v>880</v>
      </c>
      <c r="B910" s="30" t="s">
        <v>19</v>
      </c>
      <c r="C910" s="31">
        <v>1475215.0</v>
      </c>
      <c r="D910" s="32">
        <v>1475215.0</v>
      </c>
      <c r="E910" s="63" t="s">
        <v>1023</v>
      </c>
      <c r="F910" s="57" t="s">
        <v>887</v>
      </c>
      <c r="G910" s="58"/>
      <c r="H910" s="58"/>
      <c r="I910" s="58"/>
      <c r="J910" s="58"/>
      <c r="K910" s="60" t="str">
        <f t="shared" si="4"/>
        <v/>
      </c>
      <c r="L910" s="58"/>
      <c r="M910" s="61" t="str">
        <f t="shared" si="2"/>
        <v/>
      </c>
      <c r="N910" s="62" t="str">
        <f t="shared" si="3"/>
        <v/>
      </c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</row>
    <row r="911" ht="15.75" hidden="1" customHeight="1">
      <c r="A911" s="30" t="s">
        <v>880</v>
      </c>
      <c r="B911" s="30" t="s">
        <v>23</v>
      </c>
      <c r="C911" s="31">
        <v>4102746.0</v>
      </c>
      <c r="D911" s="32">
        <v>4102746.0</v>
      </c>
      <c r="E911" s="63" t="s">
        <v>1024</v>
      </c>
      <c r="F911" s="57" t="s">
        <v>887</v>
      </c>
      <c r="G911" s="58"/>
      <c r="H911" s="58"/>
      <c r="I911" s="58"/>
      <c r="J911" s="58"/>
      <c r="K911" s="60" t="str">
        <f t="shared" si="4"/>
        <v/>
      </c>
      <c r="L911" s="58"/>
      <c r="M911" s="61" t="str">
        <f t="shared" si="2"/>
        <v/>
      </c>
      <c r="N911" s="62" t="str">
        <f t="shared" si="3"/>
        <v/>
      </c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</row>
    <row r="912" ht="15.75" hidden="1" customHeight="1">
      <c r="A912" s="30" t="s">
        <v>880</v>
      </c>
      <c r="B912" s="30" t="s">
        <v>19</v>
      </c>
      <c r="C912" s="31">
        <v>4102746.0</v>
      </c>
      <c r="D912" s="32">
        <v>4102746.0</v>
      </c>
      <c r="E912" s="63" t="s">
        <v>1025</v>
      </c>
      <c r="F912" s="57" t="s">
        <v>887</v>
      </c>
      <c r="G912" s="58"/>
      <c r="H912" s="58"/>
      <c r="I912" s="58"/>
      <c r="J912" s="58"/>
      <c r="K912" s="60" t="str">
        <f t="shared" si="4"/>
        <v/>
      </c>
      <c r="L912" s="58"/>
      <c r="M912" s="61" t="str">
        <f t="shared" si="2"/>
        <v/>
      </c>
      <c r="N912" s="62" t="str">
        <f t="shared" si="3"/>
        <v/>
      </c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</row>
    <row r="913" ht="15.75" hidden="1" customHeight="1">
      <c r="A913" s="30" t="s">
        <v>880</v>
      </c>
      <c r="B913" s="30" t="s">
        <v>67</v>
      </c>
      <c r="C913" s="31">
        <v>776670.0</v>
      </c>
      <c r="D913" s="32">
        <v>776670.0</v>
      </c>
      <c r="E913" s="63" t="s">
        <v>1026</v>
      </c>
      <c r="F913" s="57" t="s">
        <v>887</v>
      </c>
      <c r="G913" s="58"/>
      <c r="H913" s="58"/>
      <c r="I913" s="58"/>
      <c r="J913" s="58"/>
      <c r="K913" s="60" t="str">
        <f t="shared" si="4"/>
        <v/>
      </c>
      <c r="L913" s="58"/>
      <c r="M913" s="61" t="str">
        <f t="shared" si="2"/>
        <v/>
      </c>
      <c r="N913" s="62" t="str">
        <f t="shared" si="3"/>
        <v/>
      </c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</row>
    <row r="914" ht="15.75" hidden="1" customHeight="1">
      <c r="A914" s="30" t="s">
        <v>880</v>
      </c>
      <c r="B914" s="30" t="s">
        <v>79</v>
      </c>
      <c r="C914" s="31">
        <v>776661.0</v>
      </c>
      <c r="D914" s="32">
        <v>776661.0</v>
      </c>
      <c r="E914" s="63" t="s">
        <v>1027</v>
      </c>
      <c r="F914" s="57" t="s">
        <v>887</v>
      </c>
      <c r="G914" s="58"/>
      <c r="H914" s="58"/>
      <c r="I914" s="58"/>
      <c r="J914" s="58"/>
      <c r="K914" s="60" t="str">
        <f t="shared" si="4"/>
        <v/>
      </c>
      <c r="L914" s="58"/>
      <c r="M914" s="61" t="str">
        <f t="shared" si="2"/>
        <v/>
      </c>
      <c r="N914" s="62" t="str">
        <f t="shared" si="3"/>
        <v/>
      </c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</row>
    <row r="915" ht="15.75" hidden="1" customHeight="1">
      <c r="A915" s="30" t="s">
        <v>880</v>
      </c>
      <c r="B915" s="30" t="s">
        <v>19</v>
      </c>
      <c r="C915" s="31">
        <v>3617432.0</v>
      </c>
      <c r="D915" s="32">
        <v>3617432.0</v>
      </c>
      <c r="E915" s="63" t="s">
        <v>1028</v>
      </c>
      <c r="F915" s="57" t="s">
        <v>887</v>
      </c>
      <c r="G915" s="58"/>
      <c r="H915" s="58"/>
      <c r="I915" s="58"/>
      <c r="J915" s="58"/>
      <c r="K915" s="60" t="str">
        <f t="shared" si="4"/>
        <v/>
      </c>
      <c r="L915" s="58"/>
      <c r="M915" s="61" t="str">
        <f t="shared" si="2"/>
        <v/>
      </c>
      <c r="N915" s="62" t="str">
        <f t="shared" si="3"/>
        <v/>
      </c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</row>
    <row r="916" ht="15.75" hidden="1" customHeight="1">
      <c r="A916" s="30" t="s">
        <v>880</v>
      </c>
      <c r="B916" s="30" t="s">
        <v>79</v>
      </c>
      <c r="C916" s="31">
        <v>1003933.0</v>
      </c>
      <c r="D916" s="32">
        <v>1003933.0</v>
      </c>
      <c r="E916" s="63" t="s">
        <v>1029</v>
      </c>
      <c r="F916" s="57" t="s">
        <v>887</v>
      </c>
      <c r="G916" s="58"/>
      <c r="H916" s="58"/>
      <c r="I916" s="58"/>
      <c r="J916" s="58"/>
      <c r="K916" s="60" t="str">
        <f t="shared" si="4"/>
        <v/>
      </c>
      <c r="L916" s="58"/>
      <c r="M916" s="61" t="str">
        <f t="shared" si="2"/>
        <v/>
      </c>
      <c r="N916" s="62" t="str">
        <f t="shared" si="3"/>
        <v/>
      </c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</row>
    <row r="917" ht="15.75" hidden="1" customHeight="1">
      <c r="A917" s="30" t="s">
        <v>880</v>
      </c>
      <c r="B917" s="30" t="s">
        <v>96</v>
      </c>
      <c r="C917" s="31"/>
      <c r="D917" s="32"/>
      <c r="E917" s="63" t="s">
        <v>1030</v>
      </c>
      <c r="F917" s="57" t="s">
        <v>887</v>
      </c>
      <c r="G917" s="58"/>
      <c r="H917" s="58"/>
      <c r="I917" s="58"/>
      <c r="J917" s="58"/>
      <c r="K917" s="60" t="str">
        <f t="shared" si="4"/>
        <v/>
      </c>
      <c r="L917" s="58"/>
      <c r="M917" s="61" t="str">
        <f t="shared" si="2"/>
        <v/>
      </c>
      <c r="N917" s="62" t="str">
        <f t="shared" si="3"/>
        <v/>
      </c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</row>
    <row r="918" ht="15.75" hidden="1" customHeight="1">
      <c r="A918" s="30" t="s">
        <v>880</v>
      </c>
      <c r="B918" s="30" t="s">
        <v>79</v>
      </c>
      <c r="C918" s="31">
        <v>122947.0</v>
      </c>
      <c r="D918" s="32">
        <v>122947.0</v>
      </c>
      <c r="E918" s="63" t="s">
        <v>1031</v>
      </c>
      <c r="F918" s="57" t="s">
        <v>887</v>
      </c>
      <c r="G918" s="58"/>
      <c r="H918" s="58"/>
      <c r="I918" s="58"/>
      <c r="J918" s="58"/>
      <c r="K918" s="60" t="str">
        <f t="shared" si="4"/>
        <v/>
      </c>
      <c r="L918" s="58"/>
      <c r="M918" s="61" t="str">
        <f t="shared" si="2"/>
        <v/>
      </c>
      <c r="N918" s="62" t="str">
        <f t="shared" si="3"/>
        <v/>
      </c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</row>
    <row r="919" ht="15.75" hidden="1" customHeight="1">
      <c r="A919" s="30" t="s">
        <v>880</v>
      </c>
      <c r="B919" s="30" t="s">
        <v>96</v>
      </c>
      <c r="C919" s="31"/>
      <c r="D919" s="32"/>
      <c r="E919" s="63" t="s">
        <v>1032</v>
      </c>
      <c r="F919" s="57" t="s">
        <v>887</v>
      </c>
      <c r="G919" s="58"/>
      <c r="H919" s="58"/>
      <c r="I919" s="58"/>
      <c r="J919" s="58"/>
      <c r="K919" s="60" t="str">
        <f t="shared" si="4"/>
        <v/>
      </c>
      <c r="L919" s="58"/>
      <c r="M919" s="61" t="str">
        <f t="shared" si="2"/>
        <v/>
      </c>
      <c r="N919" s="62" t="str">
        <f t="shared" si="3"/>
        <v/>
      </c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</row>
    <row r="920" ht="15.75" hidden="1" customHeight="1">
      <c r="A920" s="30" t="s">
        <v>880</v>
      </c>
      <c r="B920" s="30" t="s">
        <v>79</v>
      </c>
      <c r="C920" s="31">
        <v>110388.0</v>
      </c>
      <c r="D920" s="32">
        <v>110388.0</v>
      </c>
      <c r="E920" s="56" t="s">
        <v>1033</v>
      </c>
      <c r="F920" s="57" t="s">
        <v>887</v>
      </c>
      <c r="G920" s="58"/>
      <c r="H920" s="58"/>
      <c r="I920" s="58"/>
      <c r="J920" s="58"/>
      <c r="K920" s="60" t="str">
        <f t="shared" si="4"/>
        <v/>
      </c>
      <c r="L920" s="58"/>
      <c r="M920" s="61" t="str">
        <f t="shared" si="2"/>
        <v/>
      </c>
      <c r="N920" s="62" t="str">
        <f t="shared" si="3"/>
        <v/>
      </c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</row>
    <row r="921" ht="15.75" hidden="1" customHeight="1">
      <c r="A921" s="30" t="s">
        <v>880</v>
      </c>
      <c r="B921" s="30" t="s">
        <v>19</v>
      </c>
      <c r="C921" s="31">
        <v>110361.0</v>
      </c>
      <c r="D921" s="32">
        <v>110361.0</v>
      </c>
      <c r="E921" s="56" t="s">
        <v>1034</v>
      </c>
      <c r="F921" s="57" t="s">
        <v>887</v>
      </c>
      <c r="G921" s="58"/>
      <c r="H921" s="58"/>
      <c r="I921" s="58"/>
      <c r="J921" s="58"/>
      <c r="K921" s="60" t="str">
        <f t="shared" si="4"/>
        <v/>
      </c>
      <c r="L921" s="58"/>
      <c r="M921" s="61" t="str">
        <f t="shared" si="2"/>
        <v/>
      </c>
      <c r="N921" s="62" t="str">
        <f t="shared" si="3"/>
        <v/>
      </c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</row>
    <row r="922" ht="15.75" hidden="1" customHeight="1">
      <c r="A922" s="30" t="s">
        <v>880</v>
      </c>
      <c r="B922" s="30" t="s">
        <v>79</v>
      </c>
      <c r="C922" s="31">
        <v>2836106.0</v>
      </c>
      <c r="D922" s="32">
        <v>2836106.0</v>
      </c>
      <c r="E922" s="56" t="s">
        <v>1035</v>
      </c>
      <c r="F922" s="57" t="s">
        <v>887</v>
      </c>
      <c r="G922" s="58"/>
      <c r="H922" s="58"/>
      <c r="I922" s="58"/>
      <c r="J922" s="58"/>
      <c r="K922" s="60" t="str">
        <f t="shared" si="4"/>
        <v/>
      </c>
      <c r="L922" s="58"/>
      <c r="M922" s="61" t="str">
        <f t="shared" si="2"/>
        <v/>
      </c>
      <c r="N922" s="62" t="str">
        <f t="shared" si="3"/>
        <v/>
      </c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</row>
    <row r="923" ht="15.75" hidden="1" customHeight="1">
      <c r="A923" s="30" t="s">
        <v>880</v>
      </c>
      <c r="B923" s="30" t="s">
        <v>67</v>
      </c>
      <c r="C923" s="31">
        <v>2311259.0</v>
      </c>
      <c r="D923" s="32">
        <v>2311259.0</v>
      </c>
      <c r="E923" s="56" t="s">
        <v>1036</v>
      </c>
      <c r="F923" s="57" t="s">
        <v>887</v>
      </c>
      <c r="G923" s="58"/>
      <c r="H923" s="58"/>
      <c r="I923" s="58"/>
      <c r="J923" s="58"/>
      <c r="K923" s="60" t="str">
        <f t="shared" si="4"/>
        <v/>
      </c>
      <c r="L923" s="58"/>
      <c r="M923" s="61" t="str">
        <f t="shared" si="2"/>
        <v/>
      </c>
      <c r="N923" s="62" t="str">
        <f t="shared" si="3"/>
        <v/>
      </c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</row>
    <row r="924" ht="15.75" hidden="1" customHeight="1">
      <c r="A924" s="30" t="s">
        <v>880</v>
      </c>
      <c r="B924" s="30" t="s">
        <v>67</v>
      </c>
      <c r="C924" s="31">
        <v>2862735.0</v>
      </c>
      <c r="D924" s="32">
        <v>2862735.0</v>
      </c>
      <c r="E924" s="56" t="s">
        <v>1037</v>
      </c>
      <c r="F924" s="57" t="s">
        <v>887</v>
      </c>
      <c r="G924" s="58"/>
      <c r="H924" s="58"/>
      <c r="I924" s="58"/>
      <c r="J924" s="58"/>
      <c r="K924" s="60" t="str">
        <f t="shared" si="4"/>
        <v/>
      </c>
      <c r="L924" s="58"/>
      <c r="M924" s="61" t="str">
        <f t="shared" si="2"/>
        <v/>
      </c>
      <c r="N924" s="62" t="str">
        <f t="shared" si="3"/>
        <v/>
      </c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</row>
    <row r="925" ht="15.75" hidden="1" customHeight="1">
      <c r="A925" s="30" t="s">
        <v>880</v>
      </c>
      <c r="B925" s="30" t="s">
        <v>23</v>
      </c>
      <c r="C925" s="31">
        <v>1983350.0</v>
      </c>
      <c r="D925" s="32">
        <v>1983350.0</v>
      </c>
      <c r="E925" s="56" t="s">
        <v>1038</v>
      </c>
      <c r="F925" s="57" t="s">
        <v>887</v>
      </c>
      <c r="G925" s="58"/>
      <c r="H925" s="58"/>
      <c r="I925" s="58"/>
      <c r="J925" s="58"/>
      <c r="K925" s="60" t="str">
        <f t="shared" si="4"/>
        <v/>
      </c>
      <c r="L925" s="58"/>
      <c r="M925" s="61" t="str">
        <f t="shared" si="2"/>
        <v/>
      </c>
      <c r="N925" s="62" t="str">
        <f t="shared" si="3"/>
        <v/>
      </c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</row>
    <row r="926" ht="15.75" hidden="1" customHeight="1">
      <c r="A926" s="30" t="s">
        <v>880</v>
      </c>
      <c r="B926" s="30" t="s">
        <v>37</v>
      </c>
      <c r="C926" s="31">
        <v>239658.0</v>
      </c>
      <c r="D926" s="32">
        <v>239658.0</v>
      </c>
      <c r="E926" s="56" t="s">
        <v>1039</v>
      </c>
      <c r="F926" s="57" t="s">
        <v>887</v>
      </c>
      <c r="G926" s="58"/>
      <c r="H926" s="58"/>
      <c r="I926" s="58"/>
      <c r="J926" s="58"/>
      <c r="K926" s="60" t="str">
        <f t="shared" si="4"/>
        <v/>
      </c>
      <c r="L926" s="58"/>
      <c r="M926" s="61" t="str">
        <f t="shared" si="2"/>
        <v/>
      </c>
      <c r="N926" s="62" t="str">
        <f t="shared" si="3"/>
        <v/>
      </c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</row>
    <row r="927" ht="15.75" hidden="1" customHeight="1">
      <c r="A927" s="30" t="s">
        <v>880</v>
      </c>
      <c r="B927" s="30" t="s">
        <v>37</v>
      </c>
      <c r="C927" s="31">
        <v>2272474.0</v>
      </c>
      <c r="D927" s="32">
        <v>2272474.0</v>
      </c>
      <c r="E927" s="56" t="s">
        <v>1040</v>
      </c>
      <c r="F927" s="57" t="s">
        <v>887</v>
      </c>
      <c r="G927" s="58"/>
      <c r="H927" s="58"/>
      <c r="I927" s="58"/>
      <c r="J927" s="58"/>
      <c r="K927" s="60" t="str">
        <f t="shared" si="4"/>
        <v/>
      </c>
      <c r="L927" s="58"/>
      <c r="M927" s="61" t="str">
        <f t="shared" si="2"/>
        <v/>
      </c>
      <c r="N927" s="62" t="str">
        <f t="shared" si="3"/>
        <v/>
      </c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</row>
    <row r="928" ht="15.75" hidden="1" customHeight="1">
      <c r="A928" s="30" t="s">
        <v>880</v>
      </c>
      <c r="B928" s="30" t="s">
        <v>37</v>
      </c>
      <c r="C928" s="31">
        <v>484466.0</v>
      </c>
      <c r="D928" s="32">
        <v>484466.0</v>
      </c>
      <c r="E928" s="56" t="s">
        <v>1041</v>
      </c>
      <c r="F928" s="57" t="s">
        <v>887</v>
      </c>
      <c r="G928" s="58"/>
      <c r="H928" s="58"/>
      <c r="I928" s="58"/>
      <c r="J928" s="58"/>
      <c r="K928" s="60" t="str">
        <f t="shared" si="4"/>
        <v/>
      </c>
      <c r="L928" s="58"/>
      <c r="M928" s="61" t="str">
        <f t="shared" si="2"/>
        <v/>
      </c>
      <c r="N928" s="62" t="str">
        <f t="shared" si="3"/>
        <v/>
      </c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</row>
    <row r="929" ht="15.75" hidden="1" customHeight="1">
      <c r="A929" s="30" t="s">
        <v>880</v>
      </c>
      <c r="B929" s="30" t="s">
        <v>37</v>
      </c>
      <c r="C929" s="31">
        <v>484539.0</v>
      </c>
      <c r="D929" s="32">
        <v>484539.0</v>
      </c>
      <c r="E929" s="56" t="s">
        <v>1042</v>
      </c>
      <c r="F929" s="57" t="s">
        <v>887</v>
      </c>
      <c r="G929" s="58"/>
      <c r="H929" s="58"/>
      <c r="I929" s="58"/>
      <c r="J929" s="58"/>
      <c r="K929" s="60" t="str">
        <f t="shared" si="4"/>
        <v/>
      </c>
      <c r="L929" s="58"/>
      <c r="M929" s="61" t="str">
        <f t="shared" si="2"/>
        <v/>
      </c>
      <c r="N929" s="62" t="str">
        <f t="shared" si="3"/>
        <v/>
      </c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</row>
    <row r="930" ht="15.75" hidden="1" customHeight="1">
      <c r="A930" s="30" t="s">
        <v>880</v>
      </c>
      <c r="B930" s="30" t="s">
        <v>37</v>
      </c>
      <c r="C930" s="31">
        <v>109983.0</v>
      </c>
      <c r="D930" s="32">
        <v>109983.0</v>
      </c>
      <c r="E930" s="56" t="s">
        <v>1043</v>
      </c>
      <c r="F930" s="57" t="s">
        <v>887</v>
      </c>
      <c r="G930" s="58"/>
      <c r="H930" s="58"/>
      <c r="I930" s="58"/>
      <c r="J930" s="58"/>
      <c r="K930" s="60" t="str">
        <f t="shared" si="4"/>
        <v/>
      </c>
      <c r="L930" s="58"/>
      <c r="M930" s="61" t="str">
        <f t="shared" si="2"/>
        <v/>
      </c>
      <c r="N930" s="62" t="str">
        <f t="shared" si="3"/>
        <v/>
      </c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</row>
    <row r="931" ht="15.75" hidden="1" customHeight="1">
      <c r="A931" s="30" t="s">
        <v>880</v>
      </c>
      <c r="B931" s="30" t="s">
        <v>37</v>
      </c>
      <c r="C931" s="31">
        <v>480410.0</v>
      </c>
      <c r="D931" s="32">
        <v>480410.0</v>
      </c>
      <c r="E931" s="63" t="s">
        <v>1044</v>
      </c>
      <c r="F931" s="57" t="s">
        <v>887</v>
      </c>
      <c r="G931" s="58"/>
      <c r="H931" s="58"/>
      <c r="I931" s="58"/>
      <c r="J931" s="58"/>
      <c r="K931" s="60" t="str">
        <f t="shared" si="4"/>
        <v/>
      </c>
      <c r="L931" s="58"/>
      <c r="M931" s="61" t="str">
        <f t="shared" si="2"/>
        <v/>
      </c>
      <c r="N931" s="62" t="str">
        <f t="shared" si="3"/>
        <v/>
      </c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</row>
    <row r="932" ht="15.75" hidden="1" customHeight="1">
      <c r="A932" s="30" t="s">
        <v>880</v>
      </c>
      <c r="B932" s="30" t="s">
        <v>79</v>
      </c>
      <c r="C932" s="31">
        <v>993450.0</v>
      </c>
      <c r="D932" s="32">
        <v>993450.0</v>
      </c>
      <c r="E932" s="63" t="s">
        <v>1045</v>
      </c>
      <c r="F932" s="57" t="s">
        <v>887</v>
      </c>
      <c r="G932" s="58"/>
      <c r="H932" s="58"/>
      <c r="I932" s="58"/>
      <c r="J932" s="58"/>
      <c r="K932" s="60" t="str">
        <f t="shared" si="4"/>
        <v/>
      </c>
      <c r="L932" s="58"/>
      <c r="M932" s="61" t="str">
        <f t="shared" si="2"/>
        <v/>
      </c>
      <c r="N932" s="62" t="str">
        <f t="shared" si="3"/>
        <v/>
      </c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</row>
    <row r="933" ht="15.75" hidden="1" customHeight="1">
      <c r="A933" s="30" t="s">
        <v>880</v>
      </c>
      <c r="B933" s="30" t="s">
        <v>79</v>
      </c>
      <c r="C933" s="31">
        <v>110647.0</v>
      </c>
      <c r="D933" s="32">
        <v>110647.0</v>
      </c>
      <c r="E933" s="63" t="s">
        <v>1046</v>
      </c>
      <c r="F933" s="57" t="s">
        <v>887</v>
      </c>
      <c r="G933" s="58"/>
      <c r="H933" s="58"/>
      <c r="I933" s="58"/>
      <c r="J933" s="58"/>
      <c r="K933" s="60" t="str">
        <f t="shared" si="4"/>
        <v/>
      </c>
      <c r="L933" s="58"/>
      <c r="M933" s="61" t="str">
        <f t="shared" si="2"/>
        <v/>
      </c>
      <c r="N933" s="62" t="str">
        <f t="shared" si="3"/>
        <v/>
      </c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</row>
    <row r="934" ht="15.75" hidden="1" customHeight="1">
      <c r="A934" s="30" t="s">
        <v>880</v>
      </c>
      <c r="B934" s="30" t="s">
        <v>23</v>
      </c>
      <c r="C934" s="31">
        <v>106330.0</v>
      </c>
      <c r="D934" s="32">
        <v>106330.0</v>
      </c>
      <c r="E934" s="63" t="s">
        <v>1047</v>
      </c>
      <c r="F934" s="57" t="s">
        <v>887</v>
      </c>
      <c r="G934" s="58"/>
      <c r="H934" s="58"/>
      <c r="I934" s="58"/>
      <c r="J934" s="58"/>
      <c r="K934" s="60" t="str">
        <f t="shared" si="4"/>
        <v/>
      </c>
      <c r="L934" s="58"/>
      <c r="M934" s="61" t="str">
        <f t="shared" si="2"/>
        <v/>
      </c>
      <c r="N934" s="62" t="str">
        <f t="shared" si="3"/>
        <v/>
      </c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</row>
    <row r="935" ht="15.75" hidden="1" customHeight="1">
      <c r="A935" s="30" t="s">
        <v>880</v>
      </c>
      <c r="B935" s="30" t="s">
        <v>19</v>
      </c>
      <c r="C935" s="31">
        <v>107409.0</v>
      </c>
      <c r="D935" s="32">
        <v>107409.0</v>
      </c>
      <c r="E935" s="63" t="s">
        <v>1048</v>
      </c>
      <c r="F935" s="57" t="s">
        <v>887</v>
      </c>
      <c r="G935" s="58"/>
      <c r="H935" s="58"/>
      <c r="I935" s="58"/>
      <c r="J935" s="58"/>
      <c r="K935" s="60" t="str">
        <f t="shared" si="4"/>
        <v/>
      </c>
      <c r="L935" s="58"/>
      <c r="M935" s="61" t="str">
        <f t="shared" si="2"/>
        <v/>
      </c>
      <c r="N935" s="62" t="str">
        <f t="shared" si="3"/>
        <v/>
      </c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</row>
    <row r="936" ht="15.75" hidden="1" customHeight="1">
      <c r="A936" s="30" t="s">
        <v>880</v>
      </c>
      <c r="B936" s="30" t="s">
        <v>79</v>
      </c>
      <c r="C936" s="31">
        <v>3635040.0</v>
      </c>
      <c r="D936" s="32">
        <v>3635040.0</v>
      </c>
      <c r="E936" s="63" t="s">
        <v>1049</v>
      </c>
      <c r="F936" s="57" t="s">
        <v>887</v>
      </c>
      <c r="G936" s="58"/>
      <c r="H936" s="58"/>
      <c r="I936" s="58"/>
      <c r="J936" s="58"/>
      <c r="K936" s="60" t="str">
        <f t="shared" si="4"/>
        <v/>
      </c>
      <c r="L936" s="58"/>
      <c r="M936" s="61" t="str">
        <f t="shared" si="2"/>
        <v/>
      </c>
      <c r="N936" s="62" t="str">
        <f t="shared" si="3"/>
        <v/>
      </c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</row>
    <row r="937" ht="15.75" hidden="1" customHeight="1">
      <c r="A937" s="30" t="s">
        <v>880</v>
      </c>
      <c r="B937" s="30" t="s">
        <v>79</v>
      </c>
      <c r="C937" s="31">
        <v>644749.0</v>
      </c>
      <c r="D937" s="32">
        <v>644749.0</v>
      </c>
      <c r="E937" s="63" t="s">
        <v>1050</v>
      </c>
      <c r="F937" s="57" t="s">
        <v>887</v>
      </c>
      <c r="G937" s="58"/>
      <c r="H937" s="58"/>
      <c r="I937" s="58"/>
      <c r="J937" s="58"/>
      <c r="K937" s="60" t="str">
        <f t="shared" si="4"/>
        <v/>
      </c>
      <c r="L937" s="58"/>
      <c r="M937" s="61" t="str">
        <f t="shared" si="2"/>
        <v/>
      </c>
      <c r="N937" s="62" t="str">
        <f t="shared" si="3"/>
        <v/>
      </c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</row>
    <row r="938" ht="15.75" hidden="1" customHeight="1">
      <c r="A938" s="30" t="s">
        <v>880</v>
      </c>
      <c r="B938" s="30" t="s">
        <v>79</v>
      </c>
      <c r="C938" s="31">
        <v>110620.0</v>
      </c>
      <c r="D938" s="32">
        <v>110620.0</v>
      </c>
      <c r="E938" s="63" t="s">
        <v>1051</v>
      </c>
      <c r="F938" s="57" t="s">
        <v>887</v>
      </c>
      <c r="G938" s="58"/>
      <c r="H938" s="58"/>
      <c r="I938" s="58"/>
      <c r="J938" s="58"/>
      <c r="K938" s="60" t="str">
        <f t="shared" si="4"/>
        <v/>
      </c>
      <c r="L938" s="58"/>
      <c r="M938" s="61" t="str">
        <f t="shared" si="2"/>
        <v/>
      </c>
      <c r="N938" s="62" t="str">
        <f t="shared" si="3"/>
        <v/>
      </c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</row>
    <row r="939" ht="15.75" hidden="1" customHeight="1">
      <c r="A939" s="30" t="s">
        <v>880</v>
      </c>
      <c r="B939" s="30" t="s">
        <v>79</v>
      </c>
      <c r="C939" s="31">
        <v>106321.0</v>
      </c>
      <c r="D939" s="32">
        <v>106321.0</v>
      </c>
      <c r="E939" s="63" t="s">
        <v>1052</v>
      </c>
      <c r="F939" s="57" t="s">
        <v>887</v>
      </c>
      <c r="G939" s="58"/>
      <c r="H939" s="58"/>
      <c r="I939" s="58"/>
      <c r="J939" s="58"/>
      <c r="K939" s="60" t="str">
        <f t="shared" si="4"/>
        <v/>
      </c>
      <c r="L939" s="58"/>
      <c r="M939" s="61" t="str">
        <f t="shared" si="2"/>
        <v/>
      </c>
      <c r="N939" s="62" t="str">
        <f t="shared" si="3"/>
        <v/>
      </c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</row>
    <row r="940" ht="15.75" hidden="1" customHeight="1">
      <c r="A940" s="30" t="s">
        <v>880</v>
      </c>
      <c r="B940" s="30" t="s">
        <v>79</v>
      </c>
      <c r="C940" s="31">
        <v>5948339.0</v>
      </c>
      <c r="D940" s="32">
        <v>5948339.0</v>
      </c>
      <c r="E940" s="63" t="s">
        <v>1053</v>
      </c>
      <c r="F940" s="57" t="s">
        <v>887</v>
      </c>
      <c r="G940" s="58"/>
      <c r="H940" s="58"/>
      <c r="I940" s="58"/>
      <c r="J940" s="58"/>
      <c r="K940" s="60" t="str">
        <f t="shared" si="4"/>
        <v/>
      </c>
      <c r="L940" s="58"/>
      <c r="M940" s="61" t="str">
        <f t="shared" si="2"/>
        <v/>
      </c>
      <c r="N940" s="62" t="str">
        <f t="shared" si="3"/>
        <v/>
      </c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</row>
    <row r="941" ht="15.75" hidden="1" customHeight="1">
      <c r="A941" s="30" t="s">
        <v>880</v>
      </c>
      <c r="B941" s="30" t="s">
        <v>19</v>
      </c>
      <c r="C941" s="31">
        <v>110698.0</v>
      </c>
      <c r="D941" s="32">
        <v>110698.0</v>
      </c>
      <c r="E941" s="63" t="s">
        <v>1054</v>
      </c>
      <c r="F941" s="57" t="s">
        <v>887</v>
      </c>
      <c r="G941" s="58"/>
      <c r="H941" s="58"/>
      <c r="I941" s="58"/>
      <c r="J941" s="58"/>
      <c r="K941" s="60" t="str">
        <f t="shared" si="4"/>
        <v/>
      </c>
      <c r="L941" s="58"/>
      <c r="M941" s="61" t="str">
        <f t="shared" si="2"/>
        <v/>
      </c>
      <c r="N941" s="62" t="str">
        <f t="shared" si="3"/>
        <v/>
      </c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</row>
    <row r="942" ht="15.75" hidden="1" customHeight="1">
      <c r="A942" s="30" t="s">
        <v>880</v>
      </c>
      <c r="B942" s="30" t="s">
        <v>79</v>
      </c>
      <c r="C942" s="31">
        <v>2853221.0</v>
      </c>
      <c r="D942" s="32">
        <v>2853221.0</v>
      </c>
      <c r="E942" s="63" t="s">
        <v>1055</v>
      </c>
      <c r="F942" s="57" t="s">
        <v>887</v>
      </c>
      <c r="G942" s="58"/>
      <c r="H942" s="58"/>
      <c r="I942" s="58"/>
      <c r="J942" s="58"/>
      <c r="K942" s="60" t="str">
        <f t="shared" si="4"/>
        <v/>
      </c>
      <c r="L942" s="58"/>
      <c r="M942" s="61" t="str">
        <f t="shared" si="2"/>
        <v/>
      </c>
      <c r="N942" s="62" t="str">
        <f t="shared" si="3"/>
        <v/>
      </c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</row>
    <row r="943" ht="15.75" hidden="1" customHeight="1">
      <c r="A943" s="30" t="s">
        <v>880</v>
      </c>
      <c r="B943" s="30" t="s">
        <v>79</v>
      </c>
      <c r="C943" s="31">
        <v>119520.0</v>
      </c>
      <c r="D943" s="32">
        <v>119520.0</v>
      </c>
      <c r="E943" s="63" t="s">
        <v>1056</v>
      </c>
      <c r="F943" s="57" t="s">
        <v>887</v>
      </c>
      <c r="G943" s="58"/>
      <c r="H943" s="58"/>
      <c r="I943" s="58"/>
      <c r="J943" s="58"/>
      <c r="K943" s="60" t="str">
        <f t="shared" si="4"/>
        <v/>
      </c>
      <c r="L943" s="58"/>
      <c r="M943" s="61" t="str">
        <f t="shared" si="2"/>
        <v/>
      </c>
      <c r="N943" s="62" t="str">
        <f t="shared" si="3"/>
        <v/>
      </c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</row>
    <row r="944" ht="15.75" hidden="1" customHeight="1">
      <c r="A944" s="30" t="s">
        <v>880</v>
      </c>
      <c r="B944" s="30" t="s">
        <v>37</v>
      </c>
      <c r="C944" s="31">
        <v>277444.0</v>
      </c>
      <c r="D944" s="32">
        <v>277444.0</v>
      </c>
      <c r="E944" s="63" t="s">
        <v>1057</v>
      </c>
      <c r="F944" s="57" t="s">
        <v>887</v>
      </c>
      <c r="G944" s="58"/>
      <c r="H944" s="58"/>
      <c r="I944" s="58"/>
      <c r="J944" s="58"/>
      <c r="K944" s="60" t="str">
        <f t="shared" si="4"/>
        <v/>
      </c>
      <c r="L944" s="58"/>
      <c r="M944" s="61" t="str">
        <f t="shared" si="2"/>
        <v/>
      </c>
      <c r="N944" s="62" t="str">
        <f t="shared" si="3"/>
        <v/>
      </c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</row>
    <row r="945" ht="15.75" hidden="1" customHeight="1">
      <c r="A945" s="30" t="s">
        <v>880</v>
      </c>
      <c r="B945" s="30" t="s">
        <v>67</v>
      </c>
      <c r="C945" s="31">
        <v>223093.0</v>
      </c>
      <c r="D945" s="32">
        <v>223093.0</v>
      </c>
      <c r="E945" s="63" t="s">
        <v>1058</v>
      </c>
      <c r="F945" s="57" t="s">
        <v>887</v>
      </c>
      <c r="G945" s="58"/>
      <c r="H945" s="58"/>
      <c r="I945" s="58"/>
      <c r="J945" s="58"/>
      <c r="K945" s="60" t="str">
        <f t="shared" si="4"/>
        <v/>
      </c>
      <c r="L945" s="58"/>
      <c r="M945" s="61" t="str">
        <f t="shared" si="2"/>
        <v/>
      </c>
      <c r="N945" s="62" t="str">
        <f t="shared" si="3"/>
        <v/>
      </c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</row>
    <row r="946" ht="15.75" hidden="1" customHeight="1">
      <c r="A946" s="30" t="s">
        <v>880</v>
      </c>
      <c r="B946" s="30" t="s">
        <v>67</v>
      </c>
      <c r="C946" s="31">
        <v>1828363.0</v>
      </c>
      <c r="D946" s="32">
        <v>1828363.0</v>
      </c>
      <c r="E946" s="63" t="s">
        <v>1059</v>
      </c>
      <c r="F946" s="57" t="s">
        <v>887</v>
      </c>
      <c r="G946" s="58"/>
      <c r="H946" s="58"/>
      <c r="I946" s="58"/>
      <c r="J946" s="58"/>
      <c r="K946" s="60" t="str">
        <f t="shared" si="4"/>
        <v/>
      </c>
      <c r="L946" s="58"/>
      <c r="M946" s="61" t="str">
        <f t="shared" si="2"/>
        <v/>
      </c>
      <c r="N946" s="62" t="str">
        <f t="shared" si="3"/>
        <v/>
      </c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</row>
    <row r="947" ht="15.75" hidden="1" customHeight="1">
      <c r="A947" s="30" t="s">
        <v>880</v>
      </c>
      <c r="B947" s="30" t="s">
        <v>37</v>
      </c>
      <c r="C947" s="31">
        <v>3667065.0</v>
      </c>
      <c r="D947" s="32">
        <v>3667065.0</v>
      </c>
      <c r="E947" s="63" t="s">
        <v>1060</v>
      </c>
      <c r="F947" s="57" t="s">
        <v>887</v>
      </c>
      <c r="G947" s="58"/>
      <c r="H947" s="58"/>
      <c r="I947" s="58"/>
      <c r="J947" s="58"/>
      <c r="K947" s="60" t="str">
        <f t="shared" si="4"/>
        <v/>
      </c>
      <c r="L947" s="58"/>
      <c r="M947" s="61" t="str">
        <f t="shared" si="2"/>
        <v/>
      </c>
      <c r="N947" s="62" t="str">
        <f t="shared" si="3"/>
        <v/>
      </c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</row>
    <row r="948" ht="15.75" hidden="1" customHeight="1">
      <c r="A948" s="30" t="s">
        <v>880</v>
      </c>
      <c r="B948" s="30" t="s">
        <v>19</v>
      </c>
      <c r="C948" s="31">
        <v>110612.0</v>
      </c>
      <c r="D948" s="32">
        <v>110612.0</v>
      </c>
      <c r="E948" s="63" t="s">
        <v>1061</v>
      </c>
      <c r="F948" s="57" t="s">
        <v>887</v>
      </c>
      <c r="G948" s="58"/>
      <c r="H948" s="58"/>
      <c r="I948" s="58"/>
      <c r="J948" s="58"/>
      <c r="K948" s="60" t="str">
        <f t="shared" si="4"/>
        <v/>
      </c>
      <c r="L948" s="58"/>
      <c r="M948" s="61" t="str">
        <f t="shared" si="2"/>
        <v/>
      </c>
      <c r="N948" s="62" t="str">
        <f t="shared" si="3"/>
        <v/>
      </c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</row>
    <row r="949" ht="15.75" hidden="1" customHeight="1">
      <c r="A949" s="30" t="s">
        <v>880</v>
      </c>
      <c r="B949" s="30" t="s">
        <v>79</v>
      </c>
      <c r="C949" s="31">
        <v>110639.0</v>
      </c>
      <c r="D949" s="32">
        <v>110639.0</v>
      </c>
      <c r="E949" s="63" t="s">
        <v>1062</v>
      </c>
      <c r="F949" s="57" t="s">
        <v>887</v>
      </c>
      <c r="G949" s="58"/>
      <c r="H949" s="58"/>
      <c r="I949" s="58"/>
      <c r="J949" s="58"/>
      <c r="K949" s="60" t="str">
        <f t="shared" si="4"/>
        <v/>
      </c>
      <c r="L949" s="58"/>
      <c r="M949" s="61" t="str">
        <f t="shared" si="2"/>
        <v/>
      </c>
      <c r="N949" s="62" t="str">
        <f t="shared" si="3"/>
        <v/>
      </c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</row>
    <row r="950" ht="15.75" hidden="1" customHeight="1">
      <c r="A950" s="30" t="s">
        <v>880</v>
      </c>
      <c r="B950" s="30" t="s">
        <v>79</v>
      </c>
      <c r="C950" s="31">
        <v>763195.0</v>
      </c>
      <c r="D950" s="32">
        <v>763195.0</v>
      </c>
      <c r="E950" s="63" t="s">
        <v>1063</v>
      </c>
      <c r="F950" s="57" t="s">
        <v>887</v>
      </c>
      <c r="G950" s="58"/>
      <c r="H950" s="58"/>
      <c r="I950" s="58"/>
      <c r="J950" s="58"/>
      <c r="K950" s="60" t="str">
        <f t="shared" si="4"/>
        <v/>
      </c>
      <c r="L950" s="58"/>
      <c r="M950" s="61" t="str">
        <f t="shared" si="2"/>
        <v/>
      </c>
      <c r="N950" s="62" t="str">
        <f t="shared" si="3"/>
        <v/>
      </c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</row>
    <row r="951" ht="15.75" hidden="1" customHeight="1">
      <c r="A951" s="30" t="s">
        <v>880</v>
      </c>
      <c r="B951" s="30" t="s">
        <v>19</v>
      </c>
      <c r="C951" s="31">
        <v>3899268.0</v>
      </c>
      <c r="D951" s="32">
        <v>3899268.0</v>
      </c>
      <c r="E951" s="63" t="s">
        <v>1064</v>
      </c>
      <c r="F951" s="57" t="s">
        <v>887</v>
      </c>
      <c r="G951" s="58"/>
      <c r="H951" s="58"/>
      <c r="I951" s="58"/>
      <c r="J951" s="58"/>
      <c r="K951" s="60" t="str">
        <f t="shared" si="4"/>
        <v/>
      </c>
      <c r="L951" s="58"/>
      <c r="M951" s="61" t="str">
        <f t="shared" si="2"/>
        <v/>
      </c>
      <c r="N951" s="62" t="str">
        <f t="shared" si="3"/>
        <v/>
      </c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</row>
    <row r="952" ht="15.75" hidden="1" customHeight="1">
      <c r="A952" s="30" t="s">
        <v>880</v>
      </c>
      <c r="B952" s="30" t="s">
        <v>19</v>
      </c>
      <c r="C952" s="31">
        <v>1957317.0</v>
      </c>
      <c r="D952" s="32">
        <v>1957317.0</v>
      </c>
      <c r="E952" s="63" t="s">
        <v>1065</v>
      </c>
      <c r="F952" s="57" t="s">
        <v>887</v>
      </c>
      <c r="G952" s="58"/>
      <c r="H952" s="58"/>
      <c r="I952" s="58"/>
      <c r="J952" s="58"/>
      <c r="K952" s="60" t="str">
        <f t="shared" si="4"/>
        <v/>
      </c>
      <c r="L952" s="58"/>
      <c r="M952" s="61" t="str">
        <f t="shared" si="2"/>
        <v/>
      </c>
      <c r="N952" s="62" t="str">
        <f t="shared" si="3"/>
        <v/>
      </c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</row>
    <row r="953" ht="15.75" hidden="1" customHeight="1">
      <c r="A953" s="30" t="s">
        <v>880</v>
      </c>
      <c r="B953" s="30" t="s">
        <v>19</v>
      </c>
      <c r="C953" s="31">
        <v>110558.0</v>
      </c>
      <c r="D953" s="32">
        <v>110558.0</v>
      </c>
      <c r="E953" s="63" t="s">
        <v>1066</v>
      </c>
      <c r="F953" s="57" t="s">
        <v>887</v>
      </c>
      <c r="G953" s="58"/>
      <c r="H953" s="58"/>
      <c r="I953" s="58"/>
      <c r="J953" s="58"/>
      <c r="K953" s="60" t="str">
        <f t="shared" si="4"/>
        <v/>
      </c>
      <c r="L953" s="58"/>
      <c r="M953" s="61" t="str">
        <f t="shared" si="2"/>
        <v/>
      </c>
      <c r="N953" s="62" t="str">
        <f t="shared" si="3"/>
        <v/>
      </c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</row>
    <row r="954" ht="15.75" hidden="1" customHeight="1">
      <c r="A954" s="30" t="s">
        <v>880</v>
      </c>
      <c r="B954" s="30" t="s">
        <v>67</v>
      </c>
      <c r="C954" s="31">
        <v>2407850.0</v>
      </c>
      <c r="D954" s="32">
        <v>2407850.0</v>
      </c>
      <c r="E954" s="63" t="s">
        <v>1067</v>
      </c>
      <c r="F954" s="57" t="s">
        <v>887</v>
      </c>
      <c r="G954" s="58"/>
      <c r="H954" s="58"/>
      <c r="I954" s="58"/>
      <c r="J954" s="58"/>
      <c r="K954" s="60" t="str">
        <f t="shared" si="4"/>
        <v/>
      </c>
      <c r="L954" s="58"/>
      <c r="M954" s="61" t="str">
        <f t="shared" si="2"/>
        <v/>
      </c>
      <c r="N954" s="62" t="str">
        <f t="shared" si="3"/>
        <v/>
      </c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</row>
    <row r="955" ht="15.75" hidden="1" customHeight="1">
      <c r="A955" s="30" t="s">
        <v>880</v>
      </c>
      <c r="B955" s="30" t="s">
        <v>67</v>
      </c>
      <c r="C955" s="31">
        <v>1430564.0</v>
      </c>
      <c r="D955" s="32">
        <v>1430564.0</v>
      </c>
      <c r="E955" s="63" t="s">
        <v>1068</v>
      </c>
      <c r="F955" s="57" t="s">
        <v>887</v>
      </c>
      <c r="G955" s="58"/>
      <c r="H955" s="58"/>
      <c r="I955" s="58"/>
      <c r="J955" s="58"/>
      <c r="K955" s="60" t="str">
        <f t="shared" si="4"/>
        <v/>
      </c>
      <c r="L955" s="58"/>
      <c r="M955" s="61" t="str">
        <f t="shared" si="2"/>
        <v/>
      </c>
      <c r="N955" s="62" t="str">
        <f t="shared" si="3"/>
        <v/>
      </c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</row>
    <row r="956" ht="15.75" hidden="1" customHeight="1">
      <c r="A956" s="30" t="s">
        <v>880</v>
      </c>
      <c r="B956" s="30" t="s">
        <v>19</v>
      </c>
      <c r="C956" s="31">
        <v>109150.0</v>
      </c>
      <c r="D956" s="32">
        <v>109150.0</v>
      </c>
      <c r="E956" s="63" t="s">
        <v>1069</v>
      </c>
      <c r="F956" s="57" t="s">
        <v>887</v>
      </c>
      <c r="G956" s="58"/>
      <c r="H956" s="58"/>
      <c r="I956" s="58"/>
      <c r="J956" s="58"/>
      <c r="K956" s="60" t="str">
        <f t="shared" si="4"/>
        <v/>
      </c>
      <c r="L956" s="58"/>
      <c r="M956" s="61" t="str">
        <f t="shared" si="2"/>
        <v/>
      </c>
      <c r="N956" s="62" t="str">
        <f t="shared" si="3"/>
        <v/>
      </c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</row>
    <row r="957" ht="15.75" hidden="1" customHeight="1">
      <c r="A957" s="30" t="s">
        <v>880</v>
      </c>
      <c r="B957" s="30" t="s">
        <v>19</v>
      </c>
      <c r="C957" s="31">
        <v>109363.0</v>
      </c>
      <c r="D957" s="32">
        <v>109363.0</v>
      </c>
      <c r="E957" s="63" t="s">
        <v>1070</v>
      </c>
      <c r="F957" s="57" t="s">
        <v>887</v>
      </c>
      <c r="G957" s="58"/>
      <c r="H957" s="58"/>
      <c r="I957" s="58"/>
      <c r="J957" s="58"/>
      <c r="K957" s="60" t="str">
        <f t="shared" si="4"/>
        <v/>
      </c>
      <c r="L957" s="58"/>
      <c r="M957" s="61" t="str">
        <f t="shared" si="2"/>
        <v/>
      </c>
      <c r="N957" s="62" t="str">
        <f t="shared" si="3"/>
        <v/>
      </c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</row>
    <row r="958" ht="15.75" hidden="1" customHeight="1">
      <c r="A958" s="30" t="s">
        <v>880</v>
      </c>
      <c r="B958" s="30" t="s">
        <v>19</v>
      </c>
      <c r="C958" s="31">
        <v>2014262.0</v>
      </c>
      <c r="D958" s="32">
        <v>2014262.0</v>
      </c>
      <c r="E958" s="63" t="s">
        <v>1071</v>
      </c>
      <c r="F958" s="57" t="s">
        <v>887</v>
      </c>
      <c r="G958" s="58"/>
      <c r="H958" s="58"/>
      <c r="I958" s="58"/>
      <c r="J958" s="58"/>
      <c r="K958" s="60" t="str">
        <f t="shared" si="4"/>
        <v/>
      </c>
      <c r="L958" s="58"/>
      <c r="M958" s="61" t="str">
        <f t="shared" si="2"/>
        <v/>
      </c>
      <c r="N958" s="62" t="str">
        <f t="shared" si="3"/>
        <v/>
      </c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</row>
    <row r="959" ht="15.75" hidden="1" customHeight="1">
      <c r="A959" s="30" t="s">
        <v>880</v>
      </c>
      <c r="B959" s="30" t="s">
        <v>19</v>
      </c>
      <c r="C959" s="31">
        <v>110477.0</v>
      </c>
      <c r="D959" s="32">
        <v>110477.0</v>
      </c>
      <c r="E959" s="63" t="s">
        <v>1072</v>
      </c>
      <c r="F959" s="57" t="s">
        <v>887</v>
      </c>
      <c r="G959" s="58"/>
      <c r="H959" s="58"/>
      <c r="I959" s="58"/>
      <c r="J959" s="58"/>
      <c r="K959" s="60" t="str">
        <f t="shared" si="4"/>
        <v/>
      </c>
      <c r="L959" s="58"/>
      <c r="M959" s="61" t="str">
        <f t="shared" si="2"/>
        <v/>
      </c>
      <c r="N959" s="62" t="str">
        <f t="shared" si="3"/>
        <v/>
      </c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</row>
    <row r="960" ht="15.75" hidden="1" customHeight="1">
      <c r="A960" s="30" t="s">
        <v>880</v>
      </c>
      <c r="B960" s="30" t="s">
        <v>79</v>
      </c>
      <c r="C960" s="31">
        <v>3665755.0</v>
      </c>
      <c r="D960" s="32">
        <v>3665755.0</v>
      </c>
      <c r="E960" s="63" t="s">
        <v>1073</v>
      </c>
      <c r="F960" s="57" t="s">
        <v>887</v>
      </c>
      <c r="G960" s="58"/>
      <c r="H960" s="58"/>
      <c r="I960" s="58"/>
      <c r="J960" s="58"/>
      <c r="K960" s="60" t="str">
        <f t="shared" si="4"/>
        <v/>
      </c>
      <c r="L960" s="58"/>
      <c r="M960" s="61" t="str">
        <f t="shared" si="2"/>
        <v/>
      </c>
      <c r="N960" s="62" t="str">
        <f t="shared" si="3"/>
        <v/>
      </c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</row>
    <row r="961" ht="15.75" hidden="1" customHeight="1">
      <c r="A961" s="30" t="s">
        <v>880</v>
      </c>
      <c r="B961" s="30" t="s">
        <v>96</v>
      </c>
      <c r="C961" s="31"/>
      <c r="D961" s="32"/>
      <c r="E961" s="63" t="s">
        <v>1074</v>
      </c>
      <c r="F961" s="57" t="s">
        <v>887</v>
      </c>
      <c r="G961" s="58"/>
      <c r="H961" s="58"/>
      <c r="I961" s="58"/>
      <c r="J961" s="58"/>
      <c r="K961" s="60" t="str">
        <f t="shared" si="4"/>
        <v/>
      </c>
      <c r="L961" s="58"/>
      <c r="M961" s="61" t="str">
        <f t="shared" si="2"/>
        <v/>
      </c>
      <c r="N961" s="62" t="str">
        <f t="shared" si="3"/>
        <v/>
      </c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</row>
    <row r="962" ht="15.75" hidden="1" customHeight="1">
      <c r="A962" s="30" t="s">
        <v>880</v>
      </c>
      <c r="B962" s="30" t="s">
        <v>19</v>
      </c>
      <c r="C962" s="31">
        <v>110450.0</v>
      </c>
      <c r="D962" s="32">
        <v>110450.0</v>
      </c>
      <c r="E962" s="63" t="s">
        <v>1075</v>
      </c>
      <c r="F962" s="57" t="s">
        <v>887</v>
      </c>
      <c r="G962" s="58"/>
      <c r="H962" s="58"/>
      <c r="I962" s="58"/>
      <c r="J962" s="58"/>
      <c r="K962" s="60" t="str">
        <f t="shared" si="4"/>
        <v/>
      </c>
      <c r="L962" s="58"/>
      <c r="M962" s="61" t="str">
        <f t="shared" si="2"/>
        <v/>
      </c>
      <c r="N962" s="62" t="str">
        <f t="shared" si="3"/>
        <v/>
      </c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</row>
    <row r="963" ht="15.75" hidden="1" customHeight="1">
      <c r="A963" s="30" t="s">
        <v>880</v>
      </c>
      <c r="B963" s="30" t="s">
        <v>67</v>
      </c>
      <c r="C963" s="31">
        <v>158011.0</v>
      </c>
      <c r="D963" s="32">
        <v>158011.0</v>
      </c>
      <c r="E963" s="63" t="s">
        <v>1076</v>
      </c>
      <c r="F963" s="57" t="s">
        <v>887</v>
      </c>
      <c r="G963" s="58"/>
      <c r="H963" s="58"/>
      <c r="I963" s="58"/>
      <c r="J963" s="58"/>
      <c r="K963" s="60" t="str">
        <f t="shared" si="4"/>
        <v/>
      </c>
      <c r="L963" s="58"/>
      <c r="M963" s="61" t="str">
        <f t="shared" si="2"/>
        <v/>
      </c>
      <c r="N963" s="62" t="str">
        <f t="shared" si="3"/>
        <v/>
      </c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</row>
    <row r="964" ht="15.75" hidden="1" customHeight="1">
      <c r="A964" s="30" t="s">
        <v>880</v>
      </c>
      <c r="B964" s="30" t="s">
        <v>67</v>
      </c>
      <c r="C964" s="31">
        <v>110345.0</v>
      </c>
      <c r="D964" s="32">
        <v>110345.0</v>
      </c>
      <c r="E964" s="63" t="s">
        <v>1077</v>
      </c>
      <c r="F964" s="57" t="s">
        <v>887</v>
      </c>
      <c r="G964" s="58"/>
      <c r="H964" s="58"/>
      <c r="I964" s="58"/>
      <c r="J964" s="58"/>
      <c r="K964" s="60" t="str">
        <f t="shared" si="4"/>
        <v/>
      </c>
      <c r="L964" s="58"/>
      <c r="M964" s="61" t="str">
        <f t="shared" si="2"/>
        <v/>
      </c>
      <c r="N964" s="62" t="str">
        <f t="shared" si="3"/>
        <v/>
      </c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</row>
    <row r="965" ht="15.75" hidden="1" customHeight="1">
      <c r="A965" s="30" t="s">
        <v>880</v>
      </c>
      <c r="B965" s="30" t="s">
        <v>67</v>
      </c>
      <c r="C965" s="31">
        <v>110353.0</v>
      </c>
      <c r="D965" s="32">
        <v>110353.0</v>
      </c>
      <c r="E965" s="63" t="s">
        <v>1078</v>
      </c>
      <c r="F965" s="57" t="s">
        <v>887</v>
      </c>
      <c r="G965" s="58"/>
      <c r="H965" s="58"/>
      <c r="I965" s="58"/>
      <c r="J965" s="58"/>
      <c r="K965" s="60" t="str">
        <f t="shared" si="4"/>
        <v/>
      </c>
      <c r="L965" s="58"/>
      <c r="M965" s="61" t="str">
        <f t="shared" si="2"/>
        <v/>
      </c>
      <c r="N965" s="62" t="str">
        <f t="shared" si="3"/>
        <v/>
      </c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</row>
    <row r="966" ht="15.75" hidden="1" customHeight="1">
      <c r="A966" s="30" t="s">
        <v>880</v>
      </c>
      <c r="B966" s="30" t="s">
        <v>23</v>
      </c>
      <c r="C966" s="31" t="s">
        <v>1079</v>
      </c>
      <c r="D966" s="32" t="s">
        <v>1079</v>
      </c>
      <c r="E966" s="63" t="s">
        <v>1080</v>
      </c>
      <c r="F966" s="57" t="s">
        <v>887</v>
      </c>
      <c r="G966" s="58"/>
      <c r="H966" s="58"/>
      <c r="I966" s="58"/>
      <c r="J966" s="58"/>
      <c r="K966" s="60" t="str">
        <f t="shared" si="4"/>
        <v/>
      </c>
      <c r="L966" s="58"/>
      <c r="M966" s="61" t="str">
        <f t="shared" si="2"/>
        <v/>
      </c>
      <c r="N966" s="62" t="str">
        <f t="shared" si="3"/>
        <v/>
      </c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</row>
    <row r="967" ht="15.75" hidden="1" customHeight="1">
      <c r="A967" s="30" t="s">
        <v>880</v>
      </c>
      <c r="B967" s="30" t="s">
        <v>23</v>
      </c>
      <c r="C967" s="31">
        <v>110272.0</v>
      </c>
      <c r="D967" s="32">
        <v>110272.0</v>
      </c>
      <c r="E967" s="63" t="s">
        <v>1081</v>
      </c>
      <c r="F967" s="57" t="s">
        <v>887</v>
      </c>
      <c r="G967" s="58"/>
      <c r="H967" s="58"/>
      <c r="I967" s="58"/>
      <c r="J967" s="58"/>
      <c r="K967" s="60" t="str">
        <f t="shared" si="4"/>
        <v/>
      </c>
      <c r="L967" s="58"/>
      <c r="M967" s="61" t="str">
        <f t="shared" si="2"/>
        <v/>
      </c>
      <c r="N967" s="62" t="str">
        <f t="shared" si="3"/>
        <v/>
      </c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</row>
    <row r="968" ht="15.75" hidden="1" customHeight="1">
      <c r="A968" s="30" t="s">
        <v>880</v>
      </c>
      <c r="B968" s="30" t="s">
        <v>19</v>
      </c>
      <c r="C968" s="31">
        <v>110302.0</v>
      </c>
      <c r="D968" s="32">
        <v>110302.0</v>
      </c>
      <c r="E968" s="63" t="s">
        <v>1082</v>
      </c>
      <c r="F968" s="57" t="s">
        <v>887</v>
      </c>
      <c r="G968" s="58"/>
      <c r="H968" s="58"/>
      <c r="I968" s="58"/>
      <c r="J968" s="58"/>
      <c r="K968" s="60" t="str">
        <f t="shared" si="4"/>
        <v/>
      </c>
      <c r="L968" s="58"/>
      <c r="M968" s="61" t="str">
        <f t="shared" si="2"/>
        <v/>
      </c>
      <c r="N968" s="62" t="str">
        <f t="shared" si="3"/>
        <v/>
      </c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</row>
    <row r="969" ht="15.75" hidden="1" customHeight="1">
      <c r="A969" s="30" t="s">
        <v>880</v>
      </c>
      <c r="B969" s="30" t="s">
        <v>79</v>
      </c>
      <c r="C969" s="31">
        <v>4466454.0</v>
      </c>
      <c r="D969" s="32">
        <v>4466454.0</v>
      </c>
      <c r="E969" s="63" t="s">
        <v>1083</v>
      </c>
      <c r="F969" s="57" t="s">
        <v>887</v>
      </c>
      <c r="G969" s="58"/>
      <c r="H969" s="58"/>
      <c r="I969" s="58"/>
      <c r="J969" s="58"/>
      <c r="K969" s="60" t="str">
        <f t="shared" si="4"/>
        <v/>
      </c>
      <c r="L969" s="58"/>
      <c r="M969" s="61" t="str">
        <f t="shared" si="2"/>
        <v/>
      </c>
      <c r="N969" s="62" t="str">
        <f t="shared" si="3"/>
        <v/>
      </c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</row>
    <row r="970" ht="15.75" hidden="1" customHeight="1">
      <c r="A970" s="30" t="s">
        <v>880</v>
      </c>
      <c r="B970" s="30" t="s">
        <v>19</v>
      </c>
      <c r="C970" s="31">
        <v>197440.0</v>
      </c>
      <c r="D970" s="32">
        <v>197440.0</v>
      </c>
      <c r="E970" s="63" t="s">
        <v>1084</v>
      </c>
      <c r="F970" s="57" t="s">
        <v>887</v>
      </c>
      <c r="G970" s="58"/>
      <c r="H970" s="58"/>
      <c r="I970" s="58"/>
      <c r="J970" s="58"/>
      <c r="K970" s="60" t="str">
        <f t="shared" si="4"/>
        <v/>
      </c>
      <c r="L970" s="58"/>
      <c r="M970" s="61" t="str">
        <f t="shared" si="2"/>
        <v/>
      </c>
      <c r="N970" s="62" t="str">
        <f t="shared" si="3"/>
        <v/>
      </c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</row>
    <row r="971" ht="15.75" hidden="1" customHeight="1">
      <c r="A971" s="30" t="s">
        <v>880</v>
      </c>
      <c r="B971" s="30" t="s">
        <v>79</v>
      </c>
      <c r="C971" s="31">
        <v>333913.0</v>
      </c>
      <c r="D971" s="32">
        <v>333913.0</v>
      </c>
      <c r="E971" s="63" t="s">
        <v>1085</v>
      </c>
      <c r="F971" s="57" t="s">
        <v>887</v>
      </c>
      <c r="G971" s="58"/>
      <c r="H971" s="58"/>
      <c r="I971" s="58"/>
      <c r="J971" s="58"/>
      <c r="K971" s="60" t="str">
        <f t="shared" si="4"/>
        <v/>
      </c>
      <c r="L971" s="58"/>
      <c r="M971" s="61" t="str">
        <f t="shared" si="2"/>
        <v/>
      </c>
      <c r="N971" s="62" t="str">
        <f t="shared" si="3"/>
        <v/>
      </c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</row>
    <row r="972" ht="15.75" hidden="1" customHeight="1">
      <c r="A972" s="30" t="s">
        <v>880</v>
      </c>
      <c r="B972" s="30" t="s">
        <v>19</v>
      </c>
      <c r="C972" s="31">
        <v>110221.0</v>
      </c>
      <c r="D972" s="32">
        <v>110221.0</v>
      </c>
      <c r="E972" s="63" t="s">
        <v>1086</v>
      </c>
      <c r="F972" s="57" t="s">
        <v>887</v>
      </c>
      <c r="G972" s="58"/>
      <c r="H972" s="58"/>
      <c r="I972" s="58"/>
      <c r="J972" s="58"/>
      <c r="K972" s="60" t="str">
        <f t="shared" si="4"/>
        <v/>
      </c>
      <c r="L972" s="58"/>
      <c r="M972" s="61" t="str">
        <f t="shared" si="2"/>
        <v/>
      </c>
      <c r="N972" s="62" t="str">
        <f t="shared" si="3"/>
        <v/>
      </c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</row>
    <row r="973" ht="15.75" hidden="1" customHeight="1">
      <c r="A973" s="30" t="s">
        <v>880</v>
      </c>
      <c r="B973" s="30" t="s">
        <v>67</v>
      </c>
      <c r="C973" s="31">
        <v>110205.0</v>
      </c>
      <c r="D973" s="32">
        <v>110205.0</v>
      </c>
      <c r="E973" s="63" t="s">
        <v>1087</v>
      </c>
      <c r="F973" s="57" t="s">
        <v>887</v>
      </c>
      <c r="G973" s="58"/>
      <c r="H973" s="58"/>
      <c r="I973" s="58"/>
      <c r="J973" s="58"/>
      <c r="K973" s="60" t="str">
        <f t="shared" si="4"/>
        <v/>
      </c>
      <c r="L973" s="58"/>
      <c r="M973" s="61" t="str">
        <f t="shared" si="2"/>
        <v/>
      </c>
      <c r="N973" s="62" t="str">
        <f t="shared" si="3"/>
        <v/>
      </c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</row>
    <row r="974" ht="15.75" hidden="1" customHeight="1">
      <c r="A974" s="30" t="s">
        <v>880</v>
      </c>
      <c r="B974" s="30" t="s">
        <v>96</v>
      </c>
      <c r="C974" s="31"/>
      <c r="D974" s="32"/>
      <c r="E974" s="63" t="s">
        <v>1088</v>
      </c>
      <c r="F974" s="57" t="s">
        <v>887</v>
      </c>
      <c r="G974" s="58"/>
      <c r="H974" s="58"/>
      <c r="I974" s="58"/>
      <c r="J974" s="58"/>
      <c r="K974" s="60" t="str">
        <f t="shared" si="4"/>
        <v/>
      </c>
      <c r="L974" s="58"/>
      <c r="M974" s="61" t="str">
        <f t="shared" si="2"/>
        <v/>
      </c>
      <c r="N974" s="62" t="str">
        <f t="shared" si="3"/>
        <v/>
      </c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</row>
    <row r="975" ht="15.75" hidden="1" customHeight="1">
      <c r="A975" s="30" t="s">
        <v>880</v>
      </c>
      <c r="B975" s="30" t="s">
        <v>67</v>
      </c>
      <c r="C975" s="31">
        <v>2022605.0</v>
      </c>
      <c r="D975" s="32">
        <v>2022605.0</v>
      </c>
      <c r="E975" s="63" t="s">
        <v>1089</v>
      </c>
      <c r="F975" s="57" t="s">
        <v>887</v>
      </c>
      <c r="G975" s="58"/>
      <c r="H975" s="58"/>
      <c r="I975" s="58"/>
      <c r="J975" s="58"/>
      <c r="K975" s="60" t="str">
        <f t="shared" si="4"/>
        <v/>
      </c>
      <c r="L975" s="58"/>
      <c r="M975" s="61" t="str">
        <f t="shared" si="2"/>
        <v/>
      </c>
      <c r="N975" s="62" t="str">
        <f t="shared" si="3"/>
        <v/>
      </c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</row>
    <row r="976" ht="15.75" hidden="1" customHeight="1">
      <c r="A976" s="30" t="s">
        <v>880</v>
      </c>
      <c r="B976" s="30" t="s">
        <v>19</v>
      </c>
      <c r="C976" s="31">
        <v>753165.0</v>
      </c>
      <c r="D976" s="32">
        <v>753165.0</v>
      </c>
      <c r="E976" s="63" t="s">
        <v>1090</v>
      </c>
      <c r="F976" s="57" t="s">
        <v>887</v>
      </c>
      <c r="G976" s="58"/>
      <c r="H976" s="58"/>
      <c r="I976" s="58"/>
      <c r="J976" s="58"/>
      <c r="K976" s="60" t="str">
        <f t="shared" si="4"/>
        <v/>
      </c>
      <c r="L976" s="58"/>
      <c r="M976" s="61" t="str">
        <f t="shared" si="2"/>
        <v/>
      </c>
      <c r="N976" s="62" t="str">
        <f t="shared" si="3"/>
        <v/>
      </c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</row>
    <row r="977" ht="15.75" hidden="1" customHeight="1">
      <c r="A977" s="30" t="s">
        <v>880</v>
      </c>
      <c r="B977" s="30" t="s">
        <v>19</v>
      </c>
      <c r="C977" s="31">
        <v>843997.0</v>
      </c>
      <c r="D977" s="32">
        <v>843997.0</v>
      </c>
      <c r="E977" s="63" t="s">
        <v>1091</v>
      </c>
      <c r="F977" s="57" t="s">
        <v>887</v>
      </c>
      <c r="G977" s="58"/>
      <c r="H977" s="58"/>
      <c r="I977" s="58"/>
      <c r="J977" s="58"/>
      <c r="K977" s="60" t="str">
        <f t="shared" si="4"/>
        <v/>
      </c>
      <c r="L977" s="58"/>
      <c r="M977" s="61" t="str">
        <f t="shared" si="2"/>
        <v/>
      </c>
      <c r="N977" s="62" t="str">
        <f t="shared" si="3"/>
        <v/>
      </c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</row>
    <row r="978" ht="15.75" hidden="1" customHeight="1">
      <c r="A978" s="30" t="s">
        <v>880</v>
      </c>
      <c r="B978" s="30" t="s">
        <v>23</v>
      </c>
      <c r="C978" s="31">
        <v>112984.0</v>
      </c>
      <c r="D978" s="32">
        <v>112984.0</v>
      </c>
      <c r="E978" s="63" t="s">
        <v>1092</v>
      </c>
      <c r="F978" s="57" t="s">
        <v>887</v>
      </c>
      <c r="G978" s="58"/>
      <c r="H978" s="58"/>
      <c r="I978" s="58"/>
      <c r="J978" s="58"/>
      <c r="K978" s="60" t="str">
        <f t="shared" si="4"/>
        <v/>
      </c>
      <c r="L978" s="58"/>
      <c r="M978" s="61" t="str">
        <f t="shared" si="2"/>
        <v/>
      </c>
      <c r="N978" s="62" t="str">
        <f t="shared" si="3"/>
        <v/>
      </c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</row>
    <row r="979" ht="15.75" hidden="1" customHeight="1">
      <c r="A979" s="30" t="s">
        <v>880</v>
      </c>
      <c r="B979" s="30" t="s">
        <v>19</v>
      </c>
      <c r="C979" s="31">
        <v>183091.0</v>
      </c>
      <c r="D979" s="32">
        <v>183091.0</v>
      </c>
      <c r="E979" s="63" t="s">
        <v>1093</v>
      </c>
      <c r="F979" s="57" t="s">
        <v>887</v>
      </c>
      <c r="G979" s="58"/>
      <c r="H979" s="58"/>
      <c r="I979" s="58"/>
      <c r="J979" s="58"/>
      <c r="K979" s="60" t="str">
        <f t="shared" si="4"/>
        <v/>
      </c>
      <c r="L979" s="58"/>
      <c r="M979" s="61" t="str">
        <f t="shared" si="2"/>
        <v/>
      </c>
      <c r="N979" s="62" t="str">
        <f t="shared" si="3"/>
        <v/>
      </c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</row>
    <row r="980" ht="15.75" hidden="1" customHeight="1">
      <c r="A980" s="30" t="s">
        <v>880</v>
      </c>
      <c r="B980" s="30" t="s">
        <v>19</v>
      </c>
      <c r="C980" s="31">
        <v>2092700.0</v>
      </c>
      <c r="D980" s="32">
        <v>2092700.0</v>
      </c>
      <c r="E980" s="63" t="s">
        <v>1094</v>
      </c>
      <c r="F980" s="57" t="s">
        <v>887</v>
      </c>
      <c r="G980" s="58"/>
      <c r="H980" s="58"/>
      <c r="I980" s="58"/>
      <c r="J980" s="58"/>
      <c r="K980" s="60" t="str">
        <f t="shared" si="4"/>
        <v/>
      </c>
      <c r="L980" s="58"/>
      <c r="M980" s="61" t="str">
        <f t="shared" si="2"/>
        <v/>
      </c>
      <c r="N980" s="62" t="str">
        <f t="shared" si="3"/>
        <v/>
      </c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</row>
    <row r="981" ht="15.75" hidden="1" customHeight="1">
      <c r="A981" s="30" t="s">
        <v>880</v>
      </c>
      <c r="B981" s="30" t="s">
        <v>67</v>
      </c>
      <c r="C981" s="31">
        <v>110167.0</v>
      </c>
      <c r="D981" s="32">
        <v>110167.0</v>
      </c>
      <c r="E981" s="63" t="s">
        <v>1095</v>
      </c>
      <c r="F981" s="57" t="s">
        <v>887</v>
      </c>
      <c r="G981" s="58"/>
      <c r="H981" s="58"/>
      <c r="I981" s="58"/>
      <c r="J981" s="58"/>
      <c r="K981" s="60" t="str">
        <f t="shared" si="4"/>
        <v/>
      </c>
      <c r="L981" s="58"/>
      <c r="M981" s="61" t="str">
        <f t="shared" si="2"/>
        <v/>
      </c>
      <c r="N981" s="62" t="str">
        <f t="shared" si="3"/>
        <v/>
      </c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</row>
    <row r="982" ht="15.75" hidden="1" customHeight="1">
      <c r="A982" s="30" t="s">
        <v>880</v>
      </c>
      <c r="B982" s="30" t="s">
        <v>79</v>
      </c>
      <c r="C982" s="31">
        <v>143804.0</v>
      </c>
      <c r="D982" s="32">
        <v>143804.0</v>
      </c>
      <c r="E982" s="63" t="s">
        <v>1096</v>
      </c>
      <c r="F982" s="57" t="s">
        <v>887</v>
      </c>
      <c r="G982" s="58"/>
      <c r="H982" s="58"/>
      <c r="I982" s="58"/>
      <c r="J982" s="58"/>
      <c r="K982" s="60" t="str">
        <f t="shared" si="4"/>
        <v/>
      </c>
      <c r="L982" s="58"/>
      <c r="M982" s="61" t="str">
        <f t="shared" si="2"/>
        <v/>
      </c>
      <c r="N982" s="62" t="str">
        <f t="shared" si="3"/>
        <v/>
      </c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</row>
    <row r="983" ht="15.75" hidden="1" customHeight="1">
      <c r="A983" s="30" t="s">
        <v>880</v>
      </c>
      <c r="B983" s="30" t="s">
        <v>79</v>
      </c>
      <c r="C983" s="31">
        <v>121754.0</v>
      </c>
      <c r="D983" s="32">
        <v>121754.0</v>
      </c>
      <c r="E983" s="63" t="s">
        <v>1097</v>
      </c>
      <c r="F983" s="57" t="s">
        <v>887</v>
      </c>
      <c r="G983" s="58"/>
      <c r="H983" s="58"/>
      <c r="I983" s="58"/>
      <c r="J983" s="58"/>
      <c r="K983" s="60" t="str">
        <f t="shared" si="4"/>
        <v/>
      </c>
      <c r="L983" s="58"/>
      <c r="M983" s="61" t="str">
        <f t="shared" si="2"/>
        <v/>
      </c>
      <c r="N983" s="62" t="str">
        <f t="shared" si="3"/>
        <v/>
      </c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</row>
    <row r="984" ht="15.75" hidden="1" customHeight="1">
      <c r="A984" s="30" t="s">
        <v>880</v>
      </c>
      <c r="B984" s="30" t="s">
        <v>79</v>
      </c>
      <c r="C984" s="31">
        <v>3711668.0</v>
      </c>
      <c r="D984" s="32">
        <v>3711668.0</v>
      </c>
      <c r="E984" s="63" t="s">
        <v>1098</v>
      </c>
      <c r="F984" s="57" t="s">
        <v>887</v>
      </c>
      <c r="G984" s="58"/>
      <c r="H984" s="58"/>
      <c r="I984" s="58"/>
      <c r="J984" s="58"/>
      <c r="K984" s="60" t="str">
        <f t="shared" si="4"/>
        <v/>
      </c>
      <c r="L984" s="58"/>
      <c r="M984" s="61" t="str">
        <f t="shared" si="2"/>
        <v/>
      </c>
      <c r="N984" s="62" t="str">
        <f t="shared" si="3"/>
        <v/>
      </c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</row>
    <row r="985" ht="15.75" hidden="1" customHeight="1">
      <c r="A985" s="30" t="s">
        <v>880</v>
      </c>
      <c r="B985" s="30" t="s">
        <v>79</v>
      </c>
      <c r="C985" s="31">
        <v>3477150.0</v>
      </c>
      <c r="D985" s="32">
        <v>3477150.0</v>
      </c>
      <c r="E985" s="56" t="s">
        <v>1099</v>
      </c>
      <c r="F985" s="57" t="s">
        <v>887</v>
      </c>
      <c r="G985" s="58"/>
      <c r="H985" s="58"/>
      <c r="I985" s="58"/>
      <c r="J985" s="58"/>
      <c r="K985" s="60" t="str">
        <f t="shared" si="4"/>
        <v/>
      </c>
      <c r="L985" s="58"/>
      <c r="M985" s="61" t="str">
        <f t="shared" si="2"/>
        <v/>
      </c>
      <c r="N985" s="62" t="str">
        <f t="shared" si="3"/>
        <v/>
      </c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</row>
    <row r="986" ht="15.75" hidden="1" customHeight="1">
      <c r="A986" s="30" t="s">
        <v>880</v>
      </c>
      <c r="B986" s="30" t="s">
        <v>37</v>
      </c>
      <c r="C986" s="31">
        <v>763209.0</v>
      </c>
      <c r="D986" s="32">
        <v>763209.0</v>
      </c>
      <c r="E986" s="56" t="s">
        <v>1100</v>
      </c>
      <c r="F986" s="57" t="s">
        <v>887</v>
      </c>
      <c r="G986" s="58"/>
      <c r="H986" s="58"/>
      <c r="I986" s="58"/>
      <c r="J986" s="58"/>
      <c r="K986" s="60" t="str">
        <f t="shared" si="4"/>
        <v/>
      </c>
      <c r="L986" s="58"/>
      <c r="M986" s="61" t="str">
        <f t="shared" si="2"/>
        <v/>
      </c>
      <c r="N986" s="62" t="str">
        <f t="shared" si="3"/>
        <v/>
      </c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</row>
    <row r="987" ht="15.75" hidden="1" customHeight="1">
      <c r="A987" s="30" t="s">
        <v>880</v>
      </c>
      <c r="B987" s="30" t="s">
        <v>37</v>
      </c>
      <c r="C987" s="31">
        <v>111589.0</v>
      </c>
      <c r="D987" s="32">
        <v>111589.0</v>
      </c>
      <c r="E987" s="56" t="s">
        <v>1101</v>
      </c>
      <c r="F987" s="57" t="s">
        <v>887</v>
      </c>
      <c r="G987" s="58"/>
      <c r="H987" s="58"/>
      <c r="I987" s="58"/>
      <c r="J987" s="58"/>
      <c r="K987" s="60" t="str">
        <f t="shared" si="4"/>
        <v/>
      </c>
      <c r="L987" s="58"/>
      <c r="M987" s="61" t="str">
        <f t="shared" si="2"/>
        <v/>
      </c>
      <c r="N987" s="62" t="str">
        <f t="shared" si="3"/>
        <v/>
      </c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</row>
    <row r="988" ht="15.75" hidden="1" customHeight="1">
      <c r="A988" s="30" t="s">
        <v>880</v>
      </c>
      <c r="B988" s="30" t="s">
        <v>37</v>
      </c>
      <c r="C988" s="31">
        <v>200999.0</v>
      </c>
      <c r="D988" s="32">
        <v>200999.0</v>
      </c>
      <c r="E988" s="56" t="s">
        <v>1102</v>
      </c>
      <c r="F988" s="57" t="s">
        <v>887</v>
      </c>
      <c r="G988" s="58"/>
      <c r="H988" s="58"/>
      <c r="I988" s="58"/>
      <c r="J988" s="58"/>
      <c r="K988" s="60" t="str">
        <f t="shared" si="4"/>
        <v/>
      </c>
      <c r="L988" s="58"/>
      <c r="M988" s="61" t="str">
        <f t="shared" si="2"/>
        <v/>
      </c>
      <c r="N988" s="62" t="str">
        <f t="shared" si="3"/>
        <v/>
      </c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</row>
    <row r="989" ht="15.75" hidden="1" customHeight="1">
      <c r="A989" s="30" t="s">
        <v>880</v>
      </c>
      <c r="B989" s="30" t="s">
        <v>79</v>
      </c>
      <c r="C989" s="31">
        <v>165077.0</v>
      </c>
      <c r="D989" s="32">
        <v>165077.0</v>
      </c>
      <c r="E989" s="56" t="s">
        <v>1103</v>
      </c>
      <c r="F989" s="57" t="s">
        <v>887</v>
      </c>
      <c r="G989" s="58"/>
      <c r="H989" s="58"/>
      <c r="I989" s="58"/>
      <c r="J989" s="58"/>
      <c r="K989" s="60" t="str">
        <f t="shared" si="4"/>
        <v/>
      </c>
      <c r="L989" s="58"/>
      <c r="M989" s="61" t="str">
        <f t="shared" si="2"/>
        <v/>
      </c>
      <c r="N989" s="62" t="str">
        <f t="shared" si="3"/>
        <v/>
      </c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</row>
    <row r="990" ht="15.75" hidden="1" customHeight="1">
      <c r="A990" s="30" t="s">
        <v>880</v>
      </c>
      <c r="B990" s="30" t="s">
        <v>96</v>
      </c>
      <c r="C990" s="31"/>
      <c r="D990" s="32"/>
      <c r="E990" s="63" t="s">
        <v>1104</v>
      </c>
      <c r="F990" s="57" t="s">
        <v>887</v>
      </c>
      <c r="G990" s="58"/>
      <c r="H990" s="58"/>
      <c r="I990" s="58"/>
      <c r="J990" s="58"/>
      <c r="K990" s="60" t="str">
        <f t="shared" si="4"/>
        <v/>
      </c>
      <c r="L990" s="58"/>
      <c r="M990" s="61" t="str">
        <f t="shared" si="2"/>
        <v/>
      </c>
      <c r="N990" s="62" t="str">
        <f t="shared" si="3"/>
        <v/>
      </c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</row>
    <row r="991" ht="15.75" hidden="1" customHeight="1">
      <c r="A991" s="30" t="s">
        <v>880</v>
      </c>
      <c r="B991" s="30" t="s">
        <v>79</v>
      </c>
      <c r="C991" s="31">
        <v>2190273.0</v>
      </c>
      <c r="D991" s="32">
        <v>2190273.0</v>
      </c>
      <c r="E991" s="63" t="s">
        <v>1105</v>
      </c>
      <c r="F991" s="57" t="s">
        <v>887</v>
      </c>
      <c r="G991" s="58"/>
      <c r="H991" s="58"/>
      <c r="I991" s="58"/>
      <c r="J991" s="58"/>
      <c r="K991" s="60" t="str">
        <f t="shared" si="4"/>
        <v/>
      </c>
      <c r="L991" s="58"/>
      <c r="M991" s="61" t="str">
        <f t="shared" si="2"/>
        <v/>
      </c>
      <c r="N991" s="62" t="str">
        <f t="shared" si="3"/>
        <v/>
      </c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</row>
    <row r="992" ht="15.75" hidden="1" customHeight="1">
      <c r="A992" s="30" t="s">
        <v>880</v>
      </c>
      <c r="B992" s="30" t="s">
        <v>19</v>
      </c>
      <c r="C992" s="31">
        <v>2520826.0</v>
      </c>
      <c r="D992" s="32">
        <v>2520826.0</v>
      </c>
      <c r="E992" s="63" t="s">
        <v>1106</v>
      </c>
      <c r="F992" s="57" t="s">
        <v>887</v>
      </c>
      <c r="G992" s="58"/>
      <c r="H992" s="58"/>
      <c r="I992" s="58"/>
      <c r="J992" s="58"/>
      <c r="K992" s="60" t="str">
        <f t="shared" si="4"/>
        <v/>
      </c>
      <c r="L992" s="58"/>
      <c r="M992" s="61" t="str">
        <f t="shared" si="2"/>
        <v/>
      </c>
      <c r="N992" s="62" t="str">
        <f t="shared" si="3"/>
        <v/>
      </c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</row>
    <row r="993" ht="15.75" hidden="1" customHeight="1">
      <c r="A993" s="30" t="s">
        <v>880</v>
      </c>
      <c r="B993" s="30" t="s">
        <v>37</v>
      </c>
      <c r="C993" s="31">
        <v>2853272.0</v>
      </c>
      <c r="D993" s="32">
        <v>2853272.0</v>
      </c>
      <c r="E993" s="63" t="s">
        <v>1107</v>
      </c>
      <c r="F993" s="57" t="s">
        <v>887</v>
      </c>
      <c r="G993" s="58"/>
      <c r="H993" s="58"/>
      <c r="I993" s="58"/>
      <c r="J993" s="58"/>
      <c r="K993" s="60" t="str">
        <f t="shared" si="4"/>
        <v/>
      </c>
      <c r="L993" s="58"/>
      <c r="M993" s="61" t="str">
        <f t="shared" si="2"/>
        <v/>
      </c>
      <c r="N993" s="62" t="str">
        <f t="shared" si="3"/>
        <v/>
      </c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</row>
    <row r="994" ht="15.75" hidden="1" customHeight="1">
      <c r="A994" s="30" t="s">
        <v>880</v>
      </c>
      <c r="B994" s="30" t="s">
        <v>37</v>
      </c>
      <c r="C994" s="31">
        <v>358096.0</v>
      </c>
      <c r="D994" s="32">
        <v>358096.0</v>
      </c>
      <c r="E994" s="63" t="s">
        <v>1108</v>
      </c>
      <c r="F994" s="57" t="s">
        <v>887</v>
      </c>
      <c r="G994" s="58"/>
      <c r="H994" s="58"/>
      <c r="I994" s="58"/>
      <c r="J994" s="58"/>
      <c r="K994" s="60" t="str">
        <f t="shared" si="4"/>
        <v/>
      </c>
      <c r="L994" s="58"/>
      <c r="M994" s="61" t="str">
        <f t="shared" si="2"/>
        <v/>
      </c>
      <c r="N994" s="62" t="str">
        <f t="shared" si="3"/>
        <v/>
      </c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</row>
    <row r="995" ht="15.75" hidden="1" customHeight="1">
      <c r="A995" s="30" t="s">
        <v>880</v>
      </c>
      <c r="B995" s="30" t="s">
        <v>79</v>
      </c>
      <c r="C995" s="31">
        <v>1536737.0</v>
      </c>
      <c r="D995" s="32">
        <v>1536737.0</v>
      </c>
      <c r="E995" s="63" t="s">
        <v>1109</v>
      </c>
      <c r="F995" s="57" t="s">
        <v>887</v>
      </c>
      <c r="G995" s="58"/>
      <c r="H995" s="58"/>
      <c r="I995" s="58"/>
      <c r="J995" s="58"/>
      <c r="K995" s="60" t="str">
        <f t="shared" si="4"/>
        <v/>
      </c>
      <c r="L995" s="58"/>
      <c r="M995" s="61" t="str">
        <f t="shared" si="2"/>
        <v/>
      </c>
      <c r="N995" s="62" t="str">
        <f t="shared" si="3"/>
        <v/>
      </c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</row>
    <row r="996" ht="15.75" hidden="1" customHeight="1">
      <c r="A996" s="30" t="s">
        <v>880</v>
      </c>
      <c r="B996" s="30" t="s">
        <v>19</v>
      </c>
      <c r="C996" s="31">
        <v>501093.0</v>
      </c>
      <c r="D996" s="32">
        <v>501093.0</v>
      </c>
      <c r="E996" s="63" t="s">
        <v>1110</v>
      </c>
      <c r="F996" s="57" t="s">
        <v>887</v>
      </c>
      <c r="G996" s="58"/>
      <c r="H996" s="58"/>
      <c r="I996" s="58"/>
      <c r="J996" s="58"/>
      <c r="K996" s="60" t="str">
        <f t="shared" si="4"/>
        <v/>
      </c>
      <c r="L996" s="58"/>
      <c r="M996" s="61" t="str">
        <f t="shared" si="2"/>
        <v/>
      </c>
      <c r="N996" s="62" t="str">
        <f t="shared" si="3"/>
        <v/>
      </c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</row>
    <row r="997" ht="15.75" hidden="1" customHeight="1">
      <c r="A997" s="30" t="s">
        <v>880</v>
      </c>
      <c r="B997" s="30" t="s">
        <v>79</v>
      </c>
      <c r="C997" s="31">
        <v>501140.0</v>
      </c>
      <c r="D997" s="32">
        <v>501140.0</v>
      </c>
      <c r="E997" s="63" t="s">
        <v>1111</v>
      </c>
      <c r="F997" s="57" t="s">
        <v>887</v>
      </c>
      <c r="G997" s="58"/>
      <c r="H997" s="58"/>
      <c r="I997" s="58"/>
      <c r="J997" s="58"/>
      <c r="K997" s="60" t="str">
        <f t="shared" si="4"/>
        <v/>
      </c>
      <c r="L997" s="58"/>
      <c r="M997" s="61" t="str">
        <f t="shared" si="2"/>
        <v/>
      </c>
      <c r="N997" s="62" t="str">
        <f t="shared" si="3"/>
        <v/>
      </c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</row>
    <row r="998" ht="15.75" hidden="1" customHeight="1">
      <c r="A998" s="30" t="s">
        <v>880</v>
      </c>
      <c r="B998" s="30" t="s">
        <v>19</v>
      </c>
      <c r="C998" s="31">
        <v>501115.0</v>
      </c>
      <c r="D998" s="32">
        <v>501115.0</v>
      </c>
      <c r="E998" s="63" t="s">
        <v>1112</v>
      </c>
      <c r="F998" s="57" t="s">
        <v>887</v>
      </c>
      <c r="G998" s="58"/>
      <c r="H998" s="58"/>
      <c r="I998" s="58"/>
      <c r="J998" s="58"/>
      <c r="K998" s="60" t="str">
        <f t="shared" si="4"/>
        <v/>
      </c>
      <c r="L998" s="58"/>
      <c r="M998" s="61" t="str">
        <f t="shared" si="2"/>
        <v/>
      </c>
      <c r="N998" s="62" t="str">
        <f t="shared" si="3"/>
        <v/>
      </c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</row>
    <row r="999" ht="15.75" hidden="1" customHeight="1">
      <c r="A999" s="30" t="s">
        <v>880</v>
      </c>
      <c r="B999" s="30" t="s">
        <v>19</v>
      </c>
      <c r="C999" s="31">
        <v>4179781.0</v>
      </c>
      <c r="D999" s="32">
        <v>501310.0</v>
      </c>
      <c r="E999" s="63" t="s">
        <v>1113</v>
      </c>
      <c r="F999" s="57" t="s">
        <v>887</v>
      </c>
      <c r="G999" s="58"/>
      <c r="H999" s="58"/>
      <c r="I999" s="58"/>
      <c r="J999" s="58"/>
      <c r="K999" s="60" t="str">
        <f t="shared" si="4"/>
        <v/>
      </c>
      <c r="L999" s="58"/>
      <c r="M999" s="61" t="str">
        <f t="shared" si="2"/>
        <v/>
      </c>
      <c r="N999" s="62" t="str">
        <f t="shared" si="3"/>
        <v/>
      </c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</row>
    <row r="1000" ht="15.75" hidden="1" customHeight="1">
      <c r="A1000" s="30" t="s">
        <v>880</v>
      </c>
      <c r="B1000" s="30" t="s">
        <v>37</v>
      </c>
      <c r="C1000" s="31">
        <v>1200542.0</v>
      </c>
      <c r="D1000" s="32">
        <v>1200542.0</v>
      </c>
      <c r="E1000" s="63" t="s">
        <v>1114</v>
      </c>
      <c r="F1000" s="57" t="s">
        <v>887</v>
      </c>
      <c r="G1000" s="58"/>
      <c r="H1000" s="58"/>
      <c r="I1000" s="58"/>
      <c r="J1000" s="58"/>
      <c r="K1000" s="60" t="str">
        <f t="shared" si="4"/>
        <v/>
      </c>
      <c r="L1000" s="58"/>
      <c r="M1000" s="61" t="str">
        <f t="shared" si="2"/>
        <v/>
      </c>
      <c r="N1000" s="62" t="str">
        <f t="shared" si="3"/>
        <v/>
      </c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</row>
    <row r="1001" ht="15.75" hidden="1" customHeight="1">
      <c r="A1001" s="30" t="s">
        <v>880</v>
      </c>
      <c r="B1001" s="30" t="s">
        <v>67</v>
      </c>
      <c r="C1001" s="31">
        <v>1163132.0</v>
      </c>
      <c r="D1001" s="32">
        <v>1163132.0</v>
      </c>
      <c r="E1001" s="56" t="s">
        <v>1115</v>
      </c>
      <c r="F1001" s="57" t="s">
        <v>887</v>
      </c>
      <c r="G1001" s="58"/>
      <c r="H1001" s="58"/>
      <c r="I1001" s="58"/>
      <c r="J1001" s="58"/>
      <c r="K1001" s="60" t="str">
        <f t="shared" si="4"/>
        <v/>
      </c>
      <c r="L1001" s="58"/>
      <c r="M1001" s="61" t="str">
        <f t="shared" si="2"/>
        <v/>
      </c>
      <c r="N1001" s="62" t="str">
        <f t="shared" si="3"/>
        <v/>
      </c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</row>
    <row r="1002" ht="15.75" hidden="1" customHeight="1">
      <c r="A1002" s="30" t="s">
        <v>880</v>
      </c>
      <c r="B1002" s="30" t="s">
        <v>37</v>
      </c>
      <c r="C1002" s="31">
        <v>175633.0</v>
      </c>
      <c r="D1002" s="32">
        <v>175633.0</v>
      </c>
      <c r="E1002" s="56" t="s">
        <v>1116</v>
      </c>
      <c r="F1002" s="57" t="s">
        <v>887</v>
      </c>
      <c r="G1002" s="58"/>
      <c r="H1002" s="58"/>
      <c r="I1002" s="58"/>
      <c r="J1002" s="58"/>
      <c r="K1002" s="60" t="str">
        <f t="shared" si="4"/>
        <v/>
      </c>
      <c r="L1002" s="58"/>
      <c r="M1002" s="61" t="str">
        <f t="shared" si="2"/>
        <v/>
      </c>
      <c r="N1002" s="62" t="str">
        <f t="shared" si="3"/>
        <v/>
      </c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</row>
    <row r="1003" ht="15.75" hidden="1" customHeight="1">
      <c r="A1003" s="30" t="s">
        <v>880</v>
      </c>
      <c r="B1003" s="30" t="s">
        <v>37</v>
      </c>
      <c r="C1003" s="31">
        <v>284300.0</v>
      </c>
      <c r="D1003" s="32">
        <v>284300.0</v>
      </c>
      <c r="E1003" s="56" t="s">
        <v>1117</v>
      </c>
      <c r="F1003" s="57" t="s">
        <v>887</v>
      </c>
      <c r="G1003" s="58"/>
      <c r="H1003" s="58"/>
      <c r="I1003" s="58"/>
      <c r="J1003" s="58"/>
      <c r="K1003" s="60" t="str">
        <f t="shared" si="4"/>
        <v/>
      </c>
      <c r="L1003" s="58"/>
      <c r="M1003" s="61" t="str">
        <f t="shared" si="2"/>
        <v/>
      </c>
      <c r="N1003" s="62" t="str">
        <f t="shared" si="3"/>
        <v/>
      </c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</row>
    <row r="1004" ht="15.75" hidden="1" customHeight="1">
      <c r="A1004" s="30" t="s">
        <v>880</v>
      </c>
      <c r="B1004" s="30" t="s">
        <v>67</v>
      </c>
      <c r="C1004" s="31">
        <v>110850.0</v>
      </c>
      <c r="D1004" s="32">
        <v>110850.0</v>
      </c>
      <c r="E1004" s="56" t="s">
        <v>1118</v>
      </c>
      <c r="F1004" s="57" t="s">
        <v>887</v>
      </c>
      <c r="G1004" s="58"/>
      <c r="H1004" s="58"/>
      <c r="I1004" s="58"/>
      <c r="J1004" s="58"/>
      <c r="K1004" s="60" t="str">
        <f t="shared" si="4"/>
        <v/>
      </c>
      <c r="L1004" s="58"/>
      <c r="M1004" s="61" t="str">
        <f t="shared" si="2"/>
        <v/>
      </c>
      <c r="N1004" s="62" t="str">
        <f t="shared" si="3"/>
        <v/>
      </c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</row>
    <row r="1005" ht="15.75" hidden="1" customHeight="1">
      <c r="A1005" s="30" t="s">
        <v>880</v>
      </c>
      <c r="B1005" s="30" t="s">
        <v>23</v>
      </c>
      <c r="C1005" s="31">
        <v>111970.0</v>
      </c>
      <c r="D1005" s="32">
        <v>111970.0</v>
      </c>
      <c r="E1005" s="56" t="s">
        <v>1119</v>
      </c>
      <c r="F1005" s="57" t="s">
        <v>887</v>
      </c>
      <c r="G1005" s="58"/>
      <c r="H1005" s="58"/>
      <c r="I1005" s="58"/>
      <c r="J1005" s="58"/>
      <c r="K1005" s="60" t="str">
        <f t="shared" si="4"/>
        <v/>
      </c>
      <c r="L1005" s="58"/>
      <c r="M1005" s="61" t="str">
        <f t="shared" si="2"/>
        <v/>
      </c>
      <c r="N1005" s="62" t="str">
        <f t="shared" si="3"/>
        <v/>
      </c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</row>
    <row r="1006" ht="15.75" hidden="1" customHeight="1">
      <c r="A1006" s="30" t="s">
        <v>880</v>
      </c>
      <c r="B1006" s="30" t="s">
        <v>37</v>
      </c>
      <c r="C1006" s="31">
        <v>1158376.0</v>
      </c>
      <c r="D1006" s="32">
        <v>1158376.0</v>
      </c>
      <c r="E1006" s="56" t="s">
        <v>1120</v>
      </c>
      <c r="F1006" s="57" t="s">
        <v>887</v>
      </c>
      <c r="G1006" s="58"/>
      <c r="H1006" s="58"/>
      <c r="I1006" s="58"/>
      <c r="J1006" s="58"/>
      <c r="K1006" s="60" t="str">
        <f t="shared" si="4"/>
        <v/>
      </c>
      <c r="L1006" s="58"/>
      <c r="M1006" s="61" t="str">
        <f t="shared" si="2"/>
        <v/>
      </c>
      <c r="N1006" s="62" t="str">
        <f t="shared" si="3"/>
        <v/>
      </c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  <c r="AB1006" s="58"/>
      <c r="AC1006" s="58"/>
    </row>
    <row r="1007" ht="15.75" hidden="1" customHeight="1">
      <c r="A1007" s="30" t="s">
        <v>880</v>
      </c>
      <c r="B1007" s="30" t="s">
        <v>67</v>
      </c>
      <c r="C1007" s="31">
        <v>844136.0</v>
      </c>
      <c r="D1007" s="32">
        <v>844136.0</v>
      </c>
      <c r="E1007" s="56" t="s">
        <v>1121</v>
      </c>
      <c r="F1007" s="57" t="s">
        <v>887</v>
      </c>
      <c r="G1007" s="58"/>
      <c r="H1007" s="58"/>
      <c r="I1007" s="58"/>
      <c r="J1007" s="58"/>
      <c r="K1007" s="60" t="str">
        <f t="shared" si="4"/>
        <v/>
      </c>
      <c r="L1007" s="58"/>
      <c r="M1007" s="61" t="str">
        <f t="shared" si="2"/>
        <v/>
      </c>
      <c r="N1007" s="62" t="str">
        <f t="shared" si="3"/>
        <v/>
      </c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</row>
    <row r="1008" ht="15.75" hidden="1" customHeight="1">
      <c r="A1008" s="30" t="s">
        <v>880</v>
      </c>
      <c r="B1008" s="30" t="s">
        <v>37</v>
      </c>
      <c r="C1008" s="31">
        <v>183504.0</v>
      </c>
      <c r="D1008" s="32">
        <v>183504.0</v>
      </c>
      <c r="E1008" s="56" t="s">
        <v>1122</v>
      </c>
      <c r="F1008" s="57" t="s">
        <v>887</v>
      </c>
      <c r="G1008" s="58"/>
      <c r="H1008" s="58"/>
      <c r="I1008" s="58"/>
      <c r="J1008" s="58"/>
      <c r="K1008" s="60" t="str">
        <f t="shared" si="4"/>
        <v/>
      </c>
      <c r="L1008" s="58"/>
      <c r="M1008" s="61" t="str">
        <f t="shared" si="2"/>
        <v/>
      </c>
      <c r="N1008" s="62" t="str">
        <f t="shared" si="3"/>
        <v/>
      </c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  <c r="AA1008" s="58"/>
      <c r="AB1008" s="58"/>
      <c r="AC1008" s="58"/>
    </row>
    <row r="1009" ht="15.75" hidden="1" customHeight="1">
      <c r="A1009" s="30" t="s">
        <v>880</v>
      </c>
      <c r="B1009" s="30" t="s">
        <v>37</v>
      </c>
      <c r="C1009" s="31">
        <v>183512.0</v>
      </c>
      <c r="D1009" s="32">
        <v>183512.0</v>
      </c>
      <c r="E1009" s="56" t="s">
        <v>1123</v>
      </c>
      <c r="F1009" s="57" t="s">
        <v>887</v>
      </c>
      <c r="G1009" s="58"/>
      <c r="H1009" s="58"/>
      <c r="I1009" s="58"/>
      <c r="J1009" s="58"/>
      <c r="K1009" s="60" t="str">
        <f t="shared" si="4"/>
        <v/>
      </c>
      <c r="L1009" s="58"/>
      <c r="M1009" s="61" t="str">
        <f t="shared" si="2"/>
        <v/>
      </c>
      <c r="N1009" s="62" t="str">
        <f t="shared" si="3"/>
        <v/>
      </c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  <c r="AA1009" s="58"/>
      <c r="AB1009" s="58"/>
      <c r="AC1009" s="58"/>
    </row>
    <row r="1010" ht="15.75" hidden="1" customHeight="1">
      <c r="A1010" s="30" t="s">
        <v>880</v>
      </c>
      <c r="B1010" s="30" t="s">
        <v>37</v>
      </c>
      <c r="C1010" s="31">
        <v>201014.0</v>
      </c>
      <c r="D1010" s="32">
        <v>201014.0</v>
      </c>
      <c r="E1010" s="56" t="s">
        <v>1124</v>
      </c>
      <c r="F1010" s="57" t="s">
        <v>887</v>
      </c>
      <c r="G1010" s="58"/>
      <c r="H1010" s="58"/>
      <c r="I1010" s="58"/>
      <c r="J1010" s="58"/>
      <c r="K1010" s="60" t="str">
        <f t="shared" si="4"/>
        <v/>
      </c>
      <c r="L1010" s="58"/>
      <c r="M1010" s="61" t="str">
        <f t="shared" si="2"/>
        <v/>
      </c>
      <c r="N1010" s="62" t="str">
        <f t="shared" si="3"/>
        <v/>
      </c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  <c r="AA1010" s="58"/>
      <c r="AB1010" s="58"/>
      <c r="AC1010" s="58"/>
    </row>
    <row r="1011" ht="15.75" hidden="1" customHeight="1">
      <c r="A1011" s="30" t="s">
        <v>880</v>
      </c>
      <c r="B1011" s="30" t="s">
        <v>19</v>
      </c>
      <c r="C1011" s="31">
        <v>111805.0</v>
      </c>
      <c r="D1011" s="32">
        <v>111805.0</v>
      </c>
      <c r="E1011" s="56" t="s">
        <v>1125</v>
      </c>
      <c r="F1011" s="57" t="s">
        <v>887</v>
      </c>
      <c r="G1011" s="58"/>
      <c r="H1011" s="58"/>
      <c r="I1011" s="58"/>
      <c r="J1011" s="58"/>
      <c r="K1011" s="60" t="str">
        <f t="shared" si="4"/>
        <v/>
      </c>
      <c r="L1011" s="58"/>
      <c r="M1011" s="61" t="str">
        <f t="shared" si="2"/>
        <v/>
      </c>
      <c r="N1011" s="62" t="str">
        <f t="shared" si="3"/>
        <v/>
      </c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  <c r="AA1011" s="58"/>
      <c r="AB1011" s="58"/>
      <c r="AC1011" s="58"/>
    </row>
    <row r="1012" ht="15.75" hidden="1" customHeight="1">
      <c r="A1012" s="30" t="s">
        <v>880</v>
      </c>
      <c r="B1012" s="30" t="s">
        <v>37</v>
      </c>
      <c r="C1012" s="31">
        <v>110949.0</v>
      </c>
      <c r="D1012" s="32">
        <v>110949.0</v>
      </c>
      <c r="E1012" s="56" t="s">
        <v>1126</v>
      </c>
      <c r="F1012" s="57" t="s">
        <v>887</v>
      </c>
      <c r="G1012" s="58"/>
      <c r="H1012" s="58"/>
      <c r="I1012" s="58"/>
      <c r="J1012" s="58"/>
      <c r="K1012" s="60" t="str">
        <f t="shared" si="4"/>
        <v/>
      </c>
      <c r="L1012" s="58"/>
      <c r="M1012" s="61" t="str">
        <f t="shared" si="2"/>
        <v/>
      </c>
      <c r="N1012" s="62" t="str">
        <f t="shared" si="3"/>
        <v/>
      </c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  <c r="AA1012" s="58"/>
      <c r="AB1012" s="58"/>
      <c r="AC1012" s="58"/>
    </row>
    <row r="1013" ht="15.75" hidden="1" customHeight="1">
      <c r="A1013" s="30" t="s">
        <v>880</v>
      </c>
      <c r="B1013" s="30" t="s">
        <v>37</v>
      </c>
      <c r="C1013" s="31">
        <v>110930.0</v>
      </c>
      <c r="D1013" s="32">
        <v>110930.0</v>
      </c>
      <c r="E1013" s="56" t="s">
        <v>1127</v>
      </c>
      <c r="F1013" s="57" t="s">
        <v>887</v>
      </c>
      <c r="G1013" s="58"/>
      <c r="H1013" s="58"/>
      <c r="I1013" s="58"/>
      <c r="J1013" s="58"/>
      <c r="K1013" s="60" t="str">
        <f t="shared" si="4"/>
        <v/>
      </c>
      <c r="L1013" s="58"/>
      <c r="M1013" s="61" t="str">
        <f t="shared" si="2"/>
        <v/>
      </c>
      <c r="N1013" s="62" t="str">
        <f t="shared" si="3"/>
        <v/>
      </c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</row>
    <row r="1014" ht="15.75" hidden="1" customHeight="1">
      <c r="A1014" s="30" t="s">
        <v>880</v>
      </c>
      <c r="B1014" s="30" t="s">
        <v>19</v>
      </c>
      <c r="C1014" s="31">
        <v>1728385.0</v>
      </c>
      <c r="D1014" s="32">
        <v>1728385.0</v>
      </c>
      <c r="E1014" s="56" t="s">
        <v>1128</v>
      </c>
      <c r="F1014" s="57" t="s">
        <v>887</v>
      </c>
      <c r="G1014" s="58"/>
      <c r="H1014" s="58"/>
      <c r="I1014" s="58"/>
      <c r="J1014" s="58"/>
      <c r="K1014" s="60" t="str">
        <f t="shared" si="4"/>
        <v/>
      </c>
      <c r="L1014" s="58"/>
      <c r="M1014" s="61" t="str">
        <f t="shared" si="2"/>
        <v/>
      </c>
      <c r="N1014" s="62" t="str">
        <f t="shared" si="3"/>
        <v/>
      </c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  <c r="AA1014" s="58"/>
      <c r="AB1014" s="58"/>
      <c r="AC1014" s="58"/>
    </row>
    <row r="1015" ht="15.75" hidden="1" customHeight="1">
      <c r="A1015" s="30" t="s">
        <v>880</v>
      </c>
      <c r="B1015" s="30" t="s">
        <v>19</v>
      </c>
      <c r="C1015" s="31">
        <v>280429.0</v>
      </c>
      <c r="D1015" s="32">
        <v>280429.0</v>
      </c>
      <c r="E1015" s="56" t="s">
        <v>1129</v>
      </c>
      <c r="F1015" s="57" t="s">
        <v>887</v>
      </c>
      <c r="G1015" s="58"/>
      <c r="H1015" s="58"/>
      <c r="I1015" s="58"/>
      <c r="J1015" s="58"/>
      <c r="K1015" s="60" t="str">
        <f t="shared" si="4"/>
        <v/>
      </c>
      <c r="L1015" s="58"/>
      <c r="M1015" s="61" t="str">
        <f t="shared" si="2"/>
        <v/>
      </c>
      <c r="N1015" s="62" t="str">
        <f t="shared" si="3"/>
        <v/>
      </c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  <c r="AA1015" s="58"/>
      <c r="AB1015" s="58"/>
      <c r="AC1015" s="58"/>
    </row>
    <row r="1016" ht="15.75" hidden="1" customHeight="1">
      <c r="A1016" s="30" t="s">
        <v>880</v>
      </c>
      <c r="B1016" s="30" t="s">
        <v>37</v>
      </c>
      <c r="C1016" s="31">
        <v>501336.0</v>
      </c>
      <c r="D1016" s="32">
        <v>501336.0</v>
      </c>
      <c r="E1016" s="56" t="s">
        <v>1130</v>
      </c>
      <c r="F1016" s="57" t="s">
        <v>887</v>
      </c>
      <c r="G1016" s="58"/>
      <c r="H1016" s="58"/>
      <c r="I1016" s="58"/>
      <c r="J1016" s="58"/>
      <c r="K1016" s="60" t="str">
        <f t="shared" si="4"/>
        <v/>
      </c>
      <c r="L1016" s="58"/>
      <c r="M1016" s="61" t="str">
        <f t="shared" si="2"/>
        <v/>
      </c>
      <c r="N1016" s="62" t="str">
        <f t="shared" si="3"/>
        <v/>
      </c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  <c r="AA1016" s="58"/>
      <c r="AB1016" s="58"/>
      <c r="AC1016" s="58"/>
    </row>
    <row r="1017" ht="15.75" hidden="1" customHeight="1">
      <c r="A1017" s="30" t="s">
        <v>880</v>
      </c>
      <c r="B1017" s="30" t="s">
        <v>79</v>
      </c>
      <c r="C1017" s="31">
        <v>1957279.0</v>
      </c>
      <c r="D1017" s="32">
        <v>1957279.0</v>
      </c>
      <c r="E1017" s="56" t="s">
        <v>1131</v>
      </c>
      <c r="F1017" s="57" t="s">
        <v>887</v>
      </c>
      <c r="G1017" s="58"/>
      <c r="H1017" s="58"/>
      <c r="I1017" s="58"/>
      <c r="J1017" s="58"/>
      <c r="K1017" s="60" t="str">
        <f t="shared" si="4"/>
        <v/>
      </c>
      <c r="L1017" s="58"/>
      <c r="M1017" s="61" t="str">
        <f t="shared" si="2"/>
        <v/>
      </c>
      <c r="N1017" s="62" t="str">
        <f t="shared" si="3"/>
        <v/>
      </c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  <c r="AA1017" s="58"/>
      <c r="AB1017" s="58"/>
      <c r="AC1017" s="58"/>
    </row>
    <row r="1018" ht="15.75" hidden="1" customHeight="1">
      <c r="A1018" s="30" t="s">
        <v>880</v>
      </c>
      <c r="B1018" s="30" t="s">
        <v>37</v>
      </c>
      <c r="C1018" s="31">
        <v>281875.0</v>
      </c>
      <c r="D1018" s="32">
        <v>281875.0</v>
      </c>
      <c r="E1018" s="56" t="s">
        <v>1132</v>
      </c>
      <c r="F1018" s="57" t="s">
        <v>887</v>
      </c>
      <c r="G1018" s="58"/>
      <c r="H1018" s="58"/>
      <c r="I1018" s="58"/>
      <c r="J1018" s="58"/>
      <c r="K1018" s="60" t="str">
        <f t="shared" si="4"/>
        <v/>
      </c>
      <c r="L1018" s="58"/>
      <c r="M1018" s="61" t="str">
        <f t="shared" si="2"/>
        <v/>
      </c>
      <c r="N1018" s="62" t="str">
        <f t="shared" si="3"/>
        <v/>
      </c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  <c r="AA1018" s="58"/>
      <c r="AB1018" s="58"/>
      <c r="AC1018" s="58"/>
    </row>
    <row r="1019" ht="15.75" hidden="1" customHeight="1">
      <c r="A1019" s="30" t="s">
        <v>880</v>
      </c>
      <c r="B1019" s="30" t="s">
        <v>67</v>
      </c>
      <c r="C1019" s="31">
        <v>1947770.0</v>
      </c>
      <c r="D1019" s="32">
        <v>1947770.0</v>
      </c>
      <c r="E1019" s="56" t="s">
        <v>1133</v>
      </c>
      <c r="F1019" s="57" t="s">
        <v>887</v>
      </c>
      <c r="G1019" s="58"/>
      <c r="H1019" s="58"/>
      <c r="I1019" s="58"/>
      <c r="J1019" s="58"/>
      <c r="K1019" s="60" t="str">
        <f t="shared" si="4"/>
        <v/>
      </c>
      <c r="L1019" s="58"/>
      <c r="M1019" s="61" t="str">
        <f t="shared" si="2"/>
        <v/>
      </c>
      <c r="N1019" s="62" t="str">
        <f t="shared" si="3"/>
        <v/>
      </c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  <c r="AA1019" s="58"/>
      <c r="AB1019" s="58"/>
      <c r="AC1019" s="58"/>
    </row>
    <row r="1020" ht="15.75" hidden="1" customHeight="1">
      <c r="A1020" s="30" t="s">
        <v>880</v>
      </c>
      <c r="B1020" s="30" t="s">
        <v>37</v>
      </c>
      <c r="C1020" s="31">
        <v>1720180.0</v>
      </c>
      <c r="D1020" s="32">
        <v>1720180.0</v>
      </c>
      <c r="E1020" s="56" t="s">
        <v>1134</v>
      </c>
      <c r="F1020" s="57" t="s">
        <v>887</v>
      </c>
      <c r="G1020" s="58"/>
      <c r="H1020" s="58"/>
      <c r="I1020" s="58"/>
      <c r="J1020" s="58"/>
      <c r="K1020" s="60" t="str">
        <f t="shared" si="4"/>
        <v/>
      </c>
      <c r="L1020" s="58"/>
      <c r="M1020" s="61" t="str">
        <f t="shared" si="2"/>
        <v/>
      </c>
      <c r="N1020" s="62" t="str">
        <f t="shared" si="3"/>
        <v/>
      </c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  <c r="AA1020" s="58"/>
      <c r="AB1020" s="58"/>
      <c r="AC1020" s="58"/>
    </row>
    <row r="1021" ht="15.75" hidden="1" customHeight="1">
      <c r="A1021" s="30" t="s">
        <v>880</v>
      </c>
      <c r="B1021" s="30" t="s">
        <v>37</v>
      </c>
      <c r="C1021" s="31">
        <v>103209.0</v>
      </c>
      <c r="D1021" s="32">
        <v>103209.0</v>
      </c>
      <c r="E1021" s="56" t="s">
        <v>1135</v>
      </c>
      <c r="F1021" s="57" t="s">
        <v>887</v>
      </c>
      <c r="G1021" s="58"/>
      <c r="H1021" s="58"/>
      <c r="I1021" s="58"/>
      <c r="J1021" s="58"/>
      <c r="K1021" s="60" t="str">
        <f t="shared" si="4"/>
        <v/>
      </c>
      <c r="L1021" s="58"/>
      <c r="M1021" s="61" t="str">
        <f t="shared" si="2"/>
        <v/>
      </c>
      <c r="N1021" s="62" t="str">
        <f t="shared" si="3"/>
        <v/>
      </c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  <c r="AA1021" s="58"/>
      <c r="AB1021" s="58"/>
      <c r="AC1021" s="58"/>
    </row>
    <row r="1022" ht="15.75" hidden="1" customHeight="1">
      <c r="A1022" s="30" t="s">
        <v>880</v>
      </c>
      <c r="B1022" s="30" t="s">
        <v>19</v>
      </c>
      <c r="C1022" s="31">
        <v>202088.0</v>
      </c>
      <c r="D1022" s="32">
        <v>202088.0</v>
      </c>
      <c r="E1022" s="56" t="s">
        <v>1136</v>
      </c>
      <c r="F1022" s="57" t="s">
        <v>887</v>
      </c>
      <c r="G1022" s="58"/>
      <c r="H1022" s="58"/>
      <c r="I1022" s="58"/>
      <c r="J1022" s="58"/>
      <c r="K1022" s="60" t="str">
        <f t="shared" si="4"/>
        <v/>
      </c>
      <c r="L1022" s="58"/>
      <c r="M1022" s="61" t="str">
        <f t="shared" si="2"/>
        <v/>
      </c>
      <c r="N1022" s="62" t="str">
        <f t="shared" si="3"/>
        <v/>
      </c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  <c r="AA1022" s="58"/>
      <c r="AB1022" s="58"/>
      <c r="AC1022" s="58"/>
    </row>
    <row r="1023" ht="15.75" hidden="1" customHeight="1">
      <c r="A1023" s="30" t="s">
        <v>880</v>
      </c>
      <c r="B1023" s="30" t="s">
        <v>23</v>
      </c>
      <c r="C1023" s="31">
        <v>3449858.0</v>
      </c>
      <c r="D1023" s="32">
        <v>3449858.0</v>
      </c>
      <c r="E1023" s="56" t="s">
        <v>1137</v>
      </c>
      <c r="F1023" s="57" t="s">
        <v>887</v>
      </c>
      <c r="G1023" s="58"/>
      <c r="H1023" s="58"/>
      <c r="I1023" s="58"/>
      <c r="J1023" s="58"/>
      <c r="K1023" s="60" t="str">
        <f t="shared" si="4"/>
        <v/>
      </c>
      <c r="L1023" s="58"/>
      <c r="M1023" s="61" t="str">
        <f t="shared" si="2"/>
        <v/>
      </c>
      <c r="N1023" s="62" t="str">
        <f t="shared" si="3"/>
        <v/>
      </c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  <c r="AA1023" s="58"/>
      <c r="AB1023" s="58"/>
      <c r="AC1023" s="58"/>
    </row>
    <row r="1024" ht="15.75" hidden="1" customHeight="1">
      <c r="A1024" s="30" t="s">
        <v>880</v>
      </c>
      <c r="B1024" s="30" t="s">
        <v>79</v>
      </c>
      <c r="C1024" s="31">
        <v>103535.0</v>
      </c>
      <c r="D1024" s="32">
        <v>103535.0</v>
      </c>
      <c r="E1024" s="56" t="s">
        <v>1138</v>
      </c>
      <c r="F1024" s="57" t="s">
        <v>887</v>
      </c>
      <c r="G1024" s="58"/>
      <c r="H1024" s="58"/>
      <c r="I1024" s="58"/>
      <c r="J1024" s="58"/>
      <c r="K1024" s="60" t="str">
        <f t="shared" si="4"/>
        <v/>
      </c>
      <c r="L1024" s="58"/>
      <c r="M1024" s="61" t="str">
        <f t="shared" si="2"/>
        <v/>
      </c>
      <c r="N1024" s="62" t="str">
        <f t="shared" si="3"/>
        <v/>
      </c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  <c r="AA1024" s="58"/>
      <c r="AB1024" s="58"/>
      <c r="AC1024" s="58"/>
    </row>
    <row r="1025" ht="15.75" hidden="1" customHeight="1">
      <c r="A1025" s="30" t="s">
        <v>880</v>
      </c>
      <c r="B1025" s="30" t="s">
        <v>19</v>
      </c>
      <c r="C1025" s="31">
        <v>626201.0</v>
      </c>
      <c r="D1025" s="32">
        <v>626201.0</v>
      </c>
      <c r="E1025" s="56" t="s">
        <v>1139</v>
      </c>
      <c r="F1025" s="57" t="s">
        <v>887</v>
      </c>
      <c r="G1025" s="58"/>
      <c r="H1025" s="58"/>
      <c r="I1025" s="58"/>
      <c r="J1025" s="58"/>
      <c r="K1025" s="60" t="str">
        <f t="shared" si="4"/>
        <v/>
      </c>
      <c r="L1025" s="58"/>
      <c r="M1025" s="61" t="str">
        <f t="shared" si="2"/>
        <v/>
      </c>
      <c r="N1025" s="62" t="str">
        <f t="shared" si="3"/>
        <v/>
      </c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  <c r="AA1025" s="58"/>
      <c r="AB1025" s="58"/>
      <c r="AC1025" s="58"/>
    </row>
    <row r="1026" ht="15.75" hidden="1" customHeight="1">
      <c r="A1026" s="30" t="s">
        <v>880</v>
      </c>
      <c r="B1026" s="30" t="s">
        <v>19</v>
      </c>
      <c r="C1026" s="31">
        <v>103500.0</v>
      </c>
      <c r="D1026" s="32">
        <v>103500.0</v>
      </c>
      <c r="E1026" s="56" t="s">
        <v>1140</v>
      </c>
      <c r="F1026" s="57" t="s">
        <v>887</v>
      </c>
      <c r="G1026" s="58"/>
      <c r="H1026" s="58"/>
      <c r="I1026" s="58"/>
      <c r="J1026" s="58"/>
      <c r="K1026" s="60" t="str">
        <f t="shared" si="4"/>
        <v/>
      </c>
      <c r="L1026" s="58"/>
      <c r="M1026" s="61" t="str">
        <f t="shared" si="2"/>
        <v/>
      </c>
      <c r="N1026" s="62" t="str">
        <f t="shared" si="3"/>
        <v/>
      </c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  <c r="AA1026" s="58"/>
      <c r="AB1026" s="58"/>
      <c r="AC1026" s="58"/>
    </row>
    <row r="1027" ht="15.75" hidden="1" customHeight="1">
      <c r="A1027" s="30" t="s">
        <v>880</v>
      </c>
      <c r="B1027" s="30" t="s">
        <v>79</v>
      </c>
      <c r="C1027" s="31">
        <v>2637588.0</v>
      </c>
      <c r="D1027" s="32">
        <v>2637588.0</v>
      </c>
      <c r="E1027" s="56" t="s">
        <v>1141</v>
      </c>
      <c r="F1027" s="57" t="s">
        <v>887</v>
      </c>
      <c r="G1027" s="58"/>
      <c r="H1027" s="58"/>
      <c r="I1027" s="58"/>
      <c r="J1027" s="58"/>
      <c r="K1027" s="60" t="str">
        <f t="shared" si="4"/>
        <v/>
      </c>
      <c r="L1027" s="58"/>
      <c r="M1027" s="61" t="str">
        <f t="shared" si="2"/>
        <v/>
      </c>
      <c r="N1027" s="62" t="str">
        <f t="shared" si="3"/>
        <v/>
      </c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  <c r="AA1027" s="58"/>
      <c r="AB1027" s="58"/>
      <c r="AC1027" s="58"/>
    </row>
    <row r="1028" ht="15.75" hidden="1" customHeight="1">
      <c r="A1028" s="30" t="s">
        <v>880</v>
      </c>
      <c r="B1028" s="30" t="s">
        <v>67</v>
      </c>
      <c r="C1028" s="31">
        <v>103284.0</v>
      </c>
      <c r="D1028" s="32">
        <v>103284.0</v>
      </c>
      <c r="E1028" s="56" t="s">
        <v>1142</v>
      </c>
      <c r="F1028" s="57" t="s">
        <v>887</v>
      </c>
      <c r="G1028" s="58"/>
      <c r="H1028" s="58"/>
      <c r="I1028" s="58"/>
      <c r="J1028" s="58"/>
      <c r="K1028" s="60" t="str">
        <f t="shared" si="4"/>
        <v/>
      </c>
      <c r="L1028" s="58"/>
      <c r="M1028" s="61" t="str">
        <f t="shared" si="2"/>
        <v/>
      </c>
      <c r="N1028" s="62" t="str">
        <f t="shared" si="3"/>
        <v/>
      </c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  <c r="AA1028" s="58"/>
      <c r="AB1028" s="58"/>
      <c r="AC1028" s="58"/>
    </row>
    <row r="1029" ht="15.75" hidden="1" customHeight="1">
      <c r="A1029" s="30" t="s">
        <v>880</v>
      </c>
      <c r="B1029" s="30" t="s">
        <v>37</v>
      </c>
      <c r="C1029" s="31">
        <v>380830.0</v>
      </c>
      <c r="D1029" s="32">
        <v>380830.0</v>
      </c>
      <c r="E1029" s="56" t="s">
        <v>1143</v>
      </c>
      <c r="F1029" s="57" t="s">
        <v>887</v>
      </c>
      <c r="G1029" s="58"/>
      <c r="H1029" s="58"/>
      <c r="I1029" s="58"/>
      <c r="J1029" s="58"/>
      <c r="K1029" s="60" t="str">
        <f t="shared" si="4"/>
        <v/>
      </c>
      <c r="L1029" s="58"/>
      <c r="M1029" s="61" t="str">
        <f t="shared" si="2"/>
        <v/>
      </c>
      <c r="N1029" s="62" t="str">
        <f t="shared" si="3"/>
        <v/>
      </c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  <c r="AA1029" s="58"/>
      <c r="AB1029" s="58"/>
      <c r="AC1029" s="58"/>
    </row>
    <row r="1030" ht="15.75" hidden="1" customHeight="1">
      <c r="A1030" s="30" t="s">
        <v>880</v>
      </c>
      <c r="B1030" s="30" t="s">
        <v>37</v>
      </c>
      <c r="C1030" s="31">
        <v>105759.0</v>
      </c>
      <c r="D1030" s="32">
        <v>105759.0</v>
      </c>
      <c r="E1030" s="56" t="s">
        <v>1144</v>
      </c>
      <c r="F1030" s="57" t="s">
        <v>887</v>
      </c>
      <c r="G1030" s="58"/>
      <c r="H1030" s="58"/>
      <c r="I1030" s="58"/>
      <c r="J1030" s="58"/>
      <c r="K1030" s="60" t="str">
        <f t="shared" si="4"/>
        <v/>
      </c>
      <c r="L1030" s="58"/>
      <c r="M1030" s="61" t="str">
        <f t="shared" si="2"/>
        <v/>
      </c>
      <c r="N1030" s="62" t="str">
        <f t="shared" si="3"/>
        <v/>
      </c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  <c r="AA1030" s="58"/>
      <c r="AB1030" s="58"/>
      <c r="AC1030" s="58"/>
    </row>
    <row r="1031" ht="15.75" hidden="1" customHeight="1">
      <c r="A1031" s="30" t="s">
        <v>880</v>
      </c>
      <c r="B1031" s="30" t="s">
        <v>37</v>
      </c>
      <c r="C1031" s="31">
        <v>292168.0</v>
      </c>
      <c r="D1031" s="32">
        <v>292168.0</v>
      </c>
      <c r="E1031" s="56" t="s">
        <v>1145</v>
      </c>
      <c r="F1031" s="57" t="s">
        <v>887</v>
      </c>
      <c r="G1031" s="58"/>
      <c r="H1031" s="58"/>
      <c r="I1031" s="58"/>
      <c r="J1031" s="58"/>
      <c r="K1031" s="60" t="str">
        <f t="shared" si="4"/>
        <v/>
      </c>
      <c r="L1031" s="58"/>
      <c r="M1031" s="61" t="str">
        <f t="shared" si="2"/>
        <v/>
      </c>
      <c r="N1031" s="62" t="str">
        <f t="shared" si="3"/>
        <v/>
      </c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  <c r="AA1031" s="58"/>
      <c r="AB1031" s="58"/>
      <c r="AC1031" s="58"/>
    </row>
    <row r="1032" ht="15.75" hidden="1" customHeight="1">
      <c r="A1032" s="30" t="s">
        <v>880</v>
      </c>
      <c r="B1032" s="30" t="s">
        <v>79</v>
      </c>
      <c r="C1032" s="31">
        <v>681997.0</v>
      </c>
      <c r="D1032" s="32">
        <v>681997.0</v>
      </c>
      <c r="E1032" s="56" t="s">
        <v>1146</v>
      </c>
      <c r="F1032" s="57" t="s">
        <v>887</v>
      </c>
      <c r="G1032" s="58"/>
      <c r="H1032" s="58"/>
      <c r="I1032" s="58"/>
      <c r="J1032" s="58"/>
      <c r="K1032" s="60" t="str">
        <f t="shared" si="4"/>
        <v/>
      </c>
      <c r="L1032" s="58"/>
      <c r="M1032" s="61" t="str">
        <f t="shared" si="2"/>
        <v/>
      </c>
      <c r="N1032" s="62" t="str">
        <f t="shared" si="3"/>
        <v/>
      </c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  <c r="AA1032" s="58"/>
      <c r="AB1032" s="58"/>
      <c r="AC1032" s="58"/>
    </row>
    <row r="1033" ht="15.75" hidden="1" customHeight="1">
      <c r="A1033" s="30" t="s">
        <v>880</v>
      </c>
      <c r="B1033" s="30" t="s">
        <v>37</v>
      </c>
      <c r="C1033" s="31">
        <v>1158686.0</v>
      </c>
      <c r="D1033" s="32">
        <v>1158686.0</v>
      </c>
      <c r="E1033" s="56" t="s">
        <v>1147</v>
      </c>
      <c r="F1033" s="57" t="s">
        <v>887</v>
      </c>
      <c r="G1033" s="58"/>
      <c r="H1033" s="58"/>
      <c r="I1033" s="58"/>
      <c r="J1033" s="58"/>
      <c r="K1033" s="60" t="str">
        <f t="shared" si="4"/>
        <v/>
      </c>
      <c r="L1033" s="58"/>
      <c r="M1033" s="61" t="str">
        <f t="shared" si="2"/>
        <v/>
      </c>
      <c r="N1033" s="62" t="str">
        <f t="shared" si="3"/>
        <v/>
      </c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  <c r="AA1033" s="58"/>
      <c r="AB1033" s="58"/>
      <c r="AC1033" s="58"/>
    </row>
    <row r="1034" ht="15.75" hidden="1" customHeight="1">
      <c r="A1034" s="30" t="s">
        <v>880</v>
      </c>
      <c r="B1034" s="30" t="s">
        <v>37</v>
      </c>
      <c r="C1034" s="31">
        <v>504084.0</v>
      </c>
      <c r="D1034" s="32">
        <v>504084.0</v>
      </c>
      <c r="E1034" s="56" t="s">
        <v>1148</v>
      </c>
      <c r="F1034" s="57" t="s">
        <v>887</v>
      </c>
      <c r="G1034" s="58"/>
      <c r="H1034" s="58"/>
      <c r="I1034" s="58"/>
      <c r="J1034" s="58"/>
      <c r="K1034" s="60" t="str">
        <f t="shared" si="4"/>
        <v/>
      </c>
      <c r="L1034" s="58"/>
      <c r="M1034" s="61" t="str">
        <f t="shared" si="2"/>
        <v/>
      </c>
      <c r="N1034" s="62" t="str">
        <f t="shared" si="3"/>
        <v/>
      </c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  <c r="AA1034" s="58"/>
      <c r="AB1034" s="58"/>
      <c r="AC1034" s="58"/>
    </row>
    <row r="1035" ht="15.75" hidden="1" customHeight="1">
      <c r="A1035" s="30" t="s">
        <v>880</v>
      </c>
      <c r="B1035" s="30" t="s">
        <v>37</v>
      </c>
      <c r="C1035" s="31">
        <v>504076.0</v>
      </c>
      <c r="D1035" s="32">
        <v>504076.0</v>
      </c>
      <c r="E1035" s="56" t="s">
        <v>1149</v>
      </c>
      <c r="F1035" s="57" t="s">
        <v>887</v>
      </c>
      <c r="G1035" s="58"/>
      <c r="H1035" s="58"/>
      <c r="I1035" s="58"/>
      <c r="J1035" s="58"/>
      <c r="K1035" s="60" t="str">
        <f t="shared" si="4"/>
        <v/>
      </c>
      <c r="L1035" s="58"/>
      <c r="M1035" s="61" t="str">
        <f t="shared" si="2"/>
        <v/>
      </c>
      <c r="N1035" s="62" t="str">
        <f t="shared" si="3"/>
        <v/>
      </c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  <c r="AA1035" s="58"/>
      <c r="AB1035" s="58"/>
      <c r="AC1035" s="58"/>
    </row>
    <row r="1036" ht="15.75" hidden="1" customHeight="1">
      <c r="A1036" s="30" t="s">
        <v>880</v>
      </c>
      <c r="B1036" s="30" t="s">
        <v>23</v>
      </c>
      <c r="C1036" s="31">
        <v>4454510.0</v>
      </c>
      <c r="D1036" s="32">
        <v>4454510.0</v>
      </c>
      <c r="E1036" s="56" t="s">
        <v>1150</v>
      </c>
      <c r="F1036" s="57" t="s">
        <v>887</v>
      </c>
      <c r="G1036" s="58"/>
      <c r="H1036" s="58"/>
      <c r="I1036" s="58"/>
      <c r="J1036" s="58"/>
      <c r="K1036" s="60" t="str">
        <f t="shared" si="4"/>
        <v/>
      </c>
      <c r="L1036" s="58"/>
      <c r="M1036" s="61" t="str">
        <f t="shared" si="2"/>
        <v/>
      </c>
      <c r="N1036" s="62" t="str">
        <f t="shared" si="3"/>
        <v/>
      </c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  <c r="AA1036" s="58"/>
      <c r="AB1036" s="58"/>
      <c r="AC1036" s="58"/>
    </row>
    <row r="1037" ht="15.75" hidden="1" customHeight="1">
      <c r="A1037" s="30" t="s">
        <v>880</v>
      </c>
      <c r="B1037" s="30" t="s">
        <v>19</v>
      </c>
      <c r="C1037" s="31">
        <v>119334.0</v>
      </c>
      <c r="D1037" s="32">
        <v>119334.0</v>
      </c>
      <c r="E1037" s="56" t="s">
        <v>1151</v>
      </c>
      <c r="F1037" s="57" t="s">
        <v>887</v>
      </c>
      <c r="G1037" s="58"/>
      <c r="H1037" s="58"/>
      <c r="I1037" s="58"/>
      <c r="J1037" s="58"/>
      <c r="K1037" s="60" t="str">
        <f t="shared" si="4"/>
        <v/>
      </c>
      <c r="L1037" s="58"/>
      <c r="M1037" s="61" t="str">
        <f t="shared" si="2"/>
        <v/>
      </c>
      <c r="N1037" s="62" t="str">
        <f t="shared" si="3"/>
        <v/>
      </c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  <c r="AA1037" s="58"/>
      <c r="AB1037" s="58"/>
      <c r="AC1037" s="58"/>
    </row>
    <row r="1038" ht="15.75" hidden="1" customHeight="1">
      <c r="A1038" s="30" t="s">
        <v>880</v>
      </c>
      <c r="B1038" s="30" t="s">
        <v>19</v>
      </c>
      <c r="C1038" s="31">
        <v>1241575.0</v>
      </c>
      <c r="D1038" s="32">
        <v>1241575.0</v>
      </c>
      <c r="E1038" s="56" t="s">
        <v>1152</v>
      </c>
      <c r="F1038" s="57" t="s">
        <v>887</v>
      </c>
      <c r="G1038" s="58"/>
      <c r="H1038" s="58"/>
      <c r="I1038" s="58"/>
      <c r="J1038" s="58"/>
      <c r="K1038" s="60" t="str">
        <f t="shared" si="4"/>
        <v/>
      </c>
      <c r="L1038" s="58"/>
      <c r="M1038" s="61" t="str">
        <f t="shared" si="2"/>
        <v/>
      </c>
      <c r="N1038" s="62" t="str">
        <f t="shared" si="3"/>
        <v/>
      </c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</row>
    <row r="1039" ht="15.75" hidden="1" customHeight="1">
      <c r="A1039" s="30" t="s">
        <v>880</v>
      </c>
      <c r="B1039" s="30" t="s">
        <v>19</v>
      </c>
      <c r="C1039" s="31">
        <v>4599535.0</v>
      </c>
      <c r="D1039" s="32">
        <v>4599535.0</v>
      </c>
      <c r="E1039" s="56" t="s">
        <v>1153</v>
      </c>
      <c r="F1039" s="57" t="s">
        <v>887</v>
      </c>
      <c r="G1039" s="58"/>
      <c r="H1039" s="58"/>
      <c r="I1039" s="58"/>
      <c r="J1039" s="58"/>
      <c r="K1039" s="60" t="str">
        <f t="shared" si="4"/>
        <v/>
      </c>
      <c r="L1039" s="58"/>
      <c r="M1039" s="61" t="str">
        <f t="shared" si="2"/>
        <v/>
      </c>
      <c r="N1039" s="62" t="str">
        <f t="shared" si="3"/>
        <v/>
      </c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  <c r="AA1039" s="58"/>
      <c r="AB1039" s="58"/>
      <c r="AC1039" s="58"/>
    </row>
    <row r="1040" ht="15.75" hidden="1" customHeight="1">
      <c r="A1040" s="30" t="s">
        <v>880</v>
      </c>
      <c r="B1040" s="30" t="s">
        <v>19</v>
      </c>
      <c r="C1040" s="31">
        <v>3348350.0</v>
      </c>
      <c r="D1040" s="32">
        <v>3348350.0</v>
      </c>
      <c r="E1040" s="56" t="s">
        <v>1154</v>
      </c>
      <c r="F1040" s="57" t="s">
        <v>887</v>
      </c>
      <c r="G1040" s="58"/>
      <c r="H1040" s="58"/>
      <c r="I1040" s="58"/>
      <c r="J1040" s="58"/>
      <c r="K1040" s="60" t="str">
        <f t="shared" si="4"/>
        <v/>
      </c>
      <c r="L1040" s="58"/>
      <c r="M1040" s="61" t="str">
        <f t="shared" si="2"/>
        <v/>
      </c>
      <c r="N1040" s="62" t="str">
        <f t="shared" si="3"/>
        <v/>
      </c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  <c r="AA1040" s="58"/>
      <c r="AB1040" s="58"/>
      <c r="AC1040" s="58"/>
    </row>
    <row r="1041" ht="15.75" hidden="1" customHeight="1">
      <c r="A1041" s="30" t="s">
        <v>880</v>
      </c>
      <c r="B1041" s="30" t="s">
        <v>37</v>
      </c>
      <c r="C1041" s="31">
        <v>108952.0</v>
      </c>
      <c r="D1041" s="32">
        <v>108952.0</v>
      </c>
      <c r="E1041" s="56" t="s">
        <v>1155</v>
      </c>
      <c r="F1041" s="57" t="s">
        <v>887</v>
      </c>
      <c r="G1041" s="58"/>
      <c r="H1041" s="58"/>
      <c r="I1041" s="58"/>
      <c r="J1041" s="58"/>
      <c r="K1041" s="60" t="str">
        <f t="shared" si="4"/>
        <v/>
      </c>
      <c r="L1041" s="58"/>
      <c r="M1041" s="61" t="str">
        <f t="shared" si="2"/>
        <v/>
      </c>
      <c r="N1041" s="62" t="str">
        <f t="shared" si="3"/>
        <v/>
      </c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  <c r="AA1041" s="58"/>
      <c r="AB1041" s="58"/>
      <c r="AC1041" s="58"/>
    </row>
    <row r="1042" ht="15.75" hidden="1" customHeight="1">
      <c r="A1042" s="30" t="s">
        <v>880</v>
      </c>
      <c r="B1042" s="30" t="s">
        <v>67</v>
      </c>
      <c r="C1042" s="31">
        <v>2145979.0</v>
      </c>
      <c r="D1042" s="32">
        <v>2145979.0</v>
      </c>
      <c r="E1042" s="56" t="s">
        <v>1156</v>
      </c>
      <c r="F1042" s="57" t="s">
        <v>887</v>
      </c>
      <c r="G1042" s="58"/>
      <c r="H1042" s="58"/>
      <c r="I1042" s="58"/>
      <c r="J1042" s="58"/>
      <c r="K1042" s="60" t="str">
        <f t="shared" si="4"/>
        <v/>
      </c>
      <c r="L1042" s="58"/>
      <c r="M1042" s="61" t="str">
        <f t="shared" si="2"/>
        <v/>
      </c>
      <c r="N1042" s="62" t="str">
        <f t="shared" si="3"/>
        <v/>
      </c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  <c r="AA1042" s="58"/>
      <c r="AB1042" s="58"/>
      <c r="AC1042" s="58"/>
    </row>
    <row r="1043" ht="15.75" hidden="1" customHeight="1">
      <c r="A1043" s="30" t="s">
        <v>880</v>
      </c>
      <c r="B1043" s="30" t="s">
        <v>19</v>
      </c>
      <c r="C1043" s="31"/>
      <c r="D1043" s="32"/>
      <c r="E1043" s="63" t="s">
        <v>1157</v>
      </c>
      <c r="F1043" s="57" t="s">
        <v>887</v>
      </c>
      <c r="G1043" s="58"/>
      <c r="H1043" s="58"/>
      <c r="I1043" s="58"/>
      <c r="J1043" s="58"/>
      <c r="K1043" s="60" t="str">
        <f t="shared" si="4"/>
        <v/>
      </c>
      <c r="L1043" s="58"/>
      <c r="M1043" s="61" t="str">
        <f t="shared" si="2"/>
        <v/>
      </c>
      <c r="N1043" s="62" t="str">
        <f t="shared" si="3"/>
        <v/>
      </c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  <c r="AA1043" s="58"/>
      <c r="AB1043" s="58"/>
      <c r="AC1043" s="58"/>
    </row>
    <row r="1044" ht="15.75" hidden="1" customHeight="1">
      <c r="A1044" s="30" t="s">
        <v>880</v>
      </c>
      <c r="B1044" s="30" t="s">
        <v>79</v>
      </c>
      <c r="C1044" s="31"/>
      <c r="D1044" s="32"/>
      <c r="E1044" s="56" t="s">
        <v>1158</v>
      </c>
      <c r="F1044" s="57" t="s">
        <v>887</v>
      </c>
      <c r="G1044" s="58"/>
      <c r="H1044" s="58"/>
      <c r="I1044" s="58"/>
      <c r="J1044" s="58"/>
      <c r="K1044" s="60" t="str">
        <f t="shared" si="4"/>
        <v/>
      </c>
      <c r="L1044" s="58"/>
      <c r="M1044" s="61" t="str">
        <f t="shared" si="2"/>
        <v/>
      </c>
      <c r="N1044" s="62" t="str">
        <f t="shared" si="3"/>
        <v/>
      </c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  <c r="AA1044" s="58"/>
      <c r="AB1044" s="58"/>
      <c r="AC1044" s="58"/>
    </row>
    <row r="1045" ht="15.75" hidden="1" customHeight="1">
      <c r="A1045" s="30" t="s">
        <v>880</v>
      </c>
      <c r="B1045" s="30" t="s">
        <v>19</v>
      </c>
      <c r="C1045" s="31">
        <v>2357313.0</v>
      </c>
      <c r="D1045" s="32">
        <v>2357313.0</v>
      </c>
      <c r="E1045" s="56" t="s">
        <v>1159</v>
      </c>
      <c r="F1045" s="57" t="s">
        <v>887</v>
      </c>
      <c r="G1045" s="58"/>
      <c r="H1045" s="58"/>
      <c r="I1045" s="58"/>
      <c r="J1045" s="58"/>
      <c r="K1045" s="60" t="str">
        <f t="shared" si="4"/>
        <v/>
      </c>
      <c r="L1045" s="58"/>
      <c r="M1045" s="61" t="str">
        <f t="shared" si="2"/>
        <v/>
      </c>
      <c r="N1045" s="62" t="str">
        <f t="shared" si="3"/>
        <v/>
      </c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  <c r="AA1045" s="58"/>
      <c r="AB1045" s="58"/>
      <c r="AC1045" s="58"/>
    </row>
    <row r="1046" ht="15.75" hidden="1" customHeight="1">
      <c r="A1046" s="30" t="s">
        <v>880</v>
      </c>
      <c r="B1046" s="30" t="s">
        <v>37</v>
      </c>
      <c r="C1046" s="31">
        <v>119415.0</v>
      </c>
      <c r="D1046" s="32">
        <v>119415.0</v>
      </c>
      <c r="E1046" s="56" t="s">
        <v>1160</v>
      </c>
      <c r="F1046" s="57" t="s">
        <v>887</v>
      </c>
      <c r="G1046" s="58"/>
      <c r="H1046" s="58"/>
      <c r="I1046" s="58"/>
      <c r="J1046" s="58"/>
      <c r="K1046" s="60" t="str">
        <f t="shared" si="4"/>
        <v/>
      </c>
      <c r="L1046" s="58"/>
      <c r="M1046" s="61" t="str">
        <f t="shared" si="2"/>
        <v/>
      </c>
      <c r="N1046" s="62" t="str">
        <f t="shared" si="3"/>
        <v/>
      </c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  <c r="AA1046" s="58"/>
      <c r="AB1046" s="58"/>
      <c r="AC1046" s="58"/>
    </row>
    <row r="1047" ht="15.75" hidden="1" customHeight="1">
      <c r="A1047" s="30" t="s">
        <v>880</v>
      </c>
      <c r="B1047" s="30" t="s">
        <v>79</v>
      </c>
      <c r="C1047" s="31">
        <v>158240.0</v>
      </c>
      <c r="D1047" s="32">
        <v>158240.0</v>
      </c>
      <c r="E1047" s="56" t="s">
        <v>1161</v>
      </c>
      <c r="F1047" s="57" t="s">
        <v>887</v>
      </c>
      <c r="G1047" s="58"/>
      <c r="H1047" s="58"/>
      <c r="I1047" s="58"/>
      <c r="J1047" s="58"/>
      <c r="K1047" s="60" t="str">
        <f t="shared" si="4"/>
        <v/>
      </c>
      <c r="L1047" s="58"/>
      <c r="M1047" s="61" t="str">
        <f t="shared" si="2"/>
        <v/>
      </c>
      <c r="N1047" s="62" t="str">
        <f t="shared" si="3"/>
        <v/>
      </c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  <c r="AA1047" s="58"/>
      <c r="AB1047" s="58"/>
      <c r="AC1047" s="58"/>
    </row>
    <row r="1048" ht="15.75" hidden="1" customHeight="1">
      <c r="A1048" s="30" t="s">
        <v>880</v>
      </c>
      <c r="B1048" s="30" t="s">
        <v>67</v>
      </c>
      <c r="C1048" s="31">
        <v>108901.0</v>
      </c>
      <c r="D1048" s="32">
        <v>108901.0</v>
      </c>
      <c r="E1048" s="56" t="s">
        <v>1162</v>
      </c>
      <c r="F1048" s="57" t="s">
        <v>887</v>
      </c>
      <c r="G1048" s="58"/>
      <c r="H1048" s="58"/>
      <c r="I1048" s="58"/>
      <c r="J1048" s="58"/>
      <c r="K1048" s="60" t="str">
        <f t="shared" si="4"/>
        <v/>
      </c>
      <c r="L1048" s="58"/>
      <c r="M1048" s="61" t="str">
        <f t="shared" si="2"/>
        <v/>
      </c>
      <c r="N1048" s="62" t="str">
        <f t="shared" si="3"/>
        <v/>
      </c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  <c r="AA1048" s="58"/>
      <c r="AB1048" s="58"/>
      <c r="AC1048" s="58"/>
    </row>
    <row r="1049" ht="15.75" hidden="1" customHeight="1">
      <c r="A1049" s="30" t="s">
        <v>880</v>
      </c>
      <c r="B1049" s="30" t="s">
        <v>96</v>
      </c>
      <c r="C1049" s="31"/>
      <c r="D1049" s="32"/>
      <c r="E1049" s="56" t="s">
        <v>1163</v>
      </c>
      <c r="F1049" s="57" t="s">
        <v>887</v>
      </c>
      <c r="G1049" s="58"/>
      <c r="H1049" s="58"/>
      <c r="I1049" s="58"/>
      <c r="J1049" s="58"/>
      <c r="K1049" s="60" t="str">
        <f t="shared" si="4"/>
        <v/>
      </c>
      <c r="L1049" s="58"/>
      <c r="M1049" s="61" t="str">
        <f t="shared" si="2"/>
        <v/>
      </c>
      <c r="N1049" s="62" t="str">
        <f t="shared" si="3"/>
        <v/>
      </c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  <c r="AA1049" s="58"/>
      <c r="AB1049" s="58"/>
      <c r="AC1049" s="58"/>
    </row>
    <row r="1050" ht="15.75" hidden="1" customHeight="1">
      <c r="A1050" s="30" t="s">
        <v>880</v>
      </c>
      <c r="B1050" s="30" t="s">
        <v>96</v>
      </c>
      <c r="C1050" s="31"/>
      <c r="D1050" s="32"/>
      <c r="E1050" s="56" t="s">
        <v>1164</v>
      </c>
      <c r="F1050" s="57" t="s">
        <v>887</v>
      </c>
      <c r="G1050" s="58"/>
      <c r="H1050" s="58"/>
      <c r="I1050" s="58"/>
      <c r="J1050" s="58"/>
      <c r="K1050" s="60" t="str">
        <f t="shared" si="4"/>
        <v/>
      </c>
      <c r="L1050" s="58"/>
      <c r="M1050" s="61" t="str">
        <f t="shared" si="2"/>
        <v/>
      </c>
      <c r="N1050" s="62" t="str">
        <f t="shared" si="3"/>
        <v/>
      </c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  <c r="AA1050" s="58"/>
      <c r="AB1050" s="58"/>
      <c r="AC1050" s="58"/>
    </row>
    <row r="1051" ht="15.75" hidden="1" customHeight="1">
      <c r="A1051" s="30" t="s">
        <v>880</v>
      </c>
      <c r="B1051" s="30" t="s">
        <v>19</v>
      </c>
      <c r="C1051" s="31">
        <v>110299.0</v>
      </c>
      <c r="D1051" s="32">
        <v>110299.0</v>
      </c>
      <c r="E1051" s="56" t="s">
        <v>1165</v>
      </c>
      <c r="F1051" s="57" t="s">
        <v>887</v>
      </c>
      <c r="G1051" s="58"/>
      <c r="H1051" s="58"/>
      <c r="I1051" s="58"/>
      <c r="J1051" s="58"/>
      <c r="K1051" s="60" t="str">
        <f t="shared" si="4"/>
        <v/>
      </c>
      <c r="L1051" s="58"/>
      <c r="M1051" s="61" t="str">
        <f t="shared" si="2"/>
        <v/>
      </c>
      <c r="N1051" s="62" t="str">
        <f t="shared" si="3"/>
        <v/>
      </c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  <c r="AA1051" s="58"/>
      <c r="AB1051" s="58"/>
      <c r="AC1051" s="58"/>
    </row>
    <row r="1052" ht="15.75" hidden="1" customHeight="1">
      <c r="A1052" s="30" t="s">
        <v>880</v>
      </c>
      <c r="B1052" s="30" t="s">
        <v>37</v>
      </c>
      <c r="C1052" s="31">
        <v>111511.0</v>
      </c>
      <c r="D1052" s="32">
        <v>111511.0</v>
      </c>
      <c r="E1052" s="56" t="s">
        <v>1166</v>
      </c>
      <c r="F1052" s="57" t="s">
        <v>887</v>
      </c>
      <c r="G1052" s="58"/>
      <c r="H1052" s="58"/>
      <c r="I1052" s="58"/>
      <c r="J1052" s="58"/>
      <c r="K1052" s="60" t="str">
        <f t="shared" si="4"/>
        <v/>
      </c>
      <c r="L1052" s="58"/>
      <c r="M1052" s="61" t="str">
        <f t="shared" si="2"/>
        <v/>
      </c>
      <c r="N1052" s="62" t="str">
        <f t="shared" si="3"/>
        <v/>
      </c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  <c r="AA1052" s="58"/>
      <c r="AB1052" s="58"/>
      <c r="AC1052" s="58"/>
    </row>
    <row r="1053" ht="15.75" hidden="1" customHeight="1">
      <c r="A1053" s="30" t="s">
        <v>880</v>
      </c>
      <c r="B1053" s="30" t="s">
        <v>19</v>
      </c>
      <c r="C1053" s="31">
        <v>110256.0</v>
      </c>
      <c r="D1053" s="32">
        <v>110256.0</v>
      </c>
      <c r="E1053" s="56" t="s">
        <v>1167</v>
      </c>
      <c r="F1053" s="57" t="s">
        <v>887</v>
      </c>
      <c r="G1053" s="58"/>
      <c r="H1053" s="58"/>
      <c r="I1053" s="58"/>
      <c r="J1053" s="58"/>
      <c r="K1053" s="60" t="str">
        <f t="shared" si="4"/>
        <v/>
      </c>
      <c r="L1053" s="58"/>
      <c r="M1053" s="61" t="str">
        <f t="shared" si="2"/>
        <v/>
      </c>
      <c r="N1053" s="62" t="str">
        <f t="shared" si="3"/>
        <v/>
      </c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  <c r="AA1053" s="58"/>
      <c r="AB1053" s="58"/>
      <c r="AC1053" s="58"/>
    </row>
    <row r="1054" ht="15.75" hidden="1" customHeight="1">
      <c r="A1054" s="30" t="s">
        <v>880</v>
      </c>
      <c r="B1054" s="30" t="s">
        <v>96</v>
      </c>
      <c r="C1054" s="31"/>
      <c r="D1054" s="32"/>
      <c r="E1054" s="56" t="s">
        <v>1168</v>
      </c>
      <c r="F1054" s="57" t="s">
        <v>887</v>
      </c>
      <c r="G1054" s="58"/>
      <c r="H1054" s="58"/>
      <c r="I1054" s="58"/>
      <c r="J1054" s="58"/>
      <c r="K1054" s="60" t="str">
        <f t="shared" si="4"/>
        <v/>
      </c>
      <c r="L1054" s="58"/>
      <c r="M1054" s="61" t="str">
        <f t="shared" si="2"/>
        <v/>
      </c>
      <c r="N1054" s="62" t="str">
        <f t="shared" si="3"/>
        <v/>
      </c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  <c r="AA1054" s="58"/>
      <c r="AB1054" s="58"/>
      <c r="AC1054" s="58"/>
    </row>
    <row r="1055" ht="15.75" hidden="1" customHeight="1">
      <c r="A1055" s="30" t="s">
        <v>880</v>
      </c>
      <c r="B1055" s="30" t="s">
        <v>19</v>
      </c>
      <c r="C1055" s="31">
        <v>291021.0</v>
      </c>
      <c r="D1055" s="32">
        <v>291021.0</v>
      </c>
      <c r="E1055" s="56" t="s">
        <v>1169</v>
      </c>
      <c r="F1055" s="57" t="s">
        <v>887</v>
      </c>
      <c r="G1055" s="58"/>
      <c r="H1055" s="58"/>
      <c r="I1055" s="58"/>
      <c r="J1055" s="58"/>
      <c r="K1055" s="60" t="str">
        <f t="shared" si="4"/>
        <v/>
      </c>
      <c r="L1055" s="58"/>
      <c r="M1055" s="61" t="str">
        <f t="shared" si="2"/>
        <v/>
      </c>
      <c r="N1055" s="62" t="str">
        <f t="shared" si="3"/>
        <v/>
      </c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  <c r="AA1055" s="58"/>
      <c r="AB1055" s="58"/>
      <c r="AC1055" s="58"/>
    </row>
    <row r="1056" ht="15.75" hidden="1" customHeight="1">
      <c r="A1056" s="30" t="s">
        <v>880</v>
      </c>
      <c r="B1056" s="30" t="s">
        <v>37</v>
      </c>
      <c r="C1056" s="31">
        <v>167940.0</v>
      </c>
      <c r="D1056" s="32">
        <v>167940.0</v>
      </c>
      <c r="E1056" s="56" t="s">
        <v>1170</v>
      </c>
      <c r="F1056" s="57" t="s">
        <v>887</v>
      </c>
      <c r="G1056" s="58"/>
      <c r="H1056" s="58"/>
      <c r="I1056" s="58"/>
      <c r="J1056" s="58"/>
      <c r="K1056" s="60" t="str">
        <f t="shared" si="4"/>
        <v/>
      </c>
      <c r="L1056" s="58"/>
      <c r="M1056" s="61" t="str">
        <f t="shared" si="2"/>
        <v/>
      </c>
      <c r="N1056" s="62" t="str">
        <f t="shared" si="3"/>
        <v/>
      </c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  <c r="AA1056" s="58"/>
      <c r="AB1056" s="58"/>
      <c r="AC1056" s="58"/>
    </row>
    <row r="1057" ht="15.75" hidden="1" customHeight="1">
      <c r="A1057" s="30" t="s">
        <v>880</v>
      </c>
      <c r="B1057" s="30" t="s">
        <v>37</v>
      </c>
      <c r="C1057" s="31">
        <v>626295.0</v>
      </c>
      <c r="D1057" s="32">
        <v>626295.0</v>
      </c>
      <c r="E1057" s="56" t="s">
        <v>1171</v>
      </c>
      <c r="F1057" s="57" t="s">
        <v>887</v>
      </c>
      <c r="G1057" s="58"/>
      <c r="H1057" s="58"/>
      <c r="I1057" s="58"/>
      <c r="J1057" s="58"/>
      <c r="K1057" s="60" t="str">
        <f t="shared" si="4"/>
        <v/>
      </c>
      <c r="L1057" s="58"/>
      <c r="M1057" s="61" t="str">
        <f t="shared" si="2"/>
        <v/>
      </c>
      <c r="N1057" s="62" t="str">
        <f t="shared" si="3"/>
        <v/>
      </c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  <c r="AA1057" s="58"/>
      <c r="AB1057" s="58"/>
      <c r="AC1057" s="58"/>
    </row>
    <row r="1058" ht="15.75" hidden="1" customHeight="1">
      <c r="A1058" s="30" t="s">
        <v>880</v>
      </c>
      <c r="B1058" s="30" t="s">
        <v>37</v>
      </c>
      <c r="C1058" s="31">
        <v>191000.0</v>
      </c>
      <c r="D1058" s="32">
        <v>191000.0</v>
      </c>
      <c r="E1058" s="56" t="s">
        <v>1172</v>
      </c>
      <c r="F1058" s="57" t="s">
        <v>887</v>
      </c>
      <c r="G1058" s="58"/>
      <c r="H1058" s="58"/>
      <c r="I1058" s="58"/>
      <c r="J1058" s="58"/>
      <c r="K1058" s="60" t="str">
        <f t="shared" si="4"/>
        <v/>
      </c>
      <c r="L1058" s="58"/>
      <c r="M1058" s="61" t="str">
        <f t="shared" si="2"/>
        <v/>
      </c>
      <c r="N1058" s="62" t="str">
        <f t="shared" si="3"/>
        <v/>
      </c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  <c r="AA1058" s="58"/>
      <c r="AB1058" s="58"/>
      <c r="AC1058" s="58"/>
    </row>
    <row r="1059" ht="15.75" hidden="1" customHeight="1">
      <c r="A1059" s="30" t="s">
        <v>880</v>
      </c>
      <c r="B1059" s="30" t="s">
        <v>67</v>
      </c>
      <c r="C1059" s="31">
        <v>108839.0</v>
      </c>
      <c r="D1059" s="32">
        <v>108839.0</v>
      </c>
      <c r="E1059" s="56" t="s">
        <v>1173</v>
      </c>
      <c r="F1059" s="57" t="s">
        <v>887</v>
      </c>
      <c r="G1059" s="58"/>
      <c r="H1059" s="58"/>
      <c r="I1059" s="58"/>
      <c r="J1059" s="58"/>
      <c r="K1059" s="60" t="str">
        <f t="shared" si="4"/>
        <v/>
      </c>
      <c r="L1059" s="58"/>
      <c r="M1059" s="61" t="str">
        <f t="shared" si="2"/>
        <v/>
      </c>
      <c r="N1059" s="62" t="str">
        <f t="shared" si="3"/>
        <v/>
      </c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  <c r="AA1059" s="58"/>
      <c r="AB1059" s="58"/>
      <c r="AC1059" s="58"/>
    </row>
    <row r="1060" ht="15.75" hidden="1" customHeight="1">
      <c r="A1060" s="30" t="s">
        <v>880</v>
      </c>
      <c r="B1060" s="30" t="s">
        <v>19</v>
      </c>
      <c r="C1060" s="31"/>
      <c r="D1060" s="32"/>
      <c r="E1060" s="56" t="s">
        <v>1174</v>
      </c>
      <c r="F1060" s="57" t="s">
        <v>887</v>
      </c>
      <c r="G1060" s="58"/>
      <c r="H1060" s="58"/>
      <c r="I1060" s="58"/>
      <c r="J1060" s="58"/>
      <c r="K1060" s="60" t="str">
        <f t="shared" si="4"/>
        <v/>
      </c>
      <c r="L1060" s="58"/>
      <c r="M1060" s="61" t="str">
        <f t="shared" si="2"/>
        <v/>
      </c>
      <c r="N1060" s="62" t="str">
        <f t="shared" si="3"/>
        <v/>
      </c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  <c r="AA1060" s="58"/>
      <c r="AB1060" s="58"/>
      <c r="AC1060" s="58"/>
    </row>
    <row r="1061" ht="15.75" hidden="1" customHeight="1">
      <c r="A1061" s="30" t="s">
        <v>880</v>
      </c>
      <c r="B1061" s="30" t="s">
        <v>23</v>
      </c>
      <c r="C1061" s="31">
        <v>513865.0</v>
      </c>
      <c r="D1061" s="32">
        <v>513865.0</v>
      </c>
      <c r="E1061" s="56" t="s">
        <v>1175</v>
      </c>
      <c r="F1061" s="57" t="s">
        <v>887</v>
      </c>
      <c r="G1061" s="58"/>
      <c r="H1061" s="58"/>
      <c r="I1061" s="58"/>
      <c r="J1061" s="58"/>
      <c r="K1061" s="60" t="str">
        <f t="shared" si="4"/>
        <v/>
      </c>
      <c r="L1061" s="58"/>
      <c r="M1061" s="61" t="str">
        <f t="shared" si="2"/>
        <v/>
      </c>
      <c r="N1061" s="62" t="str">
        <f t="shared" si="3"/>
        <v/>
      </c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  <c r="AA1061" s="58"/>
      <c r="AB1061" s="58"/>
      <c r="AC1061" s="58"/>
    </row>
    <row r="1062" ht="15.75" hidden="1" customHeight="1">
      <c r="A1062" s="30" t="s">
        <v>880</v>
      </c>
      <c r="B1062" s="30" t="s">
        <v>37</v>
      </c>
      <c r="C1062" s="31">
        <v>1102559.0</v>
      </c>
      <c r="D1062" s="32">
        <v>5569591.0</v>
      </c>
      <c r="E1062" s="56" t="s">
        <v>1176</v>
      </c>
      <c r="F1062" s="57" t="s">
        <v>887</v>
      </c>
      <c r="G1062" s="58"/>
      <c r="H1062" s="58"/>
      <c r="I1062" s="58"/>
      <c r="J1062" s="58"/>
      <c r="K1062" s="60" t="str">
        <f t="shared" si="4"/>
        <v/>
      </c>
      <c r="L1062" s="58"/>
      <c r="M1062" s="61" t="str">
        <f t="shared" si="2"/>
        <v/>
      </c>
      <c r="N1062" s="62" t="str">
        <f t="shared" si="3"/>
        <v/>
      </c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  <c r="AA1062" s="58"/>
      <c r="AB1062" s="58"/>
      <c r="AC1062" s="58"/>
    </row>
    <row r="1063" ht="15.75" hidden="1" customHeight="1">
      <c r="A1063" s="30" t="s">
        <v>880</v>
      </c>
      <c r="B1063" s="30" t="s">
        <v>79</v>
      </c>
      <c r="C1063" s="31">
        <v>3665763.0</v>
      </c>
      <c r="D1063" s="32">
        <v>3665763.0</v>
      </c>
      <c r="E1063" s="56" t="s">
        <v>1177</v>
      </c>
      <c r="F1063" s="57" t="s">
        <v>887</v>
      </c>
      <c r="G1063" s="58"/>
      <c r="H1063" s="58"/>
      <c r="I1063" s="58"/>
      <c r="J1063" s="58"/>
      <c r="K1063" s="60" t="str">
        <f t="shared" si="4"/>
        <v/>
      </c>
      <c r="L1063" s="58"/>
      <c r="M1063" s="61" t="str">
        <f t="shared" si="2"/>
        <v/>
      </c>
      <c r="N1063" s="62" t="str">
        <f t="shared" si="3"/>
        <v/>
      </c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  <c r="AA1063" s="58"/>
      <c r="AB1063" s="58"/>
      <c r="AC1063" s="58"/>
    </row>
    <row r="1064" ht="15.75" hidden="1" customHeight="1">
      <c r="A1064" s="30" t="s">
        <v>880</v>
      </c>
      <c r="B1064" s="30" t="s">
        <v>79</v>
      </c>
      <c r="C1064" s="31">
        <v>5202361.0</v>
      </c>
      <c r="D1064" s="32">
        <v>5202361.0</v>
      </c>
      <c r="E1064" s="56" t="s">
        <v>1178</v>
      </c>
      <c r="F1064" s="57" t="s">
        <v>887</v>
      </c>
      <c r="G1064" s="58"/>
      <c r="H1064" s="58"/>
      <c r="I1064" s="58"/>
      <c r="J1064" s="58"/>
      <c r="K1064" s="60" t="str">
        <f t="shared" si="4"/>
        <v/>
      </c>
      <c r="L1064" s="58"/>
      <c r="M1064" s="61" t="str">
        <f t="shared" si="2"/>
        <v/>
      </c>
      <c r="N1064" s="62" t="str">
        <f t="shared" si="3"/>
        <v/>
      </c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  <c r="AA1064" s="58"/>
      <c r="AB1064" s="58"/>
      <c r="AC1064" s="58"/>
    </row>
    <row r="1065" ht="15.75" hidden="1" customHeight="1">
      <c r="A1065" s="30" t="s">
        <v>880</v>
      </c>
      <c r="B1065" s="30" t="s">
        <v>67</v>
      </c>
      <c r="C1065" s="31">
        <v>110027.0</v>
      </c>
      <c r="D1065" s="32">
        <v>110027.0</v>
      </c>
      <c r="E1065" s="56" t="s">
        <v>1179</v>
      </c>
      <c r="F1065" s="57" t="s">
        <v>887</v>
      </c>
      <c r="G1065" s="58"/>
      <c r="H1065" s="58"/>
      <c r="I1065" s="58"/>
      <c r="J1065" s="58"/>
      <c r="K1065" s="60" t="str">
        <f t="shared" si="4"/>
        <v/>
      </c>
      <c r="L1065" s="58"/>
      <c r="M1065" s="61" t="str">
        <f t="shared" si="2"/>
        <v/>
      </c>
      <c r="N1065" s="62" t="str">
        <f t="shared" si="3"/>
        <v/>
      </c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  <c r="AA1065" s="58"/>
      <c r="AB1065" s="58"/>
      <c r="AC1065" s="58"/>
    </row>
    <row r="1066" ht="15.75" hidden="1" customHeight="1">
      <c r="A1066" s="30" t="s">
        <v>880</v>
      </c>
      <c r="B1066" s="30" t="s">
        <v>79</v>
      </c>
      <c r="C1066" s="31">
        <v>811564.0</v>
      </c>
      <c r="D1066" s="32">
        <v>811564.0</v>
      </c>
      <c r="E1066" s="56" t="s">
        <v>1180</v>
      </c>
      <c r="F1066" s="57" t="s">
        <v>887</v>
      </c>
      <c r="G1066" s="58"/>
      <c r="H1066" s="58"/>
      <c r="I1066" s="58"/>
      <c r="J1066" s="58"/>
      <c r="K1066" s="60" t="str">
        <f t="shared" si="4"/>
        <v/>
      </c>
      <c r="L1066" s="58"/>
      <c r="M1066" s="61" t="str">
        <f t="shared" si="2"/>
        <v/>
      </c>
      <c r="N1066" s="62" t="str">
        <f t="shared" si="3"/>
        <v/>
      </c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</row>
    <row r="1067" ht="15.75" hidden="1" customHeight="1">
      <c r="A1067" s="30" t="s">
        <v>880</v>
      </c>
      <c r="B1067" s="30" t="s">
        <v>67</v>
      </c>
      <c r="C1067" s="31">
        <v>240273.0</v>
      </c>
      <c r="D1067" s="32">
        <v>240273.0</v>
      </c>
      <c r="E1067" s="56" t="s">
        <v>1181</v>
      </c>
      <c r="F1067" s="57" t="s">
        <v>887</v>
      </c>
      <c r="G1067" s="58"/>
      <c r="H1067" s="58"/>
      <c r="I1067" s="58"/>
      <c r="J1067" s="58"/>
      <c r="K1067" s="60" t="str">
        <f t="shared" si="4"/>
        <v/>
      </c>
      <c r="L1067" s="58"/>
      <c r="M1067" s="61" t="str">
        <f t="shared" si="2"/>
        <v/>
      </c>
      <c r="N1067" s="62" t="str">
        <f t="shared" si="3"/>
        <v/>
      </c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  <c r="AA1067" s="58"/>
      <c r="AB1067" s="58"/>
      <c r="AC1067" s="58"/>
    </row>
    <row r="1068" ht="15.75" hidden="1" customHeight="1">
      <c r="A1068" s="30" t="s">
        <v>885</v>
      </c>
      <c r="B1068" s="30" t="s">
        <v>96</v>
      </c>
      <c r="C1068" s="31"/>
      <c r="D1068" s="32"/>
      <c r="E1068" s="56" t="s">
        <v>1182</v>
      </c>
      <c r="F1068" s="57" t="s">
        <v>887</v>
      </c>
      <c r="G1068" s="58"/>
      <c r="H1068" s="58"/>
      <c r="I1068" s="58"/>
      <c r="J1068" s="58"/>
      <c r="K1068" s="60" t="str">
        <f t="shared" si="4"/>
        <v/>
      </c>
      <c r="L1068" s="58"/>
      <c r="M1068" s="61" t="str">
        <f t="shared" si="2"/>
        <v/>
      </c>
      <c r="N1068" s="62" t="str">
        <f t="shared" si="3"/>
        <v/>
      </c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  <c r="AA1068" s="58"/>
      <c r="AB1068" s="58"/>
      <c r="AC1068" s="58"/>
    </row>
    <row r="1069" ht="15.75" hidden="1" customHeight="1">
      <c r="A1069" s="30" t="s">
        <v>880</v>
      </c>
      <c r="B1069" s="30" t="s">
        <v>67</v>
      </c>
      <c r="C1069" s="31">
        <v>487023.0</v>
      </c>
      <c r="D1069" s="32">
        <v>487023.0</v>
      </c>
      <c r="E1069" s="56" t="s">
        <v>1183</v>
      </c>
      <c r="F1069" s="57" t="s">
        <v>887</v>
      </c>
      <c r="G1069" s="58"/>
      <c r="H1069" s="58"/>
      <c r="I1069" s="58"/>
      <c r="J1069" s="58"/>
      <c r="K1069" s="60" t="str">
        <f t="shared" si="4"/>
        <v/>
      </c>
      <c r="L1069" s="58"/>
      <c r="M1069" s="61" t="str">
        <f t="shared" si="2"/>
        <v/>
      </c>
      <c r="N1069" s="62" t="str">
        <f t="shared" si="3"/>
        <v/>
      </c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  <c r="AA1069" s="58"/>
      <c r="AB1069" s="58"/>
      <c r="AC1069" s="58"/>
    </row>
    <row r="1070" ht="15.75" hidden="1" customHeight="1">
      <c r="A1070" s="30" t="s">
        <v>880</v>
      </c>
      <c r="B1070" s="30" t="s">
        <v>67</v>
      </c>
      <c r="C1070" s="31">
        <v>487007.0</v>
      </c>
      <c r="D1070" s="32">
        <v>487007.0</v>
      </c>
      <c r="E1070" s="56" t="s">
        <v>1184</v>
      </c>
      <c r="F1070" s="57" t="s">
        <v>887</v>
      </c>
      <c r="G1070" s="58"/>
      <c r="H1070" s="58"/>
      <c r="I1070" s="58"/>
      <c r="J1070" s="58"/>
      <c r="K1070" s="60" t="str">
        <f t="shared" si="4"/>
        <v/>
      </c>
      <c r="L1070" s="58"/>
      <c r="M1070" s="61" t="str">
        <f t="shared" si="2"/>
        <v/>
      </c>
      <c r="N1070" s="62" t="str">
        <f t="shared" si="3"/>
        <v/>
      </c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  <c r="AA1070" s="58"/>
      <c r="AB1070" s="58"/>
      <c r="AC1070" s="58"/>
    </row>
    <row r="1071" ht="15.75" hidden="1" customHeight="1">
      <c r="A1071" s="30" t="s">
        <v>880</v>
      </c>
      <c r="B1071" s="30" t="s">
        <v>37</v>
      </c>
      <c r="C1071" s="31">
        <v>119350.0</v>
      </c>
      <c r="D1071" s="32">
        <v>119350.0</v>
      </c>
      <c r="E1071" s="56" t="s">
        <v>1185</v>
      </c>
      <c r="F1071" s="57" t="s">
        <v>887</v>
      </c>
      <c r="G1071" s="58"/>
      <c r="H1071" s="58"/>
      <c r="I1071" s="58"/>
      <c r="J1071" s="58"/>
      <c r="K1071" s="60" t="str">
        <f t="shared" si="4"/>
        <v/>
      </c>
      <c r="L1071" s="58"/>
      <c r="M1071" s="61" t="str">
        <f t="shared" si="2"/>
        <v/>
      </c>
      <c r="N1071" s="62" t="str">
        <f t="shared" si="3"/>
        <v/>
      </c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  <c r="AA1071" s="58"/>
      <c r="AB1071" s="58"/>
      <c r="AC1071" s="58"/>
    </row>
    <row r="1072" ht="15.75" hidden="1" customHeight="1">
      <c r="A1072" s="30" t="s">
        <v>880</v>
      </c>
      <c r="B1072" s="30" t="s">
        <v>37</v>
      </c>
      <c r="C1072" s="31">
        <v>219665.0</v>
      </c>
      <c r="D1072" s="32">
        <v>219665.0</v>
      </c>
      <c r="E1072" s="56" t="s">
        <v>1186</v>
      </c>
      <c r="F1072" s="57" t="s">
        <v>887</v>
      </c>
      <c r="G1072" s="58"/>
      <c r="H1072" s="58"/>
      <c r="I1072" s="58"/>
      <c r="J1072" s="58"/>
      <c r="K1072" s="60" t="str">
        <f t="shared" si="4"/>
        <v/>
      </c>
      <c r="L1072" s="58"/>
      <c r="M1072" s="61" t="str">
        <f t="shared" si="2"/>
        <v/>
      </c>
      <c r="N1072" s="62" t="str">
        <f t="shared" si="3"/>
        <v/>
      </c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  <c r="AA1072" s="58"/>
      <c r="AB1072" s="58"/>
      <c r="AC1072" s="58"/>
    </row>
    <row r="1073" ht="15.75" hidden="1" customHeight="1">
      <c r="A1073" s="30" t="s">
        <v>880</v>
      </c>
      <c r="B1073" s="30" t="s">
        <v>67</v>
      </c>
      <c r="C1073" s="31">
        <v>269468.0</v>
      </c>
      <c r="D1073" s="32">
        <v>269468.0</v>
      </c>
      <c r="E1073" s="56" t="s">
        <v>1187</v>
      </c>
      <c r="F1073" s="57" t="s">
        <v>887</v>
      </c>
      <c r="G1073" s="58"/>
      <c r="H1073" s="58"/>
      <c r="I1073" s="58"/>
      <c r="J1073" s="58"/>
      <c r="K1073" s="60" t="str">
        <f t="shared" si="4"/>
        <v/>
      </c>
      <c r="L1073" s="58"/>
      <c r="M1073" s="61" t="str">
        <f t="shared" si="2"/>
        <v/>
      </c>
      <c r="N1073" s="62" t="str">
        <f t="shared" si="3"/>
        <v/>
      </c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  <c r="AA1073" s="58"/>
      <c r="AB1073" s="58"/>
      <c r="AC1073" s="58"/>
    </row>
    <row r="1074" ht="15.75" hidden="1" customHeight="1">
      <c r="A1074" s="30" t="s">
        <v>880</v>
      </c>
      <c r="B1074" s="30" t="s">
        <v>67</v>
      </c>
      <c r="C1074" s="31">
        <v>111619.0</v>
      </c>
      <c r="D1074" s="32">
        <v>111619.0</v>
      </c>
      <c r="E1074" s="56" t="s">
        <v>1188</v>
      </c>
      <c r="F1074" s="57" t="s">
        <v>887</v>
      </c>
      <c r="G1074" s="58"/>
      <c r="H1074" s="58"/>
      <c r="I1074" s="58"/>
      <c r="J1074" s="58"/>
      <c r="K1074" s="60" t="str">
        <f t="shared" si="4"/>
        <v/>
      </c>
      <c r="L1074" s="58"/>
      <c r="M1074" s="61" t="str">
        <f t="shared" si="2"/>
        <v/>
      </c>
      <c r="N1074" s="62" t="str">
        <f t="shared" si="3"/>
        <v/>
      </c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  <c r="AA1074" s="58"/>
      <c r="AB1074" s="58"/>
      <c r="AC1074" s="58"/>
    </row>
    <row r="1075" ht="15.75" hidden="1" customHeight="1">
      <c r="A1075" s="30" t="s">
        <v>880</v>
      </c>
      <c r="B1075" s="30" t="s">
        <v>23</v>
      </c>
      <c r="C1075" s="31">
        <v>844195.0</v>
      </c>
      <c r="D1075" s="32">
        <v>4667026.0</v>
      </c>
      <c r="E1075" s="56" t="s">
        <v>1189</v>
      </c>
      <c r="F1075" s="57" t="s">
        <v>887</v>
      </c>
      <c r="G1075" s="58"/>
      <c r="H1075" s="58"/>
      <c r="I1075" s="58"/>
      <c r="J1075" s="58"/>
      <c r="K1075" s="60" t="str">
        <f t="shared" si="4"/>
        <v/>
      </c>
      <c r="L1075" s="58"/>
      <c r="M1075" s="61" t="str">
        <f t="shared" si="2"/>
        <v/>
      </c>
      <c r="N1075" s="62" t="str">
        <f t="shared" si="3"/>
        <v/>
      </c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  <c r="AA1075" s="58"/>
      <c r="AB1075" s="58"/>
      <c r="AC1075" s="58"/>
    </row>
    <row r="1076" ht="15.75" hidden="1" customHeight="1">
      <c r="A1076" s="30" t="s">
        <v>880</v>
      </c>
      <c r="B1076" s="30" t="s">
        <v>37</v>
      </c>
      <c r="C1076" s="31">
        <v>110957.0</v>
      </c>
      <c r="D1076" s="32">
        <v>110957.0</v>
      </c>
      <c r="E1076" s="56" t="s">
        <v>1190</v>
      </c>
      <c r="F1076" s="57" t="s">
        <v>887</v>
      </c>
      <c r="G1076" s="58"/>
      <c r="H1076" s="58"/>
      <c r="I1076" s="58"/>
      <c r="J1076" s="58"/>
      <c r="K1076" s="60" t="str">
        <f t="shared" si="4"/>
        <v/>
      </c>
      <c r="L1076" s="58"/>
      <c r="M1076" s="61" t="str">
        <f t="shared" si="2"/>
        <v/>
      </c>
      <c r="N1076" s="62" t="str">
        <f t="shared" si="3"/>
        <v/>
      </c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  <c r="AA1076" s="58"/>
      <c r="AB1076" s="58"/>
      <c r="AC1076" s="58"/>
    </row>
    <row r="1077" ht="15.75" hidden="1" customHeight="1">
      <c r="A1077" s="30" t="s">
        <v>880</v>
      </c>
      <c r="B1077" s="30" t="s">
        <v>19</v>
      </c>
      <c r="C1077" s="31">
        <v>111562.0</v>
      </c>
      <c r="D1077" s="32">
        <v>111562.0</v>
      </c>
      <c r="E1077" s="56" t="s">
        <v>1191</v>
      </c>
      <c r="F1077" s="57" t="s">
        <v>887</v>
      </c>
      <c r="G1077" s="58"/>
      <c r="H1077" s="58"/>
      <c r="I1077" s="58"/>
      <c r="J1077" s="58"/>
      <c r="K1077" s="60" t="str">
        <f t="shared" si="4"/>
        <v/>
      </c>
      <c r="L1077" s="58"/>
      <c r="M1077" s="61" t="str">
        <f t="shared" si="2"/>
        <v/>
      </c>
      <c r="N1077" s="62" t="str">
        <f t="shared" si="3"/>
        <v/>
      </c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  <c r="AA1077" s="58"/>
      <c r="AB1077" s="58"/>
      <c r="AC1077" s="58"/>
    </row>
    <row r="1078" ht="15.75" hidden="1" customHeight="1">
      <c r="A1078" s="30" t="s">
        <v>880</v>
      </c>
      <c r="B1078" s="30" t="s">
        <v>37</v>
      </c>
      <c r="C1078" s="31">
        <v>223000.0</v>
      </c>
      <c r="D1078" s="32">
        <v>223000.0</v>
      </c>
      <c r="E1078" s="56" t="s">
        <v>1192</v>
      </c>
      <c r="F1078" s="57" t="s">
        <v>887</v>
      </c>
      <c r="G1078" s="58"/>
      <c r="H1078" s="58"/>
      <c r="I1078" s="58"/>
      <c r="J1078" s="58"/>
      <c r="K1078" s="60" t="str">
        <f t="shared" si="4"/>
        <v/>
      </c>
      <c r="L1078" s="58"/>
      <c r="M1078" s="61" t="str">
        <f t="shared" si="2"/>
        <v/>
      </c>
      <c r="N1078" s="62" t="str">
        <f t="shared" si="3"/>
        <v/>
      </c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  <c r="AA1078" s="58"/>
      <c r="AB1078" s="58"/>
      <c r="AC1078" s="58"/>
    </row>
    <row r="1079" ht="15.75" hidden="1" customHeight="1">
      <c r="A1079" s="30" t="s">
        <v>880</v>
      </c>
      <c r="B1079" s="30" t="s">
        <v>37</v>
      </c>
      <c r="C1079" s="31">
        <v>1458094.0</v>
      </c>
      <c r="D1079" s="32">
        <v>1458094.0</v>
      </c>
      <c r="E1079" s="56" t="s">
        <v>1193</v>
      </c>
      <c r="F1079" s="57" t="s">
        <v>887</v>
      </c>
      <c r="G1079" s="58"/>
      <c r="H1079" s="58"/>
      <c r="I1079" s="58"/>
      <c r="J1079" s="58"/>
      <c r="K1079" s="60" t="str">
        <f t="shared" si="4"/>
        <v/>
      </c>
      <c r="L1079" s="58"/>
      <c r="M1079" s="61" t="str">
        <f t="shared" si="2"/>
        <v/>
      </c>
      <c r="N1079" s="62" t="str">
        <f t="shared" si="3"/>
        <v/>
      </c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  <c r="AA1079" s="58"/>
      <c r="AB1079" s="58"/>
      <c r="AC1079" s="58"/>
    </row>
    <row r="1080" ht="15.75" hidden="1" customHeight="1">
      <c r="A1080" s="30" t="s">
        <v>880</v>
      </c>
      <c r="B1080" s="30" t="s">
        <v>67</v>
      </c>
      <c r="C1080" s="31">
        <v>1364413.0</v>
      </c>
      <c r="D1080" s="32">
        <v>1364413.0</v>
      </c>
      <c r="E1080" s="56" t="s">
        <v>1194</v>
      </c>
      <c r="F1080" s="57" t="s">
        <v>887</v>
      </c>
      <c r="G1080" s="58"/>
      <c r="H1080" s="58"/>
      <c r="I1080" s="58"/>
      <c r="J1080" s="58"/>
      <c r="K1080" s="60" t="str">
        <f t="shared" si="4"/>
        <v/>
      </c>
      <c r="L1080" s="58"/>
      <c r="M1080" s="61" t="str">
        <f t="shared" si="2"/>
        <v/>
      </c>
      <c r="N1080" s="62" t="str">
        <f t="shared" si="3"/>
        <v/>
      </c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  <c r="AA1080" s="58"/>
      <c r="AB1080" s="58"/>
      <c r="AC1080" s="58"/>
    </row>
    <row r="1081" ht="15.75" hidden="1" customHeight="1">
      <c r="A1081" s="30" t="s">
        <v>880</v>
      </c>
      <c r="B1081" s="30" t="s">
        <v>79</v>
      </c>
      <c r="C1081" s="31">
        <v>1664263.0</v>
      </c>
      <c r="D1081" s="32">
        <v>1664263.0</v>
      </c>
      <c r="E1081" s="56" t="s">
        <v>1195</v>
      </c>
      <c r="F1081" s="57" t="s">
        <v>887</v>
      </c>
      <c r="G1081" s="58"/>
      <c r="H1081" s="58"/>
      <c r="I1081" s="58"/>
      <c r="J1081" s="58"/>
      <c r="K1081" s="60" t="str">
        <f t="shared" si="4"/>
        <v/>
      </c>
      <c r="L1081" s="58"/>
      <c r="M1081" s="61" t="str">
        <f t="shared" si="2"/>
        <v/>
      </c>
      <c r="N1081" s="62" t="str">
        <f t="shared" si="3"/>
        <v/>
      </c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  <c r="AA1081" s="58"/>
      <c r="AB1081" s="58"/>
      <c r="AC1081" s="58"/>
    </row>
    <row r="1082" ht="15.75" hidden="1" customHeight="1">
      <c r="A1082" s="30" t="s">
        <v>880</v>
      </c>
      <c r="B1082" s="30" t="s">
        <v>79</v>
      </c>
      <c r="C1082" s="31">
        <v>114294.0</v>
      </c>
      <c r="D1082" s="32">
        <v>114294.0</v>
      </c>
      <c r="E1082" s="56" t="s">
        <v>1196</v>
      </c>
      <c r="F1082" s="57" t="s">
        <v>887</v>
      </c>
      <c r="G1082" s="58"/>
      <c r="H1082" s="58"/>
      <c r="I1082" s="58"/>
      <c r="J1082" s="58"/>
      <c r="K1082" s="60" t="str">
        <f t="shared" si="4"/>
        <v/>
      </c>
      <c r="L1082" s="58"/>
      <c r="M1082" s="61" t="str">
        <f t="shared" si="2"/>
        <v/>
      </c>
      <c r="N1082" s="62" t="str">
        <f t="shared" si="3"/>
        <v/>
      </c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  <c r="AA1082" s="58"/>
      <c r="AB1082" s="58"/>
      <c r="AC1082" s="58"/>
    </row>
    <row r="1083" ht="15.75" hidden="1" customHeight="1">
      <c r="A1083" s="30" t="s">
        <v>880</v>
      </c>
      <c r="B1083" s="30" t="s">
        <v>67</v>
      </c>
      <c r="C1083" s="31">
        <v>280461.0</v>
      </c>
      <c r="D1083" s="32">
        <v>280461.0</v>
      </c>
      <c r="E1083" s="56" t="s">
        <v>1197</v>
      </c>
      <c r="F1083" s="57" t="s">
        <v>887</v>
      </c>
      <c r="G1083" s="58"/>
      <c r="H1083" s="58"/>
      <c r="I1083" s="58"/>
      <c r="J1083" s="58"/>
      <c r="K1083" s="60" t="str">
        <f t="shared" si="4"/>
        <v/>
      </c>
      <c r="L1083" s="58"/>
      <c r="M1083" s="61" t="str">
        <f t="shared" si="2"/>
        <v/>
      </c>
      <c r="N1083" s="62" t="str">
        <f t="shared" si="3"/>
        <v/>
      </c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  <c r="AA1083" s="58"/>
      <c r="AB1083" s="58"/>
      <c r="AC1083" s="58"/>
    </row>
    <row r="1084" ht="15.75" hidden="1" customHeight="1">
      <c r="A1084" s="30" t="s">
        <v>880</v>
      </c>
      <c r="B1084" s="30" t="s">
        <v>19</v>
      </c>
      <c r="C1084" s="31">
        <v>291471.0</v>
      </c>
      <c r="D1084" s="32">
        <v>291471.0</v>
      </c>
      <c r="E1084" s="56" t="s">
        <v>1198</v>
      </c>
      <c r="F1084" s="57" t="s">
        <v>887</v>
      </c>
      <c r="G1084" s="58"/>
      <c r="H1084" s="58"/>
      <c r="I1084" s="58"/>
      <c r="J1084" s="58"/>
      <c r="K1084" s="60" t="str">
        <f t="shared" si="4"/>
        <v/>
      </c>
      <c r="L1084" s="58"/>
      <c r="M1084" s="61" t="str">
        <f t="shared" si="2"/>
        <v/>
      </c>
      <c r="N1084" s="62" t="str">
        <f t="shared" si="3"/>
        <v/>
      </c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  <c r="AA1084" s="58"/>
      <c r="AB1084" s="58"/>
      <c r="AC1084" s="58"/>
    </row>
    <row r="1085" ht="15.75" hidden="1" customHeight="1">
      <c r="A1085" s="30" t="s">
        <v>880</v>
      </c>
      <c r="B1085" s="30" t="s">
        <v>79</v>
      </c>
      <c r="C1085" s="31">
        <v>2189003.0</v>
      </c>
      <c r="D1085" s="32">
        <v>2189003.0</v>
      </c>
      <c r="E1085" s="56" t="s">
        <v>1199</v>
      </c>
      <c r="F1085" s="57" t="s">
        <v>887</v>
      </c>
      <c r="G1085" s="58"/>
      <c r="H1085" s="58"/>
      <c r="I1085" s="58"/>
      <c r="J1085" s="58"/>
      <c r="K1085" s="60" t="str">
        <f t="shared" si="4"/>
        <v/>
      </c>
      <c r="L1085" s="58"/>
      <c r="M1085" s="61" t="str">
        <f t="shared" si="2"/>
        <v/>
      </c>
      <c r="N1085" s="62" t="str">
        <f t="shared" si="3"/>
        <v/>
      </c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  <c r="AA1085" s="58"/>
      <c r="AB1085" s="58"/>
      <c r="AC1085" s="58"/>
    </row>
    <row r="1086" ht="15.75" hidden="1" customHeight="1">
      <c r="A1086" s="30" t="s">
        <v>880</v>
      </c>
      <c r="B1086" s="30" t="s">
        <v>79</v>
      </c>
      <c r="C1086" s="31">
        <v>111015.0</v>
      </c>
      <c r="D1086" s="32">
        <v>111015.0</v>
      </c>
      <c r="E1086" s="56" t="s">
        <v>1200</v>
      </c>
      <c r="F1086" s="57" t="s">
        <v>887</v>
      </c>
      <c r="G1086" s="58"/>
      <c r="H1086" s="58"/>
      <c r="I1086" s="58"/>
      <c r="J1086" s="58"/>
      <c r="K1086" s="60" t="str">
        <f t="shared" si="4"/>
        <v/>
      </c>
      <c r="L1086" s="58"/>
      <c r="M1086" s="61" t="str">
        <f t="shared" si="2"/>
        <v/>
      </c>
      <c r="N1086" s="62" t="str">
        <f t="shared" si="3"/>
        <v/>
      </c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  <c r="AA1086" s="58"/>
      <c r="AB1086" s="58"/>
      <c r="AC1086" s="58"/>
    </row>
    <row r="1087" ht="15.75" hidden="1" customHeight="1">
      <c r="A1087" s="30" t="s">
        <v>880</v>
      </c>
      <c r="B1087" s="30" t="s">
        <v>19</v>
      </c>
      <c r="C1087" s="31">
        <v>3820700.0</v>
      </c>
      <c r="D1087" s="32">
        <v>3820700.0</v>
      </c>
      <c r="E1087" s="56" t="s">
        <v>1201</v>
      </c>
      <c r="F1087" s="57" t="s">
        <v>887</v>
      </c>
      <c r="G1087" s="58"/>
      <c r="H1087" s="58"/>
      <c r="I1087" s="58"/>
      <c r="J1087" s="58"/>
      <c r="K1087" s="60" t="str">
        <f t="shared" si="4"/>
        <v/>
      </c>
      <c r="L1087" s="58"/>
      <c r="M1087" s="61" t="str">
        <f t="shared" si="2"/>
        <v/>
      </c>
      <c r="N1087" s="62" t="str">
        <f t="shared" si="3"/>
        <v/>
      </c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  <c r="AA1087" s="58"/>
      <c r="AB1087" s="58"/>
      <c r="AC1087" s="58"/>
    </row>
    <row r="1088" ht="15.75" hidden="1" customHeight="1">
      <c r="A1088" s="30" t="s">
        <v>880</v>
      </c>
      <c r="B1088" s="30" t="s">
        <v>23</v>
      </c>
      <c r="C1088" s="31">
        <v>3814556.0</v>
      </c>
      <c r="D1088" s="32">
        <v>3814556.0</v>
      </c>
      <c r="E1088" s="56" t="s">
        <v>1202</v>
      </c>
      <c r="F1088" s="57" t="s">
        <v>887</v>
      </c>
      <c r="G1088" s="58"/>
      <c r="H1088" s="58"/>
      <c r="I1088" s="58"/>
      <c r="J1088" s="58"/>
      <c r="K1088" s="60" t="str">
        <f t="shared" si="4"/>
        <v/>
      </c>
      <c r="L1088" s="58"/>
      <c r="M1088" s="61" t="str">
        <f t="shared" si="2"/>
        <v/>
      </c>
      <c r="N1088" s="62" t="str">
        <f t="shared" si="3"/>
        <v/>
      </c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  <c r="AA1088" s="58"/>
      <c r="AB1088" s="58"/>
      <c r="AC1088" s="58"/>
    </row>
    <row r="1089" ht="15.75" hidden="1" customHeight="1">
      <c r="A1089" s="30" t="s">
        <v>880</v>
      </c>
      <c r="B1089" s="30" t="s">
        <v>37</v>
      </c>
      <c r="C1089" s="31">
        <v>3239691.0</v>
      </c>
      <c r="D1089" s="32">
        <v>3239691.0</v>
      </c>
      <c r="E1089" s="56" t="s">
        <v>1203</v>
      </c>
      <c r="F1089" s="57" t="s">
        <v>887</v>
      </c>
      <c r="G1089" s="58"/>
      <c r="H1089" s="58"/>
      <c r="I1089" s="58"/>
      <c r="J1089" s="58"/>
      <c r="K1089" s="60" t="str">
        <f t="shared" si="4"/>
        <v/>
      </c>
      <c r="L1089" s="58"/>
      <c r="M1089" s="61" t="str">
        <f t="shared" si="2"/>
        <v/>
      </c>
      <c r="N1089" s="62" t="str">
        <f t="shared" si="3"/>
        <v/>
      </c>
      <c r="O1089" s="58"/>
      <c r="P1089" s="58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  <c r="AA1089" s="58"/>
      <c r="AB1089" s="58"/>
      <c r="AC1089" s="58"/>
    </row>
    <row r="1090" ht="15.75" hidden="1" customHeight="1">
      <c r="A1090" s="30" t="s">
        <v>880</v>
      </c>
      <c r="B1090" s="30" t="s">
        <v>67</v>
      </c>
      <c r="C1090" s="31">
        <v>823686.0</v>
      </c>
      <c r="D1090" s="32">
        <v>823686.0</v>
      </c>
      <c r="E1090" s="56" t="s">
        <v>1204</v>
      </c>
      <c r="F1090" s="57" t="s">
        <v>887</v>
      </c>
      <c r="G1090" s="58"/>
      <c r="H1090" s="58"/>
      <c r="I1090" s="58"/>
      <c r="J1090" s="58"/>
      <c r="K1090" s="60" t="str">
        <f t="shared" si="4"/>
        <v/>
      </c>
      <c r="L1090" s="58"/>
      <c r="M1090" s="61" t="str">
        <f t="shared" si="2"/>
        <v/>
      </c>
      <c r="N1090" s="62" t="str">
        <f t="shared" si="3"/>
        <v/>
      </c>
      <c r="O1090" s="58"/>
      <c r="P1090" s="58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  <c r="AA1090" s="58"/>
      <c r="AB1090" s="58"/>
      <c r="AC1090" s="58"/>
    </row>
    <row r="1091" ht="15.75" hidden="1" customHeight="1">
      <c r="A1091" s="30" t="s">
        <v>880</v>
      </c>
      <c r="B1091" s="30" t="s">
        <v>37</v>
      </c>
      <c r="C1091" s="31">
        <v>472832.0</v>
      </c>
      <c r="D1091" s="32">
        <v>472832.0</v>
      </c>
      <c r="E1091" s="56" t="s">
        <v>1205</v>
      </c>
      <c r="F1091" s="57" t="s">
        <v>887</v>
      </c>
      <c r="G1091" s="58"/>
      <c r="H1091" s="58"/>
      <c r="I1091" s="58"/>
      <c r="J1091" s="58"/>
      <c r="K1091" s="60" t="str">
        <f t="shared" si="4"/>
        <v/>
      </c>
      <c r="L1091" s="58"/>
      <c r="M1091" s="61" t="str">
        <f t="shared" si="2"/>
        <v/>
      </c>
      <c r="N1091" s="62" t="str">
        <f t="shared" si="3"/>
        <v/>
      </c>
      <c r="O1091" s="58"/>
      <c r="P1091" s="58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  <c r="AA1091" s="58"/>
      <c r="AB1091" s="58"/>
      <c r="AC1091" s="58"/>
    </row>
    <row r="1092" ht="15.75" hidden="1" customHeight="1">
      <c r="A1092" s="30" t="s">
        <v>880</v>
      </c>
      <c r="B1092" s="30" t="s">
        <v>19</v>
      </c>
      <c r="C1092" s="31">
        <v>2004860.0</v>
      </c>
      <c r="D1092" s="32">
        <v>2004860.0</v>
      </c>
      <c r="E1092" s="56" t="s">
        <v>1206</v>
      </c>
      <c r="F1092" s="57" t="s">
        <v>887</v>
      </c>
      <c r="G1092" s="58"/>
      <c r="H1092" s="58"/>
      <c r="I1092" s="58"/>
      <c r="J1092" s="58"/>
      <c r="K1092" s="60" t="str">
        <f t="shared" si="4"/>
        <v/>
      </c>
      <c r="L1092" s="58"/>
      <c r="M1092" s="61" t="str">
        <f t="shared" si="2"/>
        <v/>
      </c>
      <c r="N1092" s="62" t="str">
        <f t="shared" si="3"/>
        <v/>
      </c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  <c r="AA1092" s="58"/>
      <c r="AB1092" s="58"/>
      <c r="AC1092" s="58"/>
    </row>
    <row r="1093" ht="15.75" hidden="1" customHeight="1">
      <c r="A1093" s="30" t="s">
        <v>880</v>
      </c>
      <c r="B1093" s="30" t="s">
        <v>37</v>
      </c>
      <c r="C1093" s="31">
        <v>564117.0</v>
      </c>
      <c r="D1093" s="32">
        <v>564117.0</v>
      </c>
      <c r="E1093" s="56" t="s">
        <v>1207</v>
      </c>
      <c r="F1093" s="57" t="s">
        <v>887</v>
      </c>
      <c r="G1093" s="58"/>
      <c r="H1093" s="58"/>
      <c r="I1093" s="58"/>
      <c r="J1093" s="58"/>
      <c r="K1093" s="60" t="str">
        <f t="shared" si="4"/>
        <v/>
      </c>
      <c r="L1093" s="58"/>
      <c r="M1093" s="61" t="str">
        <f t="shared" si="2"/>
        <v/>
      </c>
      <c r="N1093" s="62" t="str">
        <f t="shared" si="3"/>
        <v/>
      </c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  <c r="AA1093" s="58"/>
      <c r="AB1093" s="58"/>
      <c r="AC1093" s="58"/>
    </row>
    <row r="1094" ht="15.75" hidden="1" customHeight="1">
      <c r="A1094" s="30" t="s">
        <v>880</v>
      </c>
      <c r="B1094" s="30" t="s">
        <v>23</v>
      </c>
      <c r="C1094" s="31">
        <v>157910.0</v>
      </c>
      <c r="D1094" s="32">
        <v>157910.0</v>
      </c>
      <c r="E1094" s="56" t="s">
        <v>1208</v>
      </c>
      <c r="F1094" s="57" t="s">
        <v>887</v>
      </c>
      <c r="G1094" s="58"/>
      <c r="H1094" s="58"/>
      <c r="I1094" s="58"/>
      <c r="J1094" s="58"/>
      <c r="K1094" s="60" t="str">
        <f t="shared" si="4"/>
        <v/>
      </c>
      <c r="L1094" s="58"/>
      <c r="M1094" s="61" t="str">
        <f t="shared" si="2"/>
        <v/>
      </c>
      <c r="N1094" s="62" t="str">
        <f t="shared" si="3"/>
        <v/>
      </c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  <c r="AA1094" s="58"/>
      <c r="AB1094" s="58"/>
      <c r="AC1094" s="58"/>
    </row>
    <row r="1095" ht="15.75" hidden="1" customHeight="1">
      <c r="A1095" s="30" t="s">
        <v>880</v>
      </c>
      <c r="B1095" s="30" t="s">
        <v>19</v>
      </c>
      <c r="C1095" s="31">
        <v>1273299.0</v>
      </c>
      <c r="D1095" s="32">
        <v>1273299.0</v>
      </c>
      <c r="E1095" s="56" t="s">
        <v>1209</v>
      </c>
      <c r="F1095" s="57" t="s">
        <v>887</v>
      </c>
      <c r="G1095" s="58"/>
      <c r="H1095" s="58"/>
      <c r="I1095" s="58"/>
      <c r="J1095" s="58"/>
      <c r="K1095" s="60" t="str">
        <f t="shared" si="4"/>
        <v/>
      </c>
      <c r="L1095" s="58"/>
      <c r="M1095" s="61" t="str">
        <f t="shared" si="2"/>
        <v/>
      </c>
      <c r="N1095" s="62" t="str">
        <f t="shared" si="3"/>
        <v/>
      </c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  <c r="AA1095" s="58"/>
      <c r="AB1095" s="58"/>
      <c r="AC1095" s="58"/>
    </row>
    <row r="1096" ht="15.75" hidden="1" customHeight="1">
      <c r="A1096" s="30" t="s">
        <v>880</v>
      </c>
      <c r="B1096" s="30" t="s">
        <v>37</v>
      </c>
      <c r="C1096" s="31">
        <v>284297.0</v>
      </c>
      <c r="D1096" s="32">
        <v>284297.0</v>
      </c>
      <c r="E1096" s="56" t="s">
        <v>1210</v>
      </c>
      <c r="F1096" s="57" t="s">
        <v>887</v>
      </c>
      <c r="G1096" s="58"/>
      <c r="H1096" s="58"/>
      <c r="I1096" s="58"/>
      <c r="J1096" s="58"/>
      <c r="K1096" s="60" t="str">
        <f t="shared" si="4"/>
        <v/>
      </c>
      <c r="L1096" s="58"/>
      <c r="M1096" s="61" t="str">
        <f t="shared" si="2"/>
        <v/>
      </c>
      <c r="N1096" s="62" t="str">
        <f t="shared" si="3"/>
        <v/>
      </c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  <c r="AA1096" s="58"/>
      <c r="AB1096" s="58"/>
      <c r="AC1096" s="58"/>
    </row>
    <row r="1097" ht="15.75" hidden="1" customHeight="1">
      <c r="A1097" s="30" t="s">
        <v>880</v>
      </c>
      <c r="B1097" s="30" t="s">
        <v>37</v>
      </c>
      <c r="C1097" s="31">
        <v>1539302.0</v>
      </c>
      <c r="D1097" s="32">
        <v>1539302.0</v>
      </c>
      <c r="E1097" s="56" t="s">
        <v>1211</v>
      </c>
      <c r="F1097" s="57" t="s">
        <v>887</v>
      </c>
      <c r="G1097" s="58"/>
      <c r="H1097" s="58"/>
      <c r="I1097" s="58"/>
      <c r="J1097" s="58"/>
      <c r="K1097" s="60" t="str">
        <f t="shared" si="4"/>
        <v/>
      </c>
      <c r="L1097" s="58"/>
      <c r="M1097" s="61" t="str">
        <f t="shared" si="2"/>
        <v/>
      </c>
      <c r="N1097" s="62" t="str">
        <f t="shared" si="3"/>
        <v/>
      </c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  <c r="AA1097" s="58"/>
      <c r="AB1097" s="58"/>
      <c r="AC1097" s="58"/>
    </row>
    <row r="1098" ht="15.75" hidden="1" customHeight="1">
      <c r="A1098" s="30" t="s">
        <v>880</v>
      </c>
      <c r="B1098" s="30" t="s">
        <v>67</v>
      </c>
      <c r="C1098" s="31">
        <v>1473050.0</v>
      </c>
      <c r="D1098" s="32">
        <v>1473050.0</v>
      </c>
      <c r="E1098" s="56" t="s">
        <v>1212</v>
      </c>
      <c r="F1098" s="57" t="s">
        <v>887</v>
      </c>
      <c r="G1098" s="58"/>
      <c r="H1098" s="58"/>
      <c r="I1098" s="58"/>
      <c r="J1098" s="58"/>
      <c r="K1098" s="60" t="str">
        <f t="shared" si="4"/>
        <v/>
      </c>
      <c r="L1098" s="58"/>
      <c r="M1098" s="61" t="str">
        <f t="shared" si="2"/>
        <v/>
      </c>
      <c r="N1098" s="62" t="str">
        <f t="shared" si="3"/>
        <v/>
      </c>
      <c r="O1098" s="58"/>
      <c r="P1098" s="58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  <c r="AA1098" s="58"/>
      <c r="AB1098" s="58"/>
      <c r="AC1098" s="58"/>
    </row>
    <row r="1099" ht="15.75" hidden="1" customHeight="1">
      <c r="A1099" s="30" t="s">
        <v>880</v>
      </c>
      <c r="B1099" s="30" t="s">
        <v>67</v>
      </c>
      <c r="C1099" s="31">
        <v>2065088.0</v>
      </c>
      <c r="D1099" s="32">
        <v>2065088.0</v>
      </c>
      <c r="E1099" s="56" t="s">
        <v>1213</v>
      </c>
      <c r="F1099" s="57" t="s">
        <v>887</v>
      </c>
      <c r="G1099" s="58"/>
      <c r="H1099" s="58"/>
      <c r="I1099" s="58"/>
      <c r="J1099" s="58"/>
      <c r="K1099" s="60" t="str">
        <f t="shared" si="4"/>
        <v/>
      </c>
      <c r="L1099" s="58"/>
      <c r="M1099" s="61" t="str">
        <f t="shared" si="2"/>
        <v/>
      </c>
      <c r="N1099" s="62" t="str">
        <f t="shared" si="3"/>
        <v/>
      </c>
      <c r="O1099" s="58"/>
      <c r="P1099" s="58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  <c r="AA1099" s="58"/>
      <c r="AB1099" s="58"/>
      <c r="AC1099" s="58"/>
    </row>
    <row r="1100" ht="15.75" hidden="1" customHeight="1">
      <c r="A1100" s="30" t="s">
        <v>880</v>
      </c>
      <c r="B1100" s="30" t="s">
        <v>19</v>
      </c>
      <c r="C1100" s="31">
        <v>2811553.0</v>
      </c>
      <c r="D1100" s="32">
        <v>2811553.0</v>
      </c>
      <c r="E1100" s="63" t="s">
        <v>1214</v>
      </c>
      <c r="F1100" s="57" t="s">
        <v>887</v>
      </c>
      <c r="G1100" s="58"/>
      <c r="H1100" s="58"/>
      <c r="I1100" s="58"/>
      <c r="J1100" s="58"/>
      <c r="K1100" s="60" t="str">
        <f t="shared" si="4"/>
        <v/>
      </c>
      <c r="L1100" s="58"/>
      <c r="M1100" s="61" t="str">
        <f t="shared" si="2"/>
        <v/>
      </c>
      <c r="N1100" s="62" t="str">
        <f t="shared" si="3"/>
        <v/>
      </c>
      <c r="O1100" s="58"/>
      <c r="P1100" s="58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  <c r="AA1100" s="58"/>
      <c r="AB1100" s="58"/>
      <c r="AC1100" s="58"/>
    </row>
    <row r="1101" ht="15.75" hidden="1" customHeight="1">
      <c r="A1101" s="30" t="s">
        <v>880</v>
      </c>
      <c r="B1101" s="30" t="s">
        <v>19</v>
      </c>
      <c r="C1101" s="31">
        <v>849359.0</v>
      </c>
      <c r="D1101" s="32">
        <v>849359.0</v>
      </c>
      <c r="E1101" s="63" t="s">
        <v>1215</v>
      </c>
      <c r="F1101" s="57" t="s">
        <v>887</v>
      </c>
      <c r="G1101" s="58"/>
      <c r="H1101" s="58"/>
      <c r="I1101" s="58"/>
      <c r="J1101" s="58"/>
      <c r="K1101" s="60" t="str">
        <f t="shared" si="4"/>
        <v/>
      </c>
      <c r="L1101" s="58"/>
      <c r="M1101" s="61" t="str">
        <f t="shared" si="2"/>
        <v/>
      </c>
      <c r="N1101" s="62" t="str">
        <f t="shared" si="3"/>
        <v/>
      </c>
      <c r="O1101" s="58"/>
      <c r="P1101" s="58"/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  <c r="AA1101" s="58"/>
      <c r="AB1101" s="58"/>
      <c r="AC1101" s="58"/>
    </row>
    <row r="1102" ht="15.75" hidden="1" customHeight="1">
      <c r="A1102" s="30" t="s">
        <v>880</v>
      </c>
      <c r="B1102" s="30" t="s">
        <v>19</v>
      </c>
      <c r="C1102" s="31">
        <v>844098.0</v>
      </c>
      <c r="D1102" s="32">
        <v>844098.0</v>
      </c>
      <c r="E1102" s="63" t="s">
        <v>1216</v>
      </c>
      <c r="F1102" s="57" t="s">
        <v>887</v>
      </c>
      <c r="G1102" s="58"/>
      <c r="H1102" s="58"/>
      <c r="I1102" s="58"/>
      <c r="J1102" s="58"/>
      <c r="K1102" s="60" t="str">
        <f t="shared" si="4"/>
        <v/>
      </c>
      <c r="L1102" s="58"/>
      <c r="M1102" s="61" t="str">
        <f t="shared" si="2"/>
        <v/>
      </c>
      <c r="N1102" s="62" t="str">
        <f t="shared" si="3"/>
        <v/>
      </c>
      <c r="O1102" s="58"/>
      <c r="P1102" s="58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  <c r="AA1102" s="58"/>
      <c r="AB1102" s="58"/>
      <c r="AC1102" s="58"/>
    </row>
    <row r="1103" ht="15.75" hidden="1" customHeight="1">
      <c r="A1103" s="30" t="s">
        <v>880</v>
      </c>
      <c r="B1103" s="30" t="s">
        <v>19</v>
      </c>
      <c r="C1103" s="31">
        <v>4331508.0</v>
      </c>
      <c r="D1103" s="32">
        <v>4331508.0</v>
      </c>
      <c r="E1103" s="63" t="s">
        <v>1217</v>
      </c>
      <c r="F1103" s="57" t="s">
        <v>887</v>
      </c>
      <c r="G1103" s="58"/>
      <c r="H1103" s="58"/>
      <c r="I1103" s="58"/>
      <c r="J1103" s="58"/>
      <c r="K1103" s="60" t="str">
        <f t="shared" si="4"/>
        <v/>
      </c>
      <c r="L1103" s="58"/>
      <c r="M1103" s="61" t="str">
        <f t="shared" si="2"/>
        <v/>
      </c>
      <c r="N1103" s="62" t="str">
        <f t="shared" si="3"/>
        <v/>
      </c>
      <c r="O1103" s="58"/>
      <c r="P1103" s="58"/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  <c r="AA1103" s="58"/>
      <c r="AB1103" s="58"/>
      <c r="AC1103" s="58"/>
    </row>
    <row r="1104" ht="15.75" hidden="1" customHeight="1">
      <c r="A1104" s="30" t="s">
        <v>880</v>
      </c>
      <c r="B1104" s="30" t="s">
        <v>23</v>
      </c>
      <c r="C1104" s="31">
        <v>3689131.0</v>
      </c>
      <c r="D1104" s="32">
        <v>3689131.0</v>
      </c>
      <c r="E1104" s="63" t="s">
        <v>1218</v>
      </c>
      <c r="F1104" s="57" t="s">
        <v>887</v>
      </c>
      <c r="G1104" s="58"/>
      <c r="H1104" s="58"/>
      <c r="I1104" s="58"/>
      <c r="J1104" s="58"/>
      <c r="K1104" s="60" t="str">
        <f t="shared" si="4"/>
        <v/>
      </c>
      <c r="L1104" s="58"/>
      <c r="M1104" s="61" t="str">
        <f t="shared" si="2"/>
        <v/>
      </c>
      <c r="N1104" s="62" t="str">
        <f t="shared" si="3"/>
        <v/>
      </c>
      <c r="O1104" s="58"/>
      <c r="P1104" s="58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  <c r="AA1104" s="58"/>
      <c r="AB1104" s="58"/>
      <c r="AC1104" s="58"/>
    </row>
    <row r="1105" ht="15.75" hidden="1" customHeight="1">
      <c r="A1105" s="30" t="s">
        <v>880</v>
      </c>
      <c r="B1105" s="30" t="s">
        <v>79</v>
      </c>
      <c r="C1105" s="31">
        <v>3681076.0</v>
      </c>
      <c r="D1105" s="32">
        <v>3681076.0</v>
      </c>
      <c r="E1105" s="63" t="s">
        <v>1219</v>
      </c>
      <c r="F1105" s="57" t="s">
        <v>887</v>
      </c>
      <c r="G1105" s="58"/>
      <c r="H1105" s="58"/>
      <c r="I1105" s="58"/>
      <c r="J1105" s="58"/>
      <c r="K1105" s="60" t="str">
        <f t="shared" si="4"/>
        <v/>
      </c>
      <c r="L1105" s="58"/>
      <c r="M1105" s="61" t="str">
        <f t="shared" si="2"/>
        <v/>
      </c>
      <c r="N1105" s="62" t="str">
        <f t="shared" si="3"/>
        <v/>
      </c>
      <c r="O1105" s="58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  <c r="AA1105" s="58"/>
      <c r="AB1105" s="58"/>
      <c r="AC1105" s="58"/>
    </row>
    <row r="1106" ht="15.75" hidden="1" customHeight="1">
      <c r="A1106" s="30" t="s">
        <v>880</v>
      </c>
      <c r="B1106" s="30" t="s">
        <v>19</v>
      </c>
      <c r="C1106" s="31">
        <v>938475.0</v>
      </c>
      <c r="D1106" s="32">
        <v>938475.0</v>
      </c>
      <c r="E1106" s="63" t="s">
        <v>1220</v>
      </c>
      <c r="F1106" s="57" t="s">
        <v>887</v>
      </c>
      <c r="G1106" s="58"/>
      <c r="H1106" s="58"/>
      <c r="I1106" s="58"/>
      <c r="J1106" s="58"/>
      <c r="K1106" s="60" t="str">
        <f t="shared" si="4"/>
        <v/>
      </c>
      <c r="L1106" s="58"/>
      <c r="M1106" s="61" t="str">
        <f t="shared" si="2"/>
        <v/>
      </c>
      <c r="N1106" s="62" t="str">
        <f t="shared" si="3"/>
        <v/>
      </c>
      <c r="O1106" s="58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  <c r="AA1106" s="58"/>
      <c r="AB1106" s="58"/>
      <c r="AC1106" s="58"/>
    </row>
    <row r="1107" ht="15.75" hidden="1" customHeight="1">
      <c r="A1107" s="30" t="s">
        <v>880</v>
      </c>
      <c r="B1107" s="30" t="s">
        <v>67</v>
      </c>
      <c r="C1107" s="31">
        <v>462527.0</v>
      </c>
      <c r="D1107" s="32">
        <v>462527.0</v>
      </c>
      <c r="E1107" s="63" t="s">
        <v>1221</v>
      </c>
      <c r="F1107" s="57" t="s">
        <v>887</v>
      </c>
      <c r="G1107" s="58"/>
      <c r="H1107" s="58"/>
      <c r="I1107" s="58"/>
      <c r="J1107" s="58"/>
      <c r="K1107" s="60" t="str">
        <f t="shared" si="4"/>
        <v/>
      </c>
      <c r="L1107" s="58"/>
      <c r="M1107" s="61" t="str">
        <f t="shared" si="2"/>
        <v/>
      </c>
      <c r="N1107" s="62" t="str">
        <f t="shared" si="3"/>
        <v/>
      </c>
      <c r="O1107" s="58"/>
      <c r="P1107" s="58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  <c r="AA1107" s="58"/>
      <c r="AB1107" s="58"/>
      <c r="AC1107" s="58"/>
    </row>
    <row r="1108" ht="15.75" hidden="1" customHeight="1">
      <c r="A1108" s="30" t="s">
        <v>880</v>
      </c>
      <c r="B1108" s="30" t="s">
        <v>67</v>
      </c>
      <c r="C1108" s="31">
        <v>462373.0</v>
      </c>
      <c r="D1108" s="32">
        <v>462373.0</v>
      </c>
      <c r="E1108" s="63" t="s">
        <v>1222</v>
      </c>
      <c r="F1108" s="57" t="s">
        <v>887</v>
      </c>
      <c r="G1108" s="58"/>
      <c r="H1108" s="58"/>
      <c r="I1108" s="58"/>
      <c r="J1108" s="58"/>
      <c r="K1108" s="60" t="str">
        <f t="shared" si="4"/>
        <v/>
      </c>
      <c r="L1108" s="58"/>
      <c r="M1108" s="61" t="str">
        <f t="shared" si="2"/>
        <v/>
      </c>
      <c r="N1108" s="62" t="str">
        <f t="shared" si="3"/>
        <v/>
      </c>
      <c r="O1108" s="58"/>
      <c r="P1108" s="58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  <c r="AA1108" s="58"/>
      <c r="AB1108" s="58"/>
      <c r="AC1108" s="58"/>
    </row>
    <row r="1109" ht="15.75" hidden="1" customHeight="1">
      <c r="A1109" s="30" t="s">
        <v>880</v>
      </c>
      <c r="B1109" s="30" t="s">
        <v>67</v>
      </c>
      <c r="C1109" s="31">
        <v>3690806.0</v>
      </c>
      <c r="D1109" s="32">
        <v>3690806.0</v>
      </c>
      <c r="E1109" s="63" t="s">
        <v>1223</v>
      </c>
      <c r="F1109" s="57" t="s">
        <v>887</v>
      </c>
      <c r="G1109" s="58"/>
      <c r="H1109" s="58"/>
      <c r="I1109" s="58"/>
      <c r="J1109" s="58"/>
      <c r="K1109" s="60" t="str">
        <f t="shared" si="4"/>
        <v/>
      </c>
      <c r="L1109" s="58"/>
      <c r="M1109" s="61" t="str">
        <f t="shared" si="2"/>
        <v/>
      </c>
      <c r="N1109" s="62" t="str">
        <f t="shared" si="3"/>
        <v/>
      </c>
      <c r="O1109" s="58"/>
      <c r="P1109" s="58"/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  <c r="AA1109" s="58"/>
      <c r="AB1109" s="58"/>
      <c r="AC1109" s="58"/>
    </row>
    <row r="1110" ht="15.75" hidden="1" customHeight="1">
      <c r="A1110" s="30" t="s">
        <v>880</v>
      </c>
      <c r="B1110" s="30" t="s">
        <v>19</v>
      </c>
      <c r="C1110" s="31">
        <v>486450.0</v>
      </c>
      <c r="D1110" s="32">
        <v>486450.0</v>
      </c>
      <c r="E1110" s="63" t="s">
        <v>1224</v>
      </c>
      <c r="F1110" s="57" t="s">
        <v>887</v>
      </c>
      <c r="G1110" s="58"/>
      <c r="H1110" s="58"/>
      <c r="I1110" s="58"/>
      <c r="J1110" s="58"/>
      <c r="K1110" s="60" t="str">
        <f t="shared" si="4"/>
        <v/>
      </c>
      <c r="L1110" s="58"/>
      <c r="M1110" s="61" t="str">
        <f t="shared" si="2"/>
        <v/>
      </c>
      <c r="N1110" s="62" t="str">
        <f t="shared" si="3"/>
        <v/>
      </c>
      <c r="O1110" s="58"/>
      <c r="P1110" s="58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  <c r="AA1110" s="58"/>
      <c r="AB1110" s="58"/>
      <c r="AC1110" s="58"/>
    </row>
    <row r="1111" ht="15.75" hidden="1" customHeight="1">
      <c r="A1111" s="30" t="s">
        <v>880</v>
      </c>
      <c r="B1111" s="30" t="s">
        <v>96</v>
      </c>
      <c r="C1111" s="31"/>
      <c r="D1111" s="32"/>
      <c r="E1111" s="63" t="s">
        <v>1225</v>
      </c>
      <c r="F1111" s="57" t="s">
        <v>887</v>
      </c>
      <c r="G1111" s="58"/>
      <c r="H1111" s="58"/>
      <c r="I1111" s="58"/>
      <c r="J1111" s="58"/>
      <c r="K1111" s="60" t="str">
        <f t="shared" si="4"/>
        <v/>
      </c>
      <c r="L1111" s="58"/>
      <c r="M1111" s="61" t="str">
        <f t="shared" si="2"/>
        <v/>
      </c>
      <c r="N1111" s="62" t="str">
        <f t="shared" si="3"/>
        <v/>
      </c>
      <c r="O1111" s="58"/>
      <c r="P1111" s="58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  <c r="AA1111" s="58"/>
      <c r="AB1111" s="58"/>
      <c r="AC1111" s="58"/>
    </row>
    <row r="1112" ht="15.75" hidden="1" customHeight="1">
      <c r="A1112" s="30" t="s">
        <v>880</v>
      </c>
      <c r="B1112" s="30" t="s">
        <v>37</v>
      </c>
      <c r="C1112" s="31">
        <v>119431.0</v>
      </c>
      <c r="D1112" s="32">
        <v>119431.0</v>
      </c>
      <c r="E1112" s="56" t="s">
        <v>1226</v>
      </c>
      <c r="F1112" s="57" t="s">
        <v>887</v>
      </c>
      <c r="G1112" s="58"/>
      <c r="H1112" s="58"/>
      <c r="I1112" s="58"/>
      <c r="J1112" s="58"/>
      <c r="K1112" s="60" t="str">
        <f t="shared" si="4"/>
        <v/>
      </c>
      <c r="L1112" s="58"/>
      <c r="M1112" s="61" t="str">
        <f t="shared" si="2"/>
        <v/>
      </c>
      <c r="N1112" s="62" t="str">
        <f t="shared" si="3"/>
        <v/>
      </c>
      <c r="O1112" s="58"/>
      <c r="P1112" s="58"/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  <c r="AA1112" s="58"/>
      <c r="AB1112" s="58"/>
      <c r="AC1112" s="58"/>
    </row>
    <row r="1113" ht="15.75" hidden="1" customHeight="1">
      <c r="A1113" s="30" t="s">
        <v>880</v>
      </c>
      <c r="B1113" s="30" t="s">
        <v>96</v>
      </c>
      <c r="C1113" s="31"/>
      <c r="D1113" s="32"/>
      <c r="E1113" s="56" t="s">
        <v>1227</v>
      </c>
      <c r="F1113" s="57" t="s">
        <v>887</v>
      </c>
      <c r="G1113" s="58"/>
      <c r="H1113" s="58"/>
      <c r="I1113" s="58"/>
      <c r="J1113" s="58"/>
      <c r="K1113" s="60" t="str">
        <f t="shared" si="4"/>
        <v/>
      </c>
      <c r="L1113" s="58"/>
      <c r="M1113" s="61" t="str">
        <f t="shared" si="2"/>
        <v/>
      </c>
      <c r="N1113" s="62" t="str">
        <f t="shared" si="3"/>
        <v/>
      </c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  <c r="AA1113" s="58"/>
      <c r="AB1113" s="58"/>
      <c r="AC1113" s="58"/>
    </row>
    <row r="1114" ht="15.75" hidden="1" customHeight="1">
      <c r="A1114" s="30" t="s">
        <v>880</v>
      </c>
      <c r="B1114" s="30" t="s">
        <v>67</v>
      </c>
      <c r="C1114" s="31">
        <v>111341.0</v>
      </c>
      <c r="D1114" s="32">
        <v>111341.0</v>
      </c>
      <c r="E1114" s="56" t="s">
        <v>1228</v>
      </c>
      <c r="F1114" s="57" t="s">
        <v>887</v>
      </c>
      <c r="G1114" s="58"/>
      <c r="H1114" s="58"/>
      <c r="I1114" s="58"/>
      <c r="J1114" s="58"/>
      <c r="K1114" s="60" t="str">
        <f t="shared" si="4"/>
        <v/>
      </c>
      <c r="L1114" s="58"/>
      <c r="M1114" s="61" t="str">
        <f t="shared" si="2"/>
        <v/>
      </c>
      <c r="N1114" s="62" t="str">
        <f t="shared" si="3"/>
        <v/>
      </c>
      <c r="O1114" s="58"/>
      <c r="P1114" s="58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  <c r="AA1114" s="58"/>
      <c r="AB1114" s="58"/>
      <c r="AC1114" s="58"/>
    </row>
    <row r="1115" ht="15.75" hidden="1" customHeight="1">
      <c r="A1115" s="30" t="s">
        <v>880</v>
      </c>
      <c r="B1115" s="30" t="s">
        <v>67</v>
      </c>
      <c r="C1115" s="31">
        <v>651257.0</v>
      </c>
      <c r="D1115" s="32">
        <v>651257.0</v>
      </c>
      <c r="E1115" s="56" t="s">
        <v>1229</v>
      </c>
      <c r="F1115" s="57" t="s">
        <v>887</v>
      </c>
      <c r="G1115" s="58"/>
      <c r="H1115" s="58"/>
      <c r="I1115" s="58"/>
      <c r="J1115" s="58"/>
      <c r="K1115" s="60" t="str">
        <f t="shared" si="4"/>
        <v/>
      </c>
      <c r="L1115" s="58"/>
      <c r="M1115" s="61" t="str">
        <f t="shared" si="2"/>
        <v/>
      </c>
      <c r="N1115" s="62" t="str">
        <f t="shared" si="3"/>
        <v/>
      </c>
      <c r="O1115" s="58"/>
      <c r="P1115" s="58"/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  <c r="AA1115" s="58"/>
      <c r="AB1115" s="58"/>
      <c r="AC1115" s="58"/>
    </row>
    <row r="1116" ht="15.75" hidden="1" customHeight="1">
      <c r="A1116" s="30" t="s">
        <v>880</v>
      </c>
      <c r="B1116" s="30" t="s">
        <v>67</v>
      </c>
      <c r="C1116" s="31">
        <v>701025.0</v>
      </c>
      <c r="D1116" s="32">
        <v>701025.0</v>
      </c>
      <c r="E1116" s="56" t="s">
        <v>1230</v>
      </c>
      <c r="F1116" s="57" t="s">
        <v>887</v>
      </c>
      <c r="G1116" s="58"/>
      <c r="H1116" s="58"/>
      <c r="I1116" s="58"/>
      <c r="J1116" s="58"/>
      <c r="K1116" s="60" t="str">
        <f t="shared" si="4"/>
        <v/>
      </c>
      <c r="L1116" s="58"/>
      <c r="M1116" s="61" t="str">
        <f t="shared" si="2"/>
        <v/>
      </c>
      <c r="N1116" s="62" t="str">
        <f t="shared" si="3"/>
        <v/>
      </c>
      <c r="O1116" s="58"/>
      <c r="P1116" s="58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  <c r="AA1116" s="58"/>
      <c r="AB1116" s="58"/>
      <c r="AC1116" s="58"/>
    </row>
    <row r="1117" ht="15.75" hidden="1" customHeight="1">
      <c r="A1117" s="30" t="s">
        <v>880</v>
      </c>
      <c r="B1117" s="30" t="s">
        <v>23</v>
      </c>
      <c r="C1117" s="31">
        <v>111325.0</v>
      </c>
      <c r="D1117" s="32">
        <v>111325.0</v>
      </c>
      <c r="E1117" s="56" t="s">
        <v>1231</v>
      </c>
      <c r="F1117" s="57" t="s">
        <v>887</v>
      </c>
      <c r="G1117" s="58"/>
      <c r="H1117" s="58"/>
      <c r="I1117" s="58"/>
      <c r="J1117" s="58"/>
      <c r="K1117" s="60" t="str">
        <f t="shared" si="4"/>
        <v/>
      </c>
      <c r="L1117" s="58"/>
      <c r="M1117" s="61" t="str">
        <f t="shared" si="2"/>
        <v/>
      </c>
      <c r="N1117" s="62" t="str">
        <f t="shared" si="3"/>
        <v/>
      </c>
      <c r="O1117" s="58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  <c r="AA1117" s="58"/>
      <c r="AB1117" s="58"/>
      <c r="AC1117" s="58"/>
    </row>
    <row r="1118" ht="15.75" hidden="1" customHeight="1">
      <c r="A1118" s="30" t="s">
        <v>880</v>
      </c>
      <c r="B1118" s="30" t="s">
        <v>67</v>
      </c>
      <c r="C1118" s="31">
        <v>111082.0</v>
      </c>
      <c r="D1118" s="32">
        <v>111082.0</v>
      </c>
      <c r="E1118" s="56" t="s">
        <v>1232</v>
      </c>
      <c r="F1118" s="57" t="s">
        <v>887</v>
      </c>
      <c r="G1118" s="58"/>
      <c r="H1118" s="58"/>
      <c r="I1118" s="58"/>
      <c r="J1118" s="58"/>
      <c r="K1118" s="60" t="str">
        <f t="shared" si="4"/>
        <v/>
      </c>
      <c r="L1118" s="58"/>
      <c r="M1118" s="61" t="str">
        <f t="shared" si="2"/>
        <v/>
      </c>
      <c r="N1118" s="62" t="str">
        <f t="shared" si="3"/>
        <v/>
      </c>
      <c r="O1118" s="58"/>
      <c r="P1118" s="58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  <c r="AA1118" s="58"/>
      <c r="AB1118" s="58"/>
      <c r="AC1118" s="58"/>
    </row>
    <row r="1119" ht="15.75" hidden="1" customHeight="1">
      <c r="A1119" s="30" t="s">
        <v>880</v>
      </c>
      <c r="B1119" s="30" t="s">
        <v>37</v>
      </c>
      <c r="C1119" s="31">
        <v>495727.0</v>
      </c>
      <c r="D1119" s="32">
        <v>495727.0</v>
      </c>
      <c r="E1119" s="56" t="s">
        <v>1233</v>
      </c>
      <c r="F1119" s="57" t="s">
        <v>887</v>
      </c>
      <c r="G1119" s="58"/>
      <c r="H1119" s="58"/>
      <c r="I1119" s="58"/>
      <c r="J1119" s="58"/>
      <c r="K1119" s="60" t="str">
        <f t="shared" si="4"/>
        <v/>
      </c>
      <c r="L1119" s="58"/>
      <c r="M1119" s="61" t="str">
        <f t="shared" si="2"/>
        <v/>
      </c>
      <c r="N1119" s="62" t="str">
        <f t="shared" si="3"/>
        <v/>
      </c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</row>
    <row r="1120" ht="15.75" hidden="1" customHeight="1">
      <c r="A1120" s="30" t="s">
        <v>880</v>
      </c>
      <c r="B1120" s="30" t="s">
        <v>37</v>
      </c>
      <c r="C1120" s="31">
        <v>315869.0</v>
      </c>
      <c r="D1120" s="32">
        <v>315869.0</v>
      </c>
      <c r="E1120" s="56" t="s">
        <v>1234</v>
      </c>
      <c r="F1120" s="57" t="s">
        <v>887</v>
      </c>
      <c r="G1120" s="58"/>
      <c r="H1120" s="58"/>
      <c r="I1120" s="58"/>
      <c r="J1120" s="58"/>
      <c r="K1120" s="60" t="str">
        <f t="shared" si="4"/>
        <v/>
      </c>
      <c r="L1120" s="58"/>
      <c r="M1120" s="61" t="str">
        <f t="shared" si="2"/>
        <v/>
      </c>
      <c r="N1120" s="62" t="str">
        <f t="shared" si="3"/>
        <v/>
      </c>
      <c r="O1120" s="58"/>
      <c r="P1120" s="58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  <c r="AA1120" s="58"/>
      <c r="AB1120" s="58"/>
      <c r="AC1120" s="58"/>
    </row>
    <row r="1121" ht="15.75" hidden="1" customHeight="1">
      <c r="A1121" s="30" t="s">
        <v>880</v>
      </c>
      <c r="B1121" s="30" t="s">
        <v>19</v>
      </c>
      <c r="C1121" s="31">
        <v>2514036.0</v>
      </c>
      <c r="D1121" s="32">
        <v>2514036.0</v>
      </c>
      <c r="E1121" s="56" t="s">
        <v>1235</v>
      </c>
      <c r="F1121" s="57" t="s">
        <v>887</v>
      </c>
      <c r="G1121" s="58"/>
      <c r="H1121" s="58"/>
      <c r="I1121" s="58"/>
      <c r="J1121" s="58"/>
      <c r="K1121" s="60" t="str">
        <f t="shared" si="4"/>
        <v/>
      </c>
      <c r="L1121" s="58"/>
      <c r="M1121" s="61" t="str">
        <f t="shared" si="2"/>
        <v/>
      </c>
      <c r="N1121" s="62" t="str">
        <f t="shared" si="3"/>
        <v/>
      </c>
      <c r="O1121" s="58"/>
      <c r="P1121" s="58"/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  <c r="AA1121" s="58"/>
      <c r="AB1121" s="58"/>
      <c r="AC1121" s="58"/>
    </row>
    <row r="1122" ht="15.75" hidden="1" customHeight="1">
      <c r="A1122" s="30" t="s">
        <v>880</v>
      </c>
      <c r="B1122" s="30" t="s">
        <v>19</v>
      </c>
      <c r="C1122" s="31">
        <v>726940.0</v>
      </c>
      <c r="D1122" s="32">
        <v>726940.0</v>
      </c>
      <c r="E1122" s="56" t="s">
        <v>1236</v>
      </c>
      <c r="F1122" s="57" t="s">
        <v>887</v>
      </c>
      <c r="G1122" s="58"/>
      <c r="H1122" s="58"/>
      <c r="I1122" s="58"/>
      <c r="J1122" s="58"/>
      <c r="K1122" s="60" t="str">
        <f t="shared" si="4"/>
        <v/>
      </c>
      <c r="L1122" s="58"/>
      <c r="M1122" s="61" t="str">
        <f t="shared" si="2"/>
        <v/>
      </c>
      <c r="N1122" s="62" t="str">
        <f t="shared" si="3"/>
        <v/>
      </c>
      <c r="O1122" s="58"/>
      <c r="P1122" s="58"/>
      <c r="Q1122" s="58"/>
      <c r="R1122" s="58"/>
      <c r="S1122" s="58"/>
      <c r="T1122" s="58"/>
      <c r="U1122" s="58"/>
      <c r="V1122" s="58"/>
      <c r="W1122" s="58"/>
      <c r="X1122" s="58"/>
      <c r="Y1122" s="58"/>
      <c r="Z1122" s="58"/>
      <c r="AA1122" s="58"/>
      <c r="AB1122" s="58"/>
      <c r="AC1122" s="58"/>
    </row>
    <row r="1123" ht="15.75" hidden="1" customHeight="1">
      <c r="A1123" s="30" t="s">
        <v>880</v>
      </c>
      <c r="B1123" s="30" t="s">
        <v>96</v>
      </c>
      <c r="C1123" s="31">
        <v>3528626.0</v>
      </c>
      <c r="D1123" s="32">
        <v>3528626.0</v>
      </c>
      <c r="E1123" s="56" t="s">
        <v>1237</v>
      </c>
      <c r="F1123" s="57" t="s">
        <v>887</v>
      </c>
      <c r="G1123" s="58"/>
      <c r="H1123" s="58"/>
      <c r="I1123" s="58"/>
      <c r="J1123" s="58"/>
      <c r="K1123" s="60" t="str">
        <f t="shared" si="4"/>
        <v/>
      </c>
      <c r="L1123" s="58"/>
      <c r="M1123" s="61" t="str">
        <f t="shared" si="2"/>
        <v/>
      </c>
      <c r="N1123" s="62" t="str">
        <f t="shared" si="3"/>
        <v/>
      </c>
      <c r="O1123" s="58"/>
      <c r="P1123" s="58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  <c r="AA1123" s="58"/>
      <c r="AB1123" s="58"/>
      <c r="AC1123" s="58"/>
    </row>
    <row r="1124" ht="15.75" hidden="1" customHeight="1">
      <c r="A1124" s="30" t="s">
        <v>880</v>
      </c>
      <c r="B1124" s="30" t="s">
        <v>67</v>
      </c>
      <c r="C1124" s="31">
        <v>480282.0</v>
      </c>
      <c r="D1124" s="32">
        <v>480282.0</v>
      </c>
      <c r="E1124" s="56" t="s">
        <v>1238</v>
      </c>
      <c r="F1124" s="57" t="s">
        <v>887</v>
      </c>
      <c r="G1124" s="58"/>
      <c r="H1124" s="58"/>
      <c r="I1124" s="58"/>
      <c r="J1124" s="58"/>
      <c r="K1124" s="60" t="str">
        <f t="shared" si="4"/>
        <v/>
      </c>
      <c r="L1124" s="58"/>
      <c r="M1124" s="61" t="str">
        <f t="shared" si="2"/>
        <v/>
      </c>
      <c r="N1124" s="62" t="str">
        <f t="shared" si="3"/>
        <v/>
      </c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  <c r="AA1124" s="58"/>
      <c r="AB1124" s="58"/>
      <c r="AC1124" s="58"/>
    </row>
    <row r="1125" ht="15.75" hidden="1" customHeight="1">
      <c r="A1125" s="30" t="s">
        <v>880</v>
      </c>
      <c r="B1125" s="30" t="s">
        <v>67</v>
      </c>
      <c r="C1125" s="31">
        <v>480266.0</v>
      </c>
      <c r="D1125" s="32">
        <v>480266.0</v>
      </c>
      <c r="E1125" s="56" t="s">
        <v>1239</v>
      </c>
      <c r="F1125" s="57" t="s">
        <v>887</v>
      </c>
      <c r="G1125" s="58"/>
      <c r="H1125" s="58"/>
      <c r="I1125" s="58"/>
      <c r="J1125" s="58"/>
      <c r="K1125" s="60" t="str">
        <f t="shared" si="4"/>
        <v/>
      </c>
      <c r="L1125" s="58"/>
      <c r="M1125" s="61" t="str">
        <f t="shared" si="2"/>
        <v/>
      </c>
      <c r="N1125" s="62" t="str">
        <f t="shared" si="3"/>
        <v/>
      </c>
      <c r="O1125" s="58"/>
      <c r="P1125" s="58"/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  <c r="AA1125" s="58"/>
      <c r="AB1125" s="58"/>
      <c r="AC1125" s="58"/>
    </row>
    <row r="1126" ht="15.75" hidden="1" customHeight="1">
      <c r="A1126" s="30" t="s">
        <v>880</v>
      </c>
      <c r="B1126" s="30" t="s">
        <v>37</v>
      </c>
      <c r="C1126" s="31">
        <v>223085.0</v>
      </c>
      <c r="D1126" s="32">
        <v>223085.0</v>
      </c>
      <c r="E1126" s="56" t="s">
        <v>1240</v>
      </c>
      <c r="F1126" s="57" t="s">
        <v>887</v>
      </c>
      <c r="G1126" s="58"/>
      <c r="H1126" s="58"/>
      <c r="I1126" s="58"/>
      <c r="J1126" s="58"/>
      <c r="K1126" s="60" t="str">
        <f t="shared" si="4"/>
        <v/>
      </c>
      <c r="L1126" s="58"/>
      <c r="M1126" s="61" t="str">
        <f t="shared" si="2"/>
        <v/>
      </c>
      <c r="N1126" s="62" t="str">
        <f t="shared" si="3"/>
        <v/>
      </c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  <c r="AA1126" s="58"/>
      <c r="AB1126" s="58"/>
      <c r="AC1126" s="58"/>
    </row>
    <row r="1127" ht="15.75" hidden="1" customHeight="1">
      <c r="A1127" s="30" t="s">
        <v>880</v>
      </c>
      <c r="B1127" s="30" t="s">
        <v>67</v>
      </c>
      <c r="C1127" s="31">
        <v>2004887.0</v>
      </c>
      <c r="D1127" s="32">
        <v>2004887.0</v>
      </c>
      <c r="E1127" s="56" t="s">
        <v>1241</v>
      </c>
      <c r="F1127" s="57" t="s">
        <v>887</v>
      </c>
      <c r="G1127" s="58"/>
      <c r="H1127" s="58"/>
      <c r="I1127" s="58"/>
      <c r="J1127" s="58"/>
      <c r="K1127" s="60" t="str">
        <f t="shared" si="4"/>
        <v/>
      </c>
      <c r="L1127" s="58"/>
      <c r="M1127" s="61" t="str">
        <f t="shared" si="2"/>
        <v/>
      </c>
      <c r="N1127" s="62" t="str">
        <f t="shared" si="3"/>
        <v/>
      </c>
      <c r="O1127" s="58"/>
      <c r="P1127" s="58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  <c r="AA1127" s="58"/>
      <c r="AB1127" s="58"/>
      <c r="AC1127" s="58"/>
    </row>
    <row r="1128" ht="15.75" hidden="1" customHeight="1">
      <c r="A1128" s="30" t="s">
        <v>880</v>
      </c>
      <c r="B1128" s="30" t="s">
        <v>37</v>
      </c>
      <c r="C1128" s="31">
        <v>119440.0</v>
      </c>
      <c r="D1128" s="32">
        <v>119440.0</v>
      </c>
      <c r="E1128" s="56" t="s">
        <v>1242</v>
      </c>
      <c r="F1128" s="57" t="s">
        <v>887</v>
      </c>
      <c r="G1128" s="58"/>
      <c r="H1128" s="58"/>
      <c r="I1128" s="58"/>
      <c r="J1128" s="58"/>
      <c r="K1128" s="60" t="str">
        <f t="shared" si="4"/>
        <v/>
      </c>
      <c r="L1128" s="58"/>
      <c r="M1128" s="61" t="str">
        <f t="shared" si="2"/>
        <v/>
      </c>
      <c r="N1128" s="62" t="str">
        <f t="shared" si="3"/>
        <v/>
      </c>
      <c r="O1128" s="58"/>
      <c r="P1128" s="58"/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  <c r="AA1128" s="58"/>
      <c r="AB1128" s="58"/>
      <c r="AC1128" s="58"/>
    </row>
    <row r="1129" ht="15.75" hidden="1" customHeight="1">
      <c r="A1129" s="30" t="s">
        <v>880</v>
      </c>
      <c r="B1129" s="30" t="s">
        <v>19</v>
      </c>
      <c r="C1129" s="31">
        <v>111198.0</v>
      </c>
      <c r="D1129" s="32">
        <v>111198.0</v>
      </c>
      <c r="E1129" s="56" t="s">
        <v>1243</v>
      </c>
      <c r="F1129" s="57" t="s">
        <v>887</v>
      </c>
      <c r="G1129" s="58"/>
      <c r="H1129" s="58"/>
      <c r="I1129" s="58"/>
      <c r="J1129" s="58"/>
      <c r="K1129" s="60" t="str">
        <f t="shared" si="4"/>
        <v/>
      </c>
      <c r="L1129" s="58"/>
      <c r="M1129" s="61" t="str">
        <f t="shared" si="2"/>
        <v/>
      </c>
      <c r="N1129" s="62" t="str">
        <f t="shared" si="3"/>
        <v/>
      </c>
      <c r="O1129" s="58"/>
      <c r="P1129" s="58"/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  <c r="AA1129" s="58"/>
      <c r="AB1129" s="58"/>
      <c r="AC1129" s="58"/>
    </row>
    <row r="1130" ht="15.75" hidden="1" customHeight="1">
      <c r="A1130" s="30" t="s">
        <v>880</v>
      </c>
      <c r="B1130" s="30" t="s">
        <v>19</v>
      </c>
      <c r="C1130" s="31">
        <v>111180.0</v>
      </c>
      <c r="D1130" s="32">
        <v>111180.0</v>
      </c>
      <c r="E1130" s="56" t="s">
        <v>1244</v>
      </c>
      <c r="F1130" s="57" t="s">
        <v>887</v>
      </c>
      <c r="G1130" s="58"/>
      <c r="H1130" s="58"/>
      <c r="I1130" s="58"/>
      <c r="J1130" s="58"/>
      <c r="K1130" s="60" t="str">
        <f t="shared" si="4"/>
        <v/>
      </c>
      <c r="L1130" s="58"/>
      <c r="M1130" s="61" t="str">
        <f t="shared" si="2"/>
        <v/>
      </c>
      <c r="N1130" s="62" t="str">
        <f t="shared" si="3"/>
        <v/>
      </c>
      <c r="O1130" s="58"/>
      <c r="P1130" s="58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  <c r="AA1130" s="58"/>
      <c r="AB1130" s="58"/>
      <c r="AC1130" s="58"/>
    </row>
    <row r="1131" ht="15.75" hidden="1" customHeight="1">
      <c r="A1131" s="30" t="s">
        <v>880</v>
      </c>
      <c r="B1131" s="30" t="s">
        <v>19</v>
      </c>
      <c r="C1131" s="31">
        <v>2655829.0</v>
      </c>
      <c r="D1131" s="32">
        <v>2655829.0</v>
      </c>
      <c r="E1131" s="56" t="s">
        <v>1245</v>
      </c>
      <c r="F1131" s="57" t="s">
        <v>887</v>
      </c>
      <c r="G1131" s="58"/>
      <c r="H1131" s="58"/>
      <c r="I1131" s="58"/>
      <c r="J1131" s="58"/>
      <c r="K1131" s="60" t="str">
        <f t="shared" si="4"/>
        <v/>
      </c>
      <c r="L1131" s="58"/>
      <c r="M1131" s="61" t="str">
        <f t="shared" si="2"/>
        <v/>
      </c>
      <c r="N1131" s="62" t="str">
        <f t="shared" si="3"/>
        <v/>
      </c>
      <c r="O1131" s="58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  <c r="AA1131" s="58"/>
      <c r="AB1131" s="58"/>
      <c r="AC1131" s="58"/>
    </row>
    <row r="1132" ht="15.75" hidden="1" customHeight="1">
      <c r="A1132" s="30" t="s">
        <v>880</v>
      </c>
      <c r="B1132" s="30" t="s">
        <v>79</v>
      </c>
      <c r="C1132" s="31">
        <v>111147.0</v>
      </c>
      <c r="D1132" s="32">
        <v>111147.0</v>
      </c>
      <c r="E1132" s="56" t="s">
        <v>1246</v>
      </c>
      <c r="F1132" s="57" t="s">
        <v>887</v>
      </c>
      <c r="G1132" s="58"/>
      <c r="H1132" s="58"/>
      <c r="I1132" s="58"/>
      <c r="J1132" s="58"/>
      <c r="K1132" s="60" t="str">
        <f t="shared" si="4"/>
        <v/>
      </c>
      <c r="L1132" s="58"/>
      <c r="M1132" s="61" t="str">
        <f t="shared" si="2"/>
        <v/>
      </c>
      <c r="N1132" s="62" t="str">
        <f t="shared" si="3"/>
        <v/>
      </c>
      <c r="O1132" s="58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  <c r="AA1132" s="58"/>
      <c r="AB1132" s="58"/>
      <c r="AC1132" s="58"/>
    </row>
    <row r="1133" ht="15.75" hidden="1" customHeight="1">
      <c r="A1133" s="30" t="s">
        <v>880</v>
      </c>
      <c r="B1133" s="30" t="s">
        <v>67</v>
      </c>
      <c r="C1133" s="31">
        <v>472603.0</v>
      </c>
      <c r="D1133" s="32">
        <v>472603.0</v>
      </c>
      <c r="E1133" s="56" t="s">
        <v>1247</v>
      </c>
      <c r="F1133" s="57" t="s">
        <v>887</v>
      </c>
      <c r="G1133" s="58"/>
      <c r="H1133" s="58"/>
      <c r="I1133" s="58"/>
      <c r="J1133" s="58"/>
      <c r="K1133" s="60" t="str">
        <f t="shared" si="4"/>
        <v/>
      </c>
      <c r="L1133" s="58"/>
      <c r="M1133" s="61" t="str">
        <f t="shared" si="2"/>
        <v/>
      </c>
      <c r="N1133" s="62" t="str">
        <f t="shared" si="3"/>
        <v/>
      </c>
      <c r="O1133" s="58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  <c r="AA1133" s="58"/>
      <c r="AB1133" s="58"/>
      <c r="AC1133" s="58"/>
    </row>
    <row r="1134" ht="15.75" hidden="1" customHeight="1">
      <c r="A1134" s="30" t="s">
        <v>880</v>
      </c>
      <c r="B1134" s="30" t="s">
        <v>67</v>
      </c>
      <c r="C1134" s="31">
        <v>472298.0</v>
      </c>
      <c r="D1134" s="32">
        <v>472298.0</v>
      </c>
      <c r="E1134" s="56" t="s">
        <v>1248</v>
      </c>
      <c r="F1134" s="57" t="s">
        <v>887</v>
      </c>
      <c r="G1134" s="58"/>
      <c r="H1134" s="58"/>
      <c r="I1134" s="58"/>
      <c r="J1134" s="58"/>
      <c r="K1134" s="60" t="str">
        <f t="shared" si="4"/>
        <v/>
      </c>
      <c r="L1134" s="58"/>
      <c r="M1134" s="61" t="str">
        <f t="shared" si="2"/>
        <v/>
      </c>
      <c r="N1134" s="62" t="str">
        <f t="shared" si="3"/>
        <v/>
      </c>
      <c r="O1134" s="58"/>
      <c r="P1134" s="58"/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  <c r="AA1134" s="58"/>
      <c r="AB1134" s="58"/>
      <c r="AC1134" s="58"/>
    </row>
    <row r="1135" ht="15.75" hidden="1" customHeight="1">
      <c r="A1135" s="30" t="s">
        <v>1249</v>
      </c>
      <c r="B1135" s="30" t="s">
        <v>37</v>
      </c>
      <c r="C1135" s="31">
        <v>4518624.0</v>
      </c>
      <c r="D1135" s="32">
        <v>4518624.0</v>
      </c>
      <c r="E1135" s="56" t="s">
        <v>1250</v>
      </c>
      <c r="F1135" s="57" t="s">
        <v>1431</v>
      </c>
      <c r="G1135" s="58"/>
      <c r="H1135" s="58"/>
      <c r="I1135" s="58"/>
      <c r="J1135" s="58"/>
      <c r="K1135" s="60" t="str">
        <f t="shared" si="4"/>
        <v/>
      </c>
      <c r="L1135" s="58"/>
      <c r="M1135" s="61" t="str">
        <f t="shared" si="2"/>
        <v/>
      </c>
      <c r="N1135" s="62" t="str">
        <f t="shared" si="3"/>
        <v/>
      </c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  <c r="AA1135" s="58"/>
      <c r="AB1135" s="58"/>
      <c r="AC1135" s="58"/>
    </row>
    <row r="1136" ht="15.75" hidden="1" customHeight="1">
      <c r="A1136" s="30" t="s">
        <v>1249</v>
      </c>
      <c r="B1136" s="30" t="s">
        <v>67</v>
      </c>
      <c r="C1136" s="31">
        <v>4415957.0</v>
      </c>
      <c r="D1136" s="32">
        <v>4415957.0</v>
      </c>
      <c r="E1136" s="56" t="s">
        <v>1251</v>
      </c>
      <c r="F1136" s="57" t="s">
        <v>1431</v>
      </c>
      <c r="G1136" s="58"/>
      <c r="H1136" s="58"/>
      <c r="I1136" s="58"/>
      <c r="J1136" s="58"/>
      <c r="K1136" s="60" t="str">
        <f t="shared" si="4"/>
        <v/>
      </c>
      <c r="L1136" s="58"/>
      <c r="M1136" s="61" t="str">
        <f t="shared" si="2"/>
        <v/>
      </c>
      <c r="N1136" s="62" t="str">
        <f t="shared" si="3"/>
        <v/>
      </c>
      <c r="O1136" s="58"/>
      <c r="P1136" s="58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  <c r="AA1136" s="58"/>
      <c r="AB1136" s="58"/>
      <c r="AC1136" s="58"/>
    </row>
    <row r="1137" ht="15.75" customHeight="1">
      <c r="A1137" s="30" t="s">
        <v>1249</v>
      </c>
      <c r="B1137" s="30" t="s">
        <v>23</v>
      </c>
      <c r="C1137" s="31">
        <v>4415922.0</v>
      </c>
      <c r="D1137" s="32">
        <v>4415922.0</v>
      </c>
      <c r="E1137" s="63" t="s">
        <v>1252</v>
      </c>
      <c r="F1137" s="57" t="s">
        <v>1431</v>
      </c>
      <c r="G1137" s="58" t="s">
        <v>1432</v>
      </c>
      <c r="H1137" s="58">
        <v>1.0</v>
      </c>
      <c r="I1137" s="58" t="s">
        <v>1433</v>
      </c>
      <c r="J1137" s="59">
        <v>45988.0</v>
      </c>
      <c r="K1137" s="60">
        <f t="shared" si="4"/>
        <v>45990</v>
      </c>
      <c r="L1137" s="59">
        <v>45989.0</v>
      </c>
      <c r="M1137" s="61">
        <f t="shared" si="2"/>
        <v>1</v>
      </c>
      <c r="N1137" s="62" t="str">
        <f t="shared" si="3"/>
        <v>DEVOLVIDO</v>
      </c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  <c r="AA1137" s="58"/>
      <c r="AB1137" s="58"/>
      <c r="AC1137" s="58"/>
    </row>
    <row r="1138" ht="15.75" hidden="1" customHeight="1">
      <c r="A1138" s="30" t="s">
        <v>1249</v>
      </c>
      <c r="B1138" s="30" t="s">
        <v>67</v>
      </c>
      <c r="C1138" s="31">
        <v>3196186.0</v>
      </c>
      <c r="D1138" s="32">
        <v>3196186.0</v>
      </c>
      <c r="E1138" s="63" t="s">
        <v>1253</v>
      </c>
      <c r="F1138" s="57" t="s">
        <v>1431</v>
      </c>
      <c r="G1138" s="58"/>
      <c r="H1138" s="58"/>
      <c r="I1138" s="58"/>
      <c r="J1138" s="58"/>
      <c r="K1138" s="60" t="str">
        <f t="shared" si="4"/>
        <v/>
      </c>
      <c r="L1138" s="58"/>
      <c r="M1138" s="61" t="str">
        <f t="shared" si="2"/>
        <v/>
      </c>
      <c r="N1138" s="62" t="str">
        <f t="shared" si="3"/>
        <v/>
      </c>
      <c r="O1138" s="58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  <c r="AA1138" s="58"/>
      <c r="AB1138" s="58"/>
      <c r="AC1138" s="58"/>
    </row>
    <row r="1139" ht="15.75" hidden="1" customHeight="1">
      <c r="A1139" s="30" t="s">
        <v>1249</v>
      </c>
      <c r="B1139" s="30" t="s">
        <v>67</v>
      </c>
      <c r="C1139" s="31">
        <v>3120287.0</v>
      </c>
      <c r="D1139" s="32">
        <v>3120287.0</v>
      </c>
      <c r="E1139" s="63" t="s">
        <v>1254</v>
      </c>
      <c r="F1139" s="57" t="s">
        <v>1431</v>
      </c>
      <c r="G1139" s="58"/>
      <c r="H1139" s="58"/>
      <c r="I1139" s="58"/>
      <c r="J1139" s="58"/>
      <c r="K1139" s="60" t="str">
        <f t="shared" si="4"/>
        <v/>
      </c>
      <c r="L1139" s="58"/>
      <c r="M1139" s="61" t="str">
        <f t="shared" si="2"/>
        <v/>
      </c>
      <c r="N1139" s="62" t="str">
        <f t="shared" si="3"/>
        <v/>
      </c>
      <c r="O1139" s="58"/>
      <c r="P1139" s="58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  <c r="AA1139" s="58"/>
      <c r="AB1139" s="58"/>
      <c r="AC1139" s="58"/>
    </row>
    <row r="1140" ht="15.75" hidden="1" customHeight="1">
      <c r="A1140" s="30" t="s">
        <v>1249</v>
      </c>
      <c r="B1140" s="30" t="s">
        <v>37</v>
      </c>
      <c r="C1140" s="31">
        <v>3890112.0</v>
      </c>
      <c r="D1140" s="32">
        <v>3890112.0</v>
      </c>
      <c r="E1140" s="63" t="s">
        <v>1255</v>
      </c>
      <c r="F1140" s="57" t="s">
        <v>1431</v>
      </c>
      <c r="G1140" s="58"/>
      <c r="H1140" s="58"/>
      <c r="I1140" s="58"/>
      <c r="J1140" s="58"/>
      <c r="K1140" s="60" t="str">
        <f t="shared" si="4"/>
        <v/>
      </c>
      <c r="L1140" s="58"/>
      <c r="M1140" s="61" t="str">
        <f t="shared" si="2"/>
        <v/>
      </c>
      <c r="N1140" s="62" t="str">
        <f t="shared" si="3"/>
        <v/>
      </c>
      <c r="O1140" s="58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  <c r="AA1140" s="58"/>
      <c r="AB1140" s="58"/>
      <c r="AC1140" s="58"/>
    </row>
    <row r="1141" ht="15.75" hidden="1" customHeight="1">
      <c r="A1141" s="30" t="s">
        <v>1249</v>
      </c>
      <c r="B1141" s="30" t="s">
        <v>37</v>
      </c>
      <c r="C1141" s="31">
        <v>3890139.0</v>
      </c>
      <c r="D1141" s="32">
        <v>3890139.0</v>
      </c>
      <c r="E1141" s="63" t="s">
        <v>1256</v>
      </c>
      <c r="F1141" s="57" t="s">
        <v>1431</v>
      </c>
      <c r="G1141" s="58"/>
      <c r="H1141" s="58"/>
      <c r="I1141" s="58"/>
      <c r="J1141" s="58"/>
      <c r="K1141" s="60" t="str">
        <f t="shared" si="4"/>
        <v/>
      </c>
      <c r="L1141" s="58"/>
      <c r="M1141" s="61" t="str">
        <f t="shared" si="2"/>
        <v/>
      </c>
      <c r="N1141" s="62" t="str">
        <f t="shared" si="3"/>
        <v/>
      </c>
      <c r="O1141" s="58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  <c r="AA1141" s="58"/>
      <c r="AB1141" s="58"/>
      <c r="AC1141" s="58"/>
    </row>
    <row r="1142" ht="15.75" hidden="1" customHeight="1">
      <c r="A1142" s="30" t="s">
        <v>1249</v>
      </c>
      <c r="B1142" s="30" t="s">
        <v>19</v>
      </c>
      <c r="C1142" s="31">
        <v>3892816.0</v>
      </c>
      <c r="D1142" s="32">
        <v>3892816.0</v>
      </c>
      <c r="E1142" s="63" t="s">
        <v>1257</v>
      </c>
      <c r="F1142" s="57" t="s">
        <v>1431</v>
      </c>
      <c r="G1142" s="58"/>
      <c r="H1142" s="58"/>
      <c r="I1142" s="58"/>
      <c r="J1142" s="58"/>
      <c r="K1142" s="60" t="str">
        <f t="shared" si="4"/>
        <v/>
      </c>
      <c r="L1142" s="58"/>
      <c r="M1142" s="61" t="str">
        <f t="shared" si="2"/>
        <v/>
      </c>
      <c r="N1142" s="62" t="str">
        <f t="shared" si="3"/>
        <v/>
      </c>
      <c r="O1142" s="58"/>
      <c r="P1142" s="58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  <c r="AA1142" s="58"/>
      <c r="AB1142" s="58"/>
      <c r="AC1142" s="58"/>
    </row>
    <row r="1143" ht="15.75" hidden="1" customHeight="1">
      <c r="A1143" s="30" t="s">
        <v>1249</v>
      </c>
      <c r="B1143" s="30" t="s">
        <v>79</v>
      </c>
      <c r="C1143" s="31">
        <v>3892921.0</v>
      </c>
      <c r="D1143" s="32">
        <v>3892921.0</v>
      </c>
      <c r="E1143" s="63" t="s">
        <v>1258</v>
      </c>
      <c r="F1143" s="57" t="s">
        <v>1431</v>
      </c>
      <c r="G1143" s="58"/>
      <c r="H1143" s="58"/>
      <c r="I1143" s="58"/>
      <c r="J1143" s="58"/>
      <c r="K1143" s="60" t="str">
        <f t="shared" si="4"/>
        <v/>
      </c>
      <c r="L1143" s="58"/>
      <c r="M1143" s="61" t="str">
        <f t="shared" si="2"/>
        <v/>
      </c>
      <c r="N1143" s="62" t="str">
        <f t="shared" si="3"/>
        <v/>
      </c>
      <c r="O1143" s="58"/>
      <c r="P1143" s="58"/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  <c r="AA1143" s="58"/>
      <c r="AB1143" s="58"/>
      <c r="AC1143" s="58"/>
    </row>
    <row r="1144" ht="15.75" hidden="1" customHeight="1">
      <c r="A1144" s="30" t="s">
        <v>1249</v>
      </c>
      <c r="B1144" s="30" t="s">
        <v>67</v>
      </c>
      <c r="C1144" s="31">
        <v>4788346.0</v>
      </c>
      <c r="D1144" s="32">
        <v>4788346.0</v>
      </c>
      <c r="E1144" s="63" t="s">
        <v>1259</v>
      </c>
      <c r="F1144" s="57" t="s">
        <v>1431</v>
      </c>
      <c r="G1144" s="58"/>
      <c r="H1144" s="58"/>
      <c r="I1144" s="58"/>
      <c r="J1144" s="58"/>
      <c r="K1144" s="60" t="str">
        <f t="shared" si="4"/>
        <v/>
      </c>
      <c r="L1144" s="58"/>
      <c r="M1144" s="61" t="str">
        <f t="shared" si="2"/>
        <v/>
      </c>
      <c r="N1144" s="62" t="str">
        <f t="shared" si="3"/>
        <v/>
      </c>
      <c r="O1144" s="58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  <c r="AA1144" s="58"/>
      <c r="AB1144" s="58"/>
      <c r="AC1144" s="58"/>
    </row>
    <row r="1145" ht="15.75" hidden="1" customHeight="1">
      <c r="A1145" s="30" t="s">
        <v>1249</v>
      </c>
      <c r="B1145" s="30" t="s">
        <v>23</v>
      </c>
      <c r="C1145" s="31">
        <v>4788311.0</v>
      </c>
      <c r="D1145" s="32">
        <v>4788311.0</v>
      </c>
      <c r="E1145" s="63" t="s">
        <v>1260</v>
      </c>
      <c r="F1145" s="57" t="s">
        <v>1431</v>
      </c>
      <c r="G1145" s="58"/>
      <c r="H1145" s="58"/>
      <c r="I1145" s="58"/>
      <c r="J1145" s="58"/>
      <c r="K1145" s="60" t="str">
        <f t="shared" si="4"/>
        <v/>
      </c>
      <c r="L1145" s="58"/>
      <c r="M1145" s="61" t="str">
        <f t="shared" si="2"/>
        <v/>
      </c>
      <c r="N1145" s="62" t="str">
        <f t="shared" si="3"/>
        <v/>
      </c>
      <c r="O1145" s="58"/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  <c r="AA1145" s="58"/>
      <c r="AB1145" s="58"/>
      <c r="AC1145" s="58"/>
    </row>
    <row r="1146" ht="15.75" hidden="1" customHeight="1">
      <c r="A1146" s="30" t="s">
        <v>1249</v>
      </c>
      <c r="B1146" s="30" t="s">
        <v>79</v>
      </c>
      <c r="C1146" s="31">
        <v>4716477.0</v>
      </c>
      <c r="D1146" s="32">
        <v>4716477.0</v>
      </c>
      <c r="E1146" s="63" t="s">
        <v>1261</v>
      </c>
      <c r="F1146" s="57" t="s">
        <v>1431</v>
      </c>
      <c r="G1146" s="58"/>
      <c r="H1146" s="58"/>
      <c r="I1146" s="58"/>
      <c r="J1146" s="58"/>
      <c r="K1146" s="60" t="str">
        <f t="shared" si="4"/>
        <v/>
      </c>
      <c r="L1146" s="58"/>
      <c r="M1146" s="61" t="str">
        <f t="shared" si="2"/>
        <v/>
      </c>
      <c r="N1146" s="62" t="str">
        <f t="shared" si="3"/>
        <v/>
      </c>
      <c r="O1146" s="58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  <c r="AA1146" s="58"/>
      <c r="AB1146" s="58"/>
      <c r="AC1146" s="58"/>
    </row>
    <row r="1147" ht="15.75" hidden="1" customHeight="1">
      <c r="A1147" s="30" t="s">
        <v>1249</v>
      </c>
      <c r="B1147" s="30" t="s">
        <v>37</v>
      </c>
      <c r="C1147" s="31">
        <v>2236567.0</v>
      </c>
      <c r="D1147" s="32">
        <v>2236567.0</v>
      </c>
      <c r="E1147" s="63" t="s">
        <v>1262</v>
      </c>
      <c r="F1147" s="57" t="s">
        <v>1431</v>
      </c>
      <c r="G1147" s="58"/>
      <c r="H1147" s="58"/>
      <c r="I1147" s="58"/>
      <c r="J1147" s="58"/>
      <c r="K1147" s="60" t="str">
        <f t="shared" si="4"/>
        <v/>
      </c>
      <c r="L1147" s="58"/>
      <c r="M1147" s="61" t="str">
        <f t="shared" si="2"/>
        <v/>
      </c>
      <c r="N1147" s="62" t="str">
        <f t="shared" si="3"/>
        <v/>
      </c>
      <c r="O1147" s="58"/>
      <c r="P1147" s="58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  <c r="AA1147" s="58"/>
      <c r="AB1147" s="58"/>
      <c r="AC1147" s="58"/>
    </row>
    <row r="1148" ht="15.75" hidden="1" customHeight="1">
      <c r="A1148" s="30" t="s">
        <v>1249</v>
      </c>
      <c r="B1148" s="30" t="s">
        <v>67</v>
      </c>
      <c r="C1148" s="31">
        <v>4642791.0</v>
      </c>
      <c r="D1148" s="32">
        <v>4642791.0</v>
      </c>
      <c r="E1148" s="63" t="s">
        <v>1263</v>
      </c>
      <c r="F1148" s="57" t="s">
        <v>1431</v>
      </c>
      <c r="G1148" s="58"/>
      <c r="H1148" s="58"/>
      <c r="I1148" s="58"/>
      <c r="J1148" s="58"/>
      <c r="K1148" s="60" t="str">
        <f t="shared" si="4"/>
        <v/>
      </c>
      <c r="L1148" s="58"/>
      <c r="M1148" s="61" t="str">
        <f t="shared" si="2"/>
        <v/>
      </c>
      <c r="N1148" s="62" t="str">
        <f t="shared" si="3"/>
        <v/>
      </c>
      <c r="O1148" s="58"/>
      <c r="P1148" s="58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  <c r="AA1148" s="58"/>
      <c r="AB1148" s="58"/>
      <c r="AC1148" s="58"/>
    </row>
    <row r="1149" ht="15.75" hidden="1" customHeight="1">
      <c r="A1149" s="30" t="s">
        <v>1249</v>
      </c>
      <c r="B1149" s="30" t="s">
        <v>67</v>
      </c>
      <c r="C1149" s="31">
        <v>4580427.0</v>
      </c>
      <c r="D1149" s="32">
        <v>4580427.0</v>
      </c>
      <c r="E1149" s="63" t="s">
        <v>1264</v>
      </c>
      <c r="F1149" s="57" t="s">
        <v>1431</v>
      </c>
      <c r="G1149" s="58"/>
      <c r="H1149" s="58"/>
      <c r="I1149" s="58"/>
      <c r="J1149" s="58"/>
      <c r="K1149" s="60" t="str">
        <f t="shared" si="4"/>
        <v/>
      </c>
      <c r="L1149" s="58"/>
      <c r="M1149" s="61" t="str">
        <f t="shared" si="2"/>
        <v/>
      </c>
      <c r="N1149" s="62" t="str">
        <f t="shared" si="3"/>
        <v/>
      </c>
      <c r="O1149" s="58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  <c r="AA1149" s="58"/>
      <c r="AB1149" s="58"/>
      <c r="AC1149" s="58"/>
    </row>
    <row r="1150" ht="15.75" hidden="1" customHeight="1">
      <c r="A1150" s="30" t="s">
        <v>1249</v>
      </c>
      <c r="B1150" s="30" t="s">
        <v>37</v>
      </c>
      <c r="C1150" s="31">
        <v>4703642.0</v>
      </c>
      <c r="D1150" s="32">
        <v>4703642.0</v>
      </c>
      <c r="E1150" s="63" t="s">
        <v>1265</v>
      </c>
      <c r="F1150" s="57" t="s">
        <v>1431</v>
      </c>
      <c r="G1150" s="58"/>
      <c r="H1150" s="58"/>
      <c r="I1150" s="58"/>
      <c r="J1150" s="58"/>
      <c r="K1150" s="60" t="str">
        <f t="shared" si="4"/>
        <v/>
      </c>
      <c r="L1150" s="58"/>
      <c r="M1150" s="61" t="str">
        <f t="shared" si="2"/>
        <v/>
      </c>
      <c r="N1150" s="62" t="str">
        <f t="shared" si="3"/>
        <v/>
      </c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  <c r="AA1150" s="58"/>
      <c r="AB1150" s="58"/>
      <c r="AC1150" s="58"/>
    </row>
    <row r="1151" ht="15.75" hidden="1" customHeight="1">
      <c r="A1151" s="30" t="s">
        <v>1249</v>
      </c>
      <c r="B1151" s="30" t="s">
        <v>37</v>
      </c>
      <c r="C1151" s="31">
        <v>4523695.0</v>
      </c>
      <c r="D1151" s="32">
        <v>3893286.0</v>
      </c>
      <c r="E1151" s="63" t="s">
        <v>1266</v>
      </c>
      <c r="F1151" s="57" t="s">
        <v>1431</v>
      </c>
      <c r="G1151" s="58"/>
      <c r="H1151" s="58"/>
      <c r="I1151" s="58"/>
      <c r="J1151" s="58"/>
      <c r="K1151" s="60" t="str">
        <f t="shared" si="4"/>
        <v/>
      </c>
      <c r="L1151" s="58"/>
      <c r="M1151" s="61" t="str">
        <f t="shared" si="2"/>
        <v/>
      </c>
      <c r="N1151" s="62" t="str">
        <f t="shared" si="3"/>
        <v/>
      </c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  <c r="AA1151" s="58"/>
      <c r="AB1151" s="58"/>
      <c r="AC1151" s="58"/>
    </row>
    <row r="1152" ht="15.75" hidden="1" customHeight="1">
      <c r="A1152" s="30" t="s">
        <v>1249</v>
      </c>
      <c r="B1152" s="30" t="s">
        <v>37</v>
      </c>
      <c r="C1152" s="31">
        <v>3890570.0</v>
      </c>
      <c r="D1152" s="32">
        <v>3890570.0</v>
      </c>
      <c r="E1152" s="56" t="s">
        <v>1267</v>
      </c>
      <c r="F1152" s="57" t="s">
        <v>1431</v>
      </c>
      <c r="G1152" s="58"/>
      <c r="H1152" s="58"/>
      <c r="I1152" s="58"/>
      <c r="J1152" s="58"/>
      <c r="K1152" s="60" t="str">
        <f t="shared" si="4"/>
        <v/>
      </c>
      <c r="L1152" s="58"/>
      <c r="M1152" s="61" t="str">
        <f t="shared" si="2"/>
        <v/>
      </c>
      <c r="N1152" s="62" t="str">
        <f t="shared" si="3"/>
        <v/>
      </c>
      <c r="O1152" s="58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  <c r="AA1152" s="58"/>
      <c r="AB1152" s="58"/>
      <c r="AC1152" s="58"/>
    </row>
    <row r="1153" ht="15.75" hidden="1" customHeight="1">
      <c r="A1153" s="30" t="s">
        <v>1249</v>
      </c>
      <c r="B1153" s="30" t="s">
        <v>37</v>
      </c>
      <c r="C1153" s="31">
        <v>4786181.0</v>
      </c>
      <c r="D1153" s="32">
        <v>4786181.0</v>
      </c>
      <c r="E1153" s="56" t="s">
        <v>1268</v>
      </c>
      <c r="F1153" s="57" t="s">
        <v>1431</v>
      </c>
      <c r="G1153" s="58"/>
      <c r="H1153" s="58"/>
      <c r="I1153" s="58"/>
      <c r="J1153" s="58"/>
      <c r="K1153" s="60" t="str">
        <f t="shared" si="4"/>
        <v/>
      </c>
      <c r="L1153" s="58"/>
      <c r="M1153" s="61" t="str">
        <f t="shared" si="2"/>
        <v/>
      </c>
      <c r="N1153" s="62" t="str">
        <f t="shared" si="3"/>
        <v/>
      </c>
      <c r="O1153" s="58"/>
      <c r="P1153" s="58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  <c r="AA1153" s="58"/>
      <c r="AB1153" s="58"/>
      <c r="AC1153" s="58"/>
    </row>
    <row r="1154" ht="15.75" hidden="1" customHeight="1">
      <c r="A1154" s="30" t="s">
        <v>1249</v>
      </c>
      <c r="B1154" s="30" t="s">
        <v>37</v>
      </c>
      <c r="C1154" s="31">
        <v>1226940.0</v>
      </c>
      <c r="D1154" s="32" t="s">
        <v>1269</v>
      </c>
      <c r="E1154" s="56" t="s">
        <v>1270</v>
      </c>
      <c r="F1154" s="57" t="s">
        <v>1431</v>
      </c>
      <c r="G1154" s="58"/>
      <c r="H1154" s="58"/>
      <c r="I1154" s="58"/>
      <c r="J1154" s="58"/>
      <c r="K1154" s="60" t="str">
        <f t="shared" si="4"/>
        <v/>
      </c>
      <c r="L1154" s="58"/>
      <c r="M1154" s="61" t="str">
        <f t="shared" si="2"/>
        <v/>
      </c>
      <c r="N1154" s="62" t="str">
        <f t="shared" si="3"/>
        <v/>
      </c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  <c r="AA1154" s="58"/>
      <c r="AB1154" s="58"/>
      <c r="AC1154" s="58"/>
    </row>
    <row r="1155" ht="15.75" hidden="1" customHeight="1">
      <c r="A1155" s="30" t="s">
        <v>1249</v>
      </c>
      <c r="B1155" s="30" t="s">
        <v>37</v>
      </c>
      <c r="C1155" s="31">
        <v>1226924.0</v>
      </c>
      <c r="D1155" s="32">
        <v>1226924.0</v>
      </c>
      <c r="E1155" s="63" t="s">
        <v>1271</v>
      </c>
      <c r="F1155" s="57" t="s">
        <v>1431</v>
      </c>
      <c r="G1155" s="58"/>
      <c r="H1155" s="58"/>
      <c r="I1155" s="58"/>
      <c r="J1155" s="58"/>
      <c r="K1155" s="60" t="str">
        <f t="shared" si="4"/>
        <v/>
      </c>
      <c r="L1155" s="58"/>
      <c r="M1155" s="61" t="str">
        <f t="shared" si="2"/>
        <v/>
      </c>
      <c r="N1155" s="62" t="str">
        <f t="shared" si="3"/>
        <v/>
      </c>
      <c r="O1155" s="58"/>
      <c r="P1155" s="58"/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  <c r="AA1155" s="58"/>
      <c r="AB1155" s="58"/>
      <c r="AC1155" s="58"/>
    </row>
    <row r="1156" ht="15.75" hidden="1" customHeight="1">
      <c r="A1156" s="30" t="s">
        <v>1249</v>
      </c>
      <c r="B1156" s="30" t="s">
        <v>67</v>
      </c>
      <c r="C1156" s="31">
        <v>3889696.0</v>
      </c>
      <c r="D1156" s="32">
        <v>4827023.0</v>
      </c>
      <c r="E1156" s="63" t="s">
        <v>1272</v>
      </c>
      <c r="F1156" s="57" t="s">
        <v>1431</v>
      </c>
      <c r="G1156" s="58"/>
      <c r="H1156" s="58"/>
      <c r="I1156" s="58"/>
      <c r="J1156" s="58"/>
      <c r="K1156" s="60" t="str">
        <f t="shared" si="4"/>
        <v/>
      </c>
      <c r="L1156" s="58"/>
      <c r="M1156" s="61" t="str">
        <f t="shared" si="2"/>
        <v/>
      </c>
      <c r="N1156" s="62" t="str">
        <f t="shared" si="3"/>
        <v/>
      </c>
      <c r="O1156" s="58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  <c r="AA1156" s="58"/>
      <c r="AB1156" s="58"/>
      <c r="AC1156" s="58"/>
    </row>
    <row r="1157" ht="15.75" hidden="1" customHeight="1">
      <c r="A1157" s="30" t="s">
        <v>1249</v>
      </c>
      <c r="B1157" s="30" t="s">
        <v>37</v>
      </c>
      <c r="C1157" s="31">
        <v>5009499.0</v>
      </c>
      <c r="D1157" s="32">
        <v>5009499.0</v>
      </c>
      <c r="E1157" s="63" t="s">
        <v>1273</v>
      </c>
      <c r="F1157" s="57" t="s">
        <v>1431</v>
      </c>
      <c r="G1157" s="58"/>
      <c r="H1157" s="58"/>
      <c r="I1157" s="58"/>
      <c r="J1157" s="58"/>
      <c r="K1157" s="60" t="str">
        <f t="shared" si="4"/>
        <v/>
      </c>
      <c r="L1157" s="58"/>
      <c r="M1157" s="61" t="str">
        <f t="shared" si="2"/>
        <v/>
      </c>
      <c r="N1157" s="62" t="str">
        <f t="shared" si="3"/>
        <v/>
      </c>
      <c r="O1157" s="58"/>
      <c r="P1157" s="58"/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  <c r="AA1157" s="58"/>
      <c r="AB1157" s="58"/>
      <c r="AC1157" s="58"/>
    </row>
    <row r="1158" ht="15.75" customHeight="1">
      <c r="A1158" s="30" t="s">
        <v>1249</v>
      </c>
      <c r="B1158" s="30" t="s">
        <v>79</v>
      </c>
      <c r="C1158" s="31">
        <v>3889629.0</v>
      </c>
      <c r="D1158" s="32">
        <v>3889629.0</v>
      </c>
      <c r="E1158" s="63" t="s">
        <v>1274</v>
      </c>
      <c r="F1158" s="57" t="s">
        <v>1431</v>
      </c>
      <c r="G1158" s="58" t="s">
        <v>1434</v>
      </c>
      <c r="H1158" s="58">
        <v>2.0</v>
      </c>
      <c r="I1158" s="58" t="s">
        <v>1435</v>
      </c>
      <c r="J1158" s="59">
        <v>45995.0</v>
      </c>
      <c r="K1158" s="60">
        <f t="shared" si="4"/>
        <v>45997</v>
      </c>
      <c r="L1158" s="59">
        <v>45996.0</v>
      </c>
      <c r="M1158" s="61">
        <f t="shared" si="2"/>
        <v>1</v>
      </c>
      <c r="N1158" s="62" t="str">
        <f t="shared" si="3"/>
        <v>DEVOLVIDO</v>
      </c>
      <c r="O1158" s="59">
        <v>45992.0</v>
      </c>
      <c r="P1158" s="58"/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  <c r="AA1158" s="58"/>
      <c r="AB1158" s="58"/>
      <c r="AC1158" s="58"/>
    </row>
    <row r="1159" ht="15.75" hidden="1" customHeight="1">
      <c r="A1159" s="30" t="s">
        <v>1249</v>
      </c>
      <c r="B1159" s="30" t="s">
        <v>37</v>
      </c>
      <c r="C1159" s="31">
        <v>3889190.0</v>
      </c>
      <c r="D1159" s="32">
        <v>3889190.0</v>
      </c>
      <c r="E1159" s="63" t="s">
        <v>1275</v>
      </c>
      <c r="F1159" s="57" t="s">
        <v>1431</v>
      </c>
      <c r="G1159" s="58"/>
      <c r="H1159" s="58"/>
      <c r="I1159" s="58"/>
      <c r="J1159" s="58"/>
      <c r="K1159" s="60" t="str">
        <f t="shared" si="4"/>
        <v/>
      </c>
      <c r="L1159" s="58"/>
      <c r="M1159" s="61" t="str">
        <f t="shared" si="2"/>
        <v/>
      </c>
      <c r="N1159" s="62" t="str">
        <f t="shared" si="3"/>
        <v/>
      </c>
      <c r="O1159" s="58"/>
      <c r="P1159" s="58"/>
      <c r="Q1159" s="58"/>
      <c r="R1159" s="58"/>
      <c r="S1159" s="58"/>
      <c r="T1159" s="58"/>
      <c r="U1159" s="58"/>
      <c r="V1159" s="58"/>
      <c r="W1159" s="58"/>
      <c r="X1159" s="58"/>
      <c r="Y1159" s="58"/>
      <c r="Z1159" s="58"/>
      <c r="AA1159" s="58"/>
      <c r="AB1159" s="58"/>
      <c r="AC1159" s="58"/>
    </row>
    <row r="1160" ht="15.75" hidden="1" customHeight="1">
      <c r="A1160" s="30" t="s">
        <v>1249</v>
      </c>
      <c r="B1160" s="30" t="s">
        <v>37</v>
      </c>
      <c r="C1160" s="31">
        <v>3917118.0</v>
      </c>
      <c r="D1160" s="32">
        <v>3917118.0</v>
      </c>
      <c r="E1160" s="63" t="s">
        <v>1276</v>
      </c>
      <c r="F1160" s="57" t="s">
        <v>1431</v>
      </c>
      <c r="G1160" s="58"/>
      <c r="H1160" s="58"/>
      <c r="I1160" s="58"/>
      <c r="J1160" s="58"/>
      <c r="K1160" s="60" t="str">
        <f t="shared" si="4"/>
        <v/>
      </c>
      <c r="L1160" s="58"/>
      <c r="M1160" s="61" t="str">
        <f t="shared" si="2"/>
        <v/>
      </c>
      <c r="N1160" s="62" t="str">
        <f t="shared" si="3"/>
        <v/>
      </c>
      <c r="O1160" s="58"/>
      <c r="P1160" s="58"/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  <c r="AA1160" s="58"/>
      <c r="AB1160" s="58"/>
      <c r="AC1160" s="58"/>
    </row>
    <row r="1161" ht="15.75" hidden="1" customHeight="1">
      <c r="A1161" s="30" t="s">
        <v>1249</v>
      </c>
      <c r="B1161" s="30" t="s">
        <v>19</v>
      </c>
      <c r="C1161" s="31">
        <v>5852854.0</v>
      </c>
      <c r="D1161" s="32">
        <v>5852854.0</v>
      </c>
      <c r="E1161" s="63" t="s">
        <v>1277</v>
      </c>
      <c r="F1161" s="57" t="s">
        <v>1431</v>
      </c>
      <c r="G1161" s="58"/>
      <c r="H1161" s="58"/>
      <c r="I1161" s="58"/>
      <c r="J1161" s="58"/>
      <c r="K1161" s="60" t="str">
        <f t="shared" si="4"/>
        <v/>
      </c>
      <c r="L1161" s="58"/>
      <c r="M1161" s="61" t="str">
        <f t="shared" si="2"/>
        <v/>
      </c>
      <c r="N1161" s="62" t="str">
        <f t="shared" si="3"/>
        <v/>
      </c>
      <c r="O1161" s="58"/>
      <c r="P1161" s="58"/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  <c r="AA1161" s="58"/>
      <c r="AB1161" s="58"/>
      <c r="AC1161" s="58"/>
    </row>
    <row r="1162" ht="15.75" hidden="1" customHeight="1">
      <c r="A1162" s="30" t="s">
        <v>1249</v>
      </c>
      <c r="B1162" s="30" t="s">
        <v>67</v>
      </c>
      <c r="C1162" s="31">
        <v>1526545.0</v>
      </c>
      <c r="D1162" s="32">
        <v>1526545.0</v>
      </c>
      <c r="E1162" s="63" t="s">
        <v>1278</v>
      </c>
      <c r="F1162" s="57" t="s">
        <v>1431</v>
      </c>
      <c r="G1162" s="58"/>
      <c r="H1162" s="58"/>
      <c r="I1162" s="58"/>
      <c r="J1162" s="58"/>
      <c r="K1162" s="60" t="str">
        <f t="shared" si="4"/>
        <v/>
      </c>
      <c r="L1162" s="58"/>
      <c r="M1162" s="61" t="str">
        <f t="shared" si="2"/>
        <v/>
      </c>
      <c r="N1162" s="62" t="str">
        <f t="shared" si="3"/>
        <v/>
      </c>
      <c r="O1162" s="58"/>
      <c r="P1162" s="58"/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  <c r="AA1162" s="58"/>
      <c r="AB1162" s="58"/>
      <c r="AC1162" s="58"/>
    </row>
    <row r="1163" ht="15.75" hidden="1" customHeight="1">
      <c r="A1163" s="30" t="s">
        <v>1249</v>
      </c>
      <c r="B1163" s="30" t="s">
        <v>79</v>
      </c>
      <c r="C1163" s="31" t="s">
        <v>1279</v>
      </c>
      <c r="D1163" s="32">
        <v>3891976.0</v>
      </c>
      <c r="E1163" s="63" t="s">
        <v>1280</v>
      </c>
      <c r="F1163" s="57" t="s">
        <v>1431</v>
      </c>
      <c r="G1163" s="58"/>
      <c r="H1163" s="58"/>
      <c r="I1163" s="58"/>
      <c r="J1163" s="58"/>
      <c r="K1163" s="60" t="str">
        <f t="shared" si="4"/>
        <v/>
      </c>
      <c r="L1163" s="58"/>
      <c r="M1163" s="61" t="str">
        <f t="shared" si="2"/>
        <v/>
      </c>
      <c r="N1163" s="62" t="str">
        <f t="shared" si="3"/>
        <v/>
      </c>
      <c r="O1163" s="58"/>
      <c r="P1163" s="58"/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  <c r="AA1163" s="58"/>
      <c r="AB1163" s="58"/>
      <c r="AC1163" s="58"/>
    </row>
    <row r="1164" ht="15.75" hidden="1" customHeight="1">
      <c r="A1164" s="30" t="s">
        <v>1249</v>
      </c>
      <c r="B1164" s="30" t="s">
        <v>67</v>
      </c>
      <c r="C1164" s="31" t="s">
        <v>1281</v>
      </c>
      <c r="D1164" s="32">
        <v>3891976.0</v>
      </c>
      <c r="E1164" s="63" t="s">
        <v>1282</v>
      </c>
      <c r="F1164" s="57" t="s">
        <v>1431</v>
      </c>
      <c r="G1164" s="58"/>
      <c r="H1164" s="58"/>
      <c r="I1164" s="58"/>
      <c r="J1164" s="58"/>
      <c r="K1164" s="60" t="str">
        <f t="shared" si="4"/>
        <v/>
      </c>
      <c r="L1164" s="58"/>
      <c r="M1164" s="61" t="str">
        <f t="shared" si="2"/>
        <v/>
      </c>
      <c r="N1164" s="62" t="str">
        <f t="shared" si="3"/>
        <v/>
      </c>
      <c r="O1164" s="58"/>
      <c r="P1164" s="58"/>
      <c r="Q1164" s="58"/>
      <c r="R1164" s="58"/>
      <c r="S1164" s="58"/>
      <c r="T1164" s="58"/>
      <c r="U1164" s="58"/>
      <c r="V1164" s="58"/>
      <c r="W1164" s="58"/>
      <c r="X1164" s="58"/>
      <c r="Y1164" s="58"/>
      <c r="Z1164" s="58"/>
      <c r="AA1164" s="58"/>
      <c r="AB1164" s="58"/>
      <c r="AC1164" s="58"/>
    </row>
    <row r="1165" ht="15.75" hidden="1" customHeight="1">
      <c r="A1165" s="30" t="s">
        <v>1249</v>
      </c>
      <c r="B1165" s="30" t="s">
        <v>37</v>
      </c>
      <c r="C1165" s="31">
        <v>3898652.0</v>
      </c>
      <c r="D1165" s="32">
        <v>3898652.0</v>
      </c>
      <c r="E1165" s="63" t="s">
        <v>1283</v>
      </c>
      <c r="F1165" s="57" t="s">
        <v>1431</v>
      </c>
      <c r="G1165" s="58"/>
      <c r="H1165" s="58"/>
      <c r="I1165" s="58"/>
      <c r="J1165" s="58"/>
      <c r="K1165" s="60" t="str">
        <f t="shared" si="4"/>
        <v/>
      </c>
      <c r="L1165" s="58"/>
      <c r="M1165" s="61" t="str">
        <f t="shared" si="2"/>
        <v/>
      </c>
      <c r="N1165" s="62" t="str">
        <f t="shared" si="3"/>
        <v/>
      </c>
      <c r="O1165" s="58"/>
      <c r="P1165" s="58"/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  <c r="AA1165" s="58"/>
      <c r="AB1165" s="58"/>
      <c r="AC1165" s="58"/>
    </row>
    <row r="1166" ht="15.75" hidden="1" customHeight="1">
      <c r="A1166" s="30" t="s">
        <v>1249</v>
      </c>
      <c r="B1166" s="30" t="s">
        <v>67</v>
      </c>
      <c r="C1166" s="31" t="s">
        <v>1284</v>
      </c>
      <c r="D1166" s="32">
        <v>4739949.0</v>
      </c>
      <c r="E1166" s="63" t="s">
        <v>1285</v>
      </c>
      <c r="F1166" s="57" t="s">
        <v>1431</v>
      </c>
      <c r="G1166" s="58"/>
      <c r="H1166" s="58"/>
      <c r="I1166" s="58"/>
      <c r="J1166" s="58"/>
      <c r="K1166" s="60" t="str">
        <f t="shared" si="4"/>
        <v/>
      </c>
      <c r="L1166" s="58"/>
      <c r="M1166" s="61" t="str">
        <f t="shared" si="2"/>
        <v/>
      </c>
      <c r="N1166" s="62" t="str">
        <f t="shared" si="3"/>
        <v/>
      </c>
      <c r="O1166" s="58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  <c r="AA1166" s="58"/>
      <c r="AB1166" s="58"/>
      <c r="AC1166" s="58"/>
    </row>
    <row r="1167" ht="15.75" hidden="1" customHeight="1">
      <c r="A1167" s="30" t="s">
        <v>1249</v>
      </c>
      <c r="B1167" s="30" t="s">
        <v>67</v>
      </c>
      <c r="C1167" s="31" t="s">
        <v>1286</v>
      </c>
      <c r="D1167" s="32">
        <v>4739949.0</v>
      </c>
      <c r="E1167" s="63" t="s">
        <v>1287</v>
      </c>
      <c r="F1167" s="57" t="s">
        <v>1431</v>
      </c>
      <c r="G1167" s="58"/>
      <c r="H1167" s="58"/>
      <c r="I1167" s="58"/>
      <c r="J1167" s="58"/>
      <c r="K1167" s="60" t="str">
        <f t="shared" si="4"/>
        <v/>
      </c>
      <c r="L1167" s="58"/>
      <c r="M1167" s="61" t="str">
        <f t="shared" si="2"/>
        <v/>
      </c>
      <c r="N1167" s="62" t="str">
        <f t="shared" si="3"/>
        <v/>
      </c>
      <c r="O1167" s="58"/>
      <c r="P1167" s="58"/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  <c r="AA1167" s="58"/>
      <c r="AB1167" s="58"/>
      <c r="AC1167" s="58"/>
    </row>
    <row r="1168" ht="15.75" hidden="1" customHeight="1">
      <c r="A1168" s="30" t="s">
        <v>1249</v>
      </c>
      <c r="B1168" s="30" t="s">
        <v>67</v>
      </c>
      <c r="C1168" s="31" t="s">
        <v>1288</v>
      </c>
      <c r="D1168" s="32">
        <v>4786297.0</v>
      </c>
      <c r="E1168" s="63" t="s">
        <v>1289</v>
      </c>
      <c r="F1168" s="57" t="s">
        <v>1431</v>
      </c>
      <c r="G1168" s="58"/>
      <c r="H1168" s="58"/>
      <c r="I1168" s="58"/>
      <c r="J1168" s="58"/>
      <c r="K1168" s="60" t="str">
        <f t="shared" si="4"/>
        <v/>
      </c>
      <c r="L1168" s="58"/>
      <c r="M1168" s="61" t="str">
        <f t="shared" si="2"/>
        <v/>
      </c>
      <c r="N1168" s="62" t="str">
        <f t="shared" si="3"/>
        <v/>
      </c>
      <c r="O1168" s="58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  <c r="AA1168" s="58"/>
      <c r="AB1168" s="58"/>
      <c r="AC1168" s="58"/>
    </row>
    <row r="1169" ht="15.75" hidden="1" customHeight="1">
      <c r="A1169" s="30" t="s">
        <v>1249</v>
      </c>
      <c r="B1169" s="30" t="s">
        <v>67</v>
      </c>
      <c r="C1169" s="31" t="s">
        <v>1290</v>
      </c>
      <c r="D1169" s="32">
        <v>4786297.0</v>
      </c>
      <c r="E1169" s="63" t="s">
        <v>1291</v>
      </c>
      <c r="F1169" s="57" t="s">
        <v>1431</v>
      </c>
      <c r="G1169" s="58"/>
      <c r="H1169" s="58"/>
      <c r="I1169" s="58"/>
      <c r="J1169" s="58"/>
      <c r="K1169" s="60" t="str">
        <f t="shared" si="4"/>
        <v/>
      </c>
      <c r="L1169" s="58"/>
      <c r="M1169" s="61" t="str">
        <f t="shared" si="2"/>
        <v/>
      </c>
      <c r="N1169" s="62" t="str">
        <f t="shared" si="3"/>
        <v/>
      </c>
      <c r="O1169" s="58"/>
      <c r="P1169" s="58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  <c r="AA1169" s="58"/>
      <c r="AB1169" s="58"/>
      <c r="AC1169" s="58"/>
    </row>
    <row r="1170" ht="15.75" hidden="1" customHeight="1">
      <c r="A1170" s="30" t="s">
        <v>1249</v>
      </c>
      <c r="B1170" s="30" t="s">
        <v>67</v>
      </c>
      <c r="C1170" s="31">
        <v>5342341.0</v>
      </c>
      <c r="D1170" s="32">
        <v>5342341.0</v>
      </c>
      <c r="E1170" s="63" t="s">
        <v>1292</v>
      </c>
      <c r="F1170" s="57" t="s">
        <v>1431</v>
      </c>
      <c r="G1170" s="58"/>
      <c r="H1170" s="58"/>
      <c r="I1170" s="58"/>
      <c r="J1170" s="58"/>
      <c r="K1170" s="60" t="str">
        <f t="shared" si="4"/>
        <v/>
      </c>
      <c r="L1170" s="58"/>
      <c r="M1170" s="61" t="str">
        <f t="shared" si="2"/>
        <v/>
      </c>
      <c r="N1170" s="62" t="str">
        <f t="shared" si="3"/>
        <v/>
      </c>
      <c r="O1170" s="58"/>
      <c r="P1170" s="58"/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  <c r="AA1170" s="58"/>
      <c r="AB1170" s="58"/>
      <c r="AC1170" s="58"/>
    </row>
    <row r="1171" ht="15.75" hidden="1" customHeight="1">
      <c r="A1171" s="30" t="s">
        <v>1249</v>
      </c>
      <c r="B1171" s="30" t="s">
        <v>37</v>
      </c>
      <c r="C1171" s="31">
        <v>5006872.0</v>
      </c>
      <c r="D1171" s="32">
        <v>5006872.0</v>
      </c>
      <c r="E1171" s="63" t="s">
        <v>1293</v>
      </c>
      <c r="F1171" s="57" t="s">
        <v>1431</v>
      </c>
      <c r="G1171" s="58"/>
      <c r="H1171" s="58"/>
      <c r="I1171" s="58"/>
      <c r="J1171" s="58"/>
      <c r="K1171" s="60" t="str">
        <f t="shared" si="4"/>
        <v/>
      </c>
      <c r="L1171" s="58"/>
      <c r="M1171" s="61" t="str">
        <f t="shared" si="2"/>
        <v/>
      </c>
      <c r="N1171" s="62" t="str">
        <f t="shared" si="3"/>
        <v/>
      </c>
      <c r="O1171" s="58"/>
      <c r="P1171" s="58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  <c r="AA1171" s="58"/>
      <c r="AB1171" s="58"/>
      <c r="AC1171" s="58"/>
    </row>
    <row r="1172" ht="15.75" hidden="1" customHeight="1">
      <c r="A1172" s="30" t="s">
        <v>1249</v>
      </c>
      <c r="B1172" s="30" t="s">
        <v>37</v>
      </c>
      <c r="C1172" s="31">
        <v>3891631.0</v>
      </c>
      <c r="D1172" s="32">
        <v>3891631.0</v>
      </c>
      <c r="E1172" s="63" t="s">
        <v>1294</v>
      </c>
      <c r="F1172" s="57" t="s">
        <v>1431</v>
      </c>
      <c r="G1172" s="58"/>
      <c r="H1172" s="58"/>
      <c r="I1172" s="58"/>
      <c r="J1172" s="58"/>
      <c r="K1172" s="60" t="str">
        <f t="shared" si="4"/>
        <v/>
      </c>
      <c r="L1172" s="58"/>
      <c r="M1172" s="61" t="str">
        <f t="shared" si="2"/>
        <v/>
      </c>
      <c r="N1172" s="62" t="str">
        <f t="shared" si="3"/>
        <v/>
      </c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</row>
    <row r="1173" ht="15.75" hidden="1" customHeight="1">
      <c r="A1173" s="30" t="s">
        <v>1249</v>
      </c>
      <c r="B1173" s="30" t="s">
        <v>67</v>
      </c>
      <c r="C1173" s="31" t="s">
        <v>1295</v>
      </c>
      <c r="D1173" s="32">
        <v>3893260.0</v>
      </c>
      <c r="E1173" s="63" t="s">
        <v>1296</v>
      </c>
      <c r="F1173" s="57" t="s">
        <v>1431</v>
      </c>
      <c r="G1173" s="58"/>
      <c r="H1173" s="58"/>
      <c r="I1173" s="58"/>
      <c r="J1173" s="58"/>
      <c r="K1173" s="60" t="str">
        <f t="shared" si="4"/>
        <v/>
      </c>
      <c r="L1173" s="58"/>
      <c r="M1173" s="61" t="str">
        <f t="shared" si="2"/>
        <v/>
      </c>
      <c r="N1173" s="62" t="str">
        <f t="shared" si="3"/>
        <v/>
      </c>
      <c r="O1173" s="58"/>
      <c r="P1173" s="58"/>
      <c r="Q1173" s="58"/>
      <c r="R1173" s="58"/>
      <c r="S1173" s="58"/>
      <c r="T1173" s="58"/>
      <c r="U1173" s="58"/>
      <c r="V1173" s="58"/>
      <c r="W1173" s="58"/>
      <c r="X1173" s="58"/>
      <c r="Y1173" s="58"/>
      <c r="Z1173" s="58"/>
      <c r="AA1173" s="58"/>
      <c r="AB1173" s="58"/>
      <c r="AC1173" s="58"/>
    </row>
    <row r="1174" ht="15.75" hidden="1" customHeight="1">
      <c r="A1174" s="30" t="s">
        <v>1249</v>
      </c>
      <c r="B1174" s="30" t="s">
        <v>79</v>
      </c>
      <c r="C1174" s="31">
        <v>4402634.0</v>
      </c>
      <c r="D1174" s="32">
        <v>4402634.0</v>
      </c>
      <c r="E1174" s="63" t="s">
        <v>1297</v>
      </c>
      <c r="F1174" s="57" t="s">
        <v>1431</v>
      </c>
      <c r="G1174" s="58"/>
      <c r="H1174" s="58"/>
      <c r="I1174" s="58"/>
      <c r="J1174" s="58"/>
      <c r="K1174" s="60" t="str">
        <f t="shared" si="4"/>
        <v/>
      </c>
      <c r="L1174" s="58"/>
      <c r="M1174" s="61" t="str">
        <f t="shared" si="2"/>
        <v/>
      </c>
      <c r="N1174" s="62" t="str">
        <f t="shared" si="3"/>
        <v/>
      </c>
      <c r="O1174" s="58"/>
      <c r="P1174" s="58"/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  <c r="AA1174" s="58"/>
      <c r="AB1174" s="58"/>
      <c r="AC1174" s="58"/>
    </row>
    <row r="1175" ht="15.75" hidden="1" customHeight="1">
      <c r="A1175" s="30" t="s">
        <v>1298</v>
      </c>
      <c r="B1175" s="30" t="s">
        <v>37</v>
      </c>
      <c r="C1175" s="31">
        <v>2197103.0</v>
      </c>
      <c r="D1175" s="32">
        <v>2197103.0</v>
      </c>
      <c r="E1175" s="63" t="s">
        <v>1299</v>
      </c>
      <c r="F1175" s="57" t="s">
        <v>1436</v>
      </c>
      <c r="G1175" s="58"/>
      <c r="H1175" s="58"/>
      <c r="I1175" s="58"/>
      <c r="J1175" s="58"/>
      <c r="K1175" s="60" t="str">
        <f t="shared" si="4"/>
        <v/>
      </c>
      <c r="L1175" s="58"/>
      <c r="M1175" s="61" t="str">
        <f t="shared" si="2"/>
        <v/>
      </c>
      <c r="N1175" s="62" t="str">
        <f t="shared" si="3"/>
        <v/>
      </c>
      <c r="O1175" s="58"/>
      <c r="P1175" s="58"/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  <c r="AA1175" s="58"/>
      <c r="AB1175" s="58"/>
      <c r="AC1175" s="58"/>
    </row>
    <row r="1176" ht="15.75" hidden="1" customHeight="1">
      <c r="A1176" s="30" t="s">
        <v>1298</v>
      </c>
      <c r="B1176" s="30" t="s">
        <v>37</v>
      </c>
      <c r="C1176" s="31">
        <v>5541905.0</v>
      </c>
      <c r="D1176" s="32">
        <v>5541905.0</v>
      </c>
      <c r="E1176" s="63" t="s">
        <v>1300</v>
      </c>
      <c r="F1176" s="57" t="s">
        <v>1436</v>
      </c>
      <c r="G1176" s="58"/>
      <c r="H1176" s="58"/>
      <c r="I1176" s="58"/>
      <c r="J1176" s="58"/>
      <c r="K1176" s="60" t="str">
        <f t="shared" si="4"/>
        <v/>
      </c>
      <c r="L1176" s="58"/>
      <c r="M1176" s="61" t="str">
        <f t="shared" si="2"/>
        <v/>
      </c>
      <c r="N1176" s="62" t="str">
        <f t="shared" si="3"/>
        <v/>
      </c>
      <c r="O1176" s="58"/>
      <c r="P1176" s="58"/>
      <c r="Q1176" s="58"/>
      <c r="R1176" s="58"/>
      <c r="S1176" s="58"/>
      <c r="T1176" s="58"/>
      <c r="U1176" s="58"/>
      <c r="V1176" s="58"/>
      <c r="W1176" s="58"/>
      <c r="X1176" s="58"/>
      <c r="Y1176" s="58"/>
      <c r="Z1176" s="58"/>
      <c r="AA1176" s="58"/>
      <c r="AB1176" s="58"/>
      <c r="AC1176" s="58"/>
    </row>
    <row r="1177" ht="15.75" hidden="1" customHeight="1">
      <c r="A1177" s="30" t="s">
        <v>1298</v>
      </c>
      <c r="B1177" s="30" t="s">
        <v>37</v>
      </c>
      <c r="C1177" s="31">
        <v>50881.0</v>
      </c>
      <c r="D1177" s="32">
        <v>50881.0</v>
      </c>
      <c r="E1177" s="63" t="s">
        <v>1301</v>
      </c>
      <c r="F1177" s="57" t="s">
        <v>1436</v>
      </c>
      <c r="G1177" s="58"/>
      <c r="H1177" s="58"/>
      <c r="I1177" s="58"/>
      <c r="J1177" s="58"/>
      <c r="K1177" s="60" t="str">
        <f t="shared" si="4"/>
        <v/>
      </c>
      <c r="L1177" s="58"/>
      <c r="M1177" s="61" t="str">
        <f t="shared" si="2"/>
        <v/>
      </c>
      <c r="N1177" s="62" t="str">
        <f t="shared" si="3"/>
        <v/>
      </c>
      <c r="O1177" s="58"/>
      <c r="P1177" s="58"/>
      <c r="Q1177" s="58"/>
      <c r="R1177" s="58"/>
      <c r="S1177" s="58"/>
      <c r="T1177" s="58"/>
      <c r="U1177" s="58"/>
      <c r="V1177" s="58"/>
      <c r="W1177" s="58"/>
      <c r="X1177" s="58"/>
      <c r="Y1177" s="58"/>
      <c r="Z1177" s="58"/>
      <c r="AA1177" s="58"/>
      <c r="AB1177" s="58"/>
      <c r="AC1177" s="58"/>
    </row>
    <row r="1178" ht="15.75" hidden="1" customHeight="1">
      <c r="A1178" s="30" t="s">
        <v>1298</v>
      </c>
      <c r="B1178" s="30" t="s">
        <v>37</v>
      </c>
      <c r="C1178" s="31">
        <v>781894.0</v>
      </c>
      <c r="D1178" s="32">
        <v>781894.0</v>
      </c>
      <c r="E1178" s="63" t="s">
        <v>1302</v>
      </c>
      <c r="F1178" s="57" t="s">
        <v>1436</v>
      </c>
      <c r="G1178" s="58"/>
      <c r="H1178" s="58"/>
      <c r="I1178" s="58"/>
      <c r="J1178" s="58"/>
      <c r="K1178" s="60" t="str">
        <f t="shared" si="4"/>
        <v/>
      </c>
      <c r="L1178" s="58"/>
      <c r="M1178" s="61" t="str">
        <f t="shared" si="2"/>
        <v/>
      </c>
      <c r="N1178" s="62" t="str">
        <f t="shared" si="3"/>
        <v/>
      </c>
      <c r="O1178" s="58"/>
      <c r="P1178" s="58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  <c r="AA1178" s="58"/>
      <c r="AB1178" s="58"/>
      <c r="AC1178" s="58"/>
    </row>
    <row r="1179" ht="15.75" hidden="1" customHeight="1">
      <c r="A1179" s="30" t="s">
        <v>1298</v>
      </c>
      <c r="B1179" s="30" t="s">
        <v>37</v>
      </c>
      <c r="C1179" s="31">
        <v>184560.0</v>
      </c>
      <c r="D1179" s="32">
        <v>184560.0</v>
      </c>
      <c r="E1179" s="63" t="s">
        <v>1303</v>
      </c>
      <c r="F1179" s="57" t="s">
        <v>1436</v>
      </c>
      <c r="G1179" s="58"/>
      <c r="H1179" s="58"/>
      <c r="I1179" s="58"/>
      <c r="J1179" s="58"/>
      <c r="K1179" s="60" t="str">
        <f t="shared" si="4"/>
        <v/>
      </c>
      <c r="L1179" s="58"/>
      <c r="M1179" s="61" t="str">
        <f t="shared" si="2"/>
        <v/>
      </c>
      <c r="N1179" s="62" t="str">
        <f t="shared" si="3"/>
        <v/>
      </c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  <c r="AA1179" s="58"/>
      <c r="AB1179" s="58"/>
      <c r="AC1179" s="58"/>
    </row>
    <row r="1180" ht="15.75" hidden="1" customHeight="1">
      <c r="A1180" s="30" t="s">
        <v>1298</v>
      </c>
      <c r="B1180" s="30" t="s">
        <v>37</v>
      </c>
      <c r="C1180" s="31">
        <v>777200.0</v>
      </c>
      <c r="D1180" s="32">
        <v>777200.0</v>
      </c>
      <c r="E1180" s="63" t="s">
        <v>1304</v>
      </c>
      <c r="F1180" s="57" t="s">
        <v>1436</v>
      </c>
      <c r="G1180" s="58"/>
      <c r="H1180" s="58"/>
      <c r="I1180" s="58"/>
      <c r="J1180" s="58"/>
      <c r="K1180" s="60" t="str">
        <f t="shared" si="4"/>
        <v/>
      </c>
      <c r="L1180" s="58"/>
      <c r="M1180" s="61" t="str">
        <f t="shared" si="2"/>
        <v/>
      </c>
      <c r="N1180" s="62" t="str">
        <f t="shared" si="3"/>
        <v/>
      </c>
      <c r="O1180" s="58"/>
      <c r="P1180" s="58"/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  <c r="AA1180" s="58"/>
      <c r="AB1180" s="58"/>
      <c r="AC1180" s="58"/>
    </row>
    <row r="1181" ht="15.75" hidden="1" customHeight="1">
      <c r="A1181" s="30" t="s">
        <v>1298</v>
      </c>
      <c r="B1181" s="30" t="s">
        <v>37</v>
      </c>
      <c r="C1181" s="31">
        <v>324507.0</v>
      </c>
      <c r="D1181" s="32">
        <v>324507.0</v>
      </c>
      <c r="E1181" s="63" t="s">
        <v>1305</v>
      </c>
      <c r="F1181" s="57" t="s">
        <v>1436</v>
      </c>
      <c r="G1181" s="58"/>
      <c r="H1181" s="58"/>
      <c r="I1181" s="58"/>
      <c r="J1181" s="58"/>
      <c r="K1181" s="60" t="str">
        <f t="shared" si="4"/>
        <v/>
      </c>
      <c r="L1181" s="58"/>
      <c r="M1181" s="61" t="str">
        <f t="shared" si="2"/>
        <v/>
      </c>
      <c r="N1181" s="62" t="str">
        <f t="shared" si="3"/>
        <v/>
      </c>
      <c r="O1181" s="58"/>
      <c r="P1181" s="58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  <c r="AA1181" s="58"/>
      <c r="AB1181" s="58"/>
      <c r="AC1181" s="58"/>
    </row>
    <row r="1182" ht="15.75" hidden="1" customHeight="1">
      <c r="A1182" s="30" t="s">
        <v>1298</v>
      </c>
      <c r="B1182" s="30" t="s">
        <v>37</v>
      </c>
      <c r="C1182" s="31">
        <v>4045572.0</v>
      </c>
      <c r="D1182" s="32">
        <v>4045572.0</v>
      </c>
      <c r="E1182" s="63" t="s">
        <v>1306</v>
      </c>
      <c r="F1182" s="57" t="s">
        <v>1436</v>
      </c>
      <c r="G1182" s="58"/>
      <c r="H1182" s="58"/>
      <c r="I1182" s="58"/>
      <c r="J1182" s="58"/>
      <c r="K1182" s="60" t="str">
        <f t="shared" si="4"/>
        <v/>
      </c>
      <c r="L1182" s="58"/>
      <c r="M1182" s="61" t="str">
        <f t="shared" si="2"/>
        <v/>
      </c>
      <c r="N1182" s="62" t="str">
        <f t="shared" si="3"/>
        <v/>
      </c>
      <c r="O1182" s="58"/>
      <c r="P1182" s="58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  <c r="AA1182" s="58"/>
      <c r="AB1182" s="58"/>
      <c r="AC1182" s="58"/>
    </row>
    <row r="1183" ht="15.75" hidden="1" customHeight="1">
      <c r="A1183" s="30" t="s">
        <v>1298</v>
      </c>
      <c r="B1183" s="30" t="s">
        <v>37</v>
      </c>
      <c r="C1183" s="31">
        <v>3847608.0</v>
      </c>
      <c r="D1183" s="32">
        <v>3847608.0</v>
      </c>
      <c r="E1183" s="63" t="s">
        <v>1307</v>
      </c>
      <c r="F1183" s="57" t="s">
        <v>1436</v>
      </c>
      <c r="G1183" s="58"/>
      <c r="H1183" s="58"/>
      <c r="I1183" s="58"/>
      <c r="J1183" s="58"/>
      <c r="K1183" s="60" t="str">
        <f t="shared" si="4"/>
        <v/>
      </c>
      <c r="L1183" s="58"/>
      <c r="M1183" s="61" t="str">
        <f t="shared" si="2"/>
        <v/>
      </c>
      <c r="N1183" s="62" t="str">
        <f t="shared" si="3"/>
        <v/>
      </c>
      <c r="O1183" s="58"/>
      <c r="P1183" s="58"/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  <c r="AA1183" s="58"/>
      <c r="AB1183" s="58"/>
      <c r="AC1183" s="58"/>
    </row>
    <row r="1184" ht="15.75" hidden="1" customHeight="1">
      <c r="A1184" s="30" t="s">
        <v>1298</v>
      </c>
      <c r="B1184" s="30" t="s">
        <v>37</v>
      </c>
      <c r="C1184" s="31">
        <v>3858472.0</v>
      </c>
      <c r="D1184" s="32">
        <v>3858472.0</v>
      </c>
      <c r="E1184" s="63" t="s">
        <v>1308</v>
      </c>
      <c r="F1184" s="57" t="s">
        <v>1436</v>
      </c>
      <c r="G1184" s="58"/>
      <c r="H1184" s="58"/>
      <c r="I1184" s="58"/>
      <c r="J1184" s="58"/>
      <c r="K1184" s="60" t="str">
        <f t="shared" si="4"/>
        <v/>
      </c>
      <c r="L1184" s="58"/>
      <c r="M1184" s="61" t="str">
        <f t="shared" si="2"/>
        <v/>
      </c>
      <c r="N1184" s="62" t="str">
        <f t="shared" si="3"/>
        <v/>
      </c>
      <c r="O1184" s="58"/>
      <c r="P1184" s="58"/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  <c r="AA1184" s="58"/>
      <c r="AB1184" s="58"/>
      <c r="AC1184" s="58"/>
    </row>
    <row r="1185" ht="15.75" hidden="1" customHeight="1">
      <c r="A1185" s="30" t="s">
        <v>1298</v>
      </c>
      <c r="B1185" s="30" t="s">
        <v>37</v>
      </c>
      <c r="C1185" s="31">
        <v>53295.0</v>
      </c>
      <c r="D1185" s="32">
        <v>53295.0</v>
      </c>
      <c r="E1185" s="63" t="s">
        <v>1309</v>
      </c>
      <c r="F1185" s="57" t="s">
        <v>1436</v>
      </c>
      <c r="G1185" s="58"/>
      <c r="H1185" s="58"/>
      <c r="I1185" s="58"/>
      <c r="J1185" s="58"/>
      <c r="K1185" s="60" t="str">
        <f t="shared" si="4"/>
        <v/>
      </c>
      <c r="L1185" s="58"/>
      <c r="M1185" s="61" t="str">
        <f t="shared" si="2"/>
        <v/>
      </c>
      <c r="N1185" s="62" t="str">
        <f t="shared" si="3"/>
        <v/>
      </c>
      <c r="O1185" s="58"/>
      <c r="P1185" s="58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  <c r="AA1185" s="58"/>
      <c r="AB1185" s="58"/>
      <c r="AC1185" s="58"/>
    </row>
    <row r="1186" ht="15.75" hidden="1" customHeight="1">
      <c r="A1186" s="30" t="s">
        <v>1298</v>
      </c>
      <c r="B1186" s="30" t="s">
        <v>37</v>
      </c>
      <c r="C1186" s="31">
        <v>3847500.0</v>
      </c>
      <c r="D1186" s="32">
        <v>3847500.0</v>
      </c>
      <c r="E1186" s="63" t="s">
        <v>1310</v>
      </c>
      <c r="F1186" s="57" t="s">
        <v>1436</v>
      </c>
      <c r="G1186" s="58"/>
      <c r="H1186" s="58"/>
      <c r="I1186" s="58"/>
      <c r="J1186" s="58"/>
      <c r="K1186" s="60" t="str">
        <f t="shared" si="4"/>
        <v/>
      </c>
      <c r="L1186" s="58"/>
      <c r="M1186" s="61" t="str">
        <f t="shared" si="2"/>
        <v/>
      </c>
      <c r="N1186" s="62" t="str">
        <f t="shared" si="3"/>
        <v/>
      </c>
      <c r="O1186" s="58"/>
      <c r="P1186" s="58"/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  <c r="AA1186" s="58"/>
      <c r="AB1186" s="58"/>
      <c r="AC1186" s="58"/>
    </row>
    <row r="1187" ht="15.75" hidden="1" customHeight="1">
      <c r="A1187" s="30" t="s">
        <v>1298</v>
      </c>
      <c r="B1187" s="30" t="s">
        <v>37</v>
      </c>
      <c r="C1187" s="31">
        <v>3847616.0</v>
      </c>
      <c r="D1187" s="32">
        <v>3847616.0</v>
      </c>
      <c r="E1187" s="63" t="s">
        <v>1311</v>
      </c>
      <c r="F1187" s="57" t="s">
        <v>1436</v>
      </c>
      <c r="G1187" s="58"/>
      <c r="H1187" s="58"/>
      <c r="I1187" s="58"/>
      <c r="J1187" s="58"/>
      <c r="K1187" s="60" t="str">
        <f t="shared" si="4"/>
        <v/>
      </c>
      <c r="L1187" s="58"/>
      <c r="M1187" s="61" t="str">
        <f t="shared" si="2"/>
        <v/>
      </c>
      <c r="N1187" s="62" t="str">
        <f t="shared" si="3"/>
        <v/>
      </c>
      <c r="O1187" s="58"/>
      <c r="P1187" s="58"/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  <c r="AA1187" s="58"/>
      <c r="AB1187" s="58"/>
      <c r="AC1187" s="58"/>
    </row>
    <row r="1188" ht="15.75" hidden="1" customHeight="1">
      <c r="A1188" s="30" t="s">
        <v>1298</v>
      </c>
      <c r="B1188" s="30" t="s">
        <v>37</v>
      </c>
      <c r="C1188" s="31">
        <v>3858863.0</v>
      </c>
      <c r="D1188" s="32">
        <v>3858863.0</v>
      </c>
      <c r="E1188" s="63" t="s">
        <v>1312</v>
      </c>
      <c r="F1188" s="57" t="s">
        <v>1436</v>
      </c>
      <c r="G1188" s="58"/>
      <c r="H1188" s="58"/>
      <c r="I1188" s="58"/>
      <c r="J1188" s="58"/>
      <c r="K1188" s="60" t="str">
        <f t="shared" si="4"/>
        <v/>
      </c>
      <c r="L1188" s="58"/>
      <c r="M1188" s="61" t="str">
        <f t="shared" si="2"/>
        <v/>
      </c>
      <c r="N1188" s="62" t="str">
        <f t="shared" si="3"/>
        <v/>
      </c>
      <c r="O1188" s="58"/>
      <c r="P1188" s="58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  <c r="AA1188" s="58"/>
      <c r="AB1188" s="58"/>
      <c r="AC1188" s="58"/>
    </row>
    <row r="1189" ht="15.75" hidden="1" customHeight="1">
      <c r="A1189" s="30" t="s">
        <v>1298</v>
      </c>
      <c r="B1189" s="30" t="s">
        <v>37</v>
      </c>
      <c r="C1189" s="31">
        <v>3858979.0</v>
      </c>
      <c r="D1189" s="32">
        <v>3858979.0</v>
      </c>
      <c r="E1189" s="63" t="s">
        <v>1313</v>
      </c>
      <c r="F1189" s="57" t="s">
        <v>1436</v>
      </c>
      <c r="G1189" s="58"/>
      <c r="H1189" s="58"/>
      <c r="I1189" s="58"/>
      <c r="J1189" s="58"/>
      <c r="K1189" s="60" t="str">
        <f t="shared" si="4"/>
        <v/>
      </c>
      <c r="L1189" s="58"/>
      <c r="M1189" s="61" t="str">
        <f t="shared" si="2"/>
        <v/>
      </c>
      <c r="N1189" s="62" t="str">
        <f t="shared" si="3"/>
        <v/>
      </c>
      <c r="O1189" s="58"/>
      <c r="P1189" s="58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  <c r="AA1189" s="58"/>
      <c r="AB1189" s="58"/>
      <c r="AC1189" s="58"/>
    </row>
    <row r="1190" ht="15.75" hidden="1" customHeight="1">
      <c r="A1190" s="30" t="s">
        <v>1298</v>
      </c>
      <c r="B1190" s="30" t="s">
        <v>67</v>
      </c>
      <c r="C1190" s="31">
        <v>2063328.0</v>
      </c>
      <c r="D1190" s="32">
        <v>2063328.0</v>
      </c>
      <c r="E1190" s="63" t="s">
        <v>1314</v>
      </c>
      <c r="F1190" s="57" t="s">
        <v>1436</v>
      </c>
      <c r="G1190" s="58"/>
      <c r="H1190" s="58"/>
      <c r="I1190" s="58"/>
      <c r="J1190" s="58"/>
      <c r="K1190" s="60" t="str">
        <f t="shared" si="4"/>
        <v/>
      </c>
      <c r="L1190" s="58"/>
      <c r="M1190" s="61" t="str">
        <f t="shared" si="2"/>
        <v/>
      </c>
      <c r="N1190" s="62" t="str">
        <f t="shared" si="3"/>
        <v/>
      </c>
      <c r="O1190" s="58"/>
      <c r="P1190" s="58"/>
      <c r="Q1190" s="58"/>
      <c r="R1190" s="58"/>
      <c r="S1190" s="58"/>
      <c r="T1190" s="58"/>
      <c r="U1190" s="58"/>
      <c r="V1190" s="58"/>
      <c r="W1190" s="58"/>
      <c r="X1190" s="58"/>
      <c r="Y1190" s="58"/>
      <c r="Z1190" s="58"/>
      <c r="AA1190" s="58"/>
      <c r="AB1190" s="58"/>
      <c r="AC1190" s="58"/>
    </row>
    <row r="1191" ht="15.75" hidden="1" customHeight="1">
      <c r="A1191" s="30" t="s">
        <v>1298</v>
      </c>
      <c r="B1191" s="30" t="s">
        <v>37</v>
      </c>
      <c r="C1191" s="31">
        <v>113190.0</v>
      </c>
      <c r="D1191" s="32">
        <v>113190.0</v>
      </c>
      <c r="E1191" s="63" t="s">
        <v>1315</v>
      </c>
      <c r="F1191" s="57" t="s">
        <v>1436</v>
      </c>
      <c r="G1191" s="58"/>
      <c r="H1191" s="58"/>
      <c r="I1191" s="58"/>
      <c r="J1191" s="58"/>
      <c r="K1191" s="60" t="str">
        <f t="shared" si="4"/>
        <v/>
      </c>
      <c r="L1191" s="58"/>
      <c r="M1191" s="61" t="str">
        <f t="shared" si="2"/>
        <v/>
      </c>
      <c r="N1191" s="62" t="str">
        <f t="shared" si="3"/>
        <v/>
      </c>
      <c r="O1191" s="58"/>
      <c r="P1191" s="58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  <c r="AA1191" s="58"/>
      <c r="AB1191" s="58"/>
      <c r="AC1191" s="58"/>
    </row>
    <row r="1192" ht="15.75" hidden="1" customHeight="1">
      <c r="A1192" s="30" t="s">
        <v>1298</v>
      </c>
      <c r="B1192" s="30" t="s">
        <v>37</v>
      </c>
      <c r="C1192" s="31">
        <v>464406.0</v>
      </c>
      <c r="D1192" s="32">
        <v>464406.0</v>
      </c>
      <c r="E1192" s="63" t="s">
        <v>1316</v>
      </c>
      <c r="F1192" s="57" t="s">
        <v>1436</v>
      </c>
      <c r="G1192" s="58"/>
      <c r="H1192" s="58"/>
      <c r="I1192" s="58"/>
      <c r="J1192" s="58"/>
      <c r="K1192" s="60" t="str">
        <f t="shared" si="4"/>
        <v/>
      </c>
      <c r="L1192" s="58"/>
      <c r="M1192" s="61" t="str">
        <f t="shared" si="2"/>
        <v/>
      </c>
      <c r="N1192" s="62" t="str">
        <f t="shared" si="3"/>
        <v/>
      </c>
      <c r="O1192" s="58"/>
      <c r="P1192" s="58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  <c r="AA1192" s="58"/>
      <c r="AB1192" s="58"/>
      <c r="AC1192" s="58"/>
    </row>
    <row r="1193" ht="15.75" hidden="1" customHeight="1">
      <c r="A1193" s="30" t="s">
        <v>1298</v>
      </c>
      <c r="B1193" s="30" t="s">
        <v>37</v>
      </c>
      <c r="C1193" s="31">
        <v>1222236.0</v>
      </c>
      <c r="D1193" s="32">
        <v>1222236.0</v>
      </c>
      <c r="E1193" s="63" t="s">
        <v>1317</v>
      </c>
      <c r="F1193" s="57" t="s">
        <v>1436</v>
      </c>
      <c r="G1193" s="58"/>
      <c r="H1193" s="58"/>
      <c r="I1193" s="58"/>
      <c r="J1193" s="58"/>
      <c r="K1193" s="60" t="str">
        <f t="shared" si="4"/>
        <v/>
      </c>
      <c r="L1193" s="58"/>
      <c r="M1193" s="61" t="str">
        <f t="shared" si="2"/>
        <v/>
      </c>
      <c r="N1193" s="62" t="str">
        <f t="shared" si="3"/>
        <v/>
      </c>
      <c r="O1193" s="58"/>
      <c r="P1193" s="58"/>
      <c r="Q1193" s="58"/>
      <c r="R1193" s="58"/>
      <c r="S1193" s="58"/>
      <c r="T1193" s="58"/>
      <c r="U1193" s="58"/>
      <c r="V1193" s="58"/>
      <c r="W1193" s="58"/>
      <c r="X1193" s="58"/>
      <c r="Y1193" s="58"/>
      <c r="Z1193" s="58"/>
      <c r="AA1193" s="58"/>
      <c r="AB1193" s="58"/>
      <c r="AC1193" s="58"/>
    </row>
    <row r="1194" ht="15.75" hidden="1" customHeight="1">
      <c r="A1194" s="30" t="s">
        <v>1298</v>
      </c>
      <c r="B1194" s="30" t="s">
        <v>37</v>
      </c>
      <c r="C1194" s="31">
        <v>273562.0</v>
      </c>
      <c r="D1194" s="32">
        <v>273562.0</v>
      </c>
      <c r="E1194" s="63" t="s">
        <v>1318</v>
      </c>
      <c r="F1194" s="57" t="s">
        <v>1436</v>
      </c>
      <c r="G1194" s="58"/>
      <c r="H1194" s="58"/>
      <c r="I1194" s="58"/>
      <c r="J1194" s="58"/>
      <c r="K1194" s="60" t="str">
        <f t="shared" si="4"/>
        <v/>
      </c>
      <c r="L1194" s="58"/>
      <c r="M1194" s="61" t="str">
        <f t="shared" si="2"/>
        <v/>
      </c>
      <c r="N1194" s="62" t="str">
        <f t="shared" si="3"/>
        <v/>
      </c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  <c r="AA1194" s="58"/>
      <c r="AB1194" s="58"/>
      <c r="AC1194" s="58"/>
    </row>
    <row r="1195" ht="15.75" hidden="1" customHeight="1">
      <c r="A1195" s="30" t="s">
        <v>1298</v>
      </c>
      <c r="B1195" s="30" t="s">
        <v>37</v>
      </c>
      <c r="C1195" s="31">
        <v>3252663.0</v>
      </c>
      <c r="D1195" s="32">
        <v>3252663.0</v>
      </c>
      <c r="E1195" s="63" t="s">
        <v>1319</v>
      </c>
      <c r="F1195" s="57" t="s">
        <v>1436</v>
      </c>
      <c r="G1195" s="58"/>
      <c r="H1195" s="58"/>
      <c r="I1195" s="58"/>
      <c r="J1195" s="58"/>
      <c r="K1195" s="60" t="str">
        <f t="shared" si="4"/>
        <v/>
      </c>
      <c r="L1195" s="58"/>
      <c r="M1195" s="61" t="str">
        <f t="shared" si="2"/>
        <v/>
      </c>
      <c r="N1195" s="62" t="str">
        <f t="shared" si="3"/>
        <v/>
      </c>
      <c r="O1195" s="58"/>
      <c r="P1195" s="58"/>
      <c r="Q1195" s="58"/>
      <c r="R1195" s="58"/>
      <c r="S1195" s="58"/>
      <c r="T1195" s="58"/>
      <c r="U1195" s="58"/>
      <c r="V1195" s="58"/>
      <c r="W1195" s="58"/>
      <c r="X1195" s="58"/>
      <c r="Y1195" s="58"/>
      <c r="Z1195" s="58"/>
      <c r="AA1195" s="58"/>
      <c r="AB1195" s="58"/>
      <c r="AC1195" s="58"/>
    </row>
    <row r="1196" ht="15.75" hidden="1" customHeight="1">
      <c r="A1196" s="30" t="s">
        <v>1298</v>
      </c>
      <c r="B1196" s="30" t="s">
        <v>37</v>
      </c>
      <c r="C1196" s="31">
        <v>3088197.0</v>
      </c>
      <c r="D1196" s="32">
        <v>3088197.0</v>
      </c>
      <c r="E1196" s="63" t="s">
        <v>1320</v>
      </c>
      <c r="F1196" s="57" t="s">
        <v>1436</v>
      </c>
      <c r="G1196" s="58"/>
      <c r="H1196" s="58"/>
      <c r="I1196" s="58"/>
      <c r="J1196" s="58"/>
      <c r="K1196" s="60" t="str">
        <f t="shared" si="4"/>
        <v/>
      </c>
      <c r="L1196" s="58"/>
      <c r="M1196" s="61" t="str">
        <f t="shared" si="2"/>
        <v/>
      </c>
      <c r="N1196" s="62" t="str">
        <f t="shared" si="3"/>
        <v/>
      </c>
      <c r="O1196" s="58"/>
      <c r="P1196" s="58"/>
      <c r="Q1196" s="58"/>
      <c r="R1196" s="58"/>
      <c r="S1196" s="58"/>
      <c r="T1196" s="58"/>
      <c r="U1196" s="58"/>
      <c r="V1196" s="58"/>
      <c r="W1196" s="58"/>
      <c r="X1196" s="58"/>
      <c r="Y1196" s="58"/>
      <c r="Z1196" s="58"/>
      <c r="AA1196" s="58"/>
      <c r="AB1196" s="58"/>
      <c r="AC1196" s="58"/>
    </row>
    <row r="1197" ht="15.75" hidden="1" customHeight="1">
      <c r="A1197" s="30" t="s">
        <v>1298</v>
      </c>
      <c r="B1197" s="30" t="s">
        <v>37</v>
      </c>
      <c r="C1197" s="31">
        <v>140643.0</v>
      </c>
      <c r="D1197" s="32">
        <v>140643.0</v>
      </c>
      <c r="E1197" s="63" t="s">
        <v>1321</v>
      </c>
      <c r="F1197" s="57" t="s">
        <v>1436</v>
      </c>
      <c r="G1197" s="58"/>
      <c r="H1197" s="58"/>
      <c r="I1197" s="58"/>
      <c r="J1197" s="58"/>
      <c r="K1197" s="60" t="str">
        <f t="shared" si="4"/>
        <v/>
      </c>
      <c r="L1197" s="58"/>
      <c r="M1197" s="61" t="str">
        <f t="shared" si="2"/>
        <v/>
      </c>
      <c r="N1197" s="62" t="str">
        <f t="shared" si="3"/>
        <v/>
      </c>
      <c r="O1197" s="58"/>
      <c r="P1197" s="58"/>
      <c r="Q1197" s="58"/>
      <c r="R1197" s="58"/>
      <c r="S1197" s="58"/>
      <c r="T1197" s="58"/>
      <c r="U1197" s="58"/>
      <c r="V1197" s="58"/>
      <c r="W1197" s="58"/>
      <c r="X1197" s="58"/>
      <c r="Y1197" s="58"/>
      <c r="Z1197" s="58"/>
      <c r="AA1197" s="58"/>
      <c r="AB1197" s="58"/>
      <c r="AC1197" s="58"/>
    </row>
    <row r="1198" ht="15.75" hidden="1" customHeight="1">
      <c r="A1198" s="30" t="s">
        <v>1298</v>
      </c>
      <c r="B1198" s="30" t="s">
        <v>37</v>
      </c>
      <c r="C1198" s="31">
        <v>280054.0</v>
      </c>
      <c r="D1198" s="32">
        <v>280054.0</v>
      </c>
      <c r="E1198" s="63" t="s">
        <v>1322</v>
      </c>
      <c r="F1198" s="57" t="s">
        <v>1436</v>
      </c>
      <c r="G1198" s="58"/>
      <c r="H1198" s="58"/>
      <c r="I1198" s="58"/>
      <c r="J1198" s="58"/>
      <c r="K1198" s="60" t="str">
        <f t="shared" si="4"/>
        <v/>
      </c>
      <c r="L1198" s="58"/>
      <c r="M1198" s="61" t="str">
        <f t="shared" si="2"/>
        <v/>
      </c>
      <c r="N1198" s="62" t="str">
        <f t="shared" si="3"/>
        <v/>
      </c>
      <c r="O1198" s="58"/>
      <c r="P1198" s="58"/>
      <c r="Q1198" s="58"/>
      <c r="R1198" s="58"/>
      <c r="S1198" s="58"/>
      <c r="T1198" s="58"/>
      <c r="U1198" s="58"/>
      <c r="V1198" s="58"/>
      <c r="W1198" s="58"/>
      <c r="X1198" s="58"/>
      <c r="Y1198" s="58"/>
      <c r="Z1198" s="58"/>
      <c r="AA1198" s="58"/>
      <c r="AB1198" s="58"/>
      <c r="AC1198" s="58"/>
    </row>
    <row r="1199" ht="15.75" hidden="1" customHeight="1">
      <c r="A1199" s="30" t="s">
        <v>1298</v>
      </c>
      <c r="B1199" s="30" t="s">
        <v>37</v>
      </c>
      <c r="C1199" s="31">
        <v>4206916.0</v>
      </c>
      <c r="D1199" s="32">
        <v>4206916.0</v>
      </c>
      <c r="E1199" s="63" t="s">
        <v>1323</v>
      </c>
      <c r="F1199" s="57" t="s">
        <v>1436</v>
      </c>
      <c r="G1199" s="58"/>
      <c r="H1199" s="58"/>
      <c r="I1199" s="58"/>
      <c r="J1199" s="58"/>
      <c r="K1199" s="60" t="str">
        <f t="shared" si="4"/>
        <v/>
      </c>
      <c r="L1199" s="58"/>
      <c r="M1199" s="61" t="str">
        <f t="shared" si="2"/>
        <v/>
      </c>
      <c r="N1199" s="62" t="str">
        <f t="shared" si="3"/>
        <v/>
      </c>
      <c r="O1199" s="58"/>
      <c r="P1199" s="58"/>
      <c r="Q1199" s="58"/>
      <c r="R1199" s="58"/>
      <c r="S1199" s="58"/>
      <c r="T1199" s="58"/>
      <c r="U1199" s="58"/>
      <c r="V1199" s="58"/>
      <c r="W1199" s="58"/>
      <c r="X1199" s="58"/>
      <c r="Y1199" s="58"/>
      <c r="Z1199" s="58"/>
      <c r="AA1199" s="58"/>
      <c r="AB1199" s="58"/>
      <c r="AC1199" s="58"/>
    </row>
    <row r="1200" ht="15.75" hidden="1" customHeight="1">
      <c r="A1200" s="30" t="s">
        <v>1298</v>
      </c>
      <c r="B1200" s="30" t="s">
        <v>37</v>
      </c>
      <c r="C1200" s="31">
        <v>3678792.0</v>
      </c>
      <c r="D1200" s="32">
        <v>3678792.0</v>
      </c>
      <c r="E1200" s="63" t="s">
        <v>1324</v>
      </c>
      <c r="F1200" s="57" t="s">
        <v>1436</v>
      </c>
      <c r="G1200" s="58"/>
      <c r="H1200" s="58"/>
      <c r="I1200" s="58"/>
      <c r="J1200" s="58"/>
      <c r="K1200" s="60" t="str">
        <f t="shared" si="4"/>
        <v/>
      </c>
      <c r="L1200" s="58"/>
      <c r="M1200" s="61" t="str">
        <f t="shared" si="2"/>
        <v/>
      </c>
      <c r="N1200" s="62" t="str">
        <f t="shared" si="3"/>
        <v/>
      </c>
      <c r="O1200" s="58"/>
      <c r="P1200" s="58"/>
      <c r="Q1200" s="58"/>
      <c r="R1200" s="58"/>
      <c r="S1200" s="58"/>
      <c r="T1200" s="58"/>
      <c r="U1200" s="58"/>
      <c r="V1200" s="58"/>
      <c r="W1200" s="58"/>
      <c r="X1200" s="58"/>
      <c r="Y1200" s="58"/>
      <c r="Z1200" s="58"/>
      <c r="AA1200" s="58"/>
      <c r="AB1200" s="58"/>
      <c r="AC1200" s="58"/>
    </row>
    <row r="1201" ht="15.75" hidden="1" customHeight="1">
      <c r="A1201" s="30" t="s">
        <v>1298</v>
      </c>
      <c r="B1201" s="30" t="s">
        <v>37</v>
      </c>
      <c r="C1201" s="31">
        <v>771473.0</v>
      </c>
      <c r="D1201" s="32">
        <v>771473.0</v>
      </c>
      <c r="E1201" s="63" t="s">
        <v>1325</v>
      </c>
      <c r="F1201" s="57" t="s">
        <v>1436</v>
      </c>
      <c r="G1201" s="58"/>
      <c r="H1201" s="58"/>
      <c r="I1201" s="58"/>
      <c r="J1201" s="58"/>
      <c r="K1201" s="60" t="str">
        <f t="shared" si="4"/>
        <v/>
      </c>
      <c r="L1201" s="58"/>
      <c r="M1201" s="61" t="str">
        <f t="shared" si="2"/>
        <v/>
      </c>
      <c r="N1201" s="62" t="str">
        <f t="shared" si="3"/>
        <v/>
      </c>
      <c r="O1201" s="58"/>
      <c r="P1201" s="58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  <c r="AA1201" s="58"/>
      <c r="AB1201" s="58"/>
      <c r="AC1201" s="58"/>
    </row>
    <row r="1202" ht="15.75" hidden="1" customHeight="1">
      <c r="A1202" s="30" t="s">
        <v>1298</v>
      </c>
      <c r="B1202" s="30" t="s">
        <v>37</v>
      </c>
      <c r="C1202" s="31">
        <v>113204.0</v>
      </c>
      <c r="D1202" s="32">
        <v>113204.0</v>
      </c>
      <c r="E1202" s="63" t="s">
        <v>1326</v>
      </c>
      <c r="F1202" s="57" t="s">
        <v>1436</v>
      </c>
      <c r="G1202" s="58"/>
      <c r="H1202" s="58"/>
      <c r="I1202" s="58"/>
      <c r="J1202" s="58"/>
      <c r="K1202" s="60" t="str">
        <f t="shared" si="4"/>
        <v/>
      </c>
      <c r="L1202" s="58"/>
      <c r="M1202" s="61" t="str">
        <f t="shared" si="2"/>
        <v/>
      </c>
      <c r="N1202" s="62" t="str">
        <f t="shared" si="3"/>
        <v/>
      </c>
      <c r="O1202" s="58"/>
      <c r="P1202" s="58"/>
      <c r="Q1202" s="58"/>
      <c r="R1202" s="58"/>
      <c r="S1202" s="58"/>
      <c r="T1202" s="58"/>
      <c r="U1202" s="58"/>
      <c r="V1202" s="58"/>
      <c r="W1202" s="58"/>
      <c r="X1202" s="58"/>
      <c r="Y1202" s="58"/>
      <c r="Z1202" s="58"/>
      <c r="AA1202" s="58"/>
      <c r="AB1202" s="58"/>
      <c r="AC1202" s="58"/>
    </row>
    <row r="1203" ht="15.75" hidden="1" customHeight="1">
      <c r="A1203" s="30" t="s">
        <v>1298</v>
      </c>
      <c r="B1203" s="30" t="s">
        <v>37</v>
      </c>
      <c r="C1203" s="31">
        <v>459062.0</v>
      </c>
      <c r="D1203" s="32">
        <v>459062.0</v>
      </c>
      <c r="E1203" s="63" t="s">
        <v>1327</v>
      </c>
      <c r="F1203" s="57" t="s">
        <v>1436</v>
      </c>
      <c r="G1203" s="58"/>
      <c r="H1203" s="58"/>
      <c r="I1203" s="58"/>
      <c r="J1203" s="58"/>
      <c r="K1203" s="60" t="str">
        <f t="shared" si="4"/>
        <v/>
      </c>
      <c r="L1203" s="58"/>
      <c r="M1203" s="61" t="str">
        <f t="shared" si="2"/>
        <v/>
      </c>
      <c r="N1203" s="62" t="str">
        <f t="shared" si="3"/>
        <v/>
      </c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  <c r="AA1203" s="58"/>
      <c r="AB1203" s="58"/>
      <c r="AC1203" s="58"/>
    </row>
    <row r="1204" ht="15.75" hidden="1" customHeight="1">
      <c r="A1204" s="30" t="s">
        <v>1298</v>
      </c>
      <c r="B1204" s="30" t="s">
        <v>37</v>
      </c>
      <c r="C1204" s="31">
        <v>113085.0</v>
      </c>
      <c r="D1204" s="32">
        <v>113085.0</v>
      </c>
      <c r="E1204" s="63" t="s">
        <v>1328</v>
      </c>
      <c r="F1204" s="57" t="s">
        <v>1436</v>
      </c>
      <c r="G1204" s="58"/>
      <c r="H1204" s="58"/>
      <c r="I1204" s="58"/>
      <c r="J1204" s="58"/>
      <c r="K1204" s="60" t="str">
        <f t="shared" si="4"/>
        <v/>
      </c>
      <c r="L1204" s="58"/>
      <c r="M1204" s="61" t="str">
        <f t="shared" si="2"/>
        <v/>
      </c>
      <c r="N1204" s="62" t="str">
        <f t="shared" si="3"/>
        <v/>
      </c>
      <c r="O1204" s="58"/>
      <c r="P1204" s="58"/>
      <c r="Q1204" s="58"/>
      <c r="R1204" s="58"/>
      <c r="S1204" s="58"/>
      <c r="T1204" s="58"/>
      <c r="U1204" s="58"/>
      <c r="V1204" s="58"/>
      <c r="W1204" s="58"/>
      <c r="X1204" s="58"/>
      <c r="Y1204" s="58"/>
      <c r="Z1204" s="58"/>
      <c r="AA1204" s="58"/>
      <c r="AB1204" s="58"/>
      <c r="AC1204" s="58"/>
    </row>
    <row r="1205" ht="15.75" hidden="1" customHeight="1">
      <c r="A1205" s="30" t="s">
        <v>1298</v>
      </c>
      <c r="B1205" s="30" t="s">
        <v>37</v>
      </c>
      <c r="C1205" s="31">
        <v>4477120.0</v>
      </c>
      <c r="D1205" s="32">
        <v>4477120.0</v>
      </c>
      <c r="E1205" s="63" t="s">
        <v>1329</v>
      </c>
      <c r="F1205" s="57" t="s">
        <v>1436</v>
      </c>
      <c r="G1205" s="58"/>
      <c r="H1205" s="58"/>
      <c r="I1205" s="58"/>
      <c r="J1205" s="58"/>
      <c r="K1205" s="60" t="str">
        <f t="shared" si="4"/>
        <v/>
      </c>
      <c r="L1205" s="58"/>
      <c r="M1205" s="61" t="str">
        <f t="shared" si="2"/>
        <v/>
      </c>
      <c r="N1205" s="62" t="str">
        <f t="shared" si="3"/>
        <v/>
      </c>
      <c r="O1205" s="58"/>
      <c r="P1205" s="58"/>
      <c r="Q1205" s="58"/>
      <c r="R1205" s="58"/>
      <c r="S1205" s="58"/>
      <c r="T1205" s="58"/>
      <c r="U1205" s="58"/>
      <c r="V1205" s="58"/>
      <c r="W1205" s="58"/>
      <c r="X1205" s="58"/>
      <c r="Y1205" s="58"/>
      <c r="Z1205" s="58"/>
      <c r="AA1205" s="58"/>
      <c r="AB1205" s="58"/>
      <c r="AC1205" s="58"/>
    </row>
    <row r="1206" ht="15.75" hidden="1" customHeight="1">
      <c r="A1206" s="30" t="s">
        <v>1298</v>
      </c>
      <c r="B1206" s="30" t="s">
        <v>37</v>
      </c>
      <c r="C1206" s="31">
        <v>996220.0</v>
      </c>
      <c r="D1206" s="32">
        <v>996220.0</v>
      </c>
      <c r="E1206" s="63" t="s">
        <v>1330</v>
      </c>
      <c r="F1206" s="57" t="s">
        <v>1436</v>
      </c>
      <c r="G1206" s="58"/>
      <c r="H1206" s="58"/>
      <c r="I1206" s="58"/>
      <c r="J1206" s="58"/>
      <c r="K1206" s="60" t="str">
        <f t="shared" si="4"/>
        <v/>
      </c>
      <c r="L1206" s="58"/>
      <c r="M1206" s="61" t="str">
        <f t="shared" si="2"/>
        <v/>
      </c>
      <c r="N1206" s="62" t="str">
        <f t="shared" si="3"/>
        <v/>
      </c>
      <c r="O1206" s="58"/>
      <c r="P1206" s="58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  <c r="AA1206" s="58"/>
      <c r="AB1206" s="58"/>
      <c r="AC1206" s="58"/>
    </row>
    <row r="1207" ht="15.75" hidden="1" customHeight="1">
      <c r="A1207" s="30" t="s">
        <v>1298</v>
      </c>
      <c r="B1207" s="30" t="s">
        <v>37</v>
      </c>
      <c r="C1207" s="31">
        <v>52760.0</v>
      </c>
      <c r="D1207" s="32">
        <v>52760.0</v>
      </c>
      <c r="E1207" s="63" t="s">
        <v>1331</v>
      </c>
      <c r="F1207" s="57" t="s">
        <v>1436</v>
      </c>
      <c r="G1207" s="58"/>
      <c r="H1207" s="58"/>
      <c r="I1207" s="58"/>
      <c r="J1207" s="58"/>
      <c r="K1207" s="60" t="str">
        <f t="shared" si="4"/>
        <v/>
      </c>
      <c r="L1207" s="58"/>
      <c r="M1207" s="61" t="str">
        <f t="shared" si="2"/>
        <v/>
      </c>
      <c r="N1207" s="62" t="str">
        <f t="shared" si="3"/>
        <v/>
      </c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  <c r="AA1207" s="58"/>
      <c r="AB1207" s="58"/>
      <c r="AC1207" s="58"/>
    </row>
    <row r="1208" ht="15.75" hidden="1" customHeight="1">
      <c r="A1208" s="30" t="s">
        <v>1298</v>
      </c>
      <c r="B1208" s="30" t="s">
        <v>37</v>
      </c>
      <c r="C1208" s="31">
        <v>52957.0</v>
      </c>
      <c r="D1208" s="32">
        <v>52957.0</v>
      </c>
      <c r="E1208" s="63" t="s">
        <v>1332</v>
      </c>
      <c r="F1208" s="57" t="s">
        <v>1436</v>
      </c>
      <c r="G1208" s="58"/>
      <c r="H1208" s="58"/>
      <c r="I1208" s="58"/>
      <c r="J1208" s="58"/>
      <c r="K1208" s="60" t="str">
        <f t="shared" si="4"/>
        <v/>
      </c>
      <c r="L1208" s="58"/>
      <c r="M1208" s="61" t="str">
        <f t="shared" si="2"/>
        <v/>
      </c>
      <c r="N1208" s="62" t="str">
        <f t="shared" si="3"/>
        <v/>
      </c>
      <c r="O1208" s="58"/>
      <c r="P1208" s="58"/>
      <c r="Q1208" s="58"/>
      <c r="R1208" s="58"/>
      <c r="S1208" s="58"/>
      <c r="T1208" s="58"/>
      <c r="U1208" s="58"/>
      <c r="V1208" s="58"/>
      <c r="W1208" s="58"/>
      <c r="X1208" s="58"/>
      <c r="Y1208" s="58"/>
      <c r="Z1208" s="58"/>
      <c r="AA1208" s="58"/>
      <c r="AB1208" s="58"/>
      <c r="AC1208" s="58"/>
    </row>
    <row r="1209" ht="15.75" hidden="1" customHeight="1">
      <c r="A1209" s="30" t="s">
        <v>1298</v>
      </c>
      <c r="B1209" s="30" t="s">
        <v>37</v>
      </c>
      <c r="C1209" s="31">
        <v>996270.0</v>
      </c>
      <c r="D1209" s="32">
        <v>996270.0</v>
      </c>
      <c r="E1209" s="63" t="s">
        <v>1333</v>
      </c>
      <c r="F1209" s="57" t="s">
        <v>1436</v>
      </c>
      <c r="G1209" s="58"/>
      <c r="H1209" s="58"/>
      <c r="I1209" s="58"/>
      <c r="J1209" s="58"/>
      <c r="K1209" s="60" t="str">
        <f t="shared" si="4"/>
        <v/>
      </c>
      <c r="L1209" s="58"/>
      <c r="M1209" s="61" t="str">
        <f t="shared" si="2"/>
        <v/>
      </c>
      <c r="N1209" s="62" t="str">
        <f t="shared" si="3"/>
        <v/>
      </c>
      <c r="O1209" s="58"/>
      <c r="P1209" s="58"/>
      <c r="Q1209" s="58"/>
      <c r="R1209" s="58"/>
      <c r="S1209" s="58"/>
      <c r="T1209" s="58"/>
      <c r="U1209" s="58"/>
      <c r="V1209" s="58"/>
      <c r="W1209" s="58"/>
      <c r="X1209" s="58"/>
      <c r="Y1209" s="58"/>
      <c r="Z1209" s="58"/>
      <c r="AA1209" s="58"/>
      <c r="AB1209" s="58"/>
      <c r="AC1209" s="58"/>
    </row>
    <row r="1210" ht="15.75" hidden="1" customHeight="1">
      <c r="A1210" s="30" t="s">
        <v>1298</v>
      </c>
      <c r="B1210" s="30" t="s">
        <v>37</v>
      </c>
      <c r="C1210" s="31">
        <v>50687.0</v>
      </c>
      <c r="D1210" s="32">
        <v>50687.0</v>
      </c>
      <c r="E1210" s="63" t="s">
        <v>1334</v>
      </c>
      <c r="F1210" s="57" t="s">
        <v>1436</v>
      </c>
      <c r="G1210" s="58"/>
      <c r="H1210" s="58"/>
      <c r="I1210" s="58"/>
      <c r="J1210" s="58"/>
      <c r="K1210" s="60" t="str">
        <f t="shared" si="4"/>
        <v/>
      </c>
      <c r="L1210" s="58"/>
      <c r="M1210" s="61" t="str">
        <f t="shared" si="2"/>
        <v/>
      </c>
      <c r="N1210" s="62" t="str">
        <f t="shared" si="3"/>
        <v/>
      </c>
      <c r="O1210" s="58"/>
      <c r="P1210" s="58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  <c r="AA1210" s="58"/>
      <c r="AB1210" s="58"/>
      <c r="AC1210" s="58"/>
    </row>
    <row r="1211" ht="15.75" hidden="1" customHeight="1">
      <c r="A1211" s="30" t="s">
        <v>1298</v>
      </c>
      <c r="B1211" s="30" t="s">
        <v>37</v>
      </c>
      <c r="C1211" s="31">
        <v>52779.0</v>
      </c>
      <c r="D1211" s="32">
        <v>52779.0</v>
      </c>
      <c r="E1211" s="63" t="s">
        <v>1335</v>
      </c>
      <c r="F1211" s="57" t="s">
        <v>1436</v>
      </c>
      <c r="G1211" s="58"/>
      <c r="H1211" s="58"/>
      <c r="I1211" s="58"/>
      <c r="J1211" s="58"/>
      <c r="K1211" s="60" t="str">
        <f t="shared" si="4"/>
        <v/>
      </c>
      <c r="L1211" s="58"/>
      <c r="M1211" s="61" t="str">
        <f t="shared" si="2"/>
        <v/>
      </c>
      <c r="N1211" s="62" t="str">
        <f t="shared" si="3"/>
        <v/>
      </c>
      <c r="O1211" s="58"/>
      <c r="P1211" s="58"/>
      <c r="Q1211" s="58"/>
      <c r="R1211" s="58"/>
      <c r="S1211" s="58"/>
      <c r="T1211" s="58"/>
      <c r="U1211" s="58"/>
      <c r="V1211" s="58"/>
      <c r="W1211" s="58"/>
      <c r="X1211" s="58"/>
      <c r="Y1211" s="58"/>
      <c r="Z1211" s="58"/>
      <c r="AA1211" s="58"/>
      <c r="AB1211" s="58"/>
      <c r="AC1211" s="58"/>
    </row>
    <row r="1212" ht="15.75" hidden="1" customHeight="1">
      <c r="A1212" s="30" t="s">
        <v>1298</v>
      </c>
      <c r="B1212" s="30" t="s">
        <v>37</v>
      </c>
      <c r="C1212" s="31">
        <v>52965.0</v>
      </c>
      <c r="D1212" s="32">
        <v>52965.0</v>
      </c>
      <c r="E1212" s="63" t="s">
        <v>1336</v>
      </c>
      <c r="F1212" s="57" t="s">
        <v>1436</v>
      </c>
      <c r="G1212" s="58"/>
      <c r="H1212" s="58"/>
      <c r="I1212" s="58"/>
      <c r="J1212" s="58"/>
      <c r="K1212" s="60" t="str">
        <f t="shared" si="4"/>
        <v/>
      </c>
      <c r="L1212" s="58"/>
      <c r="M1212" s="61" t="str">
        <f t="shared" si="2"/>
        <v/>
      </c>
      <c r="N1212" s="62" t="str">
        <f t="shared" si="3"/>
        <v/>
      </c>
      <c r="O1212" s="58"/>
      <c r="P1212" s="58"/>
      <c r="Q1212" s="58"/>
      <c r="R1212" s="58"/>
      <c r="S1212" s="58"/>
      <c r="T1212" s="58"/>
      <c r="U1212" s="58"/>
      <c r="V1212" s="58"/>
      <c r="W1212" s="58"/>
      <c r="X1212" s="58"/>
      <c r="Y1212" s="58"/>
      <c r="Z1212" s="58"/>
      <c r="AA1212" s="58"/>
      <c r="AB1212" s="58"/>
      <c r="AC1212" s="58"/>
    </row>
    <row r="1213" ht="15.75" hidden="1" customHeight="1">
      <c r="A1213" s="30" t="s">
        <v>1298</v>
      </c>
      <c r="B1213" s="30" t="s">
        <v>37</v>
      </c>
      <c r="C1213" s="31">
        <v>53074.0</v>
      </c>
      <c r="D1213" s="32">
        <v>53074.0</v>
      </c>
      <c r="E1213" s="63" t="s">
        <v>1337</v>
      </c>
      <c r="F1213" s="57" t="s">
        <v>1436</v>
      </c>
      <c r="G1213" s="58"/>
      <c r="H1213" s="58"/>
      <c r="I1213" s="58"/>
      <c r="J1213" s="58"/>
      <c r="K1213" s="60" t="str">
        <f t="shared" si="4"/>
        <v/>
      </c>
      <c r="L1213" s="58"/>
      <c r="M1213" s="61" t="str">
        <f t="shared" si="2"/>
        <v/>
      </c>
      <c r="N1213" s="62" t="str">
        <f t="shared" si="3"/>
        <v/>
      </c>
      <c r="O1213" s="58"/>
      <c r="P1213" s="58"/>
      <c r="Q1213" s="58"/>
      <c r="R1213" s="58"/>
      <c r="S1213" s="58"/>
      <c r="T1213" s="58"/>
      <c r="U1213" s="58"/>
      <c r="V1213" s="58"/>
      <c r="W1213" s="58"/>
      <c r="X1213" s="58"/>
      <c r="Y1213" s="58"/>
      <c r="Z1213" s="58"/>
      <c r="AA1213" s="58"/>
      <c r="AB1213" s="58"/>
      <c r="AC1213" s="58"/>
    </row>
    <row r="1214" ht="15.75" hidden="1" customHeight="1">
      <c r="A1214" s="30" t="s">
        <v>1298</v>
      </c>
      <c r="B1214" s="30" t="s">
        <v>37</v>
      </c>
      <c r="C1214" s="31">
        <v>113271.0</v>
      </c>
      <c r="D1214" s="32">
        <v>113271.0</v>
      </c>
      <c r="E1214" s="63" t="s">
        <v>1338</v>
      </c>
      <c r="F1214" s="57" t="s">
        <v>1436</v>
      </c>
      <c r="G1214" s="58"/>
      <c r="H1214" s="58"/>
      <c r="I1214" s="58"/>
      <c r="J1214" s="58"/>
      <c r="K1214" s="60" t="str">
        <f t="shared" si="4"/>
        <v/>
      </c>
      <c r="L1214" s="58"/>
      <c r="M1214" s="61" t="str">
        <f t="shared" si="2"/>
        <v/>
      </c>
      <c r="N1214" s="62" t="str">
        <f t="shared" si="3"/>
        <v/>
      </c>
      <c r="O1214" s="58"/>
      <c r="P1214" s="58"/>
      <c r="Q1214" s="58"/>
      <c r="R1214" s="58"/>
      <c r="S1214" s="58"/>
      <c r="T1214" s="58"/>
      <c r="U1214" s="58"/>
      <c r="V1214" s="58"/>
      <c r="W1214" s="58"/>
      <c r="X1214" s="58"/>
      <c r="Y1214" s="58"/>
      <c r="Z1214" s="58"/>
      <c r="AA1214" s="58"/>
      <c r="AB1214" s="58"/>
      <c r="AC1214" s="58"/>
    </row>
    <row r="1215" ht="15.75" hidden="1" customHeight="1">
      <c r="A1215" s="30" t="s">
        <v>1298</v>
      </c>
      <c r="B1215" s="30" t="s">
        <v>37</v>
      </c>
      <c r="C1215" s="31">
        <v>113263.0</v>
      </c>
      <c r="D1215" s="32">
        <v>113263.0</v>
      </c>
      <c r="E1215" s="63" t="s">
        <v>1339</v>
      </c>
      <c r="F1215" s="57" t="s">
        <v>1436</v>
      </c>
      <c r="G1215" s="58"/>
      <c r="H1215" s="58"/>
      <c r="I1215" s="58"/>
      <c r="J1215" s="58"/>
      <c r="K1215" s="60" t="str">
        <f t="shared" si="4"/>
        <v/>
      </c>
      <c r="L1215" s="58"/>
      <c r="M1215" s="61" t="str">
        <f t="shared" si="2"/>
        <v/>
      </c>
      <c r="N1215" s="62" t="str">
        <f t="shared" si="3"/>
        <v/>
      </c>
      <c r="O1215" s="58"/>
      <c r="P1215" s="58"/>
      <c r="Q1215" s="58"/>
      <c r="R1215" s="58"/>
      <c r="S1215" s="58"/>
      <c r="T1215" s="58"/>
      <c r="U1215" s="58"/>
      <c r="V1215" s="58"/>
      <c r="W1215" s="58"/>
      <c r="X1215" s="58"/>
      <c r="Y1215" s="58"/>
      <c r="Z1215" s="58"/>
      <c r="AA1215" s="58"/>
      <c r="AB1215" s="58"/>
      <c r="AC1215" s="58"/>
    </row>
    <row r="1216" ht="15.75" hidden="1" customHeight="1">
      <c r="A1216" s="30" t="s">
        <v>1298</v>
      </c>
      <c r="B1216" s="30" t="s">
        <v>37</v>
      </c>
      <c r="C1216" s="31">
        <v>204439.0</v>
      </c>
      <c r="D1216" s="32">
        <v>204439.0</v>
      </c>
      <c r="E1216" s="63" t="s">
        <v>1340</v>
      </c>
      <c r="F1216" s="57" t="s">
        <v>1436</v>
      </c>
      <c r="G1216" s="58"/>
      <c r="H1216" s="58"/>
      <c r="I1216" s="58"/>
      <c r="J1216" s="58"/>
      <c r="K1216" s="60" t="str">
        <f t="shared" si="4"/>
        <v/>
      </c>
      <c r="L1216" s="58"/>
      <c r="M1216" s="61" t="str">
        <f t="shared" si="2"/>
        <v/>
      </c>
      <c r="N1216" s="62" t="str">
        <f t="shared" si="3"/>
        <v/>
      </c>
      <c r="O1216" s="58"/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  <c r="AA1216" s="58"/>
      <c r="AB1216" s="58"/>
      <c r="AC1216" s="58"/>
    </row>
    <row r="1217" ht="15.75" hidden="1" customHeight="1">
      <c r="A1217" s="30" t="s">
        <v>1298</v>
      </c>
      <c r="B1217" s="30" t="s">
        <v>37</v>
      </c>
      <c r="C1217" s="31">
        <v>1200518.0</v>
      </c>
      <c r="D1217" s="32">
        <v>1200518.0</v>
      </c>
      <c r="E1217" s="63" t="s">
        <v>1341</v>
      </c>
      <c r="F1217" s="57" t="s">
        <v>1436</v>
      </c>
      <c r="G1217" s="58"/>
      <c r="H1217" s="58"/>
      <c r="I1217" s="58"/>
      <c r="J1217" s="58"/>
      <c r="K1217" s="60" t="str">
        <f t="shared" si="4"/>
        <v/>
      </c>
      <c r="L1217" s="58"/>
      <c r="M1217" s="61" t="str">
        <f t="shared" si="2"/>
        <v/>
      </c>
      <c r="N1217" s="62" t="str">
        <f t="shared" si="3"/>
        <v/>
      </c>
      <c r="O1217" s="58"/>
      <c r="P1217" s="58"/>
      <c r="Q1217" s="58"/>
      <c r="R1217" s="58"/>
      <c r="S1217" s="58"/>
      <c r="T1217" s="58"/>
      <c r="U1217" s="58"/>
      <c r="V1217" s="58"/>
      <c r="W1217" s="58"/>
      <c r="X1217" s="58"/>
      <c r="Y1217" s="58"/>
      <c r="Z1217" s="58"/>
      <c r="AA1217" s="58"/>
      <c r="AB1217" s="58"/>
      <c r="AC1217" s="58"/>
    </row>
    <row r="1218" ht="15.75" hidden="1" customHeight="1">
      <c r="A1218" s="30" t="s">
        <v>1298</v>
      </c>
      <c r="B1218" s="30" t="s">
        <v>37</v>
      </c>
      <c r="C1218" s="31">
        <v>113247.0</v>
      </c>
      <c r="D1218" s="32">
        <v>113247.0</v>
      </c>
      <c r="E1218" s="63" t="s">
        <v>1342</v>
      </c>
      <c r="F1218" s="57" t="s">
        <v>1436</v>
      </c>
      <c r="G1218" s="58"/>
      <c r="H1218" s="58"/>
      <c r="I1218" s="58"/>
      <c r="J1218" s="58"/>
      <c r="K1218" s="60" t="str">
        <f t="shared" si="4"/>
        <v/>
      </c>
      <c r="L1218" s="58"/>
      <c r="M1218" s="61" t="str">
        <f t="shared" si="2"/>
        <v/>
      </c>
      <c r="N1218" s="62" t="str">
        <f t="shared" si="3"/>
        <v/>
      </c>
      <c r="O1218" s="58"/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  <c r="AA1218" s="58"/>
      <c r="AB1218" s="58"/>
      <c r="AC1218" s="58"/>
    </row>
    <row r="1219" ht="15.75" hidden="1" customHeight="1">
      <c r="A1219" s="30" t="s">
        <v>1298</v>
      </c>
      <c r="B1219" s="30" t="s">
        <v>37</v>
      </c>
      <c r="C1219" s="31">
        <v>726796.0</v>
      </c>
      <c r="D1219" s="32">
        <v>726796.0</v>
      </c>
      <c r="E1219" s="63" t="s">
        <v>1343</v>
      </c>
      <c r="F1219" s="57" t="s">
        <v>1436</v>
      </c>
      <c r="G1219" s="58"/>
      <c r="H1219" s="58"/>
      <c r="I1219" s="58"/>
      <c r="J1219" s="58"/>
      <c r="K1219" s="60" t="str">
        <f t="shared" si="4"/>
        <v/>
      </c>
      <c r="L1219" s="58"/>
      <c r="M1219" s="61" t="str">
        <f t="shared" si="2"/>
        <v/>
      </c>
      <c r="N1219" s="62" t="str">
        <f t="shared" si="3"/>
        <v/>
      </c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  <c r="AA1219" s="58"/>
      <c r="AB1219" s="58"/>
      <c r="AC1219" s="58"/>
    </row>
    <row r="1220" ht="15.75" hidden="1" customHeight="1">
      <c r="A1220" s="30" t="s">
        <v>1298</v>
      </c>
      <c r="B1220" s="30" t="s">
        <v>37</v>
      </c>
      <c r="C1220" s="31">
        <v>726923.0</v>
      </c>
      <c r="D1220" s="32">
        <v>726923.0</v>
      </c>
      <c r="E1220" s="63" t="s">
        <v>1344</v>
      </c>
      <c r="F1220" s="57" t="s">
        <v>1436</v>
      </c>
      <c r="G1220" s="58"/>
      <c r="H1220" s="58"/>
      <c r="I1220" s="58"/>
      <c r="J1220" s="58"/>
      <c r="K1220" s="60" t="str">
        <f t="shared" si="4"/>
        <v/>
      </c>
      <c r="L1220" s="58"/>
      <c r="M1220" s="61" t="str">
        <f t="shared" si="2"/>
        <v/>
      </c>
      <c r="N1220" s="62" t="str">
        <f t="shared" si="3"/>
        <v/>
      </c>
      <c r="O1220" s="58"/>
      <c r="P1220" s="58"/>
      <c r="Q1220" s="58"/>
      <c r="R1220" s="58"/>
      <c r="S1220" s="58"/>
      <c r="T1220" s="58"/>
      <c r="U1220" s="58"/>
      <c r="V1220" s="58"/>
      <c r="W1220" s="58"/>
      <c r="X1220" s="58"/>
      <c r="Y1220" s="58"/>
      <c r="Z1220" s="58"/>
      <c r="AA1220" s="58"/>
      <c r="AB1220" s="58"/>
      <c r="AC1220" s="58"/>
    </row>
    <row r="1221" ht="15.75" hidden="1" customHeight="1">
      <c r="A1221" s="30" t="s">
        <v>1298</v>
      </c>
      <c r="B1221" s="30" t="s">
        <v>37</v>
      </c>
      <c r="C1221" s="31">
        <v>1664115.0</v>
      </c>
      <c r="D1221" s="32">
        <v>1664115.0</v>
      </c>
      <c r="E1221" s="63" t="s">
        <v>1345</v>
      </c>
      <c r="F1221" s="57" t="s">
        <v>1436</v>
      </c>
      <c r="G1221" s="58"/>
      <c r="H1221" s="58"/>
      <c r="I1221" s="58"/>
      <c r="J1221" s="58"/>
      <c r="K1221" s="60" t="str">
        <f t="shared" si="4"/>
        <v/>
      </c>
      <c r="L1221" s="58"/>
      <c r="M1221" s="61" t="str">
        <f t="shared" si="2"/>
        <v/>
      </c>
      <c r="N1221" s="62" t="str">
        <f t="shared" si="3"/>
        <v/>
      </c>
      <c r="O1221" s="58"/>
      <c r="P1221" s="58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  <c r="AA1221" s="58"/>
      <c r="AB1221" s="58"/>
      <c r="AC1221" s="58"/>
    </row>
    <row r="1222" ht="15.75" hidden="1" customHeight="1">
      <c r="A1222" s="30" t="s">
        <v>1298</v>
      </c>
      <c r="B1222" s="30" t="s">
        <v>37</v>
      </c>
      <c r="C1222" s="31">
        <v>1664107.0</v>
      </c>
      <c r="D1222" s="32">
        <v>1664107.0</v>
      </c>
      <c r="E1222" s="63" t="s">
        <v>1346</v>
      </c>
      <c r="F1222" s="57" t="s">
        <v>1436</v>
      </c>
      <c r="G1222" s="58"/>
      <c r="H1222" s="58"/>
      <c r="I1222" s="58"/>
      <c r="J1222" s="58"/>
      <c r="K1222" s="60" t="str">
        <f t="shared" si="4"/>
        <v/>
      </c>
      <c r="L1222" s="58"/>
      <c r="M1222" s="61" t="str">
        <f t="shared" si="2"/>
        <v/>
      </c>
      <c r="N1222" s="62" t="str">
        <f t="shared" si="3"/>
        <v/>
      </c>
      <c r="O1222" s="58"/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  <c r="AA1222" s="58"/>
      <c r="AB1222" s="58"/>
      <c r="AC1222" s="58"/>
    </row>
    <row r="1223" ht="15.75" hidden="1" customHeight="1">
      <c r="A1223" s="30" t="s">
        <v>1298</v>
      </c>
      <c r="B1223" s="30" t="s">
        <v>37</v>
      </c>
      <c r="C1223" s="31">
        <v>3678806.0</v>
      </c>
      <c r="D1223" s="32">
        <v>3678806.0</v>
      </c>
      <c r="E1223" s="63" t="s">
        <v>1347</v>
      </c>
      <c r="F1223" s="57" t="s">
        <v>1436</v>
      </c>
      <c r="G1223" s="58"/>
      <c r="H1223" s="58"/>
      <c r="I1223" s="58"/>
      <c r="J1223" s="58"/>
      <c r="K1223" s="60" t="str">
        <f t="shared" si="4"/>
        <v/>
      </c>
      <c r="L1223" s="58"/>
      <c r="M1223" s="61" t="str">
        <f t="shared" si="2"/>
        <v/>
      </c>
      <c r="N1223" s="62" t="str">
        <f t="shared" si="3"/>
        <v/>
      </c>
      <c r="O1223" s="58"/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  <c r="AA1223" s="58"/>
      <c r="AB1223" s="58"/>
      <c r="AC1223" s="58"/>
    </row>
    <row r="1224" ht="15.75" hidden="1" customHeight="1">
      <c r="A1224" s="30" t="s">
        <v>1298</v>
      </c>
      <c r="B1224" s="30" t="s">
        <v>37</v>
      </c>
      <c r="C1224" s="31">
        <v>184748.0</v>
      </c>
      <c r="D1224" s="32">
        <v>184748.0</v>
      </c>
      <c r="E1224" s="63" t="s">
        <v>1348</v>
      </c>
      <c r="F1224" s="57" t="s">
        <v>1436</v>
      </c>
      <c r="G1224" s="58"/>
      <c r="H1224" s="58"/>
      <c r="I1224" s="58"/>
      <c r="J1224" s="58"/>
      <c r="K1224" s="60" t="str">
        <f t="shared" si="4"/>
        <v/>
      </c>
      <c r="L1224" s="58"/>
      <c r="M1224" s="61" t="str">
        <f t="shared" si="2"/>
        <v/>
      </c>
      <c r="N1224" s="62" t="str">
        <f t="shared" si="3"/>
        <v/>
      </c>
      <c r="O1224" s="58"/>
      <c r="P1224" s="58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  <c r="AA1224" s="58"/>
      <c r="AB1224" s="58"/>
      <c r="AC1224" s="58"/>
    </row>
    <row r="1225" ht="15.75" hidden="1" customHeight="1">
      <c r="A1225" s="30" t="s">
        <v>1298</v>
      </c>
      <c r="B1225" s="30" t="s">
        <v>37</v>
      </c>
      <c r="C1225" s="31">
        <v>1571281.0</v>
      </c>
      <c r="D1225" s="32">
        <v>1571281.0</v>
      </c>
      <c r="E1225" s="63" t="s">
        <v>1349</v>
      </c>
      <c r="F1225" s="57" t="s">
        <v>1436</v>
      </c>
      <c r="G1225" s="58"/>
      <c r="H1225" s="58"/>
      <c r="I1225" s="58"/>
      <c r="J1225" s="58"/>
      <c r="K1225" s="60" t="str">
        <f t="shared" si="4"/>
        <v/>
      </c>
      <c r="L1225" s="58"/>
      <c r="M1225" s="61" t="str">
        <f t="shared" si="2"/>
        <v/>
      </c>
      <c r="N1225" s="62" t="str">
        <f t="shared" si="3"/>
        <v/>
      </c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</row>
    <row r="1226" ht="15.75" hidden="1" customHeight="1">
      <c r="A1226" s="30" t="s">
        <v>1298</v>
      </c>
      <c r="B1226" s="30" t="s">
        <v>37</v>
      </c>
      <c r="C1226" s="31">
        <v>1358430.0</v>
      </c>
      <c r="D1226" s="32">
        <v>1358430.0</v>
      </c>
      <c r="E1226" s="63" t="s">
        <v>1350</v>
      </c>
      <c r="F1226" s="57" t="s">
        <v>1436</v>
      </c>
      <c r="G1226" s="58"/>
      <c r="H1226" s="58"/>
      <c r="I1226" s="58"/>
      <c r="J1226" s="58"/>
      <c r="K1226" s="60" t="str">
        <f t="shared" si="4"/>
        <v/>
      </c>
      <c r="L1226" s="58"/>
      <c r="M1226" s="61" t="str">
        <f t="shared" si="2"/>
        <v/>
      </c>
      <c r="N1226" s="62" t="str">
        <f t="shared" si="3"/>
        <v/>
      </c>
      <c r="O1226" s="58"/>
      <c r="P1226" s="58"/>
      <c r="Q1226" s="58"/>
      <c r="R1226" s="58"/>
      <c r="S1226" s="58"/>
      <c r="T1226" s="58"/>
      <c r="U1226" s="58"/>
      <c r="V1226" s="58"/>
      <c r="W1226" s="58"/>
      <c r="X1226" s="58"/>
      <c r="Y1226" s="58"/>
      <c r="Z1226" s="58"/>
      <c r="AA1226" s="58"/>
      <c r="AB1226" s="58"/>
      <c r="AC1226" s="58"/>
    </row>
    <row r="1227" ht="15.75" hidden="1" customHeight="1">
      <c r="A1227" s="30" t="s">
        <v>1298</v>
      </c>
      <c r="B1227" s="30" t="s">
        <v>37</v>
      </c>
      <c r="C1227" s="31">
        <v>324710.0</v>
      </c>
      <c r="D1227" s="32">
        <v>324710.0</v>
      </c>
      <c r="E1227" s="63" t="s">
        <v>1351</v>
      </c>
      <c r="F1227" s="57" t="s">
        <v>1436</v>
      </c>
      <c r="G1227" s="58"/>
      <c r="H1227" s="58"/>
      <c r="I1227" s="58"/>
      <c r="J1227" s="58"/>
      <c r="K1227" s="60" t="str">
        <f t="shared" si="4"/>
        <v/>
      </c>
      <c r="L1227" s="58"/>
      <c r="M1227" s="61" t="str">
        <f t="shared" si="2"/>
        <v/>
      </c>
      <c r="N1227" s="62" t="str">
        <f t="shared" si="3"/>
        <v/>
      </c>
      <c r="O1227" s="58"/>
      <c r="P1227" s="58"/>
      <c r="Q1227" s="58"/>
      <c r="R1227" s="58"/>
      <c r="S1227" s="58"/>
      <c r="T1227" s="58"/>
      <c r="U1227" s="58"/>
      <c r="V1227" s="58"/>
      <c r="W1227" s="58"/>
      <c r="X1227" s="58"/>
      <c r="Y1227" s="58"/>
      <c r="Z1227" s="58"/>
      <c r="AA1227" s="58"/>
      <c r="AB1227" s="58"/>
      <c r="AC1227" s="58"/>
    </row>
    <row r="1228" ht="15.75" hidden="1" customHeight="1">
      <c r="A1228" s="30" t="s">
        <v>1298</v>
      </c>
      <c r="B1228" s="30" t="s">
        <v>37</v>
      </c>
      <c r="C1228" s="31">
        <v>4547845.0</v>
      </c>
      <c r="D1228" s="32">
        <v>4547845.0</v>
      </c>
      <c r="E1228" s="63" t="s">
        <v>1352</v>
      </c>
      <c r="F1228" s="57" t="s">
        <v>1436</v>
      </c>
      <c r="G1228" s="58"/>
      <c r="H1228" s="58"/>
      <c r="I1228" s="58"/>
      <c r="J1228" s="58"/>
      <c r="K1228" s="60" t="str">
        <f t="shared" si="4"/>
        <v/>
      </c>
      <c r="L1228" s="58"/>
      <c r="M1228" s="61" t="str">
        <f t="shared" si="2"/>
        <v/>
      </c>
      <c r="N1228" s="62" t="str">
        <f t="shared" si="3"/>
        <v/>
      </c>
      <c r="O1228" s="58"/>
      <c r="P1228" s="58"/>
      <c r="Q1228" s="58"/>
      <c r="R1228" s="58"/>
      <c r="S1228" s="58"/>
      <c r="T1228" s="58"/>
      <c r="U1228" s="58"/>
      <c r="V1228" s="58"/>
      <c r="W1228" s="58"/>
      <c r="X1228" s="58"/>
      <c r="Y1228" s="58"/>
      <c r="Z1228" s="58"/>
      <c r="AA1228" s="58"/>
      <c r="AB1228" s="58"/>
      <c r="AC1228" s="58"/>
    </row>
    <row r="1229" ht="15.75" hidden="1" customHeight="1">
      <c r="A1229" s="30" t="s">
        <v>1298</v>
      </c>
      <c r="B1229" s="30" t="s">
        <v>37</v>
      </c>
      <c r="C1229" s="31">
        <v>407704.0</v>
      </c>
      <c r="D1229" s="32">
        <v>407704.0</v>
      </c>
      <c r="E1229" s="63" t="s">
        <v>1353</v>
      </c>
      <c r="F1229" s="57" t="s">
        <v>1436</v>
      </c>
      <c r="G1229" s="58"/>
      <c r="H1229" s="58"/>
      <c r="I1229" s="58"/>
      <c r="J1229" s="58"/>
      <c r="K1229" s="60" t="str">
        <f t="shared" si="4"/>
        <v/>
      </c>
      <c r="L1229" s="58"/>
      <c r="M1229" s="61" t="str">
        <f t="shared" si="2"/>
        <v/>
      </c>
      <c r="N1229" s="62" t="str">
        <f t="shared" si="3"/>
        <v/>
      </c>
      <c r="O1229" s="58"/>
      <c r="P1229" s="58"/>
      <c r="Q1229" s="58"/>
      <c r="R1229" s="58"/>
      <c r="S1229" s="58"/>
      <c r="T1229" s="58"/>
      <c r="U1229" s="58"/>
      <c r="V1229" s="58"/>
      <c r="W1229" s="58"/>
      <c r="X1229" s="58"/>
      <c r="Y1229" s="58"/>
      <c r="Z1229" s="58"/>
      <c r="AA1229" s="58"/>
      <c r="AB1229" s="58"/>
      <c r="AC1229" s="58"/>
    </row>
    <row r="1230" ht="15.75" hidden="1" customHeight="1">
      <c r="A1230" s="30" t="s">
        <v>1298</v>
      </c>
      <c r="B1230" s="30" t="s">
        <v>37</v>
      </c>
      <c r="C1230" s="31">
        <v>891428.0</v>
      </c>
      <c r="D1230" s="32">
        <v>891428.0</v>
      </c>
      <c r="E1230" s="63" t="s">
        <v>1354</v>
      </c>
      <c r="F1230" s="57" t="s">
        <v>1436</v>
      </c>
      <c r="G1230" s="58"/>
      <c r="H1230" s="58"/>
      <c r="I1230" s="58"/>
      <c r="J1230" s="58"/>
      <c r="K1230" s="60" t="str">
        <f t="shared" si="4"/>
        <v/>
      </c>
      <c r="L1230" s="58"/>
      <c r="M1230" s="61" t="str">
        <f t="shared" si="2"/>
        <v/>
      </c>
      <c r="N1230" s="62" t="str">
        <f t="shared" si="3"/>
        <v/>
      </c>
      <c r="O1230" s="58"/>
      <c r="P1230" s="58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  <c r="AA1230" s="58"/>
      <c r="AB1230" s="58"/>
      <c r="AC1230" s="58"/>
    </row>
    <row r="1231" ht="15.75" hidden="1" customHeight="1">
      <c r="A1231" s="30" t="s">
        <v>1298</v>
      </c>
      <c r="B1231" s="30" t="s">
        <v>37</v>
      </c>
      <c r="C1231" s="31">
        <v>113212.0</v>
      </c>
      <c r="D1231" s="32">
        <v>113212.0</v>
      </c>
      <c r="E1231" s="63" t="s">
        <v>1355</v>
      </c>
      <c r="F1231" s="57" t="s">
        <v>1436</v>
      </c>
      <c r="G1231" s="58"/>
      <c r="H1231" s="58"/>
      <c r="I1231" s="58"/>
      <c r="J1231" s="58"/>
      <c r="K1231" s="60" t="str">
        <f t="shared" si="4"/>
        <v/>
      </c>
      <c r="L1231" s="58"/>
      <c r="M1231" s="61" t="str">
        <f t="shared" si="2"/>
        <v/>
      </c>
      <c r="N1231" s="62" t="str">
        <f t="shared" si="3"/>
        <v/>
      </c>
      <c r="O1231" s="58"/>
      <c r="P1231" s="58"/>
      <c r="Q1231" s="58"/>
      <c r="R1231" s="58"/>
      <c r="S1231" s="58"/>
      <c r="T1231" s="58"/>
      <c r="U1231" s="58"/>
      <c r="V1231" s="58"/>
      <c r="W1231" s="58"/>
      <c r="X1231" s="58"/>
      <c r="Y1231" s="58"/>
      <c r="Z1231" s="58"/>
      <c r="AA1231" s="58"/>
      <c r="AB1231" s="58"/>
      <c r="AC1231" s="58"/>
    </row>
    <row r="1232" ht="15.75" hidden="1" customHeight="1">
      <c r="A1232" s="30" t="s">
        <v>1356</v>
      </c>
      <c r="B1232" s="30" t="s">
        <v>79</v>
      </c>
      <c r="C1232" s="31">
        <v>3146693.0</v>
      </c>
      <c r="D1232" s="32">
        <v>3146693.0</v>
      </c>
      <c r="E1232" s="63" t="s">
        <v>1357</v>
      </c>
      <c r="F1232" s="57" t="s">
        <v>1358</v>
      </c>
      <c r="G1232" s="58"/>
      <c r="H1232" s="58"/>
      <c r="I1232" s="58"/>
      <c r="J1232" s="58"/>
      <c r="K1232" s="60" t="str">
        <f t="shared" si="4"/>
        <v/>
      </c>
      <c r="L1232" s="58"/>
      <c r="M1232" s="61" t="str">
        <f t="shared" si="2"/>
        <v/>
      </c>
      <c r="N1232" s="62" t="str">
        <f t="shared" si="3"/>
        <v/>
      </c>
      <c r="O1232" s="58"/>
      <c r="P1232" s="58"/>
      <c r="Q1232" s="58"/>
      <c r="R1232" s="58"/>
      <c r="S1232" s="58"/>
      <c r="T1232" s="58"/>
      <c r="U1232" s="58"/>
      <c r="V1232" s="58"/>
      <c r="W1232" s="58"/>
      <c r="X1232" s="58"/>
      <c r="Y1232" s="58"/>
      <c r="Z1232" s="58"/>
      <c r="AA1232" s="58"/>
      <c r="AB1232" s="58"/>
      <c r="AC1232" s="58"/>
    </row>
    <row r="1233" ht="15.75" hidden="1" customHeight="1">
      <c r="A1233" s="30" t="s">
        <v>1356</v>
      </c>
      <c r="B1233" s="30" t="s">
        <v>79</v>
      </c>
      <c r="C1233" s="31">
        <v>3146685.0</v>
      </c>
      <c r="D1233" s="32">
        <v>3146685.0</v>
      </c>
      <c r="E1233" s="63" t="s">
        <v>1359</v>
      </c>
      <c r="F1233" s="57" t="s">
        <v>1358</v>
      </c>
      <c r="G1233" s="58"/>
      <c r="H1233" s="58"/>
      <c r="I1233" s="58"/>
      <c r="J1233" s="58"/>
      <c r="K1233" s="60" t="str">
        <f t="shared" si="4"/>
        <v/>
      </c>
      <c r="L1233" s="58"/>
      <c r="M1233" s="61" t="str">
        <f t="shared" si="2"/>
        <v/>
      </c>
      <c r="N1233" s="62" t="str">
        <f t="shared" si="3"/>
        <v/>
      </c>
      <c r="O1233" s="58"/>
      <c r="P1233" s="58"/>
      <c r="Q1233" s="58"/>
      <c r="R1233" s="58"/>
      <c r="S1233" s="58"/>
      <c r="T1233" s="58"/>
      <c r="U1233" s="58"/>
      <c r="V1233" s="58"/>
      <c r="W1233" s="58"/>
      <c r="X1233" s="58"/>
      <c r="Y1233" s="58"/>
      <c r="Z1233" s="58"/>
      <c r="AA1233" s="58"/>
      <c r="AB1233" s="58"/>
      <c r="AC1233" s="58"/>
    </row>
    <row r="1234" ht="15.75" hidden="1" customHeight="1">
      <c r="A1234" s="30" t="s">
        <v>1356</v>
      </c>
      <c r="B1234" s="30" t="s">
        <v>79</v>
      </c>
      <c r="C1234" s="31">
        <v>3144488.0</v>
      </c>
      <c r="D1234" s="32">
        <v>3144488.0</v>
      </c>
      <c r="E1234" s="63" t="s">
        <v>1360</v>
      </c>
      <c r="F1234" s="57" t="s">
        <v>1358</v>
      </c>
      <c r="G1234" s="58"/>
      <c r="H1234" s="58"/>
      <c r="I1234" s="58"/>
      <c r="J1234" s="58"/>
      <c r="K1234" s="60" t="str">
        <f t="shared" si="4"/>
        <v/>
      </c>
      <c r="L1234" s="58"/>
      <c r="M1234" s="61" t="str">
        <f t="shared" si="2"/>
        <v/>
      </c>
      <c r="N1234" s="62" t="str">
        <f t="shared" si="3"/>
        <v/>
      </c>
      <c r="O1234" s="58"/>
      <c r="P1234" s="58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  <c r="AA1234" s="58"/>
      <c r="AB1234" s="58"/>
      <c r="AC1234" s="58"/>
    </row>
    <row r="1235" ht="15.75" hidden="1" customHeight="1">
      <c r="A1235" s="30" t="s">
        <v>1356</v>
      </c>
      <c r="B1235" s="30" t="s">
        <v>79</v>
      </c>
      <c r="C1235" s="31">
        <v>3146367.0</v>
      </c>
      <c r="D1235" s="32">
        <v>3146367.0</v>
      </c>
      <c r="E1235" s="63" t="s">
        <v>1361</v>
      </c>
      <c r="F1235" s="57" t="s">
        <v>1358</v>
      </c>
      <c r="G1235" s="58"/>
      <c r="H1235" s="58"/>
      <c r="I1235" s="58"/>
      <c r="J1235" s="58"/>
      <c r="K1235" s="60" t="str">
        <f t="shared" si="4"/>
        <v/>
      </c>
      <c r="L1235" s="58"/>
      <c r="M1235" s="61" t="str">
        <f t="shared" si="2"/>
        <v/>
      </c>
      <c r="N1235" s="62" t="str">
        <f t="shared" si="3"/>
        <v/>
      </c>
      <c r="O1235" s="58"/>
      <c r="P1235" s="58"/>
      <c r="Q1235" s="58"/>
      <c r="R1235" s="58"/>
      <c r="S1235" s="58"/>
      <c r="T1235" s="58"/>
      <c r="U1235" s="58"/>
      <c r="V1235" s="58"/>
      <c r="W1235" s="58"/>
      <c r="X1235" s="58"/>
      <c r="Y1235" s="58"/>
      <c r="Z1235" s="58"/>
      <c r="AA1235" s="58"/>
      <c r="AB1235" s="58"/>
      <c r="AC1235" s="58"/>
    </row>
    <row r="1236" ht="15.75" hidden="1" customHeight="1">
      <c r="A1236" s="30" t="s">
        <v>1356</v>
      </c>
      <c r="B1236" s="30" t="s">
        <v>79</v>
      </c>
      <c r="C1236" s="31">
        <v>3144453.0</v>
      </c>
      <c r="D1236" s="32">
        <v>3144453.0</v>
      </c>
      <c r="E1236" s="63" t="s">
        <v>1362</v>
      </c>
      <c r="F1236" s="57" t="s">
        <v>1358</v>
      </c>
      <c r="G1236" s="58"/>
      <c r="H1236" s="58"/>
      <c r="I1236" s="58"/>
      <c r="J1236" s="58"/>
      <c r="K1236" s="60" t="str">
        <f t="shared" si="4"/>
        <v/>
      </c>
      <c r="L1236" s="58"/>
      <c r="M1236" s="61" t="str">
        <f t="shared" si="2"/>
        <v/>
      </c>
      <c r="N1236" s="62" t="str">
        <f t="shared" si="3"/>
        <v/>
      </c>
      <c r="O1236" s="58"/>
      <c r="P1236" s="58"/>
      <c r="Q1236" s="58"/>
      <c r="R1236" s="58"/>
      <c r="S1236" s="58"/>
      <c r="T1236" s="58"/>
      <c r="U1236" s="58"/>
      <c r="V1236" s="58"/>
      <c r="W1236" s="58"/>
      <c r="X1236" s="58"/>
      <c r="Y1236" s="58"/>
      <c r="Z1236" s="58"/>
      <c r="AA1236" s="58"/>
      <c r="AB1236" s="58"/>
      <c r="AC1236" s="58"/>
    </row>
    <row r="1237" ht="15.75" hidden="1" customHeight="1">
      <c r="A1237" s="30" t="s">
        <v>1356</v>
      </c>
      <c r="B1237" s="30" t="s">
        <v>79</v>
      </c>
      <c r="C1237" s="31">
        <v>601152.0</v>
      </c>
      <c r="D1237" s="32">
        <v>601152.0</v>
      </c>
      <c r="E1237" s="63" t="s">
        <v>1363</v>
      </c>
      <c r="F1237" s="57" t="s">
        <v>1358</v>
      </c>
      <c r="G1237" s="58"/>
      <c r="H1237" s="58"/>
      <c r="I1237" s="58"/>
      <c r="J1237" s="58"/>
      <c r="K1237" s="60" t="str">
        <f t="shared" si="4"/>
        <v/>
      </c>
      <c r="L1237" s="58"/>
      <c r="M1237" s="61" t="str">
        <f t="shared" si="2"/>
        <v/>
      </c>
      <c r="N1237" s="62" t="str">
        <f t="shared" si="3"/>
        <v/>
      </c>
      <c r="O1237" s="58"/>
      <c r="P1237" s="58"/>
      <c r="Q1237" s="58"/>
      <c r="R1237" s="58"/>
      <c r="S1237" s="58"/>
      <c r="T1237" s="58"/>
      <c r="U1237" s="58"/>
      <c r="V1237" s="58"/>
      <c r="W1237" s="58"/>
      <c r="X1237" s="58"/>
      <c r="Y1237" s="58"/>
      <c r="Z1237" s="58"/>
      <c r="AA1237" s="58"/>
      <c r="AB1237" s="58"/>
      <c r="AC1237" s="58"/>
    </row>
    <row r="1238" ht="15.75" hidden="1" customHeight="1">
      <c r="A1238" s="30" t="s">
        <v>1356</v>
      </c>
      <c r="B1238" s="30" t="s">
        <v>79</v>
      </c>
      <c r="C1238" s="31">
        <v>308102.0</v>
      </c>
      <c r="D1238" s="32">
        <v>308102.0</v>
      </c>
      <c r="E1238" s="63" t="s">
        <v>1364</v>
      </c>
      <c r="F1238" s="57" t="s">
        <v>1358</v>
      </c>
      <c r="G1238" s="58"/>
      <c r="H1238" s="58"/>
      <c r="I1238" s="58"/>
      <c r="J1238" s="58"/>
      <c r="K1238" s="60" t="str">
        <f t="shared" si="4"/>
        <v/>
      </c>
      <c r="L1238" s="58"/>
      <c r="M1238" s="61" t="str">
        <f t="shared" si="2"/>
        <v/>
      </c>
      <c r="N1238" s="62" t="str">
        <f t="shared" si="3"/>
        <v/>
      </c>
      <c r="O1238" s="58"/>
      <c r="P1238" s="58"/>
      <c r="Q1238" s="58"/>
      <c r="R1238" s="58"/>
      <c r="S1238" s="58"/>
      <c r="T1238" s="58"/>
      <c r="U1238" s="58"/>
      <c r="V1238" s="58"/>
      <c r="W1238" s="58"/>
      <c r="X1238" s="58"/>
      <c r="Y1238" s="58"/>
      <c r="Z1238" s="58"/>
      <c r="AA1238" s="58"/>
      <c r="AB1238" s="58"/>
      <c r="AC1238" s="58"/>
    </row>
    <row r="1239" ht="15.75" hidden="1" customHeight="1">
      <c r="A1239" s="30" t="s">
        <v>1356</v>
      </c>
      <c r="B1239" s="30" t="s">
        <v>19</v>
      </c>
      <c r="C1239" s="31">
        <v>308196.0</v>
      </c>
      <c r="D1239" s="32">
        <v>308196.0</v>
      </c>
      <c r="E1239" s="63" t="s">
        <v>1365</v>
      </c>
      <c r="F1239" s="57" t="s">
        <v>1358</v>
      </c>
      <c r="G1239" s="58"/>
      <c r="H1239" s="58"/>
      <c r="I1239" s="58"/>
      <c r="J1239" s="58"/>
      <c r="K1239" s="60" t="str">
        <f t="shared" si="4"/>
        <v/>
      </c>
      <c r="L1239" s="58"/>
      <c r="M1239" s="61" t="str">
        <f t="shared" si="2"/>
        <v/>
      </c>
      <c r="N1239" s="62" t="str">
        <f t="shared" si="3"/>
        <v/>
      </c>
      <c r="O1239" s="58"/>
      <c r="P1239" s="58"/>
      <c r="Q1239" s="58"/>
      <c r="R1239" s="58"/>
      <c r="S1239" s="58"/>
      <c r="T1239" s="58"/>
      <c r="U1239" s="58"/>
      <c r="V1239" s="58"/>
      <c r="W1239" s="58"/>
      <c r="X1239" s="58"/>
      <c r="Y1239" s="58"/>
      <c r="Z1239" s="58"/>
      <c r="AA1239" s="58"/>
      <c r="AB1239" s="58"/>
      <c r="AC1239" s="58"/>
    </row>
    <row r="1240" ht="15.75" hidden="1" customHeight="1">
      <c r="A1240" s="30" t="s">
        <v>1356</v>
      </c>
      <c r="B1240" s="30" t="s">
        <v>19</v>
      </c>
      <c r="C1240" s="31">
        <v>1952510.0</v>
      </c>
      <c r="D1240" s="32">
        <v>1952510.0</v>
      </c>
      <c r="E1240" s="63" t="s">
        <v>1366</v>
      </c>
      <c r="F1240" s="57" t="s">
        <v>1358</v>
      </c>
      <c r="G1240" s="58"/>
      <c r="H1240" s="58"/>
      <c r="I1240" s="58"/>
      <c r="J1240" s="58"/>
      <c r="K1240" s="60" t="str">
        <f t="shared" si="4"/>
        <v/>
      </c>
      <c r="L1240" s="58"/>
      <c r="M1240" s="61" t="str">
        <f t="shared" si="2"/>
        <v/>
      </c>
      <c r="N1240" s="62" t="str">
        <f t="shared" si="3"/>
        <v/>
      </c>
      <c r="O1240" s="58"/>
      <c r="P1240" s="58"/>
      <c r="Q1240" s="58"/>
      <c r="R1240" s="58"/>
      <c r="S1240" s="58"/>
      <c r="T1240" s="58"/>
      <c r="U1240" s="58"/>
      <c r="V1240" s="58"/>
      <c r="W1240" s="58"/>
      <c r="X1240" s="58"/>
      <c r="Y1240" s="58"/>
      <c r="Z1240" s="58"/>
      <c r="AA1240" s="58"/>
      <c r="AB1240" s="58"/>
      <c r="AC1240" s="58"/>
    </row>
    <row r="1241" ht="15.75" hidden="1" customHeight="1">
      <c r="A1241" s="30" t="s">
        <v>1356</v>
      </c>
      <c r="B1241" s="30" t="s">
        <v>79</v>
      </c>
      <c r="C1241" s="31">
        <v>308218.0</v>
      </c>
      <c r="D1241" s="32">
        <v>308218.0</v>
      </c>
      <c r="E1241" s="63" t="s">
        <v>1367</v>
      </c>
      <c r="F1241" s="57" t="s">
        <v>1358</v>
      </c>
      <c r="G1241" s="58"/>
      <c r="H1241" s="58"/>
      <c r="I1241" s="58"/>
      <c r="J1241" s="58"/>
      <c r="K1241" s="60" t="str">
        <f t="shared" si="4"/>
        <v/>
      </c>
      <c r="L1241" s="58"/>
      <c r="M1241" s="61" t="str">
        <f t="shared" si="2"/>
        <v/>
      </c>
      <c r="N1241" s="62" t="str">
        <f t="shared" si="3"/>
        <v/>
      </c>
      <c r="O1241" s="58"/>
      <c r="P1241" s="58"/>
      <c r="Q1241" s="58"/>
      <c r="R1241" s="58"/>
      <c r="S1241" s="58"/>
      <c r="T1241" s="58"/>
      <c r="U1241" s="58"/>
      <c r="V1241" s="58"/>
      <c r="W1241" s="58"/>
      <c r="X1241" s="58"/>
      <c r="Y1241" s="58"/>
      <c r="Z1241" s="58"/>
      <c r="AA1241" s="58"/>
      <c r="AB1241" s="58"/>
      <c r="AC1241" s="58"/>
    </row>
    <row r="1242" ht="15.75" hidden="1" customHeight="1">
      <c r="A1242" s="30" t="s">
        <v>1356</v>
      </c>
      <c r="B1242" s="30" t="s">
        <v>79</v>
      </c>
      <c r="C1242" s="31">
        <v>565482.0</v>
      </c>
      <c r="D1242" s="32">
        <v>565482.0</v>
      </c>
      <c r="E1242" s="63" t="s">
        <v>1368</v>
      </c>
      <c r="F1242" s="57" t="s">
        <v>1358</v>
      </c>
      <c r="G1242" s="58"/>
      <c r="H1242" s="58"/>
      <c r="I1242" s="58"/>
      <c r="J1242" s="58"/>
      <c r="K1242" s="60" t="str">
        <f t="shared" si="4"/>
        <v/>
      </c>
      <c r="L1242" s="58"/>
      <c r="M1242" s="61" t="str">
        <f t="shared" si="2"/>
        <v/>
      </c>
      <c r="N1242" s="62" t="str">
        <f t="shared" si="3"/>
        <v/>
      </c>
      <c r="O1242" s="58"/>
      <c r="P1242" s="58"/>
      <c r="Q1242" s="58"/>
      <c r="R1242" s="58"/>
      <c r="S1242" s="58"/>
      <c r="T1242" s="58"/>
      <c r="U1242" s="58"/>
      <c r="V1242" s="58"/>
      <c r="W1242" s="58"/>
      <c r="X1242" s="58"/>
      <c r="Y1242" s="58"/>
      <c r="Z1242" s="58"/>
      <c r="AA1242" s="58"/>
      <c r="AB1242" s="58"/>
      <c r="AC1242" s="58"/>
    </row>
    <row r="1243" ht="15.75" hidden="1" customHeight="1">
      <c r="A1243" s="30" t="s">
        <v>1356</v>
      </c>
      <c r="B1243" s="30" t="s">
        <v>23</v>
      </c>
      <c r="C1243" s="31">
        <v>5460468.0</v>
      </c>
      <c r="D1243" s="32">
        <v>5460468.0</v>
      </c>
      <c r="E1243" s="63" t="s">
        <v>1369</v>
      </c>
      <c r="F1243" s="57" t="s">
        <v>1358</v>
      </c>
      <c r="G1243" s="58"/>
      <c r="H1243" s="58"/>
      <c r="I1243" s="58"/>
      <c r="J1243" s="58"/>
      <c r="K1243" s="60" t="str">
        <f t="shared" si="4"/>
        <v/>
      </c>
      <c r="L1243" s="58"/>
      <c r="M1243" s="61" t="str">
        <f t="shared" si="2"/>
        <v/>
      </c>
      <c r="N1243" s="62" t="str">
        <f t="shared" si="3"/>
        <v/>
      </c>
      <c r="O1243" s="58"/>
      <c r="P1243" s="58"/>
      <c r="Q1243" s="58"/>
      <c r="R1243" s="58"/>
      <c r="S1243" s="58"/>
      <c r="T1243" s="58"/>
      <c r="U1243" s="58"/>
      <c r="V1243" s="58"/>
      <c r="W1243" s="58"/>
      <c r="X1243" s="58"/>
      <c r="Y1243" s="58"/>
      <c r="Z1243" s="58"/>
      <c r="AA1243" s="58"/>
      <c r="AB1243" s="58"/>
      <c r="AC1243" s="58"/>
    </row>
    <row r="1244" ht="15.75" hidden="1" customHeight="1">
      <c r="A1244" s="30" t="s">
        <v>1356</v>
      </c>
      <c r="B1244" s="30" t="s">
        <v>23</v>
      </c>
      <c r="C1244" s="31">
        <v>924202.0</v>
      </c>
      <c r="D1244" s="32">
        <v>924202.0</v>
      </c>
      <c r="E1244" s="63" t="s">
        <v>1370</v>
      </c>
      <c r="F1244" s="57" t="s">
        <v>1358</v>
      </c>
      <c r="G1244" s="65"/>
      <c r="H1244" s="65"/>
      <c r="I1244" s="65"/>
      <c r="J1244" s="65"/>
      <c r="K1244" s="66" t="str">
        <f t="shared" si="4"/>
        <v/>
      </c>
      <c r="L1244" s="65"/>
      <c r="M1244" s="61" t="str">
        <f t="shared" si="2"/>
        <v/>
      </c>
      <c r="N1244" s="62" t="str">
        <f t="shared" si="3"/>
        <v/>
      </c>
      <c r="O1244" s="65"/>
      <c r="P1244" s="65"/>
      <c r="Q1244" s="65"/>
      <c r="R1244" s="65"/>
      <c r="S1244" s="65"/>
      <c r="T1244" s="65"/>
      <c r="U1244" s="65"/>
      <c r="V1244" s="65"/>
      <c r="W1244" s="65"/>
      <c r="X1244" s="65"/>
      <c r="Y1244" s="65"/>
      <c r="Z1244" s="65"/>
      <c r="AA1244" s="65"/>
      <c r="AB1244" s="65"/>
      <c r="AC1244" s="65"/>
    </row>
    <row r="1245" ht="15.75" hidden="1" customHeight="1">
      <c r="A1245" s="35" t="s">
        <v>138</v>
      </c>
      <c r="B1245" s="35" t="s">
        <v>1437</v>
      </c>
      <c r="C1245" s="35" t="s">
        <v>1438</v>
      </c>
      <c r="D1245" s="35">
        <v>1706659.0</v>
      </c>
      <c r="E1245" s="67" t="s">
        <v>179</v>
      </c>
      <c r="F1245" s="68" t="s">
        <v>21</v>
      </c>
      <c r="G1245" s="35"/>
      <c r="H1245" s="35"/>
      <c r="I1245" s="35"/>
      <c r="J1245" s="35"/>
      <c r="K1245" s="66" t="str">
        <f t="shared" si="4"/>
        <v/>
      </c>
      <c r="L1245" s="35"/>
      <c r="M1245" s="69" t="str">
        <f t="shared" si="2"/>
        <v/>
      </c>
      <c r="N1245" s="70" t="str">
        <f t="shared" si="3"/>
        <v/>
      </c>
      <c r="O1245" s="35"/>
      <c r="P1245" s="35"/>
      <c r="Q1245" s="35"/>
      <c r="R1245" s="35"/>
      <c r="S1245" s="35"/>
      <c r="T1245" s="35"/>
      <c r="U1245" s="65"/>
      <c r="V1245" s="65"/>
      <c r="W1245" s="36"/>
      <c r="X1245" s="36"/>
      <c r="Y1245" s="36"/>
      <c r="Z1245" s="36"/>
      <c r="AA1245" s="36"/>
      <c r="AB1245" s="36"/>
      <c r="AC1245" s="36"/>
    </row>
    <row r="1246" ht="15.75" hidden="1" customHeight="1">
      <c r="A1246" s="30" t="s">
        <v>1439</v>
      </c>
      <c r="B1246" s="30" t="s">
        <v>37</v>
      </c>
      <c r="C1246" s="30">
        <v>5874068.0</v>
      </c>
      <c r="D1246" s="30">
        <v>5874068.0</v>
      </c>
      <c r="E1246" s="63" t="s">
        <v>1440</v>
      </c>
      <c r="F1246" s="33" t="s">
        <v>58</v>
      </c>
      <c r="G1246" s="58"/>
      <c r="H1246" s="58"/>
      <c r="I1246" s="64"/>
      <c r="J1246" s="58"/>
      <c r="K1246" s="60"/>
      <c r="L1246" s="59"/>
      <c r="M1246" s="58"/>
      <c r="N1246" s="71"/>
      <c r="O1246" s="58"/>
      <c r="P1246" s="58"/>
      <c r="Q1246" s="58"/>
      <c r="R1246" s="58"/>
      <c r="S1246" s="58"/>
      <c r="T1246" s="58"/>
      <c r="U1246" s="58"/>
      <c r="V1246" s="58"/>
      <c r="W1246" s="33"/>
      <c r="X1246" s="33"/>
      <c r="Y1246" s="33"/>
      <c r="Z1246" s="33"/>
      <c r="AA1246" s="33"/>
      <c r="AB1246" s="33"/>
      <c r="AC1246" s="33"/>
    </row>
    <row r="1247" ht="15.75" hidden="1" customHeight="1">
      <c r="A1247" s="30" t="s">
        <v>249</v>
      </c>
      <c r="B1247" s="30" t="b">
        <f>IF($AF1247&lt;&gt;"","PADRONIZAÇÃO",IF($Z1247+$AA1247=2,"2 - BAIXO",IF($Z1247+$AA1247=3,"3 - BAIXO",IF($Z1247+$AA1247=4,"4 - MÉDIA",IF($Z1247+$AA1247=5,"5 - ALTA",IF($Z1247+$AA1247=6,"6 - ALTA"))))))</f>
        <v>0</v>
      </c>
      <c r="C1247" s="30">
        <v>5018730.0</v>
      </c>
      <c r="D1247" s="30">
        <v>5018730.0</v>
      </c>
      <c r="E1247" s="72" t="s">
        <v>538</v>
      </c>
      <c r="F1247" s="73" t="s">
        <v>249</v>
      </c>
      <c r="G1247" s="58"/>
      <c r="H1247" s="58"/>
      <c r="I1247" s="64"/>
      <c r="J1247" s="59"/>
      <c r="K1247" s="60" t="str">
        <f t="shared" ref="K1247:K1265" si="5">IF(J1247="","",J1247+2)</f>
        <v/>
      </c>
      <c r="L1247" s="58"/>
      <c r="M1247" s="58" t="str">
        <f t="shared" ref="M1247:M1265" si="6">IF(J1247="","",IF(L1247="",TODAY()-J1247,L1247-J1247))</f>
        <v/>
      </c>
      <c r="N1247" s="71" t="str">
        <f t="shared" ref="N1247:N1265" si="7">IF(AND(J1247&lt;&gt;"",L1247&lt;&gt;""),"DEVOLVIDO",IF(AND(J1247&lt;&gt;"",M1247&gt;2),"ANÁLISE EM ATRASO",IF(AND(J1247&lt;&gt;"",L1247=""),"EM TESTE","")))</f>
        <v/>
      </c>
      <c r="O1247" s="58"/>
      <c r="P1247" s="58"/>
      <c r="Q1247" s="58"/>
      <c r="R1247" s="58"/>
      <c r="S1247" s="58"/>
      <c r="T1247" s="58"/>
      <c r="U1247" s="58"/>
      <c r="V1247" s="58"/>
      <c r="W1247" s="73"/>
      <c r="X1247" s="73"/>
      <c r="Y1247" s="73"/>
      <c r="Z1247" s="73"/>
      <c r="AA1247" s="73"/>
      <c r="AB1247" s="73"/>
      <c r="AC1247" s="73"/>
    </row>
    <row r="1248" ht="15.75" customHeight="1">
      <c r="A1248" s="74" t="s">
        <v>1441</v>
      </c>
      <c r="B1248" s="75" t="s">
        <v>96</v>
      </c>
      <c r="C1248" s="76">
        <v>919462.0</v>
      </c>
      <c r="D1248" s="76">
        <v>919462.0</v>
      </c>
      <c r="E1248" s="77" t="s">
        <v>304</v>
      </c>
      <c r="F1248" s="77" t="s">
        <v>1442</v>
      </c>
      <c r="G1248" s="78" t="s">
        <v>1443</v>
      </c>
      <c r="H1248" s="58">
        <v>9.0</v>
      </c>
      <c r="I1248" s="64" t="s">
        <v>1444</v>
      </c>
      <c r="J1248" s="59">
        <v>45973.0</v>
      </c>
      <c r="K1248" s="60">
        <f t="shared" si="5"/>
        <v>45975</v>
      </c>
      <c r="L1248" s="59">
        <v>46000.0</v>
      </c>
      <c r="M1248" s="58">
        <f t="shared" si="6"/>
        <v>27</v>
      </c>
      <c r="N1248" s="71" t="str">
        <f t="shared" si="7"/>
        <v>DEVOLVIDO</v>
      </c>
      <c r="O1248" s="58"/>
      <c r="P1248" s="58"/>
      <c r="Q1248" s="58"/>
      <c r="R1248" s="58"/>
      <c r="S1248" s="58"/>
      <c r="T1248" s="58"/>
      <c r="U1248" s="58"/>
      <c r="V1248" s="58"/>
      <c r="W1248" s="79"/>
      <c r="X1248" s="79"/>
      <c r="Y1248" s="79"/>
      <c r="Z1248" s="79"/>
      <c r="AA1248" s="79"/>
      <c r="AB1248" s="79"/>
      <c r="AC1248" s="79"/>
    </row>
    <row r="1249" ht="15.75" customHeight="1">
      <c r="A1249" s="74" t="s">
        <v>1445</v>
      </c>
      <c r="B1249" s="75" t="s">
        <v>96</v>
      </c>
      <c r="C1249" s="76">
        <v>434370.0</v>
      </c>
      <c r="D1249" s="76">
        <v>434370.0</v>
      </c>
      <c r="E1249" s="77" t="s">
        <v>1446</v>
      </c>
      <c r="F1249" s="77" t="s">
        <v>1442</v>
      </c>
      <c r="G1249" s="78" t="s">
        <v>1443</v>
      </c>
      <c r="H1249" s="58">
        <v>5.0</v>
      </c>
      <c r="I1249" s="64" t="s">
        <v>1444</v>
      </c>
      <c r="J1249" s="59">
        <v>45973.0</v>
      </c>
      <c r="K1249" s="60">
        <f t="shared" si="5"/>
        <v>45975</v>
      </c>
      <c r="L1249" s="59">
        <v>46000.0</v>
      </c>
      <c r="M1249" s="58">
        <f t="shared" si="6"/>
        <v>27</v>
      </c>
      <c r="N1249" s="71" t="str">
        <f t="shared" si="7"/>
        <v>DEVOLVIDO</v>
      </c>
      <c r="O1249" s="58"/>
      <c r="P1249" s="58"/>
      <c r="Q1249" s="58"/>
      <c r="R1249" s="58"/>
      <c r="S1249" s="58"/>
      <c r="T1249" s="58"/>
      <c r="U1249" s="58"/>
      <c r="V1249" s="58"/>
      <c r="W1249" s="79"/>
      <c r="X1249" s="79"/>
      <c r="Y1249" s="79"/>
      <c r="Z1249" s="79"/>
      <c r="AA1249" s="79"/>
      <c r="AB1249" s="79"/>
      <c r="AC1249" s="79"/>
    </row>
    <row r="1250" ht="15.75" customHeight="1">
      <c r="A1250" s="74" t="s">
        <v>1445</v>
      </c>
      <c r="B1250" s="75" t="s">
        <v>96</v>
      </c>
      <c r="C1250" s="76">
        <v>3735494.0</v>
      </c>
      <c r="D1250" s="76">
        <v>3735494.0</v>
      </c>
      <c r="E1250" s="77" t="s">
        <v>1447</v>
      </c>
      <c r="F1250" s="77" t="s">
        <v>1442</v>
      </c>
      <c r="G1250" s="78" t="s">
        <v>1448</v>
      </c>
      <c r="H1250" s="58">
        <v>7.0</v>
      </c>
      <c r="I1250" s="64" t="s">
        <v>1449</v>
      </c>
      <c r="J1250" s="59">
        <v>45973.0</v>
      </c>
      <c r="K1250" s="60">
        <f t="shared" si="5"/>
        <v>45975</v>
      </c>
      <c r="L1250" s="59">
        <v>46000.0</v>
      </c>
      <c r="M1250" s="58">
        <f t="shared" si="6"/>
        <v>27</v>
      </c>
      <c r="N1250" s="71" t="str">
        <f t="shared" si="7"/>
        <v>DEVOLVIDO</v>
      </c>
      <c r="O1250" s="58"/>
      <c r="P1250" s="58"/>
      <c r="Q1250" s="58"/>
      <c r="R1250" s="58"/>
      <c r="S1250" s="58"/>
      <c r="T1250" s="58"/>
      <c r="U1250" s="58"/>
      <c r="V1250" s="58"/>
      <c r="W1250" s="79"/>
      <c r="X1250" s="79"/>
      <c r="Y1250" s="79"/>
      <c r="Z1250" s="79"/>
      <c r="AA1250" s="79"/>
      <c r="AB1250" s="79"/>
      <c r="AC1250" s="79"/>
    </row>
    <row r="1251" ht="15.75" customHeight="1">
      <c r="A1251" s="74" t="s">
        <v>1441</v>
      </c>
      <c r="B1251" s="75" t="s">
        <v>96</v>
      </c>
      <c r="C1251" s="76">
        <v>4997972.0</v>
      </c>
      <c r="D1251" s="76">
        <v>4997972.0</v>
      </c>
      <c r="E1251" s="77" t="s">
        <v>1450</v>
      </c>
      <c r="F1251" s="77" t="s">
        <v>1442</v>
      </c>
      <c r="G1251" s="78" t="s">
        <v>1451</v>
      </c>
      <c r="H1251" s="58">
        <v>1.0</v>
      </c>
      <c r="I1251" s="64" t="s">
        <v>1452</v>
      </c>
      <c r="J1251" s="59">
        <v>45973.0</v>
      </c>
      <c r="K1251" s="60">
        <f t="shared" si="5"/>
        <v>45975</v>
      </c>
      <c r="L1251" s="59">
        <v>46000.0</v>
      </c>
      <c r="M1251" s="58">
        <f t="shared" si="6"/>
        <v>27</v>
      </c>
      <c r="N1251" s="71" t="str">
        <f t="shared" si="7"/>
        <v>DEVOLVIDO</v>
      </c>
      <c r="O1251" s="58"/>
      <c r="P1251" s="58"/>
      <c r="Q1251" s="58"/>
      <c r="R1251" s="58"/>
      <c r="S1251" s="58"/>
      <c r="T1251" s="58"/>
      <c r="U1251" s="58"/>
      <c r="V1251" s="58"/>
      <c r="W1251" s="79"/>
      <c r="X1251" s="79"/>
      <c r="Y1251" s="79"/>
      <c r="Z1251" s="79"/>
      <c r="AA1251" s="79"/>
      <c r="AB1251" s="79"/>
      <c r="AC1251" s="79"/>
    </row>
    <row r="1252" ht="15.75" hidden="1" customHeight="1">
      <c r="A1252" s="30" t="s">
        <v>806</v>
      </c>
      <c r="B1252" s="30" t="s">
        <v>96</v>
      </c>
      <c r="C1252" s="30">
        <v>6539700.0</v>
      </c>
      <c r="D1252" s="80">
        <v>6539700.0</v>
      </c>
      <c r="E1252" s="30" t="s">
        <v>1371</v>
      </c>
      <c r="F1252" s="30" t="s">
        <v>1372</v>
      </c>
      <c r="G1252" s="58"/>
      <c r="H1252" s="58"/>
      <c r="I1252" s="64"/>
      <c r="J1252" s="58"/>
      <c r="K1252" s="81" t="str">
        <f t="shared" si="5"/>
        <v/>
      </c>
      <c r="L1252" s="58"/>
      <c r="M1252" s="58" t="str">
        <f t="shared" si="6"/>
        <v/>
      </c>
      <c r="N1252" s="71" t="str">
        <f t="shared" si="7"/>
        <v/>
      </c>
      <c r="O1252" s="58"/>
      <c r="P1252" s="58"/>
      <c r="Q1252" s="58"/>
      <c r="R1252" s="58"/>
      <c r="S1252" s="58"/>
      <c r="T1252" s="58"/>
      <c r="U1252" s="58"/>
      <c r="V1252" s="58"/>
      <c r="W1252" s="33"/>
      <c r="X1252" s="33"/>
      <c r="Y1252" s="33"/>
      <c r="Z1252" s="33"/>
      <c r="AA1252" s="33"/>
      <c r="AB1252" s="33"/>
      <c r="AC1252" s="33"/>
    </row>
    <row r="1253" ht="15.75" hidden="1" customHeight="1">
      <c r="G1253" s="82"/>
      <c r="H1253" s="82"/>
      <c r="I1253" s="83"/>
      <c r="J1253" s="82"/>
      <c r="K1253" s="60" t="str">
        <f t="shared" si="5"/>
        <v/>
      </c>
      <c r="L1253" s="82"/>
      <c r="M1253" s="61" t="str">
        <f t="shared" si="6"/>
        <v/>
      </c>
      <c r="N1253" s="71" t="str">
        <f t="shared" si="7"/>
        <v/>
      </c>
      <c r="O1253" s="82"/>
      <c r="P1253" s="82"/>
      <c r="Q1253" s="82"/>
      <c r="R1253" s="82"/>
      <c r="S1253" s="82"/>
      <c r="T1253" s="82"/>
      <c r="U1253" s="82"/>
      <c r="V1253" s="82"/>
    </row>
    <row r="1254" ht="15.75" hidden="1" customHeight="1">
      <c r="G1254" s="82"/>
      <c r="H1254" s="82"/>
      <c r="I1254" s="83"/>
      <c r="J1254" s="82"/>
      <c r="K1254" s="60" t="str">
        <f t="shared" si="5"/>
        <v/>
      </c>
      <c r="L1254" s="82"/>
      <c r="M1254" s="61" t="str">
        <f t="shared" si="6"/>
        <v/>
      </c>
      <c r="N1254" s="71" t="str">
        <f t="shared" si="7"/>
        <v/>
      </c>
      <c r="O1254" s="82"/>
      <c r="P1254" s="82"/>
      <c r="Q1254" s="82"/>
      <c r="R1254" s="82"/>
      <c r="S1254" s="82"/>
      <c r="T1254" s="82"/>
      <c r="U1254" s="82"/>
      <c r="V1254" s="82"/>
    </row>
    <row r="1255" ht="15.75" hidden="1" customHeight="1">
      <c r="G1255" s="82"/>
      <c r="H1255" s="82"/>
      <c r="I1255" s="83"/>
      <c r="J1255" s="82"/>
      <c r="K1255" s="60" t="str">
        <f t="shared" si="5"/>
        <v/>
      </c>
      <c r="L1255" s="82"/>
      <c r="M1255" s="61" t="str">
        <f t="shared" si="6"/>
        <v/>
      </c>
      <c r="N1255" s="71" t="str">
        <f t="shared" si="7"/>
        <v/>
      </c>
      <c r="O1255" s="82"/>
      <c r="P1255" s="82"/>
      <c r="Q1255" s="82"/>
      <c r="R1255" s="82"/>
      <c r="S1255" s="82"/>
      <c r="T1255" s="82"/>
      <c r="U1255" s="82"/>
      <c r="V1255" s="82"/>
    </row>
    <row r="1256" ht="15.75" hidden="1" customHeight="1">
      <c r="G1256" s="82"/>
      <c r="H1256" s="82"/>
      <c r="I1256" s="83"/>
      <c r="J1256" s="82"/>
      <c r="K1256" s="60" t="str">
        <f t="shared" si="5"/>
        <v/>
      </c>
      <c r="L1256" s="82"/>
      <c r="M1256" s="61" t="str">
        <f t="shared" si="6"/>
        <v/>
      </c>
      <c r="N1256" s="71" t="str">
        <f t="shared" si="7"/>
        <v/>
      </c>
      <c r="O1256" s="82"/>
      <c r="P1256" s="82"/>
      <c r="Q1256" s="82"/>
      <c r="R1256" s="82"/>
      <c r="S1256" s="82"/>
      <c r="T1256" s="82"/>
      <c r="U1256" s="82"/>
      <c r="V1256" s="82"/>
    </row>
    <row r="1257" ht="15.75" hidden="1" customHeight="1">
      <c r="G1257" s="82"/>
      <c r="H1257" s="82"/>
      <c r="I1257" s="83"/>
      <c r="J1257" s="82"/>
      <c r="K1257" s="60" t="str">
        <f t="shared" si="5"/>
        <v/>
      </c>
      <c r="L1257" s="82"/>
      <c r="M1257" s="61" t="str">
        <f t="shared" si="6"/>
        <v/>
      </c>
      <c r="N1257" s="71" t="str">
        <f t="shared" si="7"/>
        <v/>
      </c>
      <c r="O1257" s="82"/>
      <c r="P1257" s="82"/>
      <c r="Q1257" s="82"/>
      <c r="R1257" s="82"/>
      <c r="S1257" s="82"/>
      <c r="T1257" s="82"/>
      <c r="U1257" s="82"/>
      <c r="V1257" s="82"/>
    </row>
    <row r="1258" ht="15.75" hidden="1" customHeight="1">
      <c r="G1258" s="82"/>
      <c r="H1258" s="82"/>
      <c r="I1258" s="83"/>
      <c r="J1258" s="82"/>
      <c r="K1258" s="60" t="str">
        <f t="shared" si="5"/>
        <v/>
      </c>
      <c r="L1258" s="82"/>
      <c r="M1258" s="61" t="str">
        <f t="shared" si="6"/>
        <v/>
      </c>
      <c r="N1258" s="71" t="str">
        <f t="shared" si="7"/>
        <v/>
      </c>
      <c r="O1258" s="82"/>
      <c r="P1258" s="82"/>
      <c r="Q1258" s="82"/>
      <c r="R1258" s="82"/>
      <c r="S1258" s="82"/>
      <c r="T1258" s="82"/>
      <c r="U1258" s="82"/>
      <c r="V1258" s="82"/>
    </row>
    <row r="1259" ht="15.75" hidden="1" customHeight="1">
      <c r="G1259" s="82"/>
      <c r="H1259" s="82"/>
      <c r="I1259" s="83"/>
      <c r="J1259" s="82"/>
      <c r="K1259" s="60" t="str">
        <f t="shared" si="5"/>
        <v/>
      </c>
      <c r="L1259" s="82"/>
      <c r="M1259" s="61" t="str">
        <f t="shared" si="6"/>
        <v/>
      </c>
      <c r="N1259" s="71" t="str">
        <f t="shared" si="7"/>
        <v/>
      </c>
      <c r="O1259" s="82"/>
      <c r="P1259" s="82"/>
      <c r="Q1259" s="82"/>
      <c r="R1259" s="82"/>
      <c r="S1259" s="82"/>
      <c r="T1259" s="82"/>
      <c r="U1259" s="82"/>
      <c r="V1259" s="82"/>
    </row>
    <row r="1260" ht="15.75" hidden="1" customHeight="1">
      <c r="G1260" s="82"/>
      <c r="H1260" s="82"/>
      <c r="I1260" s="83"/>
      <c r="J1260" s="82"/>
      <c r="K1260" s="60" t="str">
        <f t="shared" si="5"/>
        <v/>
      </c>
      <c r="L1260" s="82"/>
      <c r="M1260" s="61" t="str">
        <f t="shared" si="6"/>
        <v/>
      </c>
      <c r="N1260" s="71" t="str">
        <f t="shared" si="7"/>
        <v/>
      </c>
      <c r="O1260" s="82"/>
      <c r="P1260" s="82"/>
      <c r="Q1260" s="82"/>
      <c r="R1260" s="82"/>
      <c r="S1260" s="82"/>
      <c r="T1260" s="82"/>
      <c r="U1260" s="82"/>
      <c r="V1260" s="82"/>
    </row>
    <row r="1261" ht="15.75" hidden="1" customHeight="1">
      <c r="G1261" s="82"/>
      <c r="H1261" s="82"/>
      <c r="I1261" s="83"/>
      <c r="J1261" s="82"/>
      <c r="K1261" s="60" t="str">
        <f t="shared" si="5"/>
        <v/>
      </c>
      <c r="L1261" s="82"/>
      <c r="M1261" s="61" t="str">
        <f t="shared" si="6"/>
        <v/>
      </c>
      <c r="N1261" s="71" t="str">
        <f t="shared" si="7"/>
        <v/>
      </c>
      <c r="O1261" s="82"/>
      <c r="P1261" s="82"/>
      <c r="Q1261" s="82"/>
      <c r="R1261" s="82"/>
      <c r="S1261" s="82"/>
      <c r="T1261" s="82"/>
      <c r="U1261" s="82"/>
      <c r="V1261" s="82"/>
    </row>
    <row r="1262" ht="15.75" hidden="1" customHeight="1">
      <c r="G1262" s="82"/>
      <c r="H1262" s="82"/>
      <c r="I1262" s="83"/>
      <c r="J1262" s="82"/>
      <c r="K1262" s="60" t="str">
        <f t="shared" si="5"/>
        <v/>
      </c>
      <c r="L1262" s="82"/>
      <c r="M1262" s="61" t="str">
        <f t="shared" si="6"/>
        <v/>
      </c>
      <c r="N1262" s="71" t="str">
        <f t="shared" si="7"/>
        <v/>
      </c>
      <c r="O1262" s="82"/>
      <c r="P1262" s="82"/>
      <c r="Q1262" s="82"/>
      <c r="R1262" s="82"/>
      <c r="S1262" s="82"/>
      <c r="T1262" s="82"/>
      <c r="U1262" s="82"/>
      <c r="V1262" s="82"/>
    </row>
    <row r="1263" ht="15.75" hidden="1" customHeight="1">
      <c r="G1263" s="82"/>
      <c r="H1263" s="82"/>
      <c r="I1263" s="83"/>
      <c r="J1263" s="82"/>
      <c r="K1263" s="60" t="str">
        <f t="shared" si="5"/>
        <v/>
      </c>
      <c r="L1263" s="82"/>
      <c r="M1263" s="61" t="str">
        <f t="shared" si="6"/>
        <v/>
      </c>
      <c r="N1263" s="71" t="str">
        <f t="shared" si="7"/>
        <v/>
      </c>
      <c r="O1263" s="82"/>
      <c r="P1263" s="82"/>
      <c r="Q1263" s="82"/>
      <c r="R1263" s="82"/>
      <c r="S1263" s="82"/>
      <c r="T1263" s="82"/>
      <c r="U1263" s="82"/>
      <c r="V1263" s="82"/>
    </row>
    <row r="1264" ht="15.75" hidden="1" customHeight="1">
      <c r="G1264" s="82"/>
      <c r="H1264" s="82"/>
      <c r="I1264" s="83"/>
      <c r="J1264" s="82"/>
      <c r="K1264" s="60" t="str">
        <f t="shared" si="5"/>
        <v/>
      </c>
      <c r="L1264" s="82"/>
      <c r="M1264" s="61" t="str">
        <f t="shared" si="6"/>
        <v/>
      </c>
      <c r="N1264" s="71" t="str">
        <f t="shared" si="7"/>
        <v/>
      </c>
      <c r="O1264" s="82"/>
      <c r="P1264" s="82"/>
      <c r="Q1264" s="82"/>
      <c r="R1264" s="82"/>
      <c r="S1264" s="82"/>
      <c r="T1264" s="82"/>
      <c r="U1264" s="82"/>
      <c r="V1264" s="82"/>
    </row>
    <row r="1265" ht="15.75" hidden="1" customHeight="1">
      <c r="G1265" s="82"/>
      <c r="H1265" s="82"/>
      <c r="I1265" s="83"/>
      <c r="J1265" s="82"/>
      <c r="K1265" s="60" t="str">
        <f t="shared" si="5"/>
        <v/>
      </c>
      <c r="L1265" s="82"/>
      <c r="M1265" s="61" t="str">
        <f t="shared" si="6"/>
        <v/>
      </c>
      <c r="N1265" s="71" t="str">
        <f t="shared" si="7"/>
        <v/>
      </c>
      <c r="O1265" s="82"/>
      <c r="P1265" s="82"/>
      <c r="Q1265" s="82"/>
      <c r="R1265" s="82"/>
      <c r="S1265" s="82"/>
      <c r="T1265" s="82"/>
      <c r="U1265" s="82"/>
      <c r="V1265" s="82"/>
    </row>
    <row r="1266" ht="15.75" customHeight="1">
      <c r="G1266" s="82"/>
      <c r="H1266" s="82"/>
      <c r="I1266" s="83"/>
      <c r="J1266" s="82"/>
      <c r="K1266" s="82"/>
      <c r="L1266" s="82"/>
      <c r="M1266" s="82"/>
      <c r="N1266" s="84"/>
      <c r="O1266" s="82"/>
      <c r="P1266" s="82"/>
      <c r="Q1266" s="82"/>
      <c r="R1266" s="82"/>
      <c r="S1266" s="82"/>
      <c r="T1266" s="82"/>
      <c r="U1266" s="82"/>
      <c r="V1266" s="82"/>
    </row>
    <row r="1267" ht="15.75" customHeight="1">
      <c r="G1267" s="82"/>
      <c r="H1267" s="82"/>
      <c r="I1267" s="83"/>
      <c r="J1267" s="82"/>
      <c r="K1267" s="82"/>
      <c r="L1267" s="82"/>
      <c r="M1267" s="82"/>
      <c r="N1267" s="84"/>
      <c r="O1267" s="82"/>
      <c r="P1267" s="82"/>
      <c r="Q1267" s="82"/>
      <c r="R1267" s="82"/>
      <c r="S1267" s="82"/>
      <c r="T1267" s="82"/>
      <c r="U1267" s="82"/>
      <c r="V1267" s="82"/>
    </row>
    <row r="1268" ht="15.75" customHeight="1">
      <c r="G1268" s="82"/>
      <c r="H1268" s="82"/>
      <c r="I1268" s="83"/>
      <c r="J1268" s="82"/>
      <c r="K1268" s="82"/>
      <c r="L1268" s="82"/>
      <c r="M1268" s="82"/>
      <c r="N1268" s="84"/>
      <c r="O1268" s="82"/>
      <c r="P1268" s="82"/>
      <c r="Q1268" s="82"/>
      <c r="R1268" s="82"/>
      <c r="S1268" s="82"/>
      <c r="T1268" s="82"/>
      <c r="U1268" s="82"/>
      <c r="V1268" s="82"/>
    </row>
    <row r="1269" ht="15.75" customHeight="1">
      <c r="G1269" s="82"/>
      <c r="H1269" s="82"/>
      <c r="I1269" s="83"/>
      <c r="J1269" s="82"/>
      <c r="K1269" s="82"/>
      <c r="L1269" s="82"/>
      <c r="M1269" s="82"/>
      <c r="N1269" s="84"/>
      <c r="O1269" s="82"/>
      <c r="P1269" s="82"/>
      <c r="Q1269" s="82"/>
      <c r="R1269" s="82"/>
      <c r="S1269" s="82"/>
      <c r="T1269" s="82"/>
      <c r="U1269" s="82"/>
      <c r="V1269" s="82"/>
    </row>
    <row r="1270" ht="15.75" customHeight="1">
      <c r="G1270" s="82"/>
      <c r="H1270" s="82"/>
      <c r="I1270" s="83"/>
      <c r="J1270" s="82"/>
      <c r="K1270" s="82"/>
      <c r="L1270" s="82"/>
      <c r="M1270" s="82"/>
      <c r="N1270" s="84"/>
      <c r="O1270" s="82"/>
      <c r="P1270" s="82"/>
      <c r="Q1270" s="82"/>
      <c r="R1270" s="82"/>
      <c r="S1270" s="82"/>
      <c r="T1270" s="82"/>
      <c r="U1270" s="82"/>
      <c r="V1270" s="82"/>
    </row>
    <row r="1271" ht="15.75" customHeight="1">
      <c r="G1271" s="82"/>
      <c r="H1271" s="82"/>
      <c r="I1271" s="83"/>
      <c r="J1271" s="82"/>
      <c r="K1271" s="82"/>
      <c r="L1271" s="82"/>
      <c r="M1271" s="82"/>
      <c r="N1271" s="84"/>
      <c r="O1271" s="82"/>
      <c r="P1271" s="82" t="s">
        <v>1438</v>
      </c>
      <c r="Q1271" s="82"/>
      <c r="R1271" s="82"/>
      <c r="S1271" s="82"/>
      <c r="T1271" s="82"/>
      <c r="U1271" s="82"/>
      <c r="V1271" s="82"/>
    </row>
  </sheetData>
  <autoFilter ref="$A$6:$V$1265">
    <filterColumn colId="13">
      <filters>
        <filter val="DEVOLVIDO"/>
      </filters>
    </filterColumn>
  </autoFilter>
  <mergeCells count="1">
    <mergeCell ref="A1:F1"/>
  </mergeCells>
  <conditionalFormatting sqref="A7:AC497 A498:E500 A501:AC1251 A1253:AC1271 G498:AC500">
    <cfRule type="expression" dxfId="1" priority="1">
      <formula>$N7="ANÁLISE EM ATRASO"</formula>
    </cfRule>
  </conditionalFormatting>
  <conditionalFormatting sqref="A7:AC497 A498:E500 A501:AC1251 A1253:AC1271 G498:AC500">
    <cfRule type="expression" dxfId="2" priority="2">
      <formula>$N7="EM TESTE"</formula>
    </cfRule>
  </conditionalFormatting>
  <conditionalFormatting sqref="A7:AC497 A498:E500 A501:AC1251 A1253:AC1271 G498:AC500">
    <cfRule type="expression" dxfId="3" priority="3">
      <formula>$N7="DEVOLVIDO"</formula>
    </cfRule>
  </conditionalFormatting>
  <conditionalFormatting sqref="G1252:AC1252">
    <cfRule type="expression" dxfId="2" priority="4">
      <formula>$N1252="EM TESTE"</formula>
    </cfRule>
  </conditionalFormatting>
  <conditionalFormatting sqref="G1252:AC1252">
    <cfRule type="expression" dxfId="1" priority="5">
      <formula>$N1252="ANÁLISE EM ATRASO"</formula>
    </cfRule>
  </conditionalFormatting>
  <conditionalFormatting sqref="G1252:AC1252">
    <cfRule type="expression" dxfId="3" priority="6">
      <formula>$N1252="DEVOLVIDO"</formula>
    </cfRule>
  </conditionalFormatting>
  <conditionalFormatting sqref="K1252 M1252:N1252">
    <cfRule type="expression" dxfId="4" priority="7">
      <formula>$AI1252&gt;=60</formula>
    </cfRule>
  </conditionalFormatting>
  <conditionalFormatting sqref="K1252 M1252:N1252">
    <cfRule type="expression" dxfId="0" priority="8">
      <formula>$AF1252&lt;&gt;""</formula>
    </cfRule>
  </conditionalFormatting>
  <conditionalFormatting sqref="F1252">
    <cfRule type="expression" dxfId="2" priority="9">
      <formula>$N1252="EM TESTE"</formula>
    </cfRule>
  </conditionalFormatting>
  <conditionalFormatting sqref="F1252">
    <cfRule type="expression" dxfId="1" priority="10">
      <formula>$N1252="ANÁLISE EM ATRASO"</formula>
    </cfRule>
  </conditionalFormatting>
  <conditionalFormatting sqref="F1252">
    <cfRule type="expression" dxfId="3" priority="11">
      <formula>$N1252="DEVOLVIDO"</formula>
    </cfRule>
  </conditionalFormatting>
  <conditionalFormatting sqref="F1252">
    <cfRule type="expression" dxfId="4" priority="12">
      <formula>$AI1252&gt;=60</formula>
    </cfRule>
  </conditionalFormatting>
  <conditionalFormatting sqref="F1252">
    <cfRule type="expression" dxfId="0" priority="13">
      <formula>$AF1252&lt;&gt;""</formula>
    </cfRule>
  </conditionalFormatting>
  <conditionalFormatting sqref="F498:F500">
    <cfRule type="expression" dxfId="2" priority="14">
      <formula>$N498="EM TESTE"</formula>
    </cfRule>
  </conditionalFormatting>
  <conditionalFormatting sqref="F498:F500">
    <cfRule type="expression" dxfId="1" priority="15">
      <formula>$N498="ANÁLISE EM ATRASO"</formula>
    </cfRule>
  </conditionalFormatting>
  <conditionalFormatting sqref="F498:F500">
    <cfRule type="expression" dxfId="3" priority="16">
      <formula>$N498="DEVOLVIDO"</formula>
    </cfRule>
  </conditionalFormatting>
  <dataValidations>
    <dataValidation type="list" allowBlank="1" showErrorMessage="1" sqref="N1266:N1271">
      <formula1>INDIRECT("STATUS")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3.14"/>
    <col customWidth="1" min="2" max="2" width="14.71"/>
    <col customWidth="1" min="3" max="4" width="10.57"/>
    <col customWidth="1" min="5" max="5" width="68.71"/>
    <col customWidth="1" min="6" max="6" width="33.43"/>
    <col customWidth="1" min="7" max="7" width="17.57"/>
    <col customWidth="1" min="8" max="8" width="11.29"/>
    <col customWidth="1" min="9" max="9" width="25.43"/>
    <col customWidth="1" min="10" max="10" width="15.43"/>
    <col customWidth="1" min="11" max="11" width="21.0"/>
    <col customWidth="1" min="12" max="12" width="17.71"/>
    <col customWidth="1" min="13" max="13" width="18.86"/>
    <col customWidth="1" min="14" max="14" width="25.14"/>
    <col customWidth="1" min="15" max="15" width="15.43"/>
    <col customWidth="1" min="16" max="16" width="14.86"/>
    <col customWidth="1" min="17" max="17" width="15.0"/>
    <col customWidth="1" min="18" max="18" width="14.86"/>
    <col customWidth="1" min="19" max="20" width="14.0"/>
    <col customWidth="1" min="21" max="21" width="14.86"/>
    <col customWidth="1" min="22" max="22" width="15.29"/>
    <col customWidth="1" min="23" max="29" width="14.0"/>
  </cols>
  <sheetData>
    <row r="1" ht="15.75" customHeight="1">
      <c r="A1" s="37" t="s">
        <v>1373</v>
      </c>
      <c r="B1" s="38"/>
      <c r="C1" s="38"/>
      <c r="D1" s="38"/>
      <c r="E1" s="38"/>
      <c r="F1" s="39"/>
      <c r="G1" s="23"/>
      <c r="H1" s="23"/>
      <c r="I1" s="40"/>
      <c r="L1" s="23"/>
    </row>
    <row r="2" ht="13.5" customHeight="1">
      <c r="A2" s="41"/>
      <c r="B2" s="41"/>
      <c r="C2" s="41"/>
      <c r="D2" s="41"/>
      <c r="E2" s="41"/>
      <c r="F2" s="41"/>
      <c r="G2" s="23"/>
      <c r="H2" s="23"/>
      <c r="I2" s="40"/>
      <c r="J2" s="42"/>
      <c r="K2" s="43" t="s">
        <v>1374</v>
      </c>
      <c r="L2" s="23"/>
    </row>
    <row r="3" ht="18.75" customHeight="1">
      <c r="A3" s="41"/>
      <c r="B3" s="41"/>
      <c r="C3" s="41"/>
      <c r="D3" s="41"/>
      <c r="E3" s="41"/>
      <c r="F3" s="41"/>
      <c r="G3" s="23"/>
      <c r="H3" s="23"/>
      <c r="I3" s="40"/>
      <c r="J3" s="44"/>
      <c r="K3" s="43" t="s">
        <v>1375</v>
      </c>
      <c r="L3" s="23"/>
    </row>
    <row r="4" ht="15.0" customHeight="1">
      <c r="A4" s="41"/>
      <c r="B4" s="41"/>
      <c r="C4" s="41"/>
      <c r="D4" s="41"/>
      <c r="E4" s="41"/>
      <c r="F4" s="41"/>
      <c r="G4" s="23"/>
      <c r="H4" s="23"/>
      <c r="I4" s="40"/>
      <c r="J4" s="45"/>
      <c r="K4" s="43" t="s">
        <v>10</v>
      </c>
      <c r="L4" s="23"/>
    </row>
    <row r="5" ht="18.75" customHeight="1">
      <c r="A5" s="41"/>
      <c r="B5" s="41"/>
      <c r="C5" s="41"/>
      <c r="D5" s="41"/>
      <c r="E5" s="41"/>
      <c r="F5" s="41"/>
      <c r="G5" s="23"/>
      <c r="H5" s="23"/>
      <c r="I5" s="40"/>
      <c r="J5" s="23"/>
      <c r="K5" s="23"/>
      <c r="L5" s="23"/>
    </row>
    <row r="6" ht="15.75" customHeight="1">
      <c r="A6" s="46" t="s">
        <v>12</v>
      </c>
      <c r="B6" s="46" t="s">
        <v>13</v>
      </c>
      <c r="C6" s="46" t="s">
        <v>14</v>
      </c>
      <c r="D6" s="47" t="s">
        <v>15</v>
      </c>
      <c r="E6" s="48" t="s">
        <v>16</v>
      </c>
      <c r="F6" s="49" t="s">
        <v>17</v>
      </c>
      <c r="G6" s="50" t="s">
        <v>1376</v>
      </c>
      <c r="H6" s="50" t="s">
        <v>1377</v>
      </c>
      <c r="I6" s="51" t="s">
        <v>1378</v>
      </c>
      <c r="J6" s="52" t="s">
        <v>1379</v>
      </c>
      <c r="K6" s="53" t="s">
        <v>1380</v>
      </c>
      <c r="L6" s="52" t="s">
        <v>1381</v>
      </c>
      <c r="M6" s="54" t="s">
        <v>1453</v>
      </c>
      <c r="N6" s="55" t="s">
        <v>1383</v>
      </c>
      <c r="O6" s="50" t="s">
        <v>1384</v>
      </c>
      <c r="P6" s="50" t="s">
        <v>1385</v>
      </c>
      <c r="Q6" s="50" t="s">
        <v>1386</v>
      </c>
      <c r="R6" s="50" t="s">
        <v>1387</v>
      </c>
      <c r="S6" s="50" t="s">
        <v>1388</v>
      </c>
      <c r="T6" s="50" t="s">
        <v>1389</v>
      </c>
      <c r="U6" s="50" t="s">
        <v>1390</v>
      </c>
      <c r="V6" s="50" t="s">
        <v>1391</v>
      </c>
      <c r="W6" s="50" t="s">
        <v>1392</v>
      </c>
      <c r="X6" s="50" t="s">
        <v>1393</v>
      </c>
      <c r="Y6" s="50" t="s">
        <v>1394</v>
      </c>
      <c r="Z6" s="50" t="s">
        <v>1395</v>
      </c>
      <c r="AA6" s="50" t="s">
        <v>1396</v>
      </c>
      <c r="AB6" s="50" t="s">
        <v>1397</v>
      </c>
      <c r="AC6" s="50" t="s">
        <v>1398</v>
      </c>
    </row>
    <row r="7" ht="15.75" hidden="1" customHeight="1">
      <c r="A7" s="30" t="s">
        <v>18</v>
      </c>
      <c r="B7" s="30" t="s">
        <v>19</v>
      </c>
      <c r="C7" s="31">
        <v>5737710.0</v>
      </c>
      <c r="D7" s="32">
        <v>5737710.0</v>
      </c>
      <c r="E7" s="56" t="s">
        <v>20</v>
      </c>
      <c r="F7" s="57" t="s">
        <v>21</v>
      </c>
      <c r="G7" s="58"/>
      <c r="H7" s="58"/>
      <c r="I7" s="58"/>
      <c r="J7" s="85"/>
      <c r="K7" s="81" t="str">
        <f t="shared" ref="K7:K101" si="1">IF(J7="","",J7+2)</f>
        <v/>
      </c>
      <c r="L7" s="59"/>
      <c r="M7" s="61" t="str">
        <f t="shared" ref="M7:M1251" si="2">IF(J7="","",IF(L7="",TODAY()-J7,L7-J7))</f>
        <v/>
      </c>
      <c r="N7" s="62" t="str">
        <f t="shared" ref="N7:N1251" si="3">IF(AND(J7&lt;&gt;"",L7&lt;&gt;""),"DEVOLVIDO",IF(AND(J7&lt;&gt;"",M7&gt;2),"ANÁLISE EM ATRASO",IF(AND(J7&lt;&gt;"",L7=""),"EM TESTE","")))</f>
        <v/>
      </c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</row>
    <row r="8" ht="15.75" hidden="1" customHeight="1">
      <c r="A8" s="30" t="s">
        <v>18</v>
      </c>
      <c r="B8" s="30" t="s">
        <v>19</v>
      </c>
      <c r="C8" s="31">
        <v>2320630.0</v>
      </c>
      <c r="D8" s="32">
        <v>2320630.0</v>
      </c>
      <c r="E8" s="56" t="s">
        <v>22</v>
      </c>
      <c r="F8" s="57" t="s">
        <v>21</v>
      </c>
      <c r="G8" s="58"/>
      <c r="H8" s="58"/>
      <c r="I8" s="58"/>
      <c r="J8" s="85"/>
      <c r="K8" s="81" t="str">
        <f t="shared" si="1"/>
        <v/>
      </c>
      <c r="L8" s="59"/>
      <c r="M8" s="61" t="str">
        <f t="shared" si="2"/>
        <v/>
      </c>
      <c r="N8" s="62" t="str">
        <f t="shared" si="3"/>
        <v/>
      </c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</row>
    <row r="9" ht="15.75" hidden="1" customHeight="1">
      <c r="A9" s="30" t="s">
        <v>18</v>
      </c>
      <c r="B9" s="30" t="s">
        <v>23</v>
      </c>
      <c r="C9" s="31" t="s">
        <v>24</v>
      </c>
      <c r="D9" s="32" t="s">
        <v>24</v>
      </c>
      <c r="E9" s="56" t="s">
        <v>25</v>
      </c>
      <c r="F9" s="57" t="s">
        <v>21</v>
      </c>
      <c r="G9" s="58"/>
      <c r="H9" s="58"/>
      <c r="I9" s="58"/>
      <c r="J9" s="85"/>
      <c r="K9" s="81" t="str">
        <f t="shared" si="1"/>
        <v/>
      </c>
      <c r="L9" s="58"/>
      <c r="M9" s="61" t="str">
        <f t="shared" si="2"/>
        <v/>
      </c>
      <c r="N9" s="62" t="str">
        <f t="shared" si="3"/>
        <v/>
      </c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</row>
    <row r="10" ht="15.75" hidden="1" customHeight="1">
      <c r="A10" s="30" t="s">
        <v>18</v>
      </c>
      <c r="B10" s="30" t="s">
        <v>23</v>
      </c>
      <c r="C10" s="31">
        <v>2454262.0</v>
      </c>
      <c r="D10" s="32">
        <v>2454262.0</v>
      </c>
      <c r="E10" s="56" t="s">
        <v>26</v>
      </c>
      <c r="F10" s="57" t="s">
        <v>21</v>
      </c>
      <c r="G10" s="58"/>
      <c r="H10" s="58"/>
      <c r="I10" s="58"/>
      <c r="J10" s="85"/>
      <c r="K10" s="81" t="str">
        <f t="shared" si="1"/>
        <v/>
      </c>
      <c r="L10" s="59"/>
      <c r="M10" s="61" t="str">
        <f t="shared" si="2"/>
        <v/>
      </c>
      <c r="N10" s="62" t="str">
        <f t="shared" si="3"/>
        <v/>
      </c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</row>
    <row r="11" ht="15.75" hidden="1" customHeight="1">
      <c r="A11" s="30" t="s">
        <v>18</v>
      </c>
      <c r="B11" s="30" t="s">
        <v>23</v>
      </c>
      <c r="C11" s="31">
        <v>5167604.0</v>
      </c>
      <c r="D11" s="32">
        <v>5167604.0</v>
      </c>
      <c r="E11" s="56" t="s">
        <v>27</v>
      </c>
      <c r="F11" s="57" t="s">
        <v>21</v>
      </c>
      <c r="G11" s="58"/>
      <c r="H11" s="58"/>
      <c r="I11" s="58"/>
      <c r="J11" s="86"/>
      <c r="K11" s="81" t="str">
        <f t="shared" si="1"/>
        <v/>
      </c>
      <c r="L11" s="58"/>
      <c r="M11" s="61" t="str">
        <f t="shared" si="2"/>
        <v/>
      </c>
      <c r="N11" s="62" t="str">
        <f t="shared" si="3"/>
        <v/>
      </c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</row>
    <row r="12" ht="15.75" hidden="1" customHeight="1">
      <c r="A12" s="30" t="s">
        <v>18</v>
      </c>
      <c r="B12" s="30" t="s">
        <v>23</v>
      </c>
      <c r="C12" s="31">
        <v>4477510.0</v>
      </c>
      <c r="D12" s="32">
        <v>4477510.0</v>
      </c>
      <c r="E12" s="56" t="s">
        <v>28</v>
      </c>
      <c r="F12" s="57" t="s">
        <v>21</v>
      </c>
      <c r="G12" s="58"/>
      <c r="H12" s="58"/>
      <c r="I12" s="58"/>
      <c r="J12" s="86"/>
      <c r="K12" s="81" t="str">
        <f t="shared" si="1"/>
        <v/>
      </c>
      <c r="L12" s="58"/>
      <c r="M12" s="61" t="str">
        <f t="shared" si="2"/>
        <v/>
      </c>
      <c r="N12" s="62" t="str">
        <f t="shared" si="3"/>
        <v/>
      </c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</row>
    <row r="13" ht="15.75" hidden="1" customHeight="1">
      <c r="A13" s="30" t="s">
        <v>18</v>
      </c>
      <c r="B13" s="30" t="s">
        <v>19</v>
      </c>
      <c r="C13" s="31">
        <v>5167620.0</v>
      </c>
      <c r="D13" s="32">
        <v>5167620.0</v>
      </c>
      <c r="E13" s="56" t="s">
        <v>29</v>
      </c>
      <c r="F13" s="57" t="s">
        <v>21</v>
      </c>
      <c r="G13" s="58"/>
      <c r="H13" s="58"/>
      <c r="I13" s="58"/>
      <c r="J13" s="86"/>
      <c r="K13" s="81" t="str">
        <f t="shared" si="1"/>
        <v/>
      </c>
      <c r="L13" s="58"/>
      <c r="M13" s="61" t="str">
        <f t="shared" si="2"/>
        <v/>
      </c>
      <c r="N13" s="62" t="str">
        <f t="shared" si="3"/>
        <v/>
      </c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</row>
    <row r="14" ht="15.75" hidden="1" customHeight="1">
      <c r="A14" s="30" t="s">
        <v>18</v>
      </c>
      <c r="B14" s="30" t="s">
        <v>23</v>
      </c>
      <c r="C14" s="31">
        <v>4798538.0</v>
      </c>
      <c r="D14" s="32">
        <v>4798538.0</v>
      </c>
      <c r="E14" s="56" t="s">
        <v>30</v>
      </c>
      <c r="F14" s="57" t="s">
        <v>21</v>
      </c>
      <c r="G14" s="58"/>
      <c r="H14" s="58"/>
      <c r="I14" s="58"/>
      <c r="J14" s="86"/>
      <c r="K14" s="81" t="str">
        <f t="shared" si="1"/>
        <v/>
      </c>
      <c r="L14" s="58"/>
      <c r="M14" s="61" t="str">
        <f t="shared" si="2"/>
        <v/>
      </c>
      <c r="N14" s="62" t="str">
        <f t="shared" si="3"/>
        <v/>
      </c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</row>
    <row r="15" ht="15.75" hidden="1" customHeight="1">
      <c r="A15" s="30" t="s">
        <v>18</v>
      </c>
      <c r="B15" s="30" t="s">
        <v>19</v>
      </c>
      <c r="C15" s="31">
        <v>2366193.0</v>
      </c>
      <c r="D15" s="32">
        <v>2366193.0</v>
      </c>
      <c r="E15" s="56" t="s">
        <v>31</v>
      </c>
      <c r="F15" s="57" t="s">
        <v>21</v>
      </c>
      <c r="G15" s="58"/>
      <c r="H15" s="58"/>
      <c r="I15" s="58"/>
      <c r="J15" s="86"/>
      <c r="K15" s="81" t="str">
        <f t="shared" si="1"/>
        <v/>
      </c>
      <c r="L15" s="58"/>
      <c r="M15" s="61" t="str">
        <f t="shared" si="2"/>
        <v/>
      </c>
      <c r="N15" s="62" t="str">
        <f t="shared" si="3"/>
        <v/>
      </c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 ht="15.75" hidden="1" customHeight="1">
      <c r="A16" s="30" t="s">
        <v>18</v>
      </c>
      <c r="B16" s="30" t="s">
        <v>23</v>
      </c>
      <c r="C16" s="31">
        <v>5745780.0</v>
      </c>
      <c r="D16" s="32">
        <v>5745780.0</v>
      </c>
      <c r="E16" s="56" t="s">
        <v>32</v>
      </c>
      <c r="F16" s="57" t="s">
        <v>21</v>
      </c>
      <c r="G16" s="58"/>
      <c r="H16" s="58"/>
      <c r="I16" s="58"/>
      <c r="J16" s="86"/>
      <c r="K16" s="81" t="str">
        <f t="shared" si="1"/>
        <v/>
      </c>
      <c r="L16" s="58"/>
      <c r="M16" s="61" t="str">
        <f t="shared" si="2"/>
        <v/>
      </c>
      <c r="N16" s="62" t="str">
        <f t="shared" si="3"/>
        <v/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</row>
    <row r="17" ht="15.75" hidden="1" customHeight="1">
      <c r="A17" s="30" t="s">
        <v>18</v>
      </c>
      <c r="B17" s="30" t="s">
        <v>19</v>
      </c>
      <c r="C17" s="31">
        <v>5736412.0</v>
      </c>
      <c r="D17" s="32">
        <v>5736412.0</v>
      </c>
      <c r="E17" s="56" t="s">
        <v>33</v>
      </c>
      <c r="F17" s="57" t="s">
        <v>21</v>
      </c>
      <c r="G17" s="58"/>
      <c r="H17" s="58"/>
      <c r="I17" s="58"/>
      <c r="J17" s="86"/>
      <c r="K17" s="81" t="str">
        <f t="shared" si="1"/>
        <v/>
      </c>
      <c r="L17" s="58"/>
      <c r="M17" s="61" t="str">
        <f t="shared" si="2"/>
        <v/>
      </c>
      <c r="N17" s="62" t="str">
        <f t="shared" si="3"/>
        <v/>
      </c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</row>
    <row r="18" ht="15.75" hidden="1" customHeight="1">
      <c r="A18" s="30" t="s">
        <v>18</v>
      </c>
      <c r="B18" s="30" t="s">
        <v>23</v>
      </c>
      <c r="C18" s="31">
        <v>5526388.0</v>
      </c>
      <c r="D18" s="32">
        <v>5526388.0</v>
      </c>
      <c r="E18" s="56" t="s">
        <v>34</v>
      </c>
      <c r="F18" s="57" t="s">
        <v>21</v>
      </c>
      <c r="G18" s="58"/>
      <c r="H18" s="58"/>
      <c r="I18" s="58"/>
      <c r="J18" s="86"/>
      <c r="K18" s="81" t="str">
        <f t="shared" si="1"/>
        <v/>
      </c>
      <c r="L18" s="58"/>
      <c r="M18" s="61" t="str">
        <f t="shared" si="2"/>
        <v/>
      </c>
      <c r="N18" s="62" t="str">
        <f t="shared" si="3"/>
        <v/>
      </c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</row>
    <row r="19" ht="15.75" hidden="1" customHeight="1">
      <c r="A19" s="30" t="s">
        <v>18</v>
      </c>
      <c r="B19" s="30" t="s">
        <v>23</v>
      </c>
      <c r="C19" s="31">
        <v>5736404.0</v>
      </c>
      <c r="D19" s="32">
        <v>5736404.0</v>
      </c>
      <c r="E19" s="56" t="s">
        <v>35</v>
      </c>
      <c r="F19" s="57" t="s">
        <v>21</v>
      </c>
      <c r="G19" s="58"/>
      <c r="H19" s="58"/>
      <c r="I19" s="58"/>
      <c r="J19" s="86"/>
      <c r="K19" s="81" t="str">
        <f t="shared" si="1"/>
        <v/>
      </c>
      <c r="L19" s="58"/>
      <c r="M19" s="61" t="str">
        <f t="shared" si="2"/>
        <v/>
      </c>
      <c r="N19" s="62" t="str">
        <f t="shared" si="3"/>
        <v/>
      </c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</row>
    <row r="20" ht="15.75" hidden="1" customHeight="1">
      <c r="A20" s="30" t="s">
        <v>36</v>
      </c>
      <c r="B20" s="30" t="s">
        <v>37</v>
      </c>
      <c r="C20" s="31">
        <v>42218.0</v>
      </c>
      <c r="D20" s="32">
        <v>42218.0</v>
      </c>
      <c r="E20" s="56" t="s">
        <v>38</v>
      </c>
      <c r="F20" s="57" t="s">
        <v>39</v>
      </c>
      <c r="G20" s="58"/>
      <c r="H20" s="58"/>
      <c r="I20" s="58"/>
      <c r="J20" s="86"/>
      <c r="K20" s="81" t="str">
        <f t="shared" si="1"/>
        <v/>
      </c>
      <c r="L20" s="58"/>
      <c r="M20" s="61" t="str">
        <f t="shared" si="2"/>
        <v/>
      </c>
      <c r="N20" s="62" t="str">
        <f t="shared" si="3"/>
        <v/>
      </c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</row>
    <row r="21" ht="15.75" hidden="1" customHeight="1">
      <c r="A21" s="30" t="s">
        <v>36</v>
      </c>
      <c r="B21" s="30" t="s">
        <v>37</v>
      </c>
      <c r="C21" s="31">
        <v>4709136.0</v>
      </c>
      <c r="D21" s="32">
        <v>4709136.0</v>
      </c>
      <c r="E21" s="56" t="s">
        <v>40</v>
      </c>
      <c r="F21" s="57" t="s">
        <v>39</v>
      </c>
      <c r="G21" s="58"/>
      <c r="H21" s="58"/>
      <c r="I21" s="58"/>
      <c r="J21" s="86"/>
      <c r="K21" s="81" t="str">
        <f t="shared" si="1"/>
        <v/>
      </c>
      <c r="L21" s="58"/>
      <c r="M21" s="61" t="str">
        <f t="shared" si="2"/>
        <v/>
      </c>
      <c r="N21" s="62" t="str">
        <f t="shared" si="3"/>
        <v/>
      </c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</row>
    <row r="22" ht="15.75" hidden="1" customHeight="1">
      <c r="A22" s="30" t="s">
        <v>36</v>
      </c>
      <c r="B22" s="30" t="s">
        <v>37</v>
      </c>
      <c r="C22" s="31">
        <v>37281.0</v>
      </c>
      <c r="D22" s="32">
        <v>37281.0</v>
      </c>
      <c r="E22" s="56" t="s">
        <v>41</v>
      </c>
      <c r="F22" s="57" t="s">
        <v>39</v>
      </c>
      <c r="G22" s="58"/>
      <c r="H22" s="58"/>
      <c r="I22" s="58"/>
      <c r="J22" s="86"/>
      <c r="K22" s="81" t="str">
        <f t="shared" si="1"/>
        <v/>
      </c>
      <c r="L22" s="58"/>
      <c r="M22" s="61" t="str">
        <f t="shared" si="2"/>
        <v/>
      </c>
      <c r="N22" s="62" t="str">
        <f t="shared" si="3"/>
        <v/>
      </c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</row>
    <row r="23" ht="15.75" hidden="1" customHeight="1">
      <c r="A23" s="30" t="s">
        <v>36</v>
      </c>
      <c r="B23" s="30" t="s">
        <v>37</v>
      </c>
      <c r="C23" s="31">
        <v>3426459.0</v>
      </c>
      <c r="D23" s="32">
        <v>3426491.0</v>
      </c>
      <c r="E23" s="56" t="s">
        <v>42</v>
      </c>
      <c r="F23" s="57" t="s">
        <v>39</v>
      </c>
      <c r="G23" s="58"/>
      <c r="H23" s="58"/>
      <c r="I23" s="58"/>
      <c r="J23" s="86"/>
      <c r="K23" s="81" t="str">
        <f t="shared" si="1"/>
        <v/>
      </c>
      <c r="L23" s="58"/>
      <c r="M23" s="61" t="str">
        <f t="shared" si="2"/>
        <v/>
      </c>
      <c r="N23" s="62" t="str">
        <f t="shared" si="3"/>
        <v/>
      </c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</row>
    <row r="24" ht="15.75" hidden="1" customHeight="1">
      <c r="A24" s="30" t="s">
        <v>36</v>
      </c>
      <c r="B24" s="30" t="s">
        <v>37</v>
      </c>
      <c r="C24" s="31">
        <v>1038281.0</v>
      </c>
      <c r="D24" s="32">
        <v>1038281.0</v>
      </c>
      <c r="E24" s="56" t="s">
        <v>43</v>
      </c>
      <c r="F24" s="57" t="s">
        <v>39</v>
      </c>
      <c r="G24" s="58"/>
      <c r="H24" s="58"/>
      <c r="I24" s="58"/>
      <c r="J24" s="86"/>
      <c r="K24" s="81" t="str">
        <f t="shared" si="1"/>
        <v/>
      </c>
      <c r="L24" s="58"/>
      <c r="M24" s="61" t="str">
        <f t="shared" si="2"/>
        <v/>
      </c>
      <c r="N24" s="62" t="str">
        <f t="shared" si="3"/>
        <v/>
      </c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</row>
    <row r="25" ht="15.75" hidden="1" customHeight="1">
      <c r="A25" s="30" t="s">
        <v>36</v>
      </c>
      <c r="B25" s="30" t="s">
        <v>37</v>
      </c>
      <c r="C25" s="31">
        <v>82147.0</v>
      </c>
      <c r="D25" s="32">
        <v>82147.0</v>
      </c>
      <c r="E25" s="56" t="s">
        <v>44</v>
      </c>
      <c r="F25" s="57" t="s">
        <v>45</v>
      </c>
      <c r="G25" s="58"/>
      <c r="H25" s="58"/>
      <c r="I25" s="58"/>
      <c r="J25" s="86"/>
      <c r="K25" s="81" t="str">
        <f t="shared" si="1"/>
        <v/>
      </c>
      <c r="L25" s="58"/>
      <c r="M25" s="61" t="str">
        <f t="shared" si="2"/>
        <v/>
      </c>
      <c r="N25" s="62" t="str">
        <f t="shared" si="3"/>
        <v/>
      </c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</row>
    <row r="26" ht="15.75" hidden="1" customHeight="1">
      <c r="A26" s="30" t="s">
        <v>36</v>
      </c>
      <c r="B26" s="30" t="s">
        <v>37</v>
      </c>
      <c r="C26" s="31">
        <v>127523.0</v>
      </c>
      <c r="D26" s="32">
        <v>127523.0</v>
      </c>
      <c r="E26" s="56" t="s">
        <v>46</v>
      </c>
      <c r="F26" s="57" t="s">
        <v>39</v>
      </c>
      <c r="G26" s="58"/>
      <c r="H26" s="58"/>
      <c r="I26" s="58"/>
      <c r="J26" s="85"/>
      <c r="K26" s="81" t="str">
        <f t="shared" si="1"/>
        <v/>
      </c>
      <c r="L26" s="59"/>
      <c r="M26" s="61" t="str">
        <f t="shared" si="2"/>
        <v/>
      </c>
      <c r="N26" s="62" t="str">
        <f t="shared" si="3"/>
        <v/>
      </c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</row>
    <row r="27" ht="15.75" hidden="1" customHeight="1">
      <c r="A27" s="30" t="s">
        <v>36</v>
      </c>
      <c r="B27" s="30" t="s">
        <v>37</v>
      </c>
      <c r="C27" s="31">
        <v>2164590.0</v>
      </c>
      <c r="D27" s="32">
        <v>2164590.0</v>
      </c>
      <c r="E27" s="56" t="s">
        <v>47</v>
      </c>
      <c r="F27" s="57" t="s">
        <v>39</v>
      </c>
      <c r="G27" s="58"/>
      <c r="H27" s="58"/>
      <c r="I27" s="58"/>
      <c r="J27" s="86"/>
      <c r="K27" s="81" t="str">
        <f t="shared" si="1"/>
        <v/>
      </c>
      <c r="L27" s="58"/>
      <c r="M27" s="61" t="str">
        <f t="shared" si="2"/>
        <v/>
      </c>
      <c r="N27" s="62" t="str">
        <f t="shared" si="3"/>
        <v/>
      </c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</row>
    <row r="28" ht="15.75" hidden="1" customHeight="1">
      <c r="A28" s="30" t="s">
        <v>36</v>
      </c>
      <c r="B28" s="30" t="s">
        <v>37</v>
      </c>
      <c r="C28" s="31">
        <v>2926938.0</v>
      </c>
      <c r="D28" s="32">
        <v>2926938.0</v>
      </c>
      <c r="E28" s="56" t="s">
        <v>48</v>
      </c>
      <c r="F28" s="57" t="s">
        <v>39</v>
      </c>
      <c r="G28" s="58"/>
      <c r="H28" s="58"/>
      <c r="I28" s="58"/>
      <c r="J28" s="86"/>
      <c r="K28" s="81" t="str">
        <f t="shared" si="1"/>
        <v/>
      </c>
      <c r="L28" s="58"/>
      <c r="M28" s="61" t="str">
        <f t="shared" si="2"/>
        <v/>
      </c>
      <c r="N28" s="62" t="str">
        <f t="shared" si="3"/>
        <v/>
      </c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</row>
    <row r="29" ht="15.75" hidden="1" customHeight="1">
      <c r="A29" s="30" t="s">
        <v>36</v>
      </c>
      <c r="B29" s="30" t="s">
        <v>37</v>
      </c>
      <c r="C29" s="31">
        <v>2974355.0</v>
      </c>
      <c r="D29" s="32">
        <v>2974355.0</v>
      </c>
      <c r="E29" s="56" t="s">
        <v>49</v>
      </c>
      <c r="F29" s="57" t="s">
        <v>39</v>
      </c>
      <c r="G29" s="58"/>
      <c r="H29" s="58"/>
      <c r="I29" s="58"/>
      <c r="J29" s="86"/>
      <c r="K29" s="81" t="str">
        <f t="shared" si="1"/>
        <v/>
      </c>
      <c r="L29" s="58"/>
      <c r="M29" s="61" t="str">
        <f t="shared" si="2"/>
        <v/>
      </c>
      <c r="N29" s="62" t="str">
        <f t="shared" si="3"/>
        <v/>
      </c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</row>
    <row r="30" ht="15.75" hidden="1" customHeight="1">
      <c r="A30" s="30" t="s">
        <v>36</v>
      </c>
      <c r="B30" s="30" t="s">
        <v>37</v>
      </c>
      <c r="C30" s="31">
        <v>1296523.0</v>
      </c>
      <c r="D30" s="32">
        <v>1296523.0</v>
      </c>
      <c r="E30" s="56" t="s">
        <v>50</v>
      </c>
      <c r="F30" s="57" t="s">
        <v>39</v>
      </c>
      <c r="G30" s="58"/>
      <c r="H30" s="58"/>
      <c r="I30" s="58"/>
      <c r="J30" s="86"/>
      <c r="K30" s="81" t="str">
        <f t="shared" si="1"/>
        <v/>
      </c>
      <c r="L30" s="58"/>
      <c r="M30" s="61" t="str">
        <f t="shared" si="2"/>
        <v/>
      </c>
      <c r="N30" s="62" t="str">
        <f t="shared" si="3"/>
        <v/>
      </c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</row>
    <row r="31" ht="15.75" hidden="1" customHeight="1">
      <c r="A31" s="30" t="s">
        <v>36</v>
      </c>
      <c r="B31" s="30" t="s">
        <v>37</v>
      </c>
      <c r="C31" s="31">
        <v>1172115.0</v>
      </c>
      <c r="D31" s="32">
        <v>1172115.0</v>
      </c>
      <c r="E31" s="56" t="s">
        <v>51</v>
      </c>
      <c r="F31" s="57" t="s">
        <v>39</v>
      </c>
      <c r="G31" s="58"/>
      <c r="H31" s="58"/>
      <c r="I31" s="58"/>
      <c r="J31" s="86"/>
      <c r="K31" s="81" t="str">
        <f t="shared" si="1"/>
        <v/>
      </c>
      <c r="L31" s="58"/>
      <c r="M31" s="61" t="str">
        <f t="shared" si="2"/>
        <v/>
      </c>
      <c r="N31" s="62" t="str">
        <f t="shared" si="3"/>
        <v/>
      </c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</row>
    <row r="32" ht="15.75" hidden="1" customHeight="1">
      <c r="A32" s="30" t="s">
        <v>36</v>
      </c>
      <c r="B32" s="30" t="s">
        <v>37</v>
      </c>
      <c r="C32" s="31">
        <v>1172123.0</v>
      </c>
      <c r="D32" s="32">
        <v>1172123.0</v>
      </c>
      <c r="E32" s="56" t="s">
        <v>52</v>
      </c>
      <c r="F32" s="57" t="s">
        <v>39</v>
      </c>
      <c r="G32" s="58"/>
      <c r="H32" s="58"/>
      <c r="I32" s="58"/>
      <c r="J32" s="86"/>
      <c r="K32" s="81" t="str">
        <f t="shared" si="1"/>
        <v/>
      </c>
      <c r="L32" s="58"/>
      <c r="M32" s="61" t="str">
        <f t="shared" si="2"/>
        <v/>
      </c>
      <c r="N32" s="62" t="str">
        <f t="shared" si="3"/>
        <v/>
      </c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</row>
    <row r="33" ht="15.75" hidden="1" customHeight="1">
      <c r="A33" s="30" t="s">
        <v>36</v>
      </c>
      <c r="B33" s="30" t="s">
        <v>37</v>
      </c>
      <c r="C33" s="31">
        <v>1784641.0</v>
      </c>
      <c r="D33" s="32">
        <v>1784641.0</v>
      </c>
      <c r="E33" s="56" t="s">
        <v>53</v>
      </c>
      <c r="F33" s="57" t="s">
        <v>39</v>
      </c>
      <c r="G33" s="58"/>
      <c r="H33" s="58"/>
      <c r="I33" s="58"/>
      <c r="J33" s="86"/>
      <c r="K33" s="81" t="str">
        <f t="shared" si="1"/>
        <v/>
      </c>
      <c r="L33" s="58"/>
      <c r="M33" s="61" t="str">
        <f t="shared" si="2"/>
        <v/>
      </c>
      <c r="N33" s="62" t="str">
        <f t="shared" si="3"/>
        <v/>
      </c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</row>
    <row r="34" ht="15.75" hidden="1" customHeight="1">
      <c r="A34" s="30" t="s">
        <v>36</v>
      </c>
      <c r="B34" s="30" t="s">
        <v>37</v>
      </c>
      <c r="C34" s="31">
        <v>131326.0</v>
      </c>
      <c r="D34" s="32">
        <v>131326.0</v>
      </c>
      <c r="E34" s="56" t="s">
        <v>54</v>
      </c>
      <c r="F34" s="57" t="s">
        <v>39</v>
      </c>
      <c r="G34" s="58"/>
      <c r="H34" s="58"/>
      <c r="I34" s="58"/>
      <c r="J34" s="86"/>
      <c r="K34" s="81" t="str">
        <f t="shared" si="1"/>
        <v/>
      </c>
      <c r="L34" s="58"/>
      <c r="M34" s="61" t="str">
        <f t="shared" si="2"/>
        <v/>
      </c>
      <c r="N34" s="62" t="str">
        <f t="shared" si="3"/>
        <v/>
      </c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</row>
    <row r="35" ht="15.75" hidden="1" customHeight="1">
      <c r="A35" s="30" t="s">
        <v>36</v>
      </c>
      <c r="B35" s="30" t="s">
        <v>37</v>
      </c>
      <c r="C35" s="31">
        <v>82821.0</v>
      </c>
      <c r="D35" s="32">
        <v>82821.0</v>
      </c>
      <c r="E35" s="56" t="s">
        <v>55</v>
      </c>
      <c r="F35" s="57" t="s">
        <v>56</v>
      </c>
      <c r="G35" s="58"/>
      <c r="H35" s="58"/>
      <c r="I35" s="58"/>
      <c r="J35" s="86"/>
      <c r="K35" s="81" t="str">
        <f t="shared" si="1"/>
        <v/>
      </c>
      <c r="L35" s="58"/>
      <c r="M35" s="61" t="str">
        <f t="shared" si="2"/>
        <v/>
      </c>
      <c r="N35" s="62" t="str">
        <f t="shared" si="3"/>
        <v/>
      </c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</row>
    <row r="36" ht="15.75" hidden="1" customHeight="1">
      <c r="A36" s="30" t="s">
        <v>36</v>
      </c>
      <c r="B36" s="30" t="s">
        <v>37</v>
      </c>
      <c r="C36" s="31">
        <v>42587.0</v>
      </c>
      <c r="D36" s="32">
        <v>42587.0</v>
      </c>
      <c r="E36" s="56" t="s">
        <v>57</v>
      </c>
      <c r="F36" s="57" t="s">
        <v>58</v>
      </c>
      <c r="G36" s="58"/>
      <c r="H36" s="58"/>
      <c r="I36" s="58"/>
      <c r="J36" s="86"/>
      <c r="K36" s="81" t="str">
        <f t="shared" si="1"/>
        <v/>
      </c>
      <c r="L36" s="58"/>
      <c r="M36" s="61" t="str">
        <f t="shared" si="2"/>
        <v/>
      </c>
      <c r="N36" s="62" t="str">
        <f t="shared" si="3"/>
        <v/>
      </c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</row>
    <row r="37" ht="15.75" hidden="1" customHeight="1">
      <c r="A37" s="30" t="s">
        <v>36</v>
      </c>
      <c r="B37" s="30" t="s">
        <v>37</v>
      </c>
      <c r="C37" s="31">
        <v>139378.0</v>
      </c>
      <c r="D37" s="32">
        <v>5024676.0</v>
      </c>
      <c r="E37" s="56" t="s">
        <v>59</v>
      </c>
      <c r="F37" s="57" t="s">
        <v>39</v>
      </c>
      <c r="G37" s="58"/>
      <c r="H37" s="58"/>
      <c r="I37" s="58"/>
      <c r="J37" s="86"/>
      <c r="K37" s="81" t="str">
        <f t="shared" si="1"/>
        <v/>
      </c>
      <c r="L37" s="58"/>
      <c r="M37" s="61" t="str">
        <f t="shared" si="2"/>
        <v/>
      </c>
      <c r="N37" s="62" t="str">
        <f t="shared" si="3"/>
        <v/>
      </c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 ht="15.75" hidden="1" customHeight="1">
      <c r="A38" s="30" t="s">
        <v>36</v>
      </c>
      <c r="B38" s="30" t="s">
        <v>37</v>
      </c>
      <c r="C38" s="31">
        <v>118788.0</v>
      </c>
      <c r="D38" s="32">
        <v>118788.0</v>
      </c>
      <c r="E38" s="56" t="s">
        <v>60</v>
      </c>
      <c r="F38" s="57" t="s">
        <v>39</v>
      </c>
      <c r="G38" s="58"/>
      <c r="H38" s="58"/>
      <c r="I38" s="58"/>
      <c r="J38" s="86"/>
      <c r="K38" s="81" t="str">
        <f t="shared" si="1"/>
        <v/>
      </c>
      <c r="L38" s="58"/>
      <c r="M38" s="61" t="str">
        <f t="shared" si="2"/>
        <v/>
      </c>
      <c r="N38" s="62" t="str">
        <f t="shared" si="3"/>
        <v/>
      </c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</row>
    <row r="39" ht="15.75" hidden="1" customHeight="1">
      <c r="A39" s="30" t="s">
        <v>36</v>
      </c>
      <c r="B39" s="30" t="s">
        <v>37</v>
      </c>
      <c r="C39" s="31">
        <v>2334763.0</v>
      </c>
      <c r="D39" s="32">
        <v>2334763.0</v>
      </c>
      <c r="E39" s="56" t="s">
        <v>61</v>
      </c>
      <c r="F39" s="57" t="s">
        <v>39</v>
      </c>
      <c r="G39" s="58"/>
      <c r="H39" s="58"/>
      <c r="I39" s="58"/>
      <c r="J39" s="86"/>
      <c r="K39" s="81" t="str">
        <f t="shared" si="1"/>
        <v/>
      </c>
      <c r="L39" s="58"/>
      <c r="M39" s="61" t="str">
        <f t="shared" si="2"/>
        <v/>
      </c>
      <c r="N39" s="62" t="str">
        <f t="shared" si="3"/>
        <v/>
      </c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 ht="15.75" hidden="1" customHeight="1">
      <c r="A40" s="30" t="s">
        <v>36</v>
      </c>
      <c r="B40" s="30" t="s">
        <v>37</v>
      </c>
      <c r="C40" s="31">
        <v>42048.0</v>
      </c>
      <c r="D40" s="32">
        <v>42048.0</v>
      </c>
      <c r="E40" s="56" t="s">
        <v>62</v>
      </c>
      <c r="F40" s="57" t="s">
        <v>39</v>
      </c>
      <c r="G40" s="58"/>
      <c r="H40" s="58"/>
      <c r="I40" s="58"/>
      <c r="J40" s="86"/>
      <c r="K40" s="81" t="str">
        <f t="shared" si="1"/>
        <v/>
      </c>
      <c r="L40" s="58"/>
      <c r="M40" s="61" t="str">
        <f t="shared" si="2"/>
        <v/>
      </c>
      <c r="N40" s="62" t="str">
        <f t="shared" si="3"/>
        <v/>
      </c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</row>
    <row r="41" ht="15.75" hidden="1" customHeight="1">
      <c r="A41" s="30" t="s">
        <v>36</v>
      </c>
      <c r="B41" s="30" t="s">
        <v>37</v>
      </c>
      <c r="C41" s="31">
        <v>1698605.0</v>
      </c>
      <c r="D41" s="32">
        <v>3716040.0</v>
      </c>
      <c r="E41" s="56" t="s">
        <v>63</v>
      </c>
      <c r="F41" s="57" t="s">
        <v>39</v>
      </c>
      <c r="G41" s="58"/>
      <c r="H41" s="58"/>
      <c r="I41" s="58"/>
      <c r="J41" s="86"/>
      <c r="K41" s="81" t="str">
        <f t="shared" si="1"/>
        <v/>
      </c>
      <c r="L41" s="58"/>
      <c r="M41" s="61" t="str">
        <f t="shared" si="2"/>
        <v/>
      </c>
      <c r="N41" s="62" t="str">
        <f t="shared" si="3"/>
        <v/>
      </c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</row>
    <row r="42" ht="15.75" hidden="1" customHeight="1">
      <c r="A42" s="30" t="s">
        <v>36</v>
      </c>
      <c r="B42" s="30" t="s">
        <v>37</v>
      </c>
      <c r="C42" s="31">
        <v>1230956.0</v>
      </c>
      <c r="D42" s="32">
        <v>1230956.0</v>
      </c>
      <c r="E42" s="56" t="s">
        <v>64</v>
      </c>
      <c r="F42" s="57" t="s">
        <v>39</v>
      </c>
      <c r="G42" s="58"/>
      <c r="H42" s="58"/>
      <c r="I42" s="58"/>
      <c r="J42" s="86"/>
      <c r="K42" s="81" t="str">
        <f t="shared" si="1"/>
        <v/>
      </c>
      <c r="L42" s="58"/>
      <c r="M42" s="61" t="str">
        <f t="shared" si="2"/>
        <v/>
      </c>
      <c r="N42" s="62" t="str">
        <f t="shared" si="3"/>
        <v/>
      </c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</row>
    <row r="43" ht="15.75" hidden="1" customHeight="1">
      <c r="A43" s="30" t="s">
        <v>36</v>
      </c>
      <c r="B43" s="30" t="s">
        <v>37</v>
      </c>
      <c r="C43" s="31">
        <v>1676636.0</v>
      </c>
      <c r="D43" s="32">
        <v>1676636.0</v>
      </c>
      <c r="E43" s="56" t="s">
        <v>65</v>
      </c>
      <c r="F43" s="57" t="s">
        <v>66</v>
      </c>
      <c r="G43" s="58"/>
      <c r="H43" s="58"/>
      <c r="I43" s="58"/>
      <c r="J43" s="86"/>
      <c r="K43" s="81" t="str">
        <f t="shared" si="1"/>
        <v/>
      </c>
      <c r="L43" s="58"/>
      <c r="M43" s="61" t="str">
        <f t="shared" si="2"/>
        <v/>
      </c>
      <c r="N43" s="62" t="str">
        <f t="shared" si="3"/>
        <v/>
      </c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</row>
    <row r="44" ht="15.75" hidden="1" customHeight="1">
      <c r="A44" s="30" t="s">
        <v>36</v>
      </c>
      <c r="B44" s="30" t="s">
        <v>67</v>
      </c>
      <c r="C44" s="31">
        <v>115614.0</v>
      </c>
      <c r="D44" s="32">
        <v>115614.0</v>
      </c>
      <c r="E44" s="56" t="s">
        <v>68</v>
      </c>
      <c r="F44" s="57" t="s">
        <v>1399</v>
      </c>
      <c r="G44" s="58"/>
      <c r="H44" s="58"/>
      <c r="I44" s="58"/>
      <c r="J44" s="86"/>
      <c r="K44" s="81" t="str">
        <f t="shared" si="1"/>
        <v/>
      </c>
      <c r="L44" s="58"/>
      <c r="M44" s="61" t="str">
        <f t="shared" si="2"/>
        <v/>
      </c>
      <c r="N44" s="62" t="str">
        <f t="shared" si="3"/>
        <v/>
      </c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</row>
    <row r="45" ht="15.75" hidden="1" customHeight="1">
      <c r="A45" s="30" t="s">
        <v>36</v>
      </c>
      <c r="B45" s="30" t="s">
        <v>37</v>
      </c>
      <c r="C45" s="31">
        <v>2669048.0</v>
      </c>
      <c r="D45" s="32">
        <v>2669048.0</v>
      </c>
      <c r="E45" s="56" t="s">
        <v>69</v>
      </c>
      <c r="F45" s="57" t="s">
        <v>1399</v>
      </c>
      <c r="G45" s="58"/>
      <c r="H45" s="58"/>
      <c r="I45" s="58"/>
      <c r="J45" s="86"/>
      <c r="K45" s="81" t="str">
        <f t="shared" si="1"/>
        <v/>
      </c>
      <c r="L45" s="58"/>
      <c r="M45" s="61" t="str">
        <f t="shared" si="2"/>
        <v/>
      </c>
      <c r="N45" s="62" t="str">
        <f t="shared" si="3"/>
        <v/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</row>
    <row r="46" ht="15.75" hidden="1" customHeight="1">
      <c r="A46" s="30" t="s">
        <v>36</v>
      </c>
      <c r="B46" s="30" t="s">
        <v>37</v>
      </c>
      <c r="C46" s="31">
        <v>3208192.0</v>
      </c>
      <c r="D46" s="32">
        <v>3208192.0</v>
      </c>
      <c r="E46" s="56" t="s">
        <v>70</v>
      </c>
      <c r="F46" s="57" t="s">
        <v>1399</v>
      </c>
      <c r="G46" s="58"/>
      <c r="H46" s="58"/>
      <c r="I46" s="58"/>
      <c r="J46" s="86"/>
      <c r="K46" s="81" t="str">
        <f t="shared" si="1"/>
        <v/>
      </c>
      <c r="L46" s="58"/>
      <c r="M46" s="61" t="str">
        <f t="shared" si="2"/>
        <v/>
      </c>
      <c r="N46" s="62" t="str">
        <f t="shared" si="3"/>
        <v/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 ht="15.75" hidden="1" customHeight="1">
      <c r="A47" s="30" t="s">
        <v>36</v>
      </c>
      <c r="B47" s="30" t="s">
        <v>37</v>
      </c>
      <c r="C47" s="31">
        <v>1619012.0</v>
      </c>
      <c r="D47" s="32">
        <v>1619012.0</v>
      </c>
      <c r="E47" s="56" t="s">
        <v>71</v>
      </c>
      <c r="F47" s="57" t="s">
        <v>1399</v>
      </c>
      <c r="G47" s="58"/>
      <c r="H47" s="58"/>
      <c r="I47" s="58"/>
      <c r="J47" s="86"/>
      <c r="K47" s="81" t="str">
        <f t="shared" si="1"/>
        <v/>
      </c>
      <c r="L47" s="58"/>
      <c r="M47" s="61" t="str">
        <f t="shared" si="2"/>
        <v/>
      </c>
      <c r="N47" s="62" t="str">
        <f t="shared" si="3"/>
        <v/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</row>
    <row r="48" ht="15.75" hidden="1" customHeight="1">
      <c r="A48" s="30" t="s">
        <v>36</v>
      </c>
      <c r="B48" s="30" t="s">
        <v>37</v>
      </c>
      <c r="C48" s="31">
        <v>1715925.0</v>
      </c>
      <c r="D48" s="32">
        <v>1715925.0</v>
      </c>
      <c r="E48" s="56" t="s">
        <v>72</v>
      </c>
      <c r="F48" s="57" t="s">
        <v>1399</v>
      </c>
      <c r="G48" s="58"/>
      <c r="H48" s="58"/>
      <c r="I48" s="58"/>
      <c r="J48" s="86"/>
      <c r="K48" s="81" t="str">
        <f t="shared" si="1"/>
        <v/>
      </c>
      <c r="L48" s="58"/>
      <c r="M48" s="61" t="str">
        <f t="shared" si="2"/>
        <v/>
      </c>
      <c r="N48" s="62" t="str">
        <f t="shared" si="3"/>
        <v/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</row>
    <row r="49" ht="15.75" hidden="1" customHeight="1">
      <c r="A49" s="30" t="s">
        <v>36</v>
      </c>
      <c r="B49" s="30" t="s">
        <v>67</v>
      </c>
      <c r="C49" s="31">
        <v>1133560.0</v>
      </c>
      <c r="D49" s="32">
        <v>1133560.0</v>
      </c>
      <c r="E49" s="56" t="s">
        <v>73</v>
      </c>
      <c r="F49" s="57" t="s">
        <v>1399</v>
      </c>
      <c r="G49" s="58"/>
      <c r="H49" s="58"/>
      <c r="I49" s="58"/>
      <c r="J49" s="86"/>
      <c r="K49" s="81" t="str">
        <f t="shared" si="1"/>
        <v/>
      </c>
      <c r="L49" s="58"/>
      <c r="M49" s="61" t="str">
        <f t="shared" si="2"/>
        <v/>
      </c>
      <c r="N49" s="62" t="str">
        <f t="shared" si="3"/>
        <v/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 ht="15.75" hidden="1" customHeight="1">
      <c r="A50" s="30" t="s">
        <v>36</v>
      </c>
      <c r="B50" s="30" t="s">
        <v>37</v>
      </c>
      <c r="C50" s="31">
        <v>46752.0</v>
      </c>
      <c r="D50" s="32">
        <v>46752.0</v>
      </c>
      <c r="E50" s="56" t="s">
        <v>74</v>
      </c>
      <c r="F50" s="57" t="s">
        <v>1399</v>
      </c>
      <c r="G50" s="58"/>
      <c r="H50" s="58"/>
      <c r="I50" s="58"/>
      <c r="J50" s="86"/>
      <c r="K50" s="81" t="str">
        <f t="shared" si="1"/>
        <v/>
      </c>
      <c r="L50" s="58"/>
      <c r="M50" s="61" t="str">
        <f t="shared" si="2"/>
        <v/>
      </c>
      <c r="N50" s="62" t="str">
        <f t="shared" si="3"/>
        <v/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 ht="15.75" hidden="1" customHeight="1">
      <c r="A51" s="30" t="s">
        <v>36</v>
      </c>
      <c r="B51" s="30" t="s">
        <v>37</v>
      </c>
      <c r="C51" s="31">
        <v>46779.0</v>
      </c>
      <c r="D51" s="32">
        <v>46779.0</v>
      </c>
      <c r="E51" s="56" t="s">
        <v>75</v>
      </c>
      <c r="F51" s="57" t="s">
        <v>1399</v>
      </c>
      <c r="G51" s="58"/>
      <c r="H51" s="58"/>
      <c r="I51" s="58"/>
      <c r="J51" s="86"/>
      <c r="K51" s="81" t="str">
        <f t="shared" si="1"/>
        <v/>
      </c>
      <c r="L51" s="58"/>
      <c r="M51" s="61" t="str">
        <f t="shared" si="2"/>
        <v/>
      </c>
      <c r="N51" s="62" t="str">
        <f t="shared" si="3"/>
        <v/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 ht="15.75" hidden="1" customHeight="1">
      <c r="A52" s="30" t="s">
        <v>36</v>
      </c>
      <c r="B52" s="30" t="s">
        <v>37</v>
      </c>
      <c r="C52" s="31">
        <v>1460960.0</v>
      </c>
      <c r="D52" s="32">
        <v>1460960.0</v>
      </c>
      <c r="E52" s="56" t="s">
        <v>76</v>
      </c>
      <c r="F52" s="57" t="s">
        <v>1399</v>
      </c>
      <c r="G52" s="58"/>
      <c r="H52" s="58"/>
      <c r="I52" s="58"/>
      <c r="J52" s="86"/>
      <c r="K52" s="81" t="str">
        <f t="shared" si="1"/>
        <v/>
      </c>
      <c r="L52" s="58"/>
      <c r="M52" s="61" t="str">
        <f t="shared" si="2"/>
        <v/>
      </c>
      <c r="N52" s="62" t="str">
        <f t="shared" si="3"/>
        <v/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 ht="15.75" hidden="1" customHeight="1">
      <c r="A53" s="30" t="s">
        <v>36</v>
      </c>
      <c r="B53" s="30" t="s">
        <v>37</v>
      </c>
      <c r="C53" s="31">
        <v>1460978.0</v>
      </c>
      <c r="D53" s="32">
        <v>1460978.0</v>
      </c>
      <c r="E53" s="56" t="s">
        <v>77</v>
      </c>
      <c r="F53" s="57" t="s">
        <v>1399</v>
      </c>
      <c r="G53" s="58"/>
      <c r="H53" s="58"/>
      <c r="I53" s="58"/>
      <c r="J53" s="86"/>
      <c r="K53" s="81" t="str">
        <f t="shared" si="1"/>
        <v/>
      </c>
      <c r="L53" s="58"/>
      <c r="M53" s="61" t="str">
        <f t="shared" si="2"/>
        <v/>
      </c>
      <c r="N53" s="62" t="str">
        <f t="shared" si="3"/>
        <v/>
      </c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 ht="15.75" hidden="1" customHeight="1">
      <c r="A54" s="30" t="s">
        <v>78</v>
      </c>
      <c r="B54" s="30" t="s">
        <v>79</v>
      </c>
      <c r="C54" s="31">
        <v>3740277.0</v>
      </c>
      <c r="D54" s="32">
        <v>3740277.0</v>
      </c>
      <c r="E54" s="56" t="s">
        <v>80</v>
      </c>
      <c r="F54" s="57" t="s">
        <v>56</v>
      </c>
      <c r="G54" s="58"/>
      <c r="H54" s="58"/>
      <c r="I54" s="58"/>
      <c r="J54" s="86"/>
      <c r="K54" s="81" t="str">
        <f t="shared" si="1"/>
        <v/>
      </c>
      <c r="L54" s="58"/>
      <c r="M54" s="61" t="str">
        <f t="shared" si="2"/>
        <v/>
      </c>
      <c r="N54" s="62" t="str">
        <f t="shared" si="3"/>
        <v/>
      </c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</row>
    <row r="55" ht="15.75" hidden="1" customHeight="1">
      <c r="A55" s="30" t="s">
        <v>78</v>
      </c>
      <c r="B55" s="30" t="s">
        <v>79</v>
      </c>
      <c r="C55" s="31">
        <v>238031.0</v>
      </c>
      <c r="D55" s="32">
        <v>238031.0</v>
      </c>
      <c r="E55" s="56" t="s">
        <v>81</v>
      </c>
      <c r="F55" s="57" t="s">
        <v>56</v>
      </c>
      <c r="G55" s="58"/>
      <c r="H55" s="58"/>
      <c r="I55" s="58"/>
      <c r="J55" s="86"/>
      <c r="K55" s="81" t="str">
        <f t="shared" si="1"/>
        <v/>
      </c>
      <c r="L55" s="58"/>
      <c r="M55" s="61" t="str">
        <f t="shared" si="2"/>
        <v/>
      </c>
      <c r="N55" s="62" t="str">
        <f t="shared" si="3"/>
        <v/>
      </c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</row>
    <row r="56" ht="15.75" hidden="1" customHeight="1">
      <c r="A56" s="30" t="s">
        <v>78</v>
      </c>
      <c r="B56" s="30" t="s">
        <v>79</v>
      </c>
      <c r="C56" s="31">
        <v>960080.0</v>
      </c>
      <c r="D56" s="32">
        <v>960080.0</v>
      </c>
      <c r="E56" s="56" t="s">
        <v>82</v>
      </c>
      <c r="F56" s="57" t="s">
        <v>56</v>
      </c>
      <c r="G56" s="58"/>
      <c r="H56" s="58"/>
      <c r="I56" s="58"/>
      <c r="J56" s="86"/>
      <c r="K56" s="81" t="str">
        <f t="shared" si="1"/>
        <v/>
      </c>
      <c r="L56" s="58"/>
      <c r="M56" s="61" t="str">
        <f t="shared" si="2"/>
        <v/>
      </c>
      <c r="N56" s="62" t="str">
        <f t="shared" si="3"/>
        <v/>
      </c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</row>
    <row r="57" ht="15.75" hidden="1" customHeight="1">
      <c r="A57" s="30" t="s">
        <v>78</v>
      </c>
      <c r="B57" s="30" t="s">
        <v>79</v>
      </c>
      <c r="C57" s="31">
        <v>371262.0</v>
      </c>
      <c r="D57" s="32">
        <v>371262.0</v>
      </c>
      <c r="E57" s="56" t="s">
        <v>83</v>
      </c>
      <c r="F57" s="57" t="s">
        <v>56</v>
      </c>
      <c r="G57" s="58"/>
      <c r="H57" s="58"/>
      <c r="I57" s="58"/>
      <c r="J57" s="86"/>
      <c r="K57" s="81" t="str">
        <f t="shared" si="1"/>
        <v/>
      </c>
      <c r="L57" s="58"/>
      <c r="M57" s="61" t="str">
        <f t="shared" si="2"/>
        <v/>
      </c>
      <c r="N57" s="62" t="str">
        <f t="shared" si="3"/>
        <v/>
      </c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</row>
    <row r="58" ht="15.75" hidden="1" customHeight="1">
      <c r="A58" s="30" t="s">
        <v>78</v>
      </c>
      <c r="B58" s="30" t="s">
        <v>79</v>
      </c>
      <c r="C58" s="31">
        <v>1545655.0</v>
      </c>
      <c r="D58" s="32">
        <v>1545655.0</v>
      </c>
      <c r="E58" s="56" t="s">
        <v>84</v>
      </c>
      <c r="F58" s="57" t="s">
        <v>56</v>
      </c>
      <c r="G58" s="58"/>
      <c r="H58" s="58"/>
      <c r="I58" s="58"/>
      <c r="J58" s="86"/>
      <c r="K58" s="81" t="str">
        <f t="shared" si="1"/>
        <v/>
      </c>
      <c r="L58" s="58"/>
      <c r="M58" s="61" t="str">
        <f t="shared" si="2"/>
        <v/>
      </c>
      <c r="N58" s="62" t="str">
        <f t="shared" si="3"/>
        <v/>
      </c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</row>
    <row r="59" ht="15.75" hidden="1" customHeight="1">
      <c r="A59" s="30" t="s">
        <v>78</v>
      </c>
      <c r="B59" s="30" t="s">
        <v>79</v>
      </c>
      <c r="C59" s="31">
        <v>367966.0</v>
      </c>
      <c r="D59" s="32">
        <v>367966.0</v>
      </c>
      <c r="E59" s="56" t="s">
        <v>85</v>
      </c>
      <c r="F59" s="57" t="s">
        <v>56</v>
      </c>
      <c r="G59" s="58"/>
      <c r="H59" s="58"/>
      <c r="I59" s="58"/>
      <c r="J59" s="86"/>
      <c r="K59" s="81" t="str">
        <f t="shared" si="1"/>
        <v/>
      </c>
      <c r="L59" s="58"/>
      <c r="M59" s="61" t="str">
        <f t="shared" si="2"/>
        <v/>
      </c>
      <c r="N59" s="62" t="str">
        <f t="shared" si="3"/>
        <v/>
      </c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</row>
    <row r="60" ht="15.75" hidden="1" customHeight="1">
      <c r="A60" s="30" t="s">
        <v>78</v>
      </c>
      <c r="B60" s="30" t="s">
        <v>79</v>
      </c>
      <c r="C60" s="31">
        <v>135461.0</v>
      </c>
      <c r="D60" s="32">
        <v>135461.0</v>
      </c>
      <c r="E60" s="56" t="s">
        <v>86</v>
      </c>
      <c r="F60" s="57" t="s">
        <v>56</v>
      </c>
      <c r="G60" s="58"/>
      <c r="H60" s="58"/>
      <c r="I60" s="58"/>
      <c r="J60" s="86"/>
      <c r="K60" s="81" t="str">
        <f t="shared" si="1"/>
        <v/>
      </c>
      <c r="L60" s="58"/>
      <c r="M60" s="61" t="str">
        <f t="shared" si="2"/>
        <v/>
      </c>
      <c r="N60" s="62" t="str">
        <f t="shared" si="3"/>
        <v/>
      </c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</row>
    <row r="61" ht="15.75" hidden="1" customHeight="1">
      <c r="A61" s="30" t="s">
        <v>78</v>
      </c>
      <c r="B61" s="30" t="s">
        <v>79</v>
      </c>
      <c r="C61" s="31">
        <v>268887.0</v>
      </c>
      <c r="D61" s="32">
        <v>268887.0</v>
      </c>
      <c r="E61" s="56" t="s">
        <v>87</v>
      </c>
      <c r="F61" s="57" t="s">
        <v>56</v>
      </c>
      <c r="G61" s="58"/>
      <c r="H61" s="58"/>
      <c r="I61" s="58"/>
      <c r="J61" s="86"/>
      <c r="K61" s="81" t="str">
        <f t="shared" si="1"/>
        <v/>
      </c>
      <c r="L61" s="58"/>
      <c r="M61" s="61" t="str">
        <f t="shared" si="2"/>
        <v/>
      </c>
      <c r="N61" s="62" t="str">
        <f t="shared" si="3"/>
        <v/>
      </c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</row>
    <row r="62" ht="15.75" hidden="1" customHeight="1">
      <c r="A62" s="30" t="s">
        <v>78</v>
      </c>
      <c r="B62" s="30" t="s">
        <v>23</v>
      </c>
      <c r="C62" s="31">
        <v>1930516.0</v>
      </c>
      <c r="D62" s="32">
        <v>1930516.0</v>
      </c>
      <c r="E62" s="56" t="s">
        <v>88</v>
      </c>
      <c r="F62" s="57" t="s">
        <v>56</v>
      </c>
      <c r="G62" s="58"/>
      <c r="H62" s="58"/>
      <c r="I62" s="58"/>
      <c r="J62" s="86"/>
      <c r="K62" s="81" t="str">
        <f t="shared" si="1"/>
        <v/>
      </c>
      <c r="L62" s="58"/>
      <c r="M62" s="61" t="str">
        <f t="shared" si="2"/>
        <v/>
      </c>
      <c r="N62" s="62" t="str">
        <f t="shared" si="3"/>
        <v/>
      </c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</row>
    <row r="63" ht="15.75" hidden="1" customHeight="1">
      <c r="A63" s="30" t="s">
        <v>78</v>
      </c>
      <c r="B63" s="30" t="s">
        <v>19</v>
      </c>
      <c r="C63" s="31">
        <v>890847.0</v>
      </c>
      <c r="D63" s="32">
        <v>890847.0</v>
      </c>
      <c r="E63" s="56" t="s">
        <v>89</v>
      </c>
      <c r="F63" s="57" t="s">
        <v>56</v>
      </c>
      <c r="G63" s="58"/>
      <c r="H63" s="58"/>
      <c r="I63" s="58"/>
      <c r="J63" s="86"/>
      <c r="K63" s="81" t="str">
        <f t="shared" si="1"/>
        <v/>
      </c>
      <c r="L63" s="58"/>
      <c r="M63" s="61" t="str">
        <f t="shared" si="2"/>
        <v/>
      </c>
      <c r="N63" s="62" t="str">
        <f t="shared" si="3"/>
        <v/>
      </c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</row>
    <row r="64" ht="15.75" hidden="1" customHeight="1">
      <c r="A64" s="30" t="s">
        <v>78</v>
      </c>
      <c r="B64" s="30" t="s">
        <v>19</v>
      </c>
      <c r="C64" s="31">
        <v>268895.0</v>
      </c>
      <c r="D64" s="32">
        <v>268895.0</v>
      </c>
      <c r="E64" s="56" t="s">
        <v>90</v>
      </c>
      <c r="F64" s="57" t="s">
        <v>56</v>
      </c>
      <c r="G64" s="58"/>
      <c r="H64" s="58"/>
      <c r="I64" s="58"/>
      <c r="J64" s="86"/>
      <c r="K64" s="81" t="str">
        <f t="shared" si="1"/>
        <v/>
      </c>
      <c r="L64" s="58"/>
      <c r="M64" s="61" t="str">
        <f t="shared" si="2"/>
        <v/>
      </c>
      <c r="N64" s="62" t="str">
        <f t="shared" si="3"/>
        <v/>
      </c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</row>
    <row r="65" ht="15.75" hidden="1" customHeight="1">
      <c r="A65" s="30" t="s">
        <v>78</v>
      </c>
      <c r="B65" s="30" t="s">
        <v>79</v>
      </c>
      <c r="C65" s="31">
        <v>565199.0</v>
      </c>
      <c r="D65" s="32">
        <v>565199.0</v>
      </c>
      <c r="E65" s="56" t="s">
        <v>91</v>
      </c>
      <c r="F65" s="57" t="s">
        <v>56</v>
      </c>
      <c r="G65" s="58"/>
      <c r="H65" s="58"/>
      <c r="I65" s="58"/>
      <c r="J65" s="86"/>
      <c r="K65" s="81" t="str">
        <f t="shared" si="1"/>
        <v/>
      </c>
      <c r="L65" s="58"/>
      <c r="M65" s="61" t="str">
        <f t="shared" si="2"/>
        <v/>
      </c>
      <c r="N65" s="62" t="str">
        <f t="shared" si="3"/>
        <v/>
      </c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</row>
    <row r="66" ht="15.75" hidden="1" customHeight="1">
      <c r="A66" s="30" t="s">
        <v>78</v>
      </c>
      <c r="B66" s="30" t="s">
        <v>19</v>
      </c>
      <c r="C66" s="31">
        <v>565202.0</v>
      </c>
      <c r="D66" s="32">
        <v>565202.0</v>
      </c>
      <c r="E66" s="56" t="s">
        <v>92</v>
      </c>
      <c r="F66" s="57" t="s">
        <v>56</v>
      </c>
      <c r="G66" s="58"/>
      <c r="H66" s="58"/>
      <c r="I66" s="58"/>
      <c r="J66" s="86"/>
      <c r="K66" s="81" t="str">
        <f t="shared" si="1"/>
        <v/>
      </c>
      <c r="L66" s="58"/>
      <c r="M66" s="61" t="str">
        <f t="shared" si="2"/>
        <v/>
      </c>
      <c r="N66" s="62" t="str">
        <f t="shared" si="3"/>
        <v/>
      </c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</row>
    <row r="67" ht="15.75" hidden="1" customHeight="1">
      <c r="A67" s="30" t="s">
        <v>78</v>
      </c>
      <c r="B67" s="30" t="s">
        <v>19</v>
      </c>
      <c r="C67" s="31">
        <v>1505076.0</v>
      </c>
      <c r="D67" s="32">
        <v>1505076.0</v>
      </c>
      <c r="E67" s="56" t="s">
        <v>93</v>
      </c>
      <c r="F67" s="57" t="s">
        <v>56</v>
      </c>
      <c r="G67" s="58"/>
      <c r="H67" s="58"/>
      <c r="I67" s="58"/>
      <c r="J67" s="86"/>
      <c r="K67" s="81" t="str">
        <f t="shared" si="1"/>
        <v/>
      </c>
      <c r="L67" s="58"/>
      <c r="M67" s="61" t="str">
        <f t="shared" si="2"/>
        <v/>
      </c>
      <c r="N67" s="62" t="str">
        <f t="shared" si="3"/>
        <v/>
      </c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</row>
    <row r="68" ht="15.75" hidden="1" customHeight="1">
      <c r="A68" s="30" t="s">
        <v>78</v>
      </c>
      <c r="B68" s="30" t="s">
        <v>79</v>
      </c>
      <c r="C68" s="31">
        <v>3735486.0</v>
      </c>
      <c r="D68" s="32">
        <v>3735486.0</v>
      </c>
      <c r="E68" s="56" t="s">
        <v>94</v>
      </c>
      <c r="F68" s="57" t="s">
        <v>56</v>
      </c>
      <c r="G68" s="58"/>
      <c r="H68" s="58"/>
      <c r="I68" s="58"/>
      <c r="J68" s="86"/>
      <c r="K68" s="81" t="str">
        <f t="shared" si="1"/>
        <v/>
      </c>
      <c r="L68" s="58"/>
      <c r="M68" s="61" t="str">
        <f t="shared" si="2"/>
        <v/>
      </c>
      <c r="N68" s="62" t="str">
        <f t="shared" si="3"/>
        <v/>
      </c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</row>
    <row r="69" ht="15.75" hidden="1" customHeight="1">
      <c r="A69" s="30" t="s">
        <v>78</v>
      </c>
      <c r="B69" s="30" t="s">
        <v>79</v>
      </c>
      <c r="C69" s="31">
        <v>2023229.0</v>
      </c>
      <c r="D69" s="32">
        <v>2023229.0</v>
      </c>
      <c r="E69" s="56" t="s">
        <v>95</v>
      </c>
      <c r="F69" s="57" t="s">
        <v>56</v>
      </c>
      <c r="G69" s="58"/>
      <c r="H69" s="58"/>
      <c r="I69" s="58"/>
      <c r="J69" s="86"/>
      <c r="K69" s="81" t="str">
        <f t="shared" si="1"/>
        <v/>
      </c>
      <c r="L69" s="58"/>
      <c r="M69" s="61" t="str">
        <f t="shared" si="2"/>
        <v/>
      </c>
      <c r="N69" s="62" t="str">
        <f t="shared" si="3"/>
        <v/>
      </c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</row>
    <row r="70" ht="15.75" hidden="1" customHeight="1">
      <c r="A70" s="30" t="s">
        <v>78</v>
      </c>
      <c r="B70" s="30" t="s">
        <v>96</v>
      </c>
      <c r="C70" s="31"/>
      <c r="D70" s="32"/>
      <c r="E70" s="63" t="s">
        <v>97</v>
      </c>
      <c r="F70" s="57" t="s">
        <v>56</v>
      </c>
      <c r="G70" s="58"/>
      <c r="H70" s="58"/>
      <c r="I70" s="58"/>
      <c r="J70" s="86"/>
      <c r="K70" s="81" t="str">
        <f t="shared" si="1"/>
        <v/>
      </c>
      <c r="L70" s="58"/>
      <c r="M70" s="61" t="str">
        <f t="shared" si="2"/>
        <v/>
      </c>
      <c r="N70" s="62" t="str">
        <f t="shared" si="3"/>
        <v/>
      </c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</row>
    <row r="71" ht="15.75" hidden="1" customHeight="1">
      <c r="A71" s="30" t="s">
        <v>78</v>
      </c>
      <c r="B71" s="30" t="s">
        <v>19</v>
      </c>
      <c r="C71" s="31">
        <v>285633.0</v>
      </c>
      <c r="D71" s="32">
        <v>285633.0</v>
      </c>
      <c r="E71" s="56" t="s">
        <v>98</v>
      </c>
      <c r="F71" s="57" t="s">
        <v>56</v>
      </c>
      <c r="G71" s="58"/>
      <c r="H71" s="58"/>
      <c r="I71" s="58"/>
      <c r="J71" s="86"/>
      <c r="K71" s="81" t="str">
        <f t="shared" si="1"/>
        <v/>
      </c>
      <c r="L71" s="58"/>
      <c r="M71" s="61" t="str">
        <f t="shared" si="2"/>
        <v/>
      </c>
      <c r="N71" s="62" t="str">
        <f t="shared" si="3"/>
        <v/>
      </c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</row>
    <row r="72" ht="15.75" hidden="1" customHeight="1">
      <c r="A72" s="30" t="s">
        <v>78</v>
      </c>
      <c r="B72" s="30" t="s">
        <v>19</v>
      </c>
      <c r="C72" s="31">
        <v>928003.0</v>
      </c>
      <c r="D72" s="32">
        <v>928003.0</v>
      </c>
      <c r="E72" s="56" t="s">
        <v>99</v>
      </c>
      <c r="F72" s="57" t="s">
        <v>56</v>
      </c>
      <c r="G72" s="58"/>
      <c r="H72" s="58"/>
      <c r="I72" s="58"/>
      <c r="J72" s="86"/>
      <c r="K72" s="81" t="str">
        <f t="shared" si="1"/>
        <v/>
      </c>
      <c r="L72" s="58"/>
      <c r="M72" s="61" t="str">
        <f t="shared" si="2"/>
        <v/>
      </c>
      <c r="N72" s="62" t="str">
        <f t="shared" si="3"/>
        <v/>
      </c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</row>
    <row r="73" ht="15.75" hidden="1" customHeight="1">
      <c r="A73" s="30" t="s">
        <v>78</v>
      </c>
      <c r="B73" s="30" t="s">
        <v>96</v>
      </c>
      <c r="C73" s="31"/>
      <c r="D73" s="32"/>
      <c r="E73" s="56" t="s">
        <v>100</v>
      </c>
      <c r="F73" s="57" t="s">
        <v>56</v>
      </c>
      <c r="G73" s="58"/>
      <c r="H73" s="58"/>
      <c r="I73" s="58"/>
      <c r="J73" s="86"/>
      <c r="K73" s="81" t="str">
        <f t="shared" si="1"/>
        <v/>
      </c>
      <c r="L73" s="58"/>
      <c r="M73" s="61" t="str">
        <f t="shared" si="2"/>
        <v/>
      </c>
      <c r="N73" s="62" t="str">
        <f t="shared" si="3"/>
        <v/>
      </c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</row>
    <row r="74" ht="15.75" hidden="1" customHeight="1">
      <c r="A74" s="30" t="s">
        <v>78</v>
      </c>
      <c r="B74" s="30" t="s">
        <v>19</v>
      </c>
      <c r="C74" s="31">
        <v>318469.0</v>
      </c>
      <c r="D74" s="32">
        <v>318469.0</v>
      </c>
      <c r="E74" s="56" t="s">
        <v>101</v>
      </c>
      <c r="F74" s="57" t="s">
        <v>56</v>
      </c>
      <c r="G74" s="58"/>
      <c r="H74" s="58"/>
      <c r="I74" s="58"/>
      <c r="J74" s="86"/>
      <c r="K74" s="81" t="str">
        <f t="shared" si="1"/>
        <v/>
      </c>
      <c r="L74" s="58"/>
      <c r="M74" s="61" t="str">
        <f t="shared" si="2"/>
        <v/>
      </c>
      <c r="N74" s="62" t="str">
        <f t="shared" si="3"/>
        <v/>
      </c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</row>
    <row r="75" ht="15.75" hidden="1" customHeight="1">
      <c r="A75" s="30" t="s">
        <v>78</v>
      </c>
      <c r="B75" s="30" t="s">
        <v>79</v>
      </c>
      <c r="C75" s="31">
        <v>268860.0</v>
      </c>
      <c r="D75" s="32">
        <v>268860.0</v>
      </c>
      <c r="E75" s="63" t="s">
        <v>102</v>
      </c>
      <c r="F75" s="57" t="s">
        <v>56</v>
      </c>
      <c r="G75" s="58"/>
      <c r="H75" s="58"/>
      <c r="I75" s="58"/>
      <c r="J75" s="86"/>
      <c r="K75" s="81" t="str">
        <f t="shared" si="1"/>
        <v/>
      </c>
      <c r="L75" s="58"/>
      <c r="M75" s="61" t="str">
        <f t="shared" si="2"/>
        <v/>
      </c>
      <c r="N75" s="62" t="str">
        <f t="shared" si="3"/>
        <v/>
      </c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</row>
    <row r="76" ht="15.75" hidden="1" customHeight="1">
      <c r="A76" s="30" t="s">
        <v>78</v>
      </c>
      <c r="B76" s="30" t="s">
        <v>96</v>
      </c>
      <c r="C76" s="31"/>
      <c r="D76" s="32"/>
      <c r="E76" s="56" t="s">
        <v>103</v>
      </c>
      <c r="F76" s="57" t="s">
        <v>56</v>
      </c>
      <c r="G76" s="58"/>
      <c r="H76" s="58"/>
      <c r="I76" s="58"/>
      <c r="J76" s="86"/>
      <c r="K76" s="81" t="str">
        <f t="shared" si="1"/>
        <v/>
      </c>
      <c r="L76" s="58"/>
      <c r="M76" s="61" t="str">
        <f t="shared" si="2"/>
        <v/>
      </c>
      <c r="N76" s="62" t="str">
        <f t="shared" si="3"/>
        <v/>
      </c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</row>
    <row r="77" ht="15.75" hidden="1" customHeight="1">
      <c r="A77" s="30" t="s">
        <v>78</v>
      </c>
      <c r="B77" s="30" t="s">
        <v>79</v>
      </c>
      <c r="C77" s="31">
        <v>2162229.0</v>
      </c>
      <c r="D77" s="32">
        <v>2162229.0</v>
      </c>
      <c r="E77" s="56" t="s">
        <v>104</v>
      </c>
      <c r="F77" s="57" t="s">
        <v>56</v>
      </c>
      <c r="G77" s="58"/>
      <c r="H77" s="58"/>
      <c r="I77" s="58"/>
      <c r="J77" s="86"/>
      <c r="K77" s="81" t="str">
        <f t="shared" si="1"/>
        <v/>
      </c>
      <c r="L77" s="58"/>
      <c r="M77" s="61" t="str">
        <f t="shared" si="2"/>
        <v/>
      </c>
      <c r="N77" s="62" t="str">
        <f t="shared" si="3"/>
        <v/>
      </c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</row>
    <row r="78" ht="15.75" hidden="1" customHeight="1">
      <c r="A78" s="30" t="s">
        <v>78</v>
      </c>
      <c r="B78" s="30" t="s">
        <v>23</v>
      </c>
      <c r="C78" s="31">
        <v>232955.0</v>
      </c>
      <c r="D78" s="32">
        <v>232955.0</v>
      </c>
      <c r="E78" s="56" t="s">
        <v>105</v>
      </c>
      <c r="F78" s="57" t="s">
        <v>56</v>
      </c>
      <c r="G78" s="58"/>
      <c r="H78" s="58"/>
      <c r="I78" s="58"/>
      <c r="J78" s="86"/>
      <c r="K78" s="81" t="str">
        <f t="shared" si="1"/>
        <v/>
      </c>
      <c r="L78" s="58"/>
      <c r="M78" s="61" t="str">
        <f t="shared" si="2"/>
        <v/>
      </c>
      <c r="N78" s="62" t="str">
        <f t="shared" si="3"/>
        <v/>
      </c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</row>
    <row r="79" ht="15.75" hidden="1" customHeight="1">
      <c r="A79" s="30" t="s">
        <v>78</v>
      </c>
      <c r="B79" s="30" t="s">
        <v>79</v>
      </c>
      <c r="C79" s="31">
        <v>212920.0</v>
      </c>
      <c r="D79" s="32">
        <v>212920.0</v>
      </c>
      <c r="E79" s="56" t="s">
        <v>106</v>
      </c>
      <c r="F79" s="57" t="s">
        <v>56</v>
      </c>
      <c r="G79" s="58"/>
      <c r="H79" s="58"/>
      <c r="I79" s="58"/>
      <c r="J79" s="86"/>
      <c r="K79" s="81" t="str">
        <f t="shared" si="1"/>
        <v/>
      </c>
      <c r="L79" s="58"/>
      <c r="M79" s="61" t="str">
        <f t="shared" si="2"/>
        <v/>
      </c>
      <c r="N79" s="62" t="str">
        <f t="shared" si="3"/>
        <v/>
      </c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</row>
    <row r="80" ht="15.75" hidden="1" customHeight="1">
      <c r="A80" s="30" t="s">
        <v>78</v>
      </c>
      <c r="B80" s="30" t="s">
        <v>79</v>
      </c>
      <c r="C80" s="31">
        <v>1141724.0</v>
      </c>
      <c r="D80" s="32">
        <v>1141724.0</v>
      </c>
      <c r="E80" s="56" t="s">
        <v>107</v>
      </c>
      <c r="F80" s="57" t="s">
        <v>56</v>
      </c>
      <c r="G80" s="58"/>
      <c r="H80" s="58"/>
      <c r="I80" s="58"/>
      <c r="J80" s="86"/>
      <c r="K80" s="81" t="str">
        <f t="shared" si="1"/>
        <v/>
      </c>
      <c r="L80" s="58"/>
      <c r="M80" s="61" t="str">
        <f t="shared" si="2"/>
        <v/>
      </c>
      <c r="N80" s="62" t="str">
        <f t="shared" si="3"/>
        <v/>
      </c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</row>
    <row r="81" ht="15.75" hidden="1" customHeight="1">
      <c r="A81" s="30" t="s">
        <v>78</v>
      </c>
      <c r="B81" s="30" t="s">
        <v>79</v>
      </c>
      <c r="C81" s="31">
        <v>268771.0</v>
      </c>
      <c r="D81" s="32">
        <v>268771.0</v>
      </c>
      <c r="E81" s="56" t="s">
        <v>108</v>
      </c>
      <c r="F81" s="57" t="s">
        <v>56</v>
      </c>
      <c r="G81" s="58"/>
      <c r="H81" s="58"/>
      <c r="I81" s="58"/>
      <c r="J81" s="86"/>
      <c r="K81" s="81" t="str">
        <f t="shared" si="1"/>
        <v/>
      </c>
      <c r="L81" s="58"/>
      <c r="M81" s="61" t="str">
        <f t="shared" si="2"/>
        <v/>
      </c>
      <c r="N81" s="62" t="str">
        <f t="shared" si="3"/>
        <v/>
      </c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</row>
    <row r="82" ht="15.75" hidden="1" customHeight="1">
      <c r="A82" s="30" t="s">
        <v>78</v>
      </c>
      <c r="B82" s="30" t="s">
        <v>19</v>
      </c>
      <c r="C82" s="31">
        <v>1526685.0</v>
      </c>
      <c r="D82" s="32">
        <v>1526685.0</v>
      </c>
      <c r="E82" s="56" t="s">
        <v>109</v>
      </c>
      <c r="F82" s="57" t="s">
        <v>56</v>
      </c>
      <c r="G82" s="58"/>
      <c r="H82" s="58"/>
      <c r="I82" s="58"/>
      <c r="J82" s="86"/>
      <c r="K82" s="81" t="str">
        <f t="shared" si="1"/>
        <v/>
      </c>
      <c r="L82" s="58"/>
      <c r="M82" s="61" t="str">
        <f t="shared" si="2"/>
        <v/>
      </c>
      <c r="N82" s="62" t="str">
        <f t="shared" si="3"/>
        <v/>
      </c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</row>
    <row r="83" ht="15.75" hidden="1" customHeight="1">
      <c r="A83" s="30" t="s">
        <v>78</v>
      </c>
      <c r="B83" s="30" t="s">
        <v>96</v>
      </c>
      <c r="C83" s="31"/>
      <c r="D83" s="32"/>
      <c r="E83" s="56" t="s">
        <v>110</v>
      </c>
      <c r="F83" s="57" t="s">
        <v>56</v>
      </c>
      <c r="G83" s="58"/>
      <c r="H83" s="58"/>
      <c r="I83" s="58"/>
      <c r="J83" s="86"/>
      <c r="K83" s="81" t="str">
        <f t="shared" si="1"/>
        <v/>
      </c>
      <c r="L83" s="58"/>
      <c r="M83" s="61" t="str">
        <f t="shared" si="2"/>
        <v/>
      </c>
      <c r="N83" s="62" t="str">
        <f t="shared" si="3"/>
        <v/>
      </c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</row>
    <row r="84" ht="15.75" hidden="1" customHeight="1">
      <c r="A84" s="30" t="s">
        <v>78</v>
      </c>
      <c r="B84" s="30" t="s">
        <v>19</v>
      </c>
      <c r="C84" s="31">
        <v>125628.0</v>
      </c>
      <c r="D84" s="32">
        <v>125628.0</v>
      </c>
      <c r="E84" s="56" t="s">
        <v>111</v>
      </c>
      <c r="F84" s="57" t="s">
        <v>56</v>
      </c>
      <c r="G84" s="58"/>
      <c r="H84" s="58"/>
      <c r="I84" s="58"/>
      <c r="J84" s="86"/>
      <c r="K84" s="81" t="str">
        <f t="shared" si="1"/>
        <v/>
      </c>
      <c r="L84" s="58"/>
      <c r="M84" s="61" t="str">
        <f t="shared" si="2"/>
        <v/>
      </c>
      <c r="N84" s="62" t="str">
        <f t="shared" si="3"/>
        <v/>
      </c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</row>
    <row r="85" ht="15.75" hidden="1" customHeight="1">
      <c r="A85" s="30" t="s">
        <v>78</v>
      </c>
      <c r="B85" s="30" t="s">
        <v>79</v>
      </c>
      <c r="C85" s="31">
        <v>267686.0</v>
      </c>
      <c r="D85" s="32">
        <v>267686.0</v>
      </c>
      <c r="E85" s="56" t="s">
        <v>112</v>
      </c>
      <c r="F85" s="57" t="s">
        <v>56</v>
      </c>
      <c r="G85" s="58"/>
      <c r="H85" s="58"/>
      <c r="I85" s="58"/>
      <c r="J85" s="86"/>
      <c r="K85" s="81" t="str">
        <f t="shared" si="1"/>
        <v/>
      </c>
      <c r="L85" s="58"/>
      <c r="M85" s="61" t="str">
        <f t="shared" si="2"/>
        <v/>
      </c>
      <c r="N85" s="62" t="str">
        <f t="shared" si="3"/>
        <v/>
      </c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</row>
    <row r="86" ht="15.75" hidden="1" customHeight="1">
      <c r="A86" s="30" t="s">
        <v>78</v>
      </c>
      <c r="B86" s="30" t="s">
        <v>79</v>
      </c>
      <c r="C86" s="31">
        <v>1087908.0</v>
      </c>
      <c r="D86" s="32">
        <v>1087908.0</v>
      </c>
      <c r="E86" s="56" t="s">
        <v>113</v>
      </c>
      <c r="F86" s="57" t="s">
        <v>56</v>
      </c>
      <c r="G86" s="58"/>
      <c r="H86" s="58"/>
      <c r="I86" s="58"/>
      <c r="J86" s="86"/>
      <c r="K86" s="81" t="str">
        <f t="shared" si="1"/>
        <v/>
      </c>
      <c r="L86" s="58"/>
      <c r="M86" s="61" t="str">
        <f t="shared" si="2"/>
        <v/>
      </c>
      <c r="N86" s="62" t="str">
        <f t="shared" si="3"/>
        <v/>
      </c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</row>
    <row r="87" ht="15.75" hidden="1" customHeight="1">
      <c r="A87" s="30" t="s">
        <v>78</v>
      </c>
      <c r="B87" s="30" t="s">
        <v>79</v>
      </c>
      <c r="C87" s="31">
        <v>601381.0</v>
      </c>
      <c r="D87" s="32">
        <v>601381.0</v>
      </c>
      <c r="E87" s="56" t="s">
        <v>114</v>
      </c>
      <c r="F87" s="57" t="s">
        <v>56</v>
      </c>
      <c r="G87" s="58"/>
      <c r="H87" s="58"/>
      <c r="I87" s="58"/>
      <c r="J87" s="86"/>
      <c r="K87" s="81" t="str">
        <f t="shared" si="1"/>
        <v/>
      </c>
      <c r="L87" s="58"/>
      <c r="M87" s="61" t="str">
        <f t="shared" si="2"/>
        <v/>
      </c>
      <c r="N87" s="62" t="str">
        <f t="shared" si="3"/>
        <v/>
      </c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</row>
    <row r="88" ht="15.75" hidden="1" customHeight="1">
      <c r="A88" s="30" t="s">
        <v>78</v>
      </c>
      <c r="B88" s="30" t="s">
        <v>79</v>
      </c>
      <c r="C88" s="31">
        <v>285188.0</v>
      </c>
      <c r="D88" s="32">
        <v>285188.0</v>
      </c>
      <c r="E88" s="56" t="s">
        <v>115</v>
      </c>
      <c r="F88" s="57" t="s">
        <v>56</v>
      </c>
      <c r="G88" s="58"/>
      <c r="H88" s="58"/>
      <c r="I88" s="58"/>
      <c r="J88" s="86"/>
      <c r="K88" s="81" t="str">
        <f t="shared" si="1"/>
        <v/>
      </c>
      <c r="L88" s="58"/>
      <c r="M88" s="61" t="str">
        <f t="shared" si="2"/>
        <v/>
      </c>
      <c r="N88" s="62" t="str">
        <f t="shared" si="3"/>
        <v/>
      </c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</row>
    <row r="89" ht="15.75" hidden="1" customHeight="1">
      <c r="A89" s="30" t="s">
        <v>78</v>
      </c>
      <c r="B89" s="30" t="s">
        <v>79</v>
      </c>
      <c r="C89" s="31">
        <v>285471.0</v>
      </c>
      <c r="D89" s="32">
        <v>285471.0</v>
      </c>
      <c r="E89" s="56" t="s">
        <v>116</v>
      </c>
      <c r="F89" s="57" t="s">
        <v>56</v>
      </c>
      <c r="G89" s="58"/>
      <c r="H89" s="58"/>
      <c r="I89" s="58"/>
      <c r="J89" s="86"/>
      <c r="K89" s="81" t="str">
        <f t="shared" si="1"/>
        <v/>
      </c>
      <c r="L89" s="58"/>
      <c r="M89" s="61" t="str">
        <f t="shared" si="2"/>
        <v/>
      </c>
      <c r="N89" s="62" t="str">
        <f t="shared" si="3"/>
        <v/>
      </c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</row>
    <row r="90" ht="15.75" hidden="1" customHeight="1">
      <c r="A90" s="30" t="s">
        <v>78</v>
      </c>
      <c r="B90" s="30" t="s">
        <v>79</v>
      </c>
      <c r="C90" s="31">
        <v>333280.0</v>
      </c>
      <c r="D90" s="32">
        <v>333280.0</v>
      </c>
      <c r="E90" s="56" t="s">
        <v>117</v>
      </c>
      <c r="F90" s="57" t="s">
        <v>56</v>
      </c>
      <c r="G90" s="58"/>
      <c r="H90" s="58"/>
      <c r="I90" s="58"/>
      <c r="J90" s="86"/>
      <c r="K90" s="81" t="str">
        <f t="shared" si="1"/>
        <v/>
      </c>
      <c r="L90" s="58"/>
      <c r="M90" s="61" t="str">
        <f t="shared" si="2"/>
        <v/>
      </c>
      <c r="N90" s="62" t="str">
        <f t="shared" si="3"/>
        <v/>
      </c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</row>
    <row r="91" ht="15.75" hidden="1" customHeight="1">
      <c r="A91" s="30" t="s">
        <v>78</v>
      </c>
      <c r="B91" s="30" t="s">
        <v>79</v>
      </c>
      <c r="C91" s="31">
        <v>268283.0</v>
      </c>
      <c r="D91" s="32">
        <v>268283.0</v>
      </c>
      <c r="E91" s="56" t="s">
        <v>118</v>
      </c>
      <c r="F91" s="57" t="s">
        <v>56</v>
      </c>
      <c r="G91" s="58"/>
      <c r="H91" s="58"/>
      <c r="I91" s="58"/>
      <c r="J91" s="86"/>
      <c r="K91" s="81" t="str">
        <f t="shared" si="1"/>
        <v/>
      </c>
      <c r="L91" s="58"/>
      <c r="M91" s="61" t="str">
        <f t="shared" si="2"/>
        <v/>
      </c>
      <c r="N91" s="62" t="str">
        <f t="shared" si="3"/>
        <v/>
      </c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</row>
    <row r="92" ht="15.75" customHeight="1">
      <c r="A92" s="30" t="s">
        <v>78</v>
      </c>
      <c r="B92" s="30" t="s">
        <v>19</v>
      </c>
      <c r="C92" s="31">
        <v>595713.0</v>
      </c>
      <c r="D92" s="32">
        <v>595713.0</v>
      </c>
      <c r="E92" s="56" t="s">
        <v>119</v>
      </c>
      <c r="F92" s="57" t="s">
        <v>56</v>
      </c>
      <c r="G92" s="58" t="s">
        <v>1454</v>
      </c>
      <c r="H92" s="58">
        <v>1.0</v>
      </c>
      <c r="I92" s="58" t="s">
        <v>1455</v>
      </c>
      <c r="J92" s="85">
        <v>46002.0</v>
      </c>
      <c r="K92" s="81">
        <f t="shared" si="1"/>
        <v>46004</v>
      </c>
      <c r="L92" s="59">
        <v>46006.0</v>
      </c>
      <c r="M92" s="61">
        <f t="shared" si="2"/>
        <v>4</v>
      </c>
      <c r="N92" s="62" t="str">
        <f t="shared" si="3"/>
        <v>DEVOLVIDO</v>
      </c>
      <c r="O92" s="59">
        <v>46006.0</v>
      </c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</row>
    <row r="93" ht="15.75" hidden="1" customHeight="1">
      <c r="A93" s="30" t="s">
        <v>78</v>
      </c>
      <c r="B93" s="30" t="s">
        <v>19</v>
      </c>
      <c r="C93" s="31">
        <v>2070928.0</v>
      </c>
      <c r="D93" s="32">
        <v>2070928.0</v>
      </c>
      <c r="E93" s="56" t="s">
        <v>120</v>
      </c>
      <c r="F93" s="57" t="s">
        <v>56</v>
      </c>
      <c r="G93" s="58"/>
      <c r="H93" s="58"/>
      <c r="I93" s="58"/>
      <c r="J93" s="86"/>
      <c r="K93" s="81" t="str">
        <f t="shared" si="1"/>
        <v/>
      </c>
      <c r="L93" s="58"/>
      <c r="M93" s="61" t="str">
        <f t="shared" si="2"/>
        <v/>
      </c>
      <c r="N93" s="62" t="str">
        <f t="shared" si="3"/>
        <v/>
      </c>
      <c r="O93" s="58">
        <v>2976.0</v>
      </c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</row>
    <row r="94" ht="15.75" customHeight="1">
      <c r="A94" s="30" t="s">
        <v>78</v>
      </c>
      <c r="B94" s="30" t="s">
        <v>19</v>
      </c>
      <c r="C94" s="31">
        <v>268607.0</v>
      </c>
      <c r="D94" s="32">
        <v>268607.0</v>
      </c>
      <c r="E94" s="56" t="s">
        <v>121</v>
      </c>
      <c r="F94" s="57" t="s">
        <v>56</v>
      </c>
      <c r="G94" s="58" t="s">
        <v>1456</v>
      </c>
      <c r="H94" s="58">
        <v>3.0</v>
      </c>
      <c r="I94" s="58" t="s">
        <v>1457</v>
      </c>
      <c r="J94" s="86">
        <v>45995.0</v>
      </c>
      <c r="K94" s="81">
        <f t="shared" si="1"/>
        <v>45997</v>
      </c>
      <c r="L94" s="59">
        <v>46001.0</v>
      </c>
      <c r="M94" s="87">
        <f t="shared" si="2"/>
        <v>6</v>
      </c>
      <c r="N94" s="62" t="str">
        <f t="shared" si="3"/>
        <v>DEVOLVIDO</v>
      </c>
      <c r="O94" s="59">
        <v>45996.0</v>
      </c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</row>
    <row r="95" ht="15.75" hidden="1" customHeight="1">
      <c r="A95" s="30" t="s">
        <v>78</v>
      </c>
      <c r="B95" s="30" t="s">
        <v>79</v>
      </c>
      <c r="C95" s="31">
        <v>1790692.0</v>
      </c>
      <c r="D95" s="32">
        <v>1790692.0</v>
      </c>
      <c r="E95" s="56" t="s">
        <v>122</v>
      </c>
      <c r="F95" s="57" t="s">
        <v>56</v>
      </c>
      <c r="G95" s="58"/>
      <c r="H95" s="58"/>
      <c r="I95" s="58"/>
      <c r="J95" s="86"/>
      <c r="K95" s="81" t="str">
        <f t="shared" si="1"/>
        <v/>
      </c>
      <c r="L95" s="58"/>
      <c r="M95" s="61" t="str">
        <f t="shared" si="2"/>
        <v/>
      </c>
      <c r="N95" s="62" t="str">
        <f t="shared" si="3"/>
        <v/>
      </c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</row>
    <row r="96" ht="15.75" hidden="1" customHeight="1">
      <c r="A96" s="30" t="s">
        <v>78</v>
      </c>
      <c r="B96" s="30" t="s">
        <v>96</v>
      </c>
      <c r="C96" s="31"/>
      <c r="D96" s="32"/>
      <c r="E96" s="56" t="s">
        <v>123</v>
      </c>
      <c r="F96" s="57" t="s">
        <v>56</v>
      </c>
      <c r="G96" s="58"/>
      <c r="H96" s="58"/>
      <c r="I96" s="58"/>
      <c r="J96" s="86"/>
      <c r="K96" s="81" t="str">
        <f t="shared" si="1"/>
        <v/>
      </c>
      <c r="L96" s="58"/>
      <c r="M96" s="61" t="str">
        <f t="shared" si="2"/>
        <v/>
      </c>
      <c r="N96" s="62" t="str">
        <f t="shared" si="3"/>
        <v/>
      </c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</row>
    <row r="97" ht="15.75" hidden="1" customHeight="1">
      <c r="A97" s="30" t="s">
        <v>78</v>
      </c>
      <c r="B97" s="30" t="s">
        <v>19</v>
      </c>
      <c r="C97" s="31">
        <v>268500.0</v>
      </c>
      <c r="D97" s="32">
        <v>268500.0</v>
      </c>
      <c r="E97" s="56" t="s">
        <v>124</v>
      </c>
      <c r="F97" s="57" t="s">
        <v>56</v>
      </c>
      <c r="G97" s="58"/>
      <c r="H97" s="58"/>
      <c r="I97" s="58"/>
      <c r="J97" s="86"/>
      <c r="K97" s="81" t="str">
        <f t="shared" si="1"/>
        <v/>
      </c>
      <c r="L97" s="58"/>
      <c r="M97" s="61" t="str">
        <f t="shared" si="2"/>
        <v/>
      </c>
      <c r="N97" s="62" t="str">
        <f t="shared" si="3"/>
        <v/>
      </c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</row>
    <row r="98" ht="15.75" hidden="1" customHeight="1">
      <c r="A98" s="30" t="s">
        <v>78</v>
      </c>
      <c r="B98" s="30" t="s">
        <v>19</v>
      </c>
      <c r="C98" s="31">
        <v>5161436.0</v>
      </c>
      <c r="D98" s="32">
        <v>5161436.0</v>
      </c>
      <c r="E98" s="56" t="s">
        <v>125</v>
      </c>
      <c r="F98" s="57" t="s">
        <v>56</v>
      </c>
      <c r="G98" s="58"/>
      <c r="H98" s="58"/>
      <c r="I98" s="58"/>
      <c r="J98" s="86"/>
      <c r="K98" s="81" t="str">
        <f t="shared" si="1"/>
        <v/>
      </c>
      <c r="L98" s="58"/>
      <c r="M98" s="61" t="str">
        <f t="shared" si="2"/>
        <v/>
      </c>
      <c r="N98" s="62" t="str">
        <f t="shared" si="3"/>
        <v/>
      </c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</row>
    <row r="99" ht="15.75" customHeight="1">
      <c r="A99" s="30" t="s">
        <v>78</v>
      </c>
      <c r="B99" s="30" t="s">
        <v>19</v>
      </c>
      <c r="C99" s="31">
        <v>268623.0</v>
      </c>
      <c r="D99" s="32">
        <v>268623.0</v>
      </c>
      <c r="E99" s="56" t="s">
        <v>126</v>
      </c>
      <c r="F99" s="57" t="s">
        <v>56</v>
      </c>
      <c r="G99" s="58" t="s">
        <v>1454</v>
      </c>
      <c r="H99" s="58">
        <v>3.0</v>
      </c>
      <c r="I99" s="58" t="s">
        <v>1455</v>
      </c>
      <c r="J99" s="85">
        <v>46000.0</v>
      </c>
      <c r="K99" s="81">
        <f t="shared" si="1"/>
        <v>46002</v>
      </c>
      <c r="L99" s="59">
        <v>46001.0</v>
      </c>
      <c r="M99" s="61">
        <f t="shared" si="2"/>
        <v>1</v>
      </c>
      <c r="N99" s="62" t="str">
        <f t="shared" si="3"/>
        <v>DEVOLVIDO</v>
      </c>
      <c r="O99" s="59">
        <v>46003.0</v>
      </c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</row>
    <row r="100" ht="15.75" customHeight="1">
      <c r="A100" s="30" t="s">
        <v>78</v>
      </c>
      <c r="B100" s="30" t="s">
        <v>19</v>
      </c>
      <c r="C100" s="31">
        <v>268615.0</v>
      </c>
      <c r="D100" s="32">
        <v>268615.0</v>
      </c>
      <c r="E100" s="56" t="s">
        <v>127</v>
      </c>
      <c r="F100" s="57" t="s">
        <v>56</v>
      </c>
      <c r="G100" s="58" t="s">
        <v>1456</v>
      </c>
      <c r="H100" s="58">
        <v>5.0</v>
      </c>
      <c r="I100" s="58" t="s">
        <v>1457</v>
      </c>
      <c r="J100" s="85">
        <v>45995.0</v>
      </c>
      <c r="K100" s="81">
        <f t="shared" si="1"/>
        <v>45997</v>
      </c>
      <c r="L100" s="59">
        <v>46001.0</v>
      </c>
      <c r="M100" s="61">
        <f t="shared" si="2"/>
        <v>6</v>
      </c>
      <c r="N100" s="62" t="str">
        <f t="shared" si="3"/>
        <v>DEVOLVIDO</v>
      </c>
      <c r="O100" s="59">
        <v>45996.0</v>
      </c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</row>
    <row r="101" ht="15.75" hidden="1" customHeight="1">
      <c r="A101" s="30" t="s">
        <v>78</v>
      </c>
      <c r="B101" s="30" t="s">
        <v>19</v>
      </c>
      <c r="C101" s="31">
        <v>268658.0</v>
      </c>
      <c r="D101" s="32">
        <v>268658.0</v>
      </c>
      <c r="E101" s="56" t="s">
        <v>128</v>
      </c>
      <c r="F101" s="57" t="s">
        <v>56</v>
      </c>
      <c r="G101" s="58"/>
      <c r="H101" s="58"/>
      <c r="I101" s="58"/>
      <c r="J101" s="86"/>
      <c r="K101" s="81" t="str">
        <f t="shared" si="1"/>
        <v/>
      </c>
      <c r="L101" s="58"/>
      <c r="M101" s="61" t="str">
        <f t="shared" si="2"/>
        <v/>
      </c>
      <c r="N101" s="62" t="str">
        <f t="shared" si="3"/>
        <v/>
      </c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</row>
    <row r="102" ht="15.75" hidden="1" customHeight="1">
      <c r="A102" s="30" t="s">
        <v>78</v>
      </c>
      <c r="B102" s="30" t="s">
        <v>79</v>
      </c>
      <c r="C102" s="31">
        <v>4696360.0</v>
      </c>
      <c r="D102" s="32">
        <v>4696360.0</v>
      </c>
      <c r="E102" s="56" t="s">
        <v>129</v>
      </c>
      <c r="F102" s="57" t="s">
        <v>56</v>
      </c>
      <c r="G102" s="58"/>
      <c r="H102" s="58"/>
      <c r="I102" s="58"/>
      <c r="J102" s="85"/>
      <c r="K102" s="81"/>
      <c r="L102" s="59"/>
      <c r="M102" s="61" t="str">
        <f t="shared" si="2"/>
        <v/>
      </c>
      <c r="N102" s="62" t="str">
        <f t="shared" si="3"/>
        <v/>
      </c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</row>
    <row r="103" ht="15.75" hidden="1" customHeight="1">
      <c r="A103" s="30" t="s">
        <v>78</v>
      </c>
      <c r="B103" s="30" t="s">
        <v>79</v>
      </c>
      <c r="C103" s="31">
        <v>1645137.0</v>
      </c>
      <c r="D103" s="32">
        <v>1645137.0</v>
      </c>
      <c r="E103" s="56" t="s">
        <v>130</v>
      </c>
      <c r="F103" s="57" t="s">
        <v>56</v>
      </c>
      <c r="G103" s="58"/>
      <c r="H103" s="58"/>
      <c r="I103" s="58"/>
      <c r="J103" s="86"/>
      <c r="K103" s="81" t="str">
        <f t="shared" ref="K103:K1251" si="4">IF(J103="","",J103+2)</f>
        <v/>
      </c>
      <c r="L103" s="58"/>
      <c r="M103" s="61" t="str">
        <f t="shared" si="2"/>
        <v/>
      </c>
      <c r="N103" s="62" t="str">
        <f t="shared" si="3"/>
        <v/>
      </c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 ht="15.75" hidden="1" customHeight="1">
      <c r="A104" s="30" t="s">
        <v>78</v>
      </c>
      <c r="B104" s="30" t="s">
        <v>96</v>
      </c>
      <c r="C104" s="31"/>
      <c r="D104" s="32"/>
      <c r="E104" s="56" t="s">
        <v>131</v>
      </c>
      <c r="F104" s="57" t="s">
        <v>56</v>
      </c>
      <c r="G104" s="58"/>
      <c r="H104" s="58"/>
      <c r="I104" s="58"/>
      <c r="J104" s="86"/>
      <c r="K104" s="81" t="str">
        <f t="shared" si="4"/>
        <v/>
      </c>
      <c r="L104" s="58"/>
      <c r="M104" s="61" t="str">
        <f t="shared" si="2"/>
        <v/>
      </c>
      <c r="N104" s="62" t="str">
        <f t="shared" si="3"/>
        <v/>
      </c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</row>
    <row r="105" ht="15.75" hidden="1" customHeight="1">
      <c r="A105" s="30" t="s">
        <v>78</v>
      </c>
      <c r="B105" s="30" t="s">
        <v>19</v>
      </c>
      <c r="C105" s="31">
        <v>304964.0</v>
      </c>
      <c r="D105" s="32">
        <v>304964.0</v>
      </c>
      <c r="E105" s="56" t="s">
        <v>132</v>
      </c>
      <c r="F105" s="57" t="s">
        <v>56</v>
      </c>
      <c r="G105" s="58"/>
      <c r="H105" s="58"/>
      <c r="I105" s="58"/>
      <c r="J105" s="86"/>
      <c r="K105" s="81" t="str">
        <f t="shared" si="4"/>
        <v/>
      </c>
      <c r="L105" s="58"/>
      <c r="M105" s="61" t="str">
        <f t="shared" si="2"/>
        <v/>
      </c>
      <c r="N105" s="62" t="str">
        <f t="shared" si="3"/>
        <v/>
      </c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</row>
    <row r="106" ht="15.75" hidden="1" customHeight="1">
      <c r="A106" s="30" t="s">
        <v>78</v>
      </c>
      <c r="B106" s="30" t="s">
        <v>79</v>
      </c>
      <c r="C106" s="31">
        <v>304972.0</v>
      </c>
      <c r="D106" s="32">
        <v>304972.0</v>
      </c>
      <c r="E106" s="56" t="s">
        <v>133</v>
      </c>
      <c r="F106" s="57" t="s">
        <v>56</v>
      </c>
      <c r="G106" s="58"/>
      <c r="H106" s="58"/>
      <c r="I106" s="58"/>
      <c r="J106" s="86"/>
      <c r="K106" s="81" t="str">
        <f t="shared" si="4"/>
        <v/>
      </c>
      <c r="L106" s="58"/>
      <c r="M106" s="61" t="str">
        <f t="shared" si="2"/>
        <v/>
      </c>
      <c r="N106" s="62" t="str">
        <f t="shared" si="3"/>
        <v/>
      </c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</row>
    <row r="107" ht="15.75" hidden="1" customHeight="1">
      <c r="A107" s="30" t="s">
        <v>78</v>
      </c>
      <c r="B107" s="30" t="s">
        <v>19</v>
      </c>
      <c r="C107" s="31">
        <v>174548.0</v>
      </c>
      <c r="D107" s="32">
        <v>174548.0</v>
      </c>
      <c r="E107" s="56" t="s">
        <v>134</v>
      </c>
      <c r="F107" s="57" t="s">
        <v>56</v>
      </c>
      <c r="G107" s="58"/>
      <c r="H107" s="58"/>
      <c r="I107" s="58"/>
      <c r="J107" s="86"/>
      <c r="K107" s="81" t="str">
        <f t="shared" si="4"/>
        <v/>
      </c>
      <c r="L107" s="58"/>
      <c r="M107" s="61" t="str">
        <f t="shared" si="2"/>
        <v/>
      </c>
      <c r="N107" s="62" t="str">
        <f t="shared" si="3"/>
        <v/>
      </c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</row>
    <row r="108" ht="15.75" hidden="1" customHeight="1">
      <c r="A108" s="30" t="s">
        <v>78</v>
      </c>
      <c r="B108" s="30" t="s">
        <v>79</v>
      </c>
      <c r="C108" s="31">
        <v>233633.0</v>
      </c>
      <c r="D108" s="32">
        <v>233633.0</v>
      </c>
      <c r="E108" s="56" t="s">
        <v>135</v>
      </c>
      <c r="F108" s="57" t="s">
        <v>56</v>
      </c>
      <c r="G108" s="58"/>
      <c r="H108" s="58"/>
      <c r="I108" s="58"/>
      <c r="J108" s="86"/>
      <c r="K108" s="81" t="str">
        <f t="shared" si="4"/>
        <v/>
      </c>
      <c r="L108" s="58"/>
      <c r="M108" s="61" t="str">
        <f t="shared" si="2"/>
        <v/>
      </c>
      <c r="N108" s="62" t="str">
        <f t="shared" si="3"/>
        <v/>
      </c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</row>
    <row r="109" ht="15.75" hidden="1" customHeight="1">
      <c r="A109" s="30" t="s">
        <v>78</v>
      </c>
      <c r="B109" s="30" t="s">
        <v>79</v>
      </c>
      <c r="C109" s="31">
        <v>595756.0</v>
      </c>
      <c r="D109" s="32">
        <v>595756.0</v>
      </c>
      <c r="E109" s="56" t="s">
        <v>136</v>
      </c>
      <c r="F109" s="57" t="s">
        <v>56</v>
      </c>
      <c r="G109" s="58"/>
      <c r="H109" s="58"/>
      <c r="I109" s="58"/>
      <c r="J109" s="86"/>
      <c r="K109" s="81" t="str">
        <f t="shared" si="4"/>
        <v/>
      </c>
      <c r="L109" s="58"/>
      <c r="M109" s="61" t="str">
        <f t="shared" si="2"/>
        <v/>
      </c>
      <c r="N109" s="62" t="str">
        <f t="shared" si="3"/>
        <v/>
      </c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 ht="15.75" hidden="1" customHeight="1">
      <c r="A110" s="30" t="s">
        <v>78</v>
      </c>
      <c r="B110" s="30" t="s">
        <v>79</v>
      </c>
      <c r="C110" s="31">
        <v>174319.0</v>
      </c>
      <c r="D110" s="32">
        <v>174319.0</v>
      </c>
      <c r="E110" s="56" t="s">
        <v>137</v>
      </c>
      <c r="F110" s="57" t="s">
        <v>56</v>
      </c>
      <c r="G110" s="58"/>
      <c r="H110" s="58"/>
      <c r="I110" s="58"/>
      <c r="J110" s="86"/>
      <c r="K110" s="81" t="str">
        <f t="shared" si="4"/>
        <v/>
      </c>
      <c r="L110" s="58"/>
      <c r="M110" s="61" t="str">
        <f t="shared" si="2"/>
        <v/>
      </c>
      <c r="N110" s="62" t="str">
        <f t="shared" si="3"/>
        <v/>
      </c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</row>
    <row r="111" ht="15.75" hidden="1" customHeight="1">
      <c r="A111" s="30" t="s">
        <v>138</v>
      </c>
      <c r="B111" s="30" t="s">
        <v>79</v>
      </c>
      <c r="C111" s="31">
        <v>2646340.0</v>
      </c>
      <c r="D111" s="32">
        <v>2646340.0</v>
      </c>
      <c r="E111" s="56" t="s">
        <v>139</v>
      </c>
      <c r="F111" s="57" t="s">
        <v>21</v>
      </c>
      <c r="G111" s="58"/>
      <c r="H111" s="58"/>
      <c r="I111" s="58"/>
      <c r="J111" s="86"/>
      <c r="K111" s="81" t="str">
        <f t="shared" si="4"/>
        <v/>
      </c>
      <c r="L111" s="58"/>
      <c r="M111" s="61" t="str">
        <f t="shared" si="2"/>
        <v/>
      </c>
      <c r="N111" s="62" t="str">
        <f t="shared" si="3"/>
        <v/>
      </c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</row>
    <row r="112" ht="15.75" hidden="1" customHeight="1">
      <c r="A112" s="30" t="s">
        <v>138</v>
      </c>
      <c r="B112" s="30" t="s">
        <v>19</v>
      </c>
      <c r="C112" s="31">
        <v>3803236.0</v>
      </c>
      <c r="D112" s="32">
        <v>3803236.0</v>
      </c>
      <c r="E112" s="56" t="s">
        <v>140</v>
      </c>
      <c r="F112" s="57" t="s">
        <v>21</v>
      </c>
      <c r="G112" s="58"/>
      <c r="H112" s="58"/>
      <c r="I112" s="58"/>
      <c r="J112" s="86"/>
      <c r="K112" s="81" t="str">
        <f t="shared" si="4"/>
        <v/>
      </c>
      <c r="L112" s="58"/>
      <c r="M112" s="61" t="str">
        <f t="shared" si="2"/>
        <v/>
      </c>
      <c r="N112" s="62" t="str">
        <f t="shared" si="3"/>
        <v/>
      </c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</row>
    <row r="113" ht="15.75" hidden="1" customHeight="1">
      <c r="A113" s="30" t="s">
        <v>138</v>
      </c>
      <c r="B113" s="30" t="s">
        <v>79</v>
      </c>
      <c r="C113" s="31">
        <v>3167828.0</v>
      </c>
      <c r="D113" s="32">
        <v>3167828.0</v>
      </c>
      <c r="E113" s="56" t="s">
        <v>141</v>
      </c>
      <c r="F113" s="57" t="s">
        <v>21</v>
      </c>
      <c r="G113" s="58"/>
      <c r="H113" s="58"/>
      <c r="I113" s="58"/>
      <c r="J113" s="86"/>
      <c r="K113" s="81" t="str">
        <f t="shared" si="4"/>
        <v/>
      </c>
      <c r="L113" s="58"/>
      <c r="M113" s="61" t="str">
        <f t="shared" si="2"/>
        <v/>
      </c>
      <c r="N113" s="62" t="str">
        <f t="shared" si="3"/>
        <v/>
      </c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</row>
    <row r="114" ht="15.75" hidden="1" customHeight="1">
      <c r="A114" s="30" t="s">
        <v>138</v>
      </c>
      <c r="B114" s="30" t="s">
        <v>23</v>
      </c>
      <c r="C114" s="31">
        <v>1707132.0</v>
      </c>
      <c r="D114" s="32">
        <v>1707132.0</v>
      </c>
      <c r="E114" s="56" t="s">
        <v>142</v>
      </c>
      <c r="F114" s="57" t="s">
        <v>21</v>
      </c>
      <c r="G114" s="58"/>
      <c r="H114" s="58"/>
      <c r="I114" s="58"/>
      <c r="J114" s="86"/>
      <c r="K114" s="81" t="str">
        <f t="shared" si="4"/>
        <v/>
      </c>
      <c r="L114" s="58"/>
      <c r="M114" s="61" t="str">
        <f t="shared" si="2"/>
        <v/>
      </c>
      <c r="N114" s="62" t="str">
        <f t="shared" si="3"/>
        <v/>
      </c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</row>
    <row r="115" ht="15.75" hidden="1" customHeight="1">
      <c r="A115" s="30" t="s">
        <v>138</v>
      </c>
      <c r="B115" s="30" t="s">
        <v>19</v>
      </c>
      <c r="C115" s="31">
        <v>1707124.0</v>
      </c>
      <c r="D115" s="32">
        <v>1707124.0</v>
      </c>
      <c r="E115" s="56" t="s">
        <v>143</v>
      </c>
      <c r="F115" s="57" t="s">
        <v>21</v>
      </c>
      <c r="G115" s="58"/>
      <c r="H115" s="58"/>
      <c r="I115" s="58"/>
      <c r="J115" s="86"/>
      <c r="K115" s="81" t="str">
        <f t="shared" si="4"/>
        <v/>
      </c>
      <c r="L115" s="58"/>
      <c r="M115" s="61" t="str">
        <f t="shared" si="2"/>
        <v/>
      </c>
      <c r="N115" s="62" t="str">
        <f t="shared" si="3"/>
        <v/>
      </c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</row>
    <row r="116" ht="15.75" hidden="1" customHeight="1">
      <c r="A116" s="30" t="s">
        <v>138</v>
      </c>
      <c r="B116" s="30" t="s">
        <v>19</v>
      </c>
      <c r="C116" s="31">
        <v>1707159.0</v>
      </c>
      <c r="D116" s="32">
        <v>1707159.0</v>
      </c>
      <c r="E116" s="56" t="s">
        <v>144</v>
      </c>
      <c r="F116" s="57" t="s">
        <v>21</v>
      </c>
      <c r="G116" s="58"/>
      <c r="H116" s="58"/>
      <c r="I116" s="58"/>
      <c r="J116" s="86"/>
      <c r="K116" s="81" t="str">
        <f t="shared" si="4"/>
        <v/>
      </c>
      <c r="L116" s="58"/>
      <c r="M116" s="61" t="str">
        <f t="shared" si="2"/>
        <v/>
      </c>
      <c r="N116" s="62" t="str">
        <f t="shared" si="3"/>
        <v/>
      </c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</row>
    <row r="117" ht="15.75" hidden="1" customHeight="1">
      <c r="A117" s="30" t="s">
        <v>138</v>
      </c>
      <c r="B117" s="30" t="s">
        <v>23</v>
      </c>
      <c r="C117" s="31">
        <v>1707140.0</v>
      </c>
      <c r="D117" s="32">
        <v>1707140.0</v>
      </c>
      <c r="E117" s="56" t="s">
        <v>145</v>
      </c>
      <c r="F117" s="57" t="s">
        <v>21</v>
      </c>
      <c r="G117" s="58"/>
      <c r="H117" s="58"/>
      <c r="I117" s="58"/>
      <c r="J117" s="86"/>
      <c r="K117" s="81" t="str">
        <f t="shared" si="4"/>
        <v/>
      </c>
      <c r="L117" s="58"/>
      <c r="M117" s="61" t="str">
        <f t="shared" si="2"/>
        <v/>
      </c>
      <c r="N117" s="62" t="str">
        <f t="shared" si="3"/>
        <v/>
      </c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</row>
    <row r="118" ht="15.75" hidden="1" customHeight="1">
      <c r="A118" s="30" t="s">
        <v>138</v>
      </c>
      <c r="B118" s="30" t="s">
        <v>19</v>
      </c>
      <c r="C118" s="31">
        <v>1707000.0</v>
      </c>
      <c r="D118" s="32">
        <v>1707000.0</v>
      </c>
      <c r="E118" s="56" t="s">
        <v>146</v>
      </c>
      <c r="F118" s="57" t="s">
        <v>21</v>
      </c>
      <c r="G118" s="58"/>
      <c r="H118" s="58"/>
      <c r="I118" s="58"/>
      <c r="J118" s="86"/>
      <c r="K118" s="81" t="str">
        <f t="shared" si="4"/>
        <v/>
      </c>
      <c r="L118" s="58"/>
      <c r="M118" s="61" t="str">
        <f t="shared" si="2"/>
        <v/>
      </c>
      <c r="N118" s="62" t="str">
        <f t="shared" si="3"/>
        <v/>
      </c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</row>
    <row r="119" ht="15.75" hidden="1" customHeight="1">
      <c r="A119" s="30" t="s">
        <v>138</v>
      </c>
      <c r="B119" s="30" t="s">
        <v>19</v>
      </c>
      <c r="C119" s="31">
        <v>1706993.0</v>
      </c>
      <c r="D119" s="32">
        <v>1706993.0</v>
      </c>
      <c r="E119" s="56" t="s">
        <v>147</v>
      </c>
      <c r="F119" s="57" t="s">
        <v>21</v>
      </c>
      <c r="G119" s="58"/>
      <c r="H119" s="58"/>
      <c r="I119" s="58"/>
      <c r="J119" s="86"/>
      <c r="K119" s="81" t="str">
        <f t="shared" si="4"/>
        <v/>
      </c>
      <c r="L119" s="58"/>
      <c r="M119" s="61" t="str">
        <f t="shared" si="2"/>
        <v/>
      </c>
      <c r="N119" s="62" t="str">
        <f t="shared" si="3"/>
        <v/>
      </c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</row>
    <row r="120" ht="15.75" hidden="1" customHeight="1">
      <c r="A120" s="30" t="s">
        <v>138</v>
      </c>
      <c r="B120" s="30" t="s">
        <v>79</v>
      </c>
      <c r="C120" s="31">
        <v>1711318.0</v>
      </c>
      <c r="D120" s="32">
        <v>1711318.0</v>
      </c>
      <c r="E120" s="56" t="s">
        <v>148</v>
      </c>
      <c r="F120" s="57" t="s">
        <v>21</v>
      </c>
      <c r="G120" s="58"/>
      <c r="H120" s="58"/>
      <c r="I120" s="58"/>
      <c r="J120" s="86"/>
      <c r="K120" s="81" t="str">
        <f t="shared" si="4"/>
        <v/>
      </c>
      <c r="L120" s="58"/>
      <c r="M120" s="61" t="str">
        <f t="shared" si="2"/>
        <v/>
      </c>
      <c r="N120" s="62" t="str">
        <f t="shared" si="3"/>
        <v/>
      </c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</row>
    <row r="121" ht="15.75" hidden="1" customHeight="1">
      <c r="A121" s="30" t="s">
        <v>138</v>
      </c>
      <c r="B121" s="30" t="s">
        <v>67</v>
      </c>
      <c r="C121" s="31">
        <v>1706977.0</v>
      </c>
      <c r="D121" s="32">
        <v>1706977.0</v>
      </c>
      <c r="E121" s="56" t="s">
        <v>149</v>
      </c>
      <c r="F121" s="57" t="s">
        <v>21</v>
      </c>
      <c r="G121" s="58"/>
      <c r="H121" s="58"/>
      <c r="I121" s="58"/>
      <c r="J121" s="86"/>
      <c r="K121" s="81" t="str">
        <f t="shared" si="4"/>
        <v/>
      </c>
      <c r="L121" s="58"/>
      <c r="M121" s="61" t="str">
        <f t="shared" si="2"/>
        <v/>
      </c>
      <c r="N121" s="62" t="str">
        <f t="shared" si="3"/>
        <v/>
      </c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</row>
    <row r="122" ht="15.75" hidden="1" customHeight="1">
      <c r="A122" s="30" t="s">
        <v>138</v>
      </c>
      <c r="B122" s="30" t="s">
        <v>19</v>
      </c>
      <c r="C122" s="31">
        <v>1707027.0</v>
      </c>
      <c r="D122" s="32">
        <v>1707027.0</v>
      </c>
      <c r="E122" s="56" t="s">
        <v>150</v>
      </c>
      <c r="F122" s="57" t="s">
        <v>21</v>
      </c>
      <c r="G122" s="58"/>
      <c r="H122" s="58"/>
      <c r="I122" s="58"/>
      <c r="J122" s="86"/>
      <c r="K122" s="81" t="str">
        <f t="shared" si="4"/>
        <v/>
      </c>
      <c r="L122" s="58"/>
      <c r="M122" s="61" t="str">
        <f t="shared" si="2"/>
        <v/>
      </c>
      <c r="N122" s="62" t="str">
        <f t="shared" si="3"/>
        <v/>
      </c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</row>
    <row r="123" ht="15.75" hidden="1" customHeight="1">
      <c r="A123" s="30" t="s">
        <v>138</v>
      </c>
      <c r="B123" s="30" t="s">
        <v>79</v>
      </c>
      <c r="C123" s="31">
        <v>1707019.0</v>
      </c>
      <c r="D123" s="32">
        <v>1707019.0</v>
      </c>
      <c r="E123" s="56" t="s">
        <v>151</v>
      </c>
      <c r="F123" s="57" t="s">
        <v>21</v>
      </c>
      <c r="G123" s="58"/>
      <c r="H123" s="58"/>
      <c r="I123" s="58"/>
      <c r="J123" s="86"/>
      <c r="K123" s="81" t="str">
        <f t="shared" si="4"/>
        <v/>
      </c>
      <c r="L123" s="58"/>
      <c r="M123" s="61" t="str">
        <f t="shared" si="2"/>
        <v/>
      </c>
      <c r="N123" s="62" t="str">
        <f t="shared" si="3"/>
        <v/>
      </c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</row>
    <row r="124" ht="15.75" hidden="1" customHeight="1">
      <c r="A124" s="30" t="s">
        <v>138</v>
      </c>
      <c r="B124" s="30" t="s">
        <v>79</v>
      </c>
      <c r="C124" s="31">
        <v>1707167.0</v>
      </c>
      <c r="D124" s="32">
        <v>1707167.0</v>
      </c>
      <c r="E124" s="56" t="s">
        <v>152</v>
      </c>
      <c r="F124" s="57" t="s">
        <v>21</v>
      </c>
      <c r="G124" s="58"/>
      <c r="H124" s="58"/>
      <c r="I124" s="58"/>
      <c r="J124" s="86"/>
      <c r="K124" s="81" t="str">
        <f t="shared" si="4"/>
        <v/>
      </c>
      <c r="L124" s="58"/>
      <c r="M124" s="61" t="str">
        <f t="shared" si="2"/>
        <v/>
      </c>
      <c r="N124" s="62" t="str">
        <f t="shared" si="3"/>
        <v/>
      </c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</row>
    <row r="125" ht="15.75" hidden="1" customHeight="1">
      <c r="A125" s="30" t="s">
        <v>138</v>
      </c>
      <c r="B125" s="30" t="s">
        <v>19</v>
      </c>
      <c r="C125" s="31">
        <v>1707043.0</v>
      </c>
      <c r="D125" s="32">
        <v>1707043.0</v>
      </c>
      <c r="E125" s="56" t="s">
        <v>153</v>
      </c>
      <c r="F125" s="57" t="s">
        <v>21</v>
      </c>
      <c r="G125" s="58"/>
      <c r="H125" s="58"/>
      <c r="I125" s="58"/>
      <c r="J125" s="86"/>
      <c r="K125" s="81" t="str">
        <f t="shared" si="4"/>
        <v/>
      </c>
      <c r="L125" s="58"/>
      <c r="M125" s="61" t="str">
        <f t="shared" si="2"/>
        <v/>
      </c>
      <c r="N125" s="62" t="str">
        <f t="shared" si="3"/>
        <v/>
      </c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</row>
    <row r="126" ht="15.75" hidden="1" customHeight="1">
      <c r="A126" s="30" t="s">
        <v>138</v>
      </c>
      <c r="B126" s="30" t="s">
        <v>79</v>
      </c>
      <c r="C126" s="31">
        <v>1451936.0</v>
      </c>
      <c r="D126" s="32">
        <v>1451936.0</v>
      </c>
      <c r="E126" s="56" t="s">
        <v>154</v>
      </c>
      <c r="F126" s="57" t="s">
        <v>21</v>
      </c>
      <c r="G126" s="58"/>
      <c r="H126" s="58"/>
      <c r="I126" s="58"/>
      <c r="J126" s="86"/>
      <c r="K126" s="81" t="str">
        <f t="shared" si="4"/>
        <v/>
      </c>
      <c r="L126" s="58"/>
      <c r="M126" s="61" t="str">
        <f t="shared" si="2"/>
        <v/>
      </c>
      <c r="N126" s="62" t="str">
        <f t="shared" si="3"/>
        <v/>
      </c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</row>
    <row r="127" ht="15.75" hidden="1" customHeight="1">
      <c r="A127" s="30" t="s">
        <v>138</v>
      </c>
      <c r="B127" s="30" t="s">
        <v>79</v>
      </c>
      <c r="C127" s="31">
        <v>1707060.0</v>
      </c>
      <c r="D127" s="32">
        <v>1707060.0</v>
      </c>
      <c r="E127" s="56" t="s">
        <v>155</v>
      </c>
      <c r="F127" s="57" t="s">
        <v>21</v>
      </c>
      <c r="G127" s="58"/>
      <c r="H127" s="58"/>
      <c r="I127" s="58"/>
      <c r="J127" s="86"/>
      <c r="K127" s="81" t="str">
        <f t="shared" si="4"/>
        <v/>
      </c>
      <c r="L127" s="58"/>
      <c r="M127" s="61" t="str">
        <f t="shared" si="2"/>
        <v/>
      </c>
      <c r="N127" s="62" t="str">
        <f t="shared" si="3"/>
        <v/>
      </c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</row>
    <row r="128" ht="15.75" hidden="1" customHeight="1">
      <c r="A128" s="30" t="s">
        <v>138</v>
      </c>
      <c r="B128" s="30" t="s">
        <v>79</v>
      </c>
      <c r="C128" s="31">
        <v>1707078.0</v>
      </c>
      <c r="D128" s="32">
        <v>1707078.0</v>
      </c>
      <c r="E128" s="56" t="s">
        <v>156</v>
      </c>
      <c r="F128" s="57" t="s">
        <v>21</v>
      </c>
      <c r="G128" s="58"/>
      <c r="H128" s="58"/>
      <c r="I128" s="58"/>
      <c r="J128" s="86"/>
      <c r="K128" s="81" t="str">
        <f t="shared" si="4"/>
        <v/>
      </c>
      <c r="L128" s="58"/>
      <c r="M128" s="61" t="str">
        <f t="shared" si="2"/>
        <v/>
      </c>
      <c r="N128" s="62" t="str">
        <f t="shared" si="3"/>
        <v/>
      </c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</row>
    <row r="129" ht="15.75" hidden="1" customHeight="1">
      <c r="A129" s="30" t="s">
        <v>138</v>
      </c>
      <c r="B129" s="30" t="s">
        <v>19</v>
      </c>
      <c r="C129" s="31">
        <v>1707213.0</v>
      </c>
      <c r="D129" s="32">
        <v>1707213.0</v>
      </c>
      <c r="E129" s="56" t="s">
        <v>157</v>
      </c>
      <c r="F129" s="57" t="s">
        <v>21</v>
      </c>
      <c r="G129" s="58"/>
      <c r="H129" s="58"/>
      <c r="I129" s="58"/>
      <c r="J129" s="86"/>
      <c r="K129" s="81" t="str">
        <f t="shared" si="4"/>
        <v/>
      </c>
      <c r="L129" s="58"/>
      <c r="M129" s="61" t="str">
        <f t="shared" si="2"/>
        <v/>
      </c>
      <c r="N129" s="62" t="str">
        <f t="shared" si="3"/>
        <v/>
      </c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</row>
    <row r="130" ht="15.75" customHeight="1">
      <c r="A130" s="30" t="s">
        <v>138</v>
      </c>
      <c r="B130" s="30" t="s">
        <v>79</v>
      </c>
      <c r="C130" s="31">
        <v>1707086.0</v>
      </c>
      <c r="D130" s="32">
        <v>1707086.0</v>
      </c>
      <c r="E130" s="56" t="s">
        <v>158</v>
      </c>
      <c r="F130" s="57" t="s">
        <v>21</v>
      </c>
      <c r="G130" s="58" t="s">
        <v>1458</v>
      </c>
      <c r="H130" s="58">
        <v>2.0</v>
      </c>
      <c r="I130" s="58" t="s">
        <v>1459</v>
      </c>
      <c r="J130" s="85">
        <v>46000.0</v>
      </c>
      <c r="K130" s="81">
        <f t="shared" si="4"/>
        <v>46002</v>
      </c>
      <c r="L130" s="59">
        <v>46002.0</v>
      </c>
      <c r="M130" s="61">
        <f t="shared" si="2"/>
        <v>2</v>
      </c>
      <c r="N130" s="62" t="str">
        <f t="shared" si="3"/>
        <v>DEVOLVIDO</v>
      </c>
      <c r="O130" s="59">
        <v>46001.0</v>
      </c>
      <c r="P130" s="59">
        <v>46006.0</v>
      </c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</row>
    <row r="131" ht="15.75" hidden="1" customHeight="1">
      <c r="A131" s="30" t="s">
        <v>138</v>
      </c>
      <c r="B131" s="30" t="s">
        <v>19</v>
      </c>
      <c r="C131" s="31">
        <v>1864181.0</v>
      </c>
      <c r="D131" s="32">
        <v>1864181.0</v>
      </c>
      <c r="E131" s="56" t="s">
        <v>159</v>
      </c>
      <c r="F131" s="57" t="s">
        <v>21</v>
      </c>
      <c r="G131" s="58"/>
      <c r="H131" s="58"/>
      <c r="I131" s="58"/>
      <c r="J131" s="86"/>
      <c r="K131" s="81" t="str">
        <f t="shared" si="4"/>
        <v/>
      </c>
      <c r="L131" s="58"/>
      <c r="M131" s="61" t="str">
        <f t="shared" si="2"/>
        <v/>
      </c>
      <c r="N131" s="62" t="str">
        <f t="shared" si="3"/>
        <v/>
      </c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</row>
    <row r="132" ht="15.75" hidden="1" customHeight="1">
      <c r="A132" s="30" t="s">
        <v>138</v>
      </c>
      <c r="B132" s="30" t="s">
        <v>79</v>
      </c>
      <c r="C132" s="31">
        <v>1725300.0</v>
      </c>
      <c r="D132" s="32">
        <v>1725300.0</v>
      </c>
      <c r="E132" s="56" t="s">
        <v>160</v>
      </c>
      <c r="F132" s="57" t="s">
        <v>21</v>
      </c>
      <c r="G132" s="58"/>
      <c r="H132" s="58"/>
      <c r="I132" s="58"/>
      <c r="J132" s="86"/>
      <c r="K132" s="81" t="str">
        <f t="shared" si="4"/>
        <v/>
      </c>
      <c r="L132" s="58"/>
      <c r="M132" s="61" t="str">
        <f t="shared" si="2"/>
        <v/>
      </c>
      <c r="N132" s="62" t="str">
        <f t="shared" si="3"/>
        <v/>
      </c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</row>
    <row r="133" ht="15.75" hidden="1" customHeight="1">
      <c r="A133" s="30" t="s">
        <v>138</v>
      </c>
      <c r="B133" s="30" t="s">
        <v>79</v>
      </c>
      <c r="C133" s="31">
        <v>1864289.0</v>
      </c>
      <c r="D133" s="32">
        <v>1864289.0</v>
      </c>
      <c r="E133" s="56" t="s">
        <v>161</v>
      </c>
      <c r="F133" s="57" t="s">
        <v>21</v>
      </c>
      <c r="G133" s="58"/>
      <c r="H133" s="58"/>
      <c r="I133" s="58"/>
      <c r="J133" s="86"/>
      <c r="K133" s="81" t="str">
        <f t="shared" si="4"/>
        <v/>
      </c>
      <c r="L133" s="58"/>
      <c r="M133" s="61" t="str">
        <f t="shared" si="2"/>
        <v/>
      </c>
      <c r="N133" s="62" t="str">
        <f t="shared" si="3"/>
        <v/>
      </c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</row>
    <row r="134" ht="15.75" hidden="1" customHeight="1">
      <c r="A134" s="30" t="s">
        <v>138</v>
      </c>
      <c r="B134" s="30" t="s">
        <v>79</v>
      </c>
      <c r="C134" s="31">
        <v>1864297.0</v>
      </c>
      <c r="D134" s="32">
        <v>1864297.0</v>
      </c>
      <c r="E134" s="56" t="s">
        <v>162</v>
      </c>
      <c r="F134" s="57" t="s">
        <v>21</v>
      </c>
      <c r="G134" s="58"/>
      <c r="H134" s="58"/>
      <c r="I134" s="58"/>
      <c r="J134" s="86"/>
      <c r="K134" s="81" t="str">
        <f t="shared" si="4"/>
        <v/>
      </c>
      <c r="L134" s="58"/>
      <c r="M134" s="61" t="str">
        <f t="shared" si="2"/>
        <v/>
      </c>
      <c r="N134" s="62" t="str">
        <f t="shared" si="3"/>
        <v/>
      </c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</row>
    <row r="135" ht="15.75" hidden="1" customHeight="1">
      <c r="A135" s="30" t="s">
        <v>138</v>
      </c>
      <c r="B135" s="30" t="s">
        <v>23</v>
      </c>
      <c r="C135" s="31">
        <v>1864270.0</v>
      </c>
      <c r="D135" s="32">
        <v>1864270.0</v>
      </c>
      <c r="E135" s="56" t="s">
        <v>163</v>
      </c>
      <c r="F135" s="57" t="s">
        <v>21</v>
      </c>
      <c r="G135" s="58"/>
      <c r="H135" s="58"/>
      <c r="I135" s="58"/>
      <c r="J135" s="86"/>
      <c r="K135" s="81" t="str">
        <f t="shared" si="4"/>
        <v/>
      </c>
      <c r="L135" s="58"/>
      <c r="M135" s="61" t="str">
        <f t="shared" si="2"/>
        <v/>
      </c>
      <c r="N135" s="62" t="str">
        <f t="shared" si="3"/>
        <v/>
      </c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</row>
    <row r="136" ht="15.75" hidden="1" customHeight="1">
      <c r="A136" s="30" t="s">
        <v>138</v>
      </c>
      <c r="B136" s="30" t="s">
        <v>19</v>
      </c>
      <c r="C136" s="31">
        <v>1864300.0</v>
      </c>
      <c r="D136" s="32">
        <v>1864300.0</v>
      </c>
      <c r="E136" s="56" t="s">
        <v>164</v>
      </c>
      <c r="F136" s="57" t="s">
        <v>21</v>
      </c>
      <c r="G136" s="58"/>
      <c r="H136" s="58"/>
      <c r="I136" s="58"/>
      <c r="J136" s="86"/>
      <c r="K136" s="81" t="str">
        <f t="shared" si="4"/>
        <v/>
      </c>
      <c r="L136" s="58"/>
      <c r="M136" s="61" t="str">
        <f t="shared" si="2"/>
        <v/>
      </c>
      <c r="N136" s="62" t="str">
        <f t="shared" si="3"/>
        <v/>
      </c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</row>
    <row r="137" ht="15.75" hidden="1" customHeight="1">
      <c r="A137" s="30" t="s">
        <v>138</v>
      </c>
      <c r="B137" s="30" t="s">
        <v>79</v>
      </c>
      <c r="C137" s="31">
        <v>2062917.0</v>
      </c>
      <c r="D137" s="32">
        <v>2062917.0</v>
      </c>
      <c r="E137" s="56" t="s">
        <v>165</v>
      </c>
      <c r="F137" s="57" t="s">
        <v>21</v>
      </c>
      <c r="G137" s="58"/>
      <c r="H137" s="58"/>
      <c r="I137" s="58"/>
      <c r="J137" s="86"/>
      <c r="K137" s="81" t="str">
        <f t="shared" si="4"/>
        <v/>
      </c>
      <c r="L137" s="58"/>
      <c r="M137" s="61" t="str">
        <f t="shared" si="2"/>
        <v/>
      </c>
      <c r="N137" s="62" t="str">
        <f t="shared" si="3"/>
        <v/>
      </c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</row>
    <row r="138" ht="15.75" hidden="1" customHeight="1">
      <c r="A138" s="30" t="s">
        <v>138</v>
      </c>
      <c r="B138" s="30" t="s">
        <v>23</v>
      </c>
      <c r="C138" s="31">
        <v>4739477.0</v>
      </c>
      <c r="D138" s="32">
        <v>4739477.0</v>
      </c>
      <c r="E138" s="56" t="s">
        <v>166</v>
      </c>
      <c r="F138" s="57" t="s">
        <v>21</v>
      </c>
      <c r="G138" s="58"/>
      <c r="H138" s="58"/>
      <c r="I138" s="58"/>
      <c r="J138" s="86"/>
      <c r="K138" s="81" t="str">
        <f t="shared" si="4"/>
        <v/>
      </c>
      <c r="L138" s="58"/>
      <c r="M138" s="61" t="str">
        <f t="shared" si="2"/>
        <v/>
      </c>
      <c r="N138" s="62" t="str">
        <f t="shared" si="3"/>
        <v/>
      </c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</row>
    <row r="139" ht="15.75" hidden="1" customHeight="1">
      <c r="A139" s="30" t="s">
        <v>138</v>
      </c>
      <c r="B139" s="30" t="s">
        <v>19</v>
      </c>
      <c r="C139" s="31">
        <v>1708090.0</v>
      </c>
      <c r="D139" s="32">
        <v>1708090.0</v>
      </c>
      <c r="E139" s="56" t="s">
        <v>167</v>
      </c>
      <c r="F139" s="57" t="s">
        <v>21</v>
      </c>
      <c r="G139" s="58"/>
      <c r="H139" s="58"/>
      <c r="I139" s="58"/>
      <c r="J139" s="86"/>
      <c r="K139" s="81" t="str">
        <f t="shared" si="4"/>
        <v/>
      </c>
      <c r="L139" s="58"/>
      <c r="M139" s="61" t="str">
        <f t="shared" si="2"/>
        <v/>
      </c>
      <c r="N139" s="62" t="str">
        <f t="shared" si="3"/>
        <v/>
      </c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</row>
    <row r="140" ht="15.75" hidden="1" customHeight="1">
      <c r="A140" s="30" t="s">
        <v>138</v>
      </c>
      <c r="B140" s="30" t="s">
        <v>23</v>
      </c>
      <c r="C140" s="31">
        <v>1708104.0</v>
      </c>
      <c r="D140" s="32">
        <v>1708104.0</v>
      </c>
      <c r="E140" s="56" t="s">
        <v>168</v>
      </c>
      <c r="F140" s="57" t="s">
        <v>21</v>
      </c>
      <c r="G140" s="58"/>
      <c r="H140" s="58"/>
      <c r="I140" s="58"/>
      <c r="J140" s="86"/>
      <c r="K140" s="81" t="str">
        <f t="shared" si="4"/>
        <v/>
      </c>
      <c r="L140" s="58"/>
      <c r="M140" s="61" t="str">
        <f t="shared" si="2"/>
        <v/>
      </c>
      <c r="N140" s="62" t="str">
        <f t="shared" si="3"/>
        <v/>
      </c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</row>
    <row r="141" ht="15.75" hidden="1" customHeight="1">
      <c r="A141" s="30" t="s">
        <v>138</v>
      </c>
      <c r="B141" s="30" t="s">
        <v>19</v>
      </c>
      <c r="C141" s="31">
        <v>1679082.0</v>
      </c>
      <c r="D141" s="32">
        <v>1679082.0</v>
      </c>
      <c r="E141" s="56" t="s">
        <v>169</v>
      </c>
      <c r="F141" s="57" t="s">
        <v>21</v>
      </c>
      <c r="G141" s="58"/>
      <c r="H141" s="58"/>
      <c r="I141" s="58"/>
      <c r="J141" s="86"/>
      <c r="K141" s="81" t="str">
        <f t="shared" si="4"/>
        <v/>
      </c>
      <c r="L141" s="58"/>
      <c r="M141" s="61" t="str">
        <f t="shared" si="2"/>
        <v/>
      </c>
      <c r="N141" s="62" t="str">
        <f t="shared" si="3"/>
        <v/>
      </c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</row>
    <row r="142" ht="15.75" hidden="1" customHeight="1">
      <c r="A142" s="30" t="s">
        <v>138</v>
      </c>
      <c r="B142" s="30" t="s">
        <v>19</v>
      </c>
      <c r="C142" s="31">
        <v>2749416.0</v>
      </c>
      <c r="D142" s="32">
        <v>2749416.0</v>
      </c>
      <c r="E142" s="56" t="s">
        <v>170</v>
      </c>
      <c r="F142" s="57" t="s">
        <v>21</v>
      </c>
      <c r="G142" s="58"/>
      <c r="H142" s="58"/>
      <c r="I142" s="58"/>
      <c r="J142" s="86"/>
      <c r="K142" s="81" t="str">
        <f t="shared" si="4"/>
        <v/>
      </c>
      <c r="L142" s="58"/>
      <c r="M142" s="61" t="str">
        <f t="shared" si="2"/>
        <v/>
      </c>
      <c r="N142" s="62" t="str">
        <f t="shared" si="3"/>
        <v/>
      </c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</row>
    <row r="143" ht="15.75" hidden="1" customHeight="1">
      <c r="A143" s="30" t="s">
        <v>138</v>
      </c>
      <c r="B143" s="30" t="s">
        <v>79</v>
      </c>
      <c r="C143" s="31">
        <v>2886537.0</v>
      </c>
      <c r="D143" s="32">
        <v>2886537.0</v>
      </c>
      <c r="E143" s="56" t="s">
        <v>171</v>
      </c>
      <c r="F143" s="57" t="s">
        <v>21</v>
      </c>
      <c r="G143" s="58"/>
      <c r="H143" s="58"/>
      <c r="I143" s="58"/>
      <c r="J143" s="86"/>
      <c r="K143" s="81" t="str">
        <f t="shared" si="4"/>
        <v/>
      </c>
      <c r="L143" s="58"/>
      <c r="M143" s="61" t="str">
        <f t="shared" si="2"/>
        <v/>
      </c>
      <c r="N143" s="62" t="str">
        <f t="shared" si="3"/>
        <v/>
      </c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</row>
    <row r="144" ht="15.75" hidden="1" customHeight="1">
      <c r="A144" s="30" t="s">
        <v>138</v>
      </c>
      <c r="B144" s="30" t="s">
        <v>19</v>
      </c>
      <c r="C144" s="31">
        <v>1711261.0</v>
      </c>
      <c r="D144" s="32">
        <v>1711261.0</v>
      </c>
      <c r="E144" s="56" t="s">
        <v>172</v>
      </c>
      <c r="F144" s="57" t="s">
        <v>21</v>
      </c>
      <c r="G144" s="58"/>
      <c r="H144" s="58"/>
      <c r="I144" s="58"/>
      <c r="J144" s="86"/>
      <c r="K144" s="81" t="str">
        <f t="shared" si="4"/>
        <v/>
      </c>
      <c r="L144" s="58"/>
      <c r="M144" s="61" t="str">
        <f t="shared" si="2"/>
        <v/>
      </c>
      <c r="N144" s="62" t="str">
        <f t="shared" si="3"/>
        <v/>
      </c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</row>
    <row r="145" ht="15.75" hidden="1" customHeight="1">
      <c r="A145" s="30" t="s">
        <v>138</v>
      </c>
      <c r="B145" s="30" t="s">
        <v>23</v>
      </c>
      <c r="C145" s="31">
        <v>1711300.0</v>
      </c>
      <c r="D145" s="32">
        <v>1711300.0</v>
      </c>
      <c r="E145" s="56" t="s">
        <v>173</v>
      </c>
      <c r="F145" s="57" t="s">
        <v>21</v>
      </c>
      <c r="G145" s="58"/>
      <c r="H145" s="58"/>
      <c r="I145" s="58"/>
      <c r="J145" s="86"/>
      <c r="K145" s="81" t="str">
        <f t="shared" si="4"/>
        <v/>
      </c>
      <c r="L145" s="58"/>
      <c r="M145" s="61" t="str">
        <f t="shared" si="2"/>
        <v/>
      </c>
      <c r="N145" s="62" t="str">
        <f t="shared" si="3"/>
        <v/>
      </c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</row>
    <row r="146" ht="15.75" hidden="1" customHeight="1">
      <c r="A146" s="30" t="s">
        <v>138</v>
      </c>
      <c r="B146" s="30" t="s">
        <v>79</v>
      </c>
      <c r="C146" s="31">
        <v>1711253.0</v>
      </c>
      <c r="D146" s="32">
        <v>1711253.0</v>
      </c>
      <c r="E146" s="56" t="s">
        <v>174</v>
      </c>
      <c r="F146" s="57" t="s">
        <v>21</v>
      </c>
      <c r="G146" s="58"/>
      <c r="H146" s="58"/>
      <c r="I146" s="58"/>
      <c r="J146" s="86"/>
      <c r="K146" s="81" t="str">
        <f t="shared" si="4"/>
        <v/>
      </c>
      <c r="L146" s="58"/>
      <c r="M146" s="61" t="str">
        <f t="shared" si="2"/>
        <v/>
      </c>
      <c r="N146" s="62" t="str">
        <f t="shared" si="3"/>
        <v/>
      </c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</row>
    <row r="147" ht="15.75" hidden="1" customHeight="1">
      <c r="A147" s="30" t="s">
        <v>138</v>
      </c>
      <c r="B147" s="30" t="s">
        <v>23</v>
      </c>
      <c r="C147" s="31">
        <v>1709259.0</v>
      </c>
      <c r="D147" s="32">
        <v>1709259.0</v>
      </c>
      <c r="E147" s="56" t="s">
        <v>175</v>
      </c>
      <c r="F147" s="57" t="s">
        <v>21</v>
      </c>
      <c r="G147" s="58"/>
      <c r="H147" s="58"/>
      <c r="I147" s="58"/>
      <c r="J147" s="86"/>
      <c r="K147" s="81" t="str">
        <f t="shared" si="4"/>
        <v/>
      </c>
      <c r="L147" s="58"/>
      <c r="M147" s="61" t="str">
        <f t="shared" si="2"/>
        <v/>
      </c>
      <c r="N147" s="62" t="str">
        <f t="shared" si="3"/>
        <v/>
      </c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</row>
    <row r="148" ht="15.75" hidden="1" customHeight="1">
      <c r="A148" s="30" t="s">
        <v>138</v>
      </c>
      <c r="B148" s="30" t="s">
        <v>19</v>
      </c>
      <c r="C148" s="31">
        <v>3423514.0</v>
      </c>
      <c r="D148" s="32">
        <v>3423514.0</v>
      </c>
      <c r="E148" s="56" t="s">
        <v>176</v>
      </c>
      <c r="F148" s="57" t="s">
        <v>21</v>
      </c>
      <c r="G148" s="58"/>
      <c r="H148" s="58"/>
      <c r="I148" s="58"/>
      <c r="J148" s="86"/>
      <c r="K148" s="81" t="str">
        <f t="shared" si="4"/>
        <v/>
      </c>
      <c r="L148" s="58"/>
      <c r="M148" s="61" t="str">
        <f t="shared" si="2"/>
        <v/>
      </c>
      <c r="N148" s="62" t="str">
        <f t="shared" si="3"/>
        <v/>
      </c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</row>
    <row r="149" ht="15.75" hidden="1" customHeight="1">
      <c r="A149" s="30" t="s">
        <v>138</v>
      </c>
      <c r="B149" s="30" t="s">
        <v>19</v>
      </c>
      <c r="C149" s="31">
        <v>1701886.0</v>
      </c>
      <c r="D149" s="32">
        <v>1701886.0</v>
      </c>
      <c r="E149" s="56" t="s">
        <v>177</v>
      </c>
      <c r="F149" s="57" t="s">
        <v>21</v>
      </c>
      <c r="G149" s="58"/>
      <c r="H149" s="58"/>
      <c r="I149" s="58"/>
      <c r="J149" s="86"/>
      <c r="K149" s="81" t="str">
        <f t="shared" si="4"/>
        <v/>
      </c>
      <c r="L149" s="58"/>
      <c r="M149" s="61" t="str">
        <f t="shared" si="2"/>
        <v/>
      </c>
      <c r="N149" s="62" t="str">
        <f t="shared" si="3"/>
        <v/>
      </c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</row>
    <row r="150" ht="15.75" hidden="1" customHeight="1">
      <c r="A150" s="30" t="s">
        <v>138</v>
      </c>
      <c r="B150" s="30" t="s">
        <v>19</v>
      </c>
      <c r="C150" s="31">
        <v>1706640.0</v>
      </c>
      <c r="D150" s="32">
        <v>1706640.0</v>
      </c>
      <c r="E150" s="56" t="s">
        <v>178</v>
      </c>
      <c r="F150" s="57" t="s">
        <v>21</v>
      </c>
      <c r="G150" s="58"/>
      <c r="H150" s="58"/>
      <c r="I150" s="58"/>
      <c r="J150" s="86"/>
      <c r="K150" s="81" t="str">
        <f t="shared" si="4"/>
        <v/>
      </c>
      <c r="L150" s="58"/>
      <c r="M150" s="61" t="str">
        <f t="shared" si="2"/>
        <v/>
      </c>
      <c r="N150" s="62" t="str">
        <f t="shared" si="3"/>
        <v/>
      </c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</row>
    <row r="151" ht="15.75" customHeight="1">
      <c r="A151" s="30" t="s">
        <v>138</v>
      </c>
      <c r="B151" s="30" t="s">
        <v>79</v>
      </c>
      <c r="C151" s="31">
        <v>1706659.0</v>
      </c>
      <c r="D151" s="32">
        <v>1706659.0</v>
      </c>
      <c r="E151" s="56" t="s">
        <v>179</v>
      </c>
      <c r="F151" s="57" t="s">
        <v>21</v>
      </c>
      <c r="G151" s="58" t="s">
        <v>1460</v>
      </c>
      <c r="H151" s="58">
        <v>3.0</v>
      </c>
      <c r="I151" s="58" t="s">
        <v>1461</v>
      </c>
      <c r="J151" s="85">
        <v>45992.0</v>
      </c>
      <c r="K151" s="81">
        <f t="shared" si="4"/>
        <v>45994</v>
      </c>
      <c r="L151" s="59">
        <v>45993.0</v>
      </c>
      <c r="M151" s="61">
        <f t="shared" si="2"/>
        <v>1</v>
      </c>
      <c r="N151" s="62" t="str">
        <f t="shared" si="3"/>
        <v>DEVOLVIDO</v>
      </c>
      <c r="O151" s="59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</row>
    <row r="152" ht="15.75" hidden="1" customHeight="1">
      <c r="A152" s="30" t="s">
        <v>138</v>
      </c>
      <c r="B152" s="30" t="s">
        <v>79</v>
      </c>
      <c r="C152" s="31">
        <v>1819739.0</v>
      </c>
      <c r="D152" s="32">
        <v>1819739.0</v>
      </c>
      <c r="E152" s="56" t="s">
        <v>180</v>
      </c>
      <c r="F152" s="57" t="s">
        <v>21</v>
      </c>
      <c r="G152" s="58"/>
      <c r="H152" s="58"/>
      <c r="I152" s="58"/>
      <c r="J152" s="86"/>
      <c r="K152" s="81" t="str">
        <f t="shared" si="4"/>
        <v/>
      </c>
      <c r="L152" s="58"/>
      <c r="M152" s="61" t="str">
        <f t="shared" si="2"/>
        <v/>
      </c>
      <c r="N152" s="62" t="str">
        <f t="shared" si="3"/>
        <v/>
      </c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</row>
    <row r="153" ht="15.75" hidden="1" customHeight="1">
      <c r="A153" s="30" t="s">
        <v>138</v>
      </c>
      <c r="B153" s="30" t="s">
        <v>79</v>
      </c>
      <c r="C153" s="31">
        <v>1819747.0</v>
      </c>
      <c r="D153" s="32">
        <v>1819747.0</v>
      </c>
      <c r="E153" s="56" t="s">
        <v>181</v>
      </c>
      <c r="F153" s="57" t="s">
        <v>21</v>
      </c>
      <c r="G153" s="58"/>
      <c r="H153" s="58"/>
      <c r="I153" s="58"/>
      <c r="J153" s="86"/>
      <c r="K153" s="81" t="str">
        <f t="shared" si="4"/>
        <v/>
      </c>
      <c r="L153" s="58"/>
      <c r="M153" s="61" t="str">
        <f t="shared" si="2"/>
        <v/>
      </c>
      <c r="N153" s="62" t="str">
        <f t="shared" si="3"/>
        <v/>
      </c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</row>
    <row r="154" ht="15.75" hidden="1" customHeight="1">
      <c r="A154" s="30" t="s">
        <v>138</v>
      </c>
      <c r="B154" s="30" t="s">
        <v>79</v>
      </c>
      <c r="C154" s="31">
        <v>2068907.0</v>
      </c>
      <c r="D154" s="32">
        <v>2068907.0</v>
      </c>
      <c r="E154" s="56" t="s">
        <v>182</v>
      </c>
      <c r="F154" s="57" t="s">
        <v>21</v>
      </c>
      <c r="G154" s="58"/>
      <c r="H154" s="58"/>
      <c r="I154" s="58"/>
      <c r="J154" s="86"/>
      <c r="K154" s="81" t="str">
        <f t="shared" si="4"/>
        <v/>
      </c>
      <c r="L154" s="58"/>
      <c r="M154" s="61" t="str">
        <f t="shared" si="2"/>
        <v/>
      </c>
      <c r="N154" s="62" t="str">
        <f t="shared" si="3"/>
        <v/>
      </c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</row>
    <row r="155" ht="15.75" hidden="1" customHeight="1">
      <c r="A155" s="30" t="s">
        <v>138</v>
      </c>
      <c r="B155" s="30" t="s">
        <v>79</v>
      </c>
      <c r="C155" s="31">
        <v>3291995.0</v>
      </c>
      <c r="D155" s="32">
        <v>3291995.0</v>
      </c>
      <c r="E155" s="56" t="s">
        <v>183</v>
      </c>
      <c r="F155" s="57" t="s">
        <v>21</v>
      </c>
      <c r="G155" s="58"/>
      <c r="H155" s="58"/>
      <c r="I155" s="58"/>
      <c r="J155" s="86"/>
      <c r="K155" s="81" t="str">
        <f t="shared" si="4"/>
        <v/>
      </c>
      <c r="L155" s="58"/>
      <c r="M155" s="61" t="str">
        <f t="shared" si="2"/>
        <v/>
      </c>
      <c r="N155" s="62" t="str">
        <f t="shared" si="3"/>
        <v/>
      </c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</row>
    <row r="156" ht="15.75" hidden="1" customHeight="1">
      <c r="A156" s="30" t="s">
        <v>138</v>
      </c>
      <c r="B156" s="30" t="s">
        <v>23</v>
      </c>
      <c r="C156" s="31">
        <v>3352781.0</v>
      </c>
      <c r="D156" s="32">
        <v>3352781.0</v>
      </c>
      <c r="E156" s="56" t="s">
        <v>184</v>
      </c>
      <c r="F156" s="57" t="s">
        <v>21</v>
      </c>
      <c r="G156" s="58"/>
      <c r="H156" s="58"/>
      <c r="I156" s="58"/>
      <c r="J156" s="86"/>
      <c r="K156" s="81" t="str">
        <f t="shared" si="4"/>
        <v/>
      </c>
      <c r="L156" s="58"/>
      <c r="M156" s="61" t="str">
        <f t="shared" si="2"/>
        <v/>
      </c>
      <c r="N156" s="62" t="str">
        <f t="shared" si="3"/>
        <v/>
      </c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</row>
    <row r="157" ht="15.75" hidden="1" customHeight="1">
      <c r="A157" s="30" t="s">
        <v>138</v>
      </c>
      <c r="B157" s="30" t="s">
        <v>19</v>
      </c>
      <c r="C157" s="31">
        <v>2337169.0</v>
      </c>
      <c r="D157" s="32">
        <v>2337169.0</v>
      </c>
      <c r="E157" s="56" t="s">
        <v>185</v>
      </c>
      <c r="F157" s="57" t="s">
        <v>21</v>
      </c>
      <c r="G157" s="58"/>
      <c r="H157" s="58"/>
      <c r="I157" s="58"/>
      <c r="J157" s="86"/>
      <c r="K157" s="81" t="str">
        <f t="shared" si="4"/>
        <v/>
      </c>
      <c r="L157" s="58"/>
      <c r="M157" s="61" t="str">
        <f t="shared" si="2"/>
        <v/>
      </c>
      <c r="N157" s="62" t="str">
        <f t="shared" si="3"/>
        <v/>
      </c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</row>
    <row r="158" ht="15.75" hidden="1" customHeight="1">
      <c r="A158" s="30" t="s">
        <v>138</v>
      </c>
      <c r="B158" s="30" t="s">
        <v>23</v>
      </c>
      <c r="C158" s="31">
        <v>2337185.0</v>
      </c>
      <c r="D158" s="32">
        <v>2337185.0</v>
      </c>
      <c r="E158" s="56" t="s">
        <v>186</v>
      </c>
      <c r="F158" s="57" t="s">
        <v>21</v>
      </c>
      <c r="G158" s="58"/>
      <c r="H158" s="58"/>
      <c r="I158" s="58"/>
      <c r="J158" s="86"/>
      <c r="K158" s="81" t="str">
        <f t="shared" si="4"/>
        <v/>
      </c>
      <c r="L158" s="58"/>
      <c r="M158" s="61" t="str">
        <f t="shared" si="2"/>
        <v/>
      </c>
      <c r="N158" s="62" t="str">
        <f t="shared" si="3"/>
        <v/>
      </c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</row>
    <row r="159" ht="15.75" hidden="1" customHeight="1">
      <c r="A159" s="30" t="s">
        <v>138</v>
      </c>
      <c r="B159" s="30" t="s">
        <v>23</v>
      </c>
      <c r="C159" s="31">
        <v>3549607.0</v>
      </c>
      <c r="D159" s="32">
        <v>3549607.0</v>
      </c>
      <c r="E159" s="56" t="s">
        <v>187</v>
      </c>
      <c r="F159" s="57" t="s">
        <v>21</v>
      </c>
      <c r="G159" s="58"/>
      <c r="H159" s="58"/>
      <c r="I159" s="58"/>
      <c r="J159" s="86"/>
      <c r="K159" s="81" t="str">
        <f t="shared" si="4"/>
        <v/>
      </c>
      <c r="L159" s="58"/>
      <c r="M159" s="61" t="str">
        <f t="shared" si="2"/>
        <v/>
      </c>
      <c r="N159" s="62" t="str">
        <f t="shared" si="3"/>
        <v/>
      </c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</row>
    <row r="160" ht="15.75" hidden="1" customHeight="1">
      <c r="A160" s="30" t="s">
        <v>138</v>
      </c>
      <c r="B160" s="30" t="s">
        <v>23</v>
      </c>
      <c r="C160" s="31">
        <v>2697475.0</v>
      </c>
      <c r="D160" s="32">
        <v>2697475.0</v>
      </c>
      <c r="E160" s="56" t="s">
        <v>188</v>
      </c>
      <c r="F160" s="57" t="s">
        <v>21</v>
      </c>
      <c r="G160" s="58"/>
      <c r="H160" s="58"/>
      <c r="I160" s="58"/>
      <c r="J160" s="86"/>
      <c r="K160" s="81" t="str">
        <f t="shared" si="4"/>
        <v/>
      </c>
      <c r="L160" s="58"/>
      <c r="M160" s="61" t="str">
        <f t="shared" si="2"/>
        <v/>
      </c>
      <c r="N160" s="62" t="str">
        <f t="shared" si="3"/>
        <v/>
      </c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</row>
    <row r="161" ht="15.75" hidden="1" customHeight="1">
      <c r="A161" s="30" t="s">
        <v>138</v>
      </c>
      <c r="B161" s="30" t="s">
        <v>19</v>
      </c>
      <c r="C161" s="31">
        <v>1899368.0</v>
      </c>
      <c r="D161" s="32">
        <v>1899368.0</v>
      </c>
      <c r="E161" s="56" t="s">
        <v>189</v>
      </c>
      <c r="F161" s="57" t="s">
        <v>21</v>
      </c>
      <c r="G161" s="58"/>
      <c r="H161" s="58"/>
      <c r="I161" s="58"/>
      <c r="J161" s="86"/>
      <c r="K161" s="81" t="str">
        <f t="shared" si="4"/>
        <v/>
      </c>
      <c r="L161" s="58"/>
      <c r="M161" s="61" t="str">
        <f t="shared" si="2"/>
        <v/>
      </c>
      <c r="N161" s="62" t="str">
        <f t="shared" si="3"/>
        <v/>
      </c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</row>
    <row r="162" ht="15.75" customHeight="1">
      <c r="A162" s="30" t="s">
        <v>138</v>
      </c>
      <c r="B162" s="30" t="s">
        <v>19</v>
      </c>
      <c r="C162" s="31">
        <v>4845234.0</v>
      </c>
      <c r="D162" s="32">
        <v>4845234.0</v>
      </c>
      <c r="E162" s="56" t="s">
        <v>190</v>
      </c>
      <c r="F162" s="57" t="s">
        <v>21</v>
      </c>
      <c r="G162" s="58" t="s">
        <v>1458</v>
      </c>
      <c r="H162" s="58">
        <v>1.0</v>
      </c>
      <c r="I162" s="58" t="s">
        <v>1462</v>
      </c>
      <c r="J162" s="85">
        <v>45999.0</v>
      </c>
      <c r="K162" s="81">
        <f t="shared" si="4"/>
        <v>46001</v>
      </c>
      <c r="L162" s="59">
        <v>46002.0</v>
      </c>
      <c r="M162" s="61">
        <f t="shared" si="2"/>
        <v>3</v>
      </c>
      <c r="N162" s="62" t="str">
        <f t="shared" si="3"/>
        <v>DEVOLVIDO</v>
      </c>
      <c r="O162" s="59">
        <v>46001.0</v>
      </c>
      <c r="P162" s="59">
        <v>46006.0</v>
      </c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</row>
    <row r="163" ht="15.75" hidden="1" customHeight="1">
      <c r="A163" s="30" t="s">
        <v>138</v>
      </c>
      <c r="B163" s="30" t="s">
        <v>23</v>
      </c>
      <c r="C163" s="31">
        <v>1706713.0</v>
      </c>
      <c r="D163" s="32">
        <v>1706713.0</v>
      </c>
      <c r="E163" s="56" t="s">
        <v>191</v>
      </c>
      <c r="F163" s="57" t="s">
        <v>21</v>
      </c>
      <c r="G163" s="58"/>
      <c r="H163" s="58"/>
      <c r="I163" s="58"/>
      <c r="J163" s="86"/>
      <c r="K163" s="81" t="str">
        <f t="shared" si="4"/>
        <v/>
      </c>
      <c r="L163" s="58"/>
      <c r="M163" s="61" t="str">
        <f t="shared" si="2"/>
        <v/>
      </c>
      <c r="N163" s="62" t="str">
        <f t="shared" si="3"/>
        <v/>
      </c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</row>
    <row r="164" ht="15.75" hidden="1" customHeight="1">
      <c r="A164" s="30" t="s">
        <v>192</v>
      </c>
      <c r="B164" s="30" t="s">
        <v>79</v>
      </c>
      <c r="C164" s="31">
        <v>503380.0</v>
      </c>
      <c r="D164" s="32">
        <v>503380.0</v>
      </c>
      <c r="E164" s="56" t="s">
        <v>193</v>
      </c>
      <c r="F164" s="57" t="s">
        <v>1399</v>
      </c>
      <c r="G164" s="58"/>
      <c r="H164" s="58"/>
      <c r="I164" s="58"/>
      <c r="J164" s="86"/>
      <c r="K164" s="81" t="str">
        <f t="shared" si="4"/>
        <v/>
      </c>
      <c r="L164" s="58"/>
      <c r="M164" s="61" t="str">
        <f t="shared" si="2"/>
        <v/>
      </c>
      <c r="N164" s="62" t="str">
        <f t="shared" si="3"/>
        <v/>
      </c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</row>
    <row r="165" ht="15.75" hidden="1" customHeight="1">
      <c r="A165" s="30" t="s">
        <v>192</v>
      </c>
      <c r="B165" s="30" t="s">
        <v>79</v>
      </c>
      <c r="C165" s="31">
        <v>5430100.0</v>
      </c>
      <c r="D165" s="32">
        <v>5430100.0</v>
      </c>
      <c r="E165" s="56" t="s">
        <v>194</v>
      </c>
      <c r="F165" s="57" t="s">
        <v>1399</v>
      </c>
      <c r="G165" s="58"/>
      <c r="H165" s="58"/>
      <c r="I165" s="58"/>
      <c r="J165" s="86"/>
      <c r="K165" s="81" t="str">
        <f t="shared" si="4"/>
        <v/>
      </c>
      <c r="L165" s="58"/>
      <c r="M165" s="61" t="str">
        <f t="shared" si="2"/>
        <v/>
      </c>
      <c r="N165" s="62" t="str">
        <f t="shared" si="3"/>
        <v/>
      </c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</row>
    <row r="166" ht="15.75" hidden="1" customHeight="1">
      <c r="A166" s="30" t="s">
        <v>192</v>
      </c>
      <c r="B166" s="30" t="s">
        <v>79</v>
      </c>
      <c r="C166" s="31">
        <v>2377160.0</v>
      </c>
      <c r="D166" s="32">
        <v>2377160.0</v>
      </c>
      <c r="E166" s="56" t="s">
        <v>195</v>
      </c>
      <c r="F166" s="57" t="s">
        <v>1402</v>
      </c>
      <c r="G166" s="58"/>
      <c r="H166" s="58"/>
      <c r="I166" s="58"/>
      <c r="J166" s="86"/>
      <c r="K166" s="81" t="str">
        <f t="shared" si="4"/>
        <v/>
      </c>
      <c r="L166" s="58"/>
      <c r="M166" s="61" t="str">
        <f t="shared" si="2"/>
        <v/>
      </c>
      <c r="N166" s="62" t="str">
        <f t="shared" si="3"/>
        <v/>
      </c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</row>
    <row r="167" ht="15.75" hidden="1" customHeight="1">
      <c r="A167" s="30" t="s">
        <v>192</v>
      </c>
      <c r="B167" s="30" t="s">
        <v>19</v>
      </c>
      <c r="C167" s="31">
        <v>2828650.0</v>
      </c>
      <c r="D167" s="32">
        <v>2828650.0</v>
      </c>
      <c r="E167" s="56" t="s">
        <v>196</v>
      </c>
      <c r="F167" s="57" t="s">
        <v>1402</v>
      </c>
      <c r="G167" s="58"/>
      <c r="H167" s="58"/>
      <c r="I167" s="58"/>
      <c r="J167" s="86"/>
      <c r="K167" s="81" t="str">
        <f t="shared" si="4"/>
        <v/>
      </c>
      <c r="L167" s="58"/>
      <c r="M167" s="61" t="str">
        <f t="shared" si="2"/>
        <v/>
      </c>
      <c r="N167" s="62" t="str">
        <f t="shared" si="3"/>
        <v/>
      </c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</row>
    <row r="168" ht="15.75" hidden="1" customHeight="1">
      <c r="A168" s="30" t="s">
        <v>192</v>
      </c>
      <c r="B168" s="30" t="s">
        <v>79</v>
      </c>
      <c r="C168" s="31">
        <v>2155052.0</v>
      </c>
      <c r="D168" s="32">
        <v>2155052.0</v>
      </c>
      <c r="E168" s="56" t="s">
        <v>197</v>
      </c>
      <c r="F168" s="57" t="s">
        <v>1402</v>
      </c>
      <c r="G168" s="58"/>
      <c r="H168" s="58"/>
      <c r="I168" s="58"/>
      <c r="J168" s="86"/>
      <c r="K168" s="81" t="str">
        <f t="shared" si="4"/>
        <v/>
      </c>
      <c r="L168" s="58"/>
      <c r="M168" s="61" t="str">
        <f t="shared" si="2"/>
        <v/>
      </c>
      <c r="N168" s="62" t="str">
        <f t="shared" si="3"/>
        <v/>
      </c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</row>
    <row r="169" ht="15.75" hidden="1" customHeight="1">
      <c r="A169" s="30" t="s">
        <v>192</v>
      </c>
      <c r="B169" s="30" t="s">
        <v>79</v>
      </c>
      <c r="C169" s="31">
        <v>2149907.0</v>
      </c>
      <c r="D169" s="32">
        <v>2149907.0</v>
      </c>
      <c r="E169" s="56" t="s">
        <v>198</v>
      </c>
      <c r="F169" s="57" t="s">
        <v>1402</v>
      </c>
      <c r="G169" s="58"/>
      <c r="H169" s="58"/>
      <c r="I169" s="58"/>
      <c r="J169" s="86"/>
      <c r="K169" s="81" t="str">
        <f t="shared" si="4"/>
        <v/>
      </c>
      <c r="L169" s="58"/>
      <c r="M169" s="61" t="str">
        <f t="shared" si="2"/>
        <v/>
      </c>
      <c r="N169" s="62" t="str">
        <f t="shared" si="3"/>
        <v/>
      </c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</row>
    <row r="170" ht="15.75" hidden="1" customHeight="1">
      <c r="A170" s="30" t="s">
        <v>192</v>
      </c>
      <c r="B170" s="30" t="s">
        <v>19</v>
      </c>
      <c r="C170" s="31">
        <v>3276872.0</v>
      </c>
      <c r="D170" s="32">
        <v>3276872.0</v>
      </c>
      <c r="E170" s="56" t="s">
        <v>199</v>
      </c>
      <c r="F170" s="57" t="s">
        <v>1402</v>
      </c>
      <c r="G170" s="58"/>
      <c r="H170" s="58"/>
      <c r="I170" s="58"/>
      <c r="J170" s="86"/>
      <c r="K170" s="81" t="str">
        <f t="shared" si="4"/>
        <v/>
      </c>
      <c r="L170" s="58"/>
      <c r="M170" s="61" t="str">
        <f t="shared" si="2"/>
        <v/>
      </c>
      <c r="N170" s="62" t="str">
        <f t="shared" si="3"/>
        <v/>
      </c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</row>
    <row r="171" ht="15.75" hidden="1" customHeight="1">
      <c r="A171" s="30" t="s">
        <v>192</v>
      </c>
      <c r="B171" s="30" t="s">
        <v>67</v>
      </c>
      <c r="C171" s="31">
        <v>2124351.0</v>
      </c>
      <c r="D171" s="32">
        <v>2124351.0</v>
      </c>
      <c r="E171" s="56" t="s">
        <v>200</v>
      </c>
      <c r="F171" s="57" t="s">
        <v>21</v>
      </c>
      <c r="G171" s="58"/>
      <c r="H171" s="58"/>
      <c r="I171" s="58"/>
      <c r="J171" s="86"/>
      <c r="K171" s="81" t="str">
        <f t="shared" si="4"/>
        <v/>
      </c>
      <c r="L171" s="58"/>
      <c r="M171" s="61" t="str">
        <f t="shared" si="2"/>
        <v/>
      </c>
      <c r="N171" s="62" t="str">
        <f t="shared" si="3"/>
        <v/>
      </c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</row>
    <row r="172" ht="15.75" hidden="1" customHeight="1">
      <c r="A172" s="30" t="s">
        <v>192</v>
      </c>
      <c r="B172" s="30" t="s">
        <v>19</v>
      </c>
      <c r="C172" s="31">
        <v>3798453.0</v>
      </c>
      <c r="D172" s="32">
        <v>3798445.0</v>
      </c>
      <c r="E172" s="56" t="s">
        <v>201</v>
      </c>
      <c r="F172" s="57" t="s">
        <v>21</v>
      </c>
      <c r="G172" s="58"/>
      <c r="H172" s="58"/>
      <c r="I172" s="58"/>
      <c r="J172" s="86"/>
      <c r="K172" s="81" t="str">
        <f t="shared" si="4"/>
        <v/>
      </c>
      <c r="L172" s="58"/>
      <c r="M172" s="61" t="str">
        <f t="shared" si="2"/>
        <v/>
      </c>
      <c r="N172" s="62" t="str">
        <f t="shared" si="3"/>
        <v/>
      </c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</row>
    <row r="173" ht="15.75" hidden="1" customHeight="1">
      <c r="A173" s="30" t="s">
        <v>192</v>
      </c>
      <c r="B173" s="30" t="s">
        <v>67</v>
      </c>
      <c r="C173" s="31">
        <v>3798429.0</v>
      </c>
      <c r="D173" s="32">
        <v>3798429.0</v>
      </c>
      <c r="E173" s="56" t="s">
        <v>202</v>
      </c>
      <c r="F173" s="57" t="s">
        <v>1403</v>
      </c>
      <c r="G173" s="58"/>
      <c r="H173" s="58"/>
      <c r="I173" s="58"/>
      <c r="J173" s="86"/>
      <c r="K173" s="81" t="str">
        <f t="shared" si="4"/>
        <v/>
      </c>
      <c r="L173" s="58"/>
      <c r="M173" s="61" t="str">
        <f t="shared" si="2"/>
        <v/>
      </c>
      <c r="N173" s="62" t="str">
        <f t="shared" si="3"/>
        <v/>
      </c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</row>
    <row r="174" ht="15.75" hidden="1" customHeight="1">
      <c r="A174" s="30" t="s">
        <v>192</v>
      </c>
      <c r="B174" s="30" t="s">
        <v>19</v>
      </c>
      <c r="C174" s="31">
        <v>6508782.0</v>
      </c>
      <c r="D174" s="32">
        <v>6508782.0</v>
      </c>
      <c r="E174" s="63" t="s">
        <v>203</v>
      </c>
      <c r="F174" s="57" t="s">
        <v>204</v>
      </c>
      <c r="G174" s="58"/>
      <c r="H174" s="58"/>
      <c r="I174" s="58"/>
      <c r="J174" s="86"/>
      <c r="K174" s="81" t="str">
        <f t="shared" si="4"/>
        <v/>
      </c>
      <c r="L174" s="58"/>
      <c r="M174" s="61" t="str">
        <f t="shared" si="2"/>
        <v/>
      </c>
      <c r="N174" s="62" t="str">
        <f t="shared" si="3"/>
        <v/>
      </c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</row>
    <row r="175" ht="15.75" hidden="1" customHeight="1">
      <c r="A175" s="30" t="s">
        <v>192</v>
      </c>
      <c r="B175" s="30" t="s">
        <v>79</v>
      </c>
      <c r="C175" s="31">
        <v>3286169.0</v>
      </c>
      <c r="D175" s="32">
        <v>3286169.0</v>
      </c>
      <c r="E175" s="63" t="s">
        <v>205</v>
      </c>
      <c r="F175" s="57" t="s">
        <v>204</v>
      </c>
      <c r="G175" s="58"/>
      <c r="H175" s="58"/>
      <c r="I175" s="58"/>
      <c r="J175" s="86"/>
      <c r="K175" s="81" t="str">
        <f t="shared" si="4"/>
        <v/>
      </c>
      <c r="L175" s="58"/>
      <c r="M175" s="61" t="str">
        <f t="shared" si="2"/>
        <v/>
      </c>
      <c r="N175" s="62" t="str">
        <f t="shared" si="3"/>
        <v/>
      </c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</row>
    <row r="176" ht="15.75" hidden="1" customHeight="1">
      <c r="A176" s="30" t="s">
        <v>192</v>
      </c>
      <c r="B176" s="30" t="s">
        <v>19</v>
      </c>
      <c r="C176" s="31">
        <v>3287025.0</v>
      </c>
      <c r="D176" s="32">
        <v>3287025.0</v>
      </c>
      <c r="E176" s="63" t="s">
        <v>206</v>
      </c>
      <c r="F176" s="57" t="s">
        <v>204</v>
      </c>
      <c r="G176" s="58"/>
      <c r="H176" s="58"/>
      <c r="I176" s="58"/>
      <c r="J176" s="86"/>
      <c r="K176" s="81" t="str">
        <f t="shared" si="4"/>
        <v/>
      </c>
      <c r="L176" s="58"/>
      <c r="M176" s="61" t="str">
        <f t="shared" si="2"/>
        <v/>
      </c>
      <c r="N176" s="62" t="str">
        <f t="shared" si="3"/>
        <v/>
      </c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</row>
    <row r="177" ht="15.75" hidden="1" customHeight="1">
      <c r="A177" s="30" t="s">
        <v>192</v>
      </c>
      <c r="B177" s="30" t="s">
        <v>79</v>
      </c>
      <c r="C177" s="31">
        <v>1912801.0</v>
      </c>
      <c r="D177" s="32">
        <v>1912801.0</v>
      </c>
      <c r="E177" s="63" t="s">
        <v>207</v>
      </c>
      <c r="F177" s="57" t="s">
        <v>204</v>
      </c>
      <c r="G177" s="58"/>
      <c r="H177" s="58"/>
      <c r="I177" s="58"/>
      <c r="J177" s="86"/>
      <c r="K177" s="81" t="str">
        <f t="shared" si="4"/>
        <v/>
      </c>
      <c r="L177" s="58"/>
      <c r="M177" s="61" t="str">
        <f t="shared" si="2"/>
        <v/>
      </c>
      <c r="N177" s="62" t="str">
        <f t="shared" si="3"/>
        <v/>
      </c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</row>
    <row r="178" ht="15.75" hidden="1" customHeight="1">
      <c r="A178" s="30" t="s">
        <v>192</v>
      </c>
      <c r="B178" s="30" t="s">
        <v>19</v>
      </c>
      <c r="C178" s="31" t="s">
        <v>208</v>
      </c>
      <c r="D178" s="32">
        <v>116866.0</v>
      </c>
      <c r="E178" s="56" t="s">
        <v>209</v>
      </c>
      <c r="F178" s="57" t="s">
        <v>1404</v>
      </c>
      <c r="G178" s="58"/>
      <c r="H178" s="58"/>
      <c r="I178" s="58"/>
      <c r="J178" s="86"/>
      <c r="K178" s="81" t="str">
        <f t="shared" si="4"/>
        <v/>
      </c>
      <c r="L178" s="58"/>
      <c r="M178" s="61" t="str">
        <f t="shared" si="2"/>
        <v/>
      </c>
      <c r="N178" s="62" t="str">
        <f t="shared" si="3"/>
        <v/>
      </c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</row>
    <row r="179" ht="15.75" hidden="1" customHeight="1">
      <c r="A179" s="30" t="s">
        <v>192</v>
      </c>
      <c r="B179" s="30" t="s">
        <v>79</v>
      </c>
      <c r="C179" s="31">
        <v>5761719.0</v>
      </c>
      <c r="D179" s="32">
        <v>5761719.0</v>
      </c>
      <c r="E179" s="56" t="s">
        <v>210</v>
      </c>
      <c r="F179" s="57" t="s">
        <v>211</v>
      </c>
      <c r="G179" s="58"/>
      <c r="H179" s="58"/>
      <c r="I179" s="58"/>
      <c r="J179" s="86"/>
      <c r="K179" s="81" t="str">
        <f t="shared" si="4"/>
        <v/>
      </c>
      <c r="L179" s="58"/>
      <c r="M179" s="61" t="str">
        <f t="shared" si="2"/>
        <v/>
      </c>
      <c r="N179" s="62" t="str">
        <f t="shared" si="3"/>
        <v/>
      </c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</row>
    <row r="180" ht="15.75" hidden="1" customHeight="1">
      <c r="A180" s="30" t="s">
        <v>192</v>
      </c>
      <c r="B180" s="30" t="s">
        <v>79</v>
      </c>
      <c r="C180" s="31" t="s">
        <v>212</v>
      </c>
      <c r="D180" s="32">
        <v>116866.0</v>
      </c>
      <c r="E180" s="56" t="s">
        <v>213</v>
      </c>
      <c r="F180" s="57" t="s">
        <v>211</v>
      </c>
      <c r="G180" s="58"/>
      <c r="H180" s="58"/>
      <c r="I180" s="58"/>
      <c r="J180" s="86"/>
      <c r="K180" s="81" t="str">
        <f t="shared" si="4"/>
        <v/>
      </c>
      <c r="L180" s="58"/>
      <c r="M180" s="61" t="str">
        <f t="shared" si="2"/>
        <v/>
      </c>
      <c r="N180" s="62" t="str">
        <f t="shared" si="3"/>
        <v/>
      </c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</row>
    <row r="181" ht="15.75" hidden="1" customHeight="1">
      <c r="A181" s="30" t="s">
        <v>192</v>
      </c>
      <c r="B181" s="30" t="s">
        <v>79</v>
      </c>
      <c r="C181" s="31">
        <v>4536037.0</v>
      </c>
      <c r="D181" s="32">
        <v>4536037.0</v>
      </c>
      <c r="E181" s="56" t="s">
        <v>214</v>
      </c>
      <c r="F181" s="57" t="s">
        <v>1402</v>
      </c>
      <c r="G181" s="58"/>
      <c r="H181" s="58"/>
      <c r="I181" s="58"/>
      <c r="J181" s="86"/>
      <c r="K181" s="81" t="str">
        <f t="shared" si="4"/>
        <v/>
      </c>
      <c r="L181" s="58"/>
      <c r="M181" s="61" t="str">
        <f t="shared" si="2"/>
        <v/>
      </c>
      <c r="N181" s="62" t="str">
        <f t="shared" si="3"/>
        <v/>
      </c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</row>
    <row r="182" ht="15.75" hidden="1" customHeight="1">
      <c r="A182" s="30" t="s">
        <v>192</v>
      </c>
      <c r="B182" s="30" t="s">
        <v>79</v>
      </c>
      <c r="C182" s="31">
        <v>2539659.0</v>
      </c>
      <c r="D182" s="32">
        <v>2539659.0</v>
      </c>
      <c r="E182" s="63" t="s">
        <v>215</v>
      </c>
      <c r="F182" s="57" t="s">
        <v>211</v>
      </c>
      <c r="G182" s="58"/>
      <c r="H182" s="58"/>
      <c r="I182" s="58"/>
      <c r="J182" s="86"/>
      <c r="K182" s="81" t="str">
        <f t="shared" si="4"/>
        <v/>
      </c>
      <c r="L182" s="58"/>
      <c r="M182" s="61" t="str">
        <f t="shared" si="2"/>
        <v/>
      </c>
      <c r="N182" s="62" t="str">
        <f t="shared" si="3"/>
        <v/>
      </c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</row>
    <row r="183" ht="15.75" hidden="1" customHeight="1">
      <c r="A183" s="30" t="s">
        <v>192</v>
      </c>
      <c r="B183" s="30" t="s">
        <v>67</v>
      </c>
      <c r="C183" s="31">
        <v>42013.0</v>
      </c>
      <c r="D183" s="32">
        <v>42013.0</v>
      </c>
      <c r="E183" s="63" t="s">
        <v>216</v>
      </c>
      <c r="F183" s="57" t="s">
        <v>1399</v>
      </c>
      <c r="G183" s="58"/>
      <c r="H183" s="58"/>
      <c r="I183" s="58"/>
      <c r="J183" s="86"/>
      <c r="K183" s="81" t="str">
        <f t="shared" si="4"/>
        <v/>
      </c>
      <c r="L183" s="58"/>
      <c r="M183" s="61" t="str">
        <f t="shared" si="2"/>
        <v/>
      </c>
      <c r="N183" s="62" t="str">
        <f t="shared" si="3"/>
        <v/>
      </c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</row>
    <row r="184" ht="15.75" hidden="1" customHeight="1">
      <c r="A184" s="30" t="s">
        <v>192</v>
      </c>
      <c r="B184" s="30" t="s">
        <v>23</v>
      </c>
      <c r="C184" s="31">
        <v>6515630.0</v>
      </c>
      <c r="D184" s="32">
        <v>6515630.0</v>
      </c>
      <c r="E184" s="63" t="s">
        <v>217</v>
      </c>
      <c r="F184" s="57" t="s">
        <v>1402</v>
      </c>
      <c r="G184" s="58"/>
      <c r="H184" s="58"/>
      <c r="I184" s="58"/>
      <c r="J184" s="86"/>
      <c r="K184" s="81" t="str">
        <f t="shared" si="4"/>
        <v/>
      </c>
      <c r="L184" s="58"/>
      <c r="M184" s="61" t="str">
        <f t="shared" si="2"/>
        <v/>
      </c>
      <c r="N184" s="62" t="str">
        <f t="shared" si="3"/>
        <v/>
      </c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</row>
    <row r="185" ht="15.75" hidden="1" customHeight="1">
      <c r="A185" s="30" t="s">
        <v>192</v>
      </c>
      <c r="B185" s="30" t="s">
        <v>19</v>
      </c>
      <c r="C185" s="31">
        <v>3262065.0</v>
      </c>
      <c r="D185" s="32">
        <v>3262065.0</v>
      </c>
      <c r="E185" s="63" t="s">
        <v>218</v>
      </c>
      <c r="F185" s="57" t="s">
        <v>1402</v>
      </c>
      <c r="G185" s="58"/>
      <c r="H185" s="58"/>
      <c r="I185" s="58"/>
      <c r="J185" s="86"/>
      <c r="K185" s="81" t="str">
        <f t="shared" si="4"/>
        <v/>
      </c>
      <c r="L185" s="58"/>
      <c r="M185" s="61" t="str">
        <f t="shared" si="2"/>
        <v/>
      </c>
      <c r="N185" s="62" t="str">
        <f t="shared" si="3"/>
        <v/>
      </c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</row>
    <row r="186" ht="15.75" hidden="1" customHeight="1">
      <c r="A186" s="30" t="s">
        <v>192</v>
      </c>
      <c r="B186" s="30" t="s">
        <v>23</v>
      </c>
      <c r="C186" s="31">
        <v>3262022.0</v>
      </c>
      <c r="D186" s="32">
        <v>3262022.0</v>
      </c>
      <c r="E186" s="63" t="s">
        <v>219</v>
      </c>
      <c r="F186" s="57" t="s">
        <v>1402</v>
      </c>
      <c r="G186" s="58"/>
      <c r="H186" s="58"/>
      <c r="I186" s="58"/>
      <c r="J186" s="86"/>
      <c r="K186" s="81" t="str">
        <f t="shared" si="4"/>
        <v/>
      </c>
      <c r="L186" s="58"/>
      <c r="M186" s="61" t="str">
        <f t="shared" si="2"/>
        <v/>
      </c>
      <c r="N186" s="62" t="str">
        <f t="shared" si="3"/>
        <v/>
      </c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</row>
    <row r="187" ht="15.75" hidden="1" customHeight="1">
      <c r="A187" s="30" t="s">
        <v>192</v>
      </c>
      <c r="B187" s="30" t="s">
        <v>19</v>
      </c>
      <c r="C187" s="31">
        <v>3387542.0</v>
      </c>
      <c r="D187" s="32">
        <v>3387542.0</v>
      </c>
      <c r="E187" s="63" t="s">
        <v>220</v>
      </c>
      <c r="F187" s="57" t="s">
        <v>1402</v>
      </c>
      <c r="G187" s="58"/>
      <c r="H187" s="58"/>
      <c r="I187" s="58"/>
      <c r="J187" s="86"/>
      <c r="K187" s="81" t="str">
        <f t="shared" si="4"/>
        <v/>
      </c>
      <c r="L187" s="58"/>
      <c r="M187" s="61" t="str">
        <f t="shared" si="2"/>
        <v/>
      </c>
      <c r="N187" s="62" t="str">
        <f t="shared" si="3"/>
        <v/>
      </c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</row>
    <row r="188" ht="15.75" hidden="1" customHeight="1">
      <c r="A188" s="30" t="s">
        <v>192</v>
      </c>
      <c r="B188" s="30" t="s">
        <v>23</v>
      </c>
      <c r="C188" s="31">
        <v>2903881.0</v>
      </c>
      <c r="D188" s="32">
        <v>2903881.0</v>
      </c>
      <c r="E188" s="56" t="s">
        <v>221</v>
      </c>
      <c r="F188" s="57" t="s">
        <v>1405</v>
      </c>
      <c r="G188" s="58"/>
      <c r="H188" s="58"/>
      <c r="I188" s="58"/>
      <c r="J188" s="86"/>
      <c r="K188" s="81" t="str">
        <f t="shared" si="4"/>
        <v/>
      </c>
      <c r="L188" s="58"/>
      <c r="M188" s="61" t="str">
        <f t="shared" si="2"/>
        <v/>
      </c>
      <c r="N188" s="62" t="str">
        <f t="shared" si="3"/>
        <v/>
      </c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</row>
    <row r="189" ht="15.75" hidden="1" customHeight="1">
      <c r="A189" s="30" t="s">
        <v>192</v>
      </c>
      <c r="B189" s="30" t="s">
        <v>67</v>
      </c>
      <c r="C189" s="31">
        <v>2581167.0</v>
      </c>
      <c r="D189" s="32" t="s">
        <v>222</v>
      </c>
      <c r="E189" s="56" t="s">
        <v>223</v>
      </c>
      <c r="F189" s="57" t="s">
        <v>1399</v>
      </c>
      <c r="G189" s="58"/>
      <c r="H189" s="58"/>
      <c r="I189" s="58"/>
      <c r="J189" s="86"/>
      <c r="K189" s="81" t="str">
        <f t="shared" si="4"/>
        <v/>
      </c>
      <c r="L189" s="58"/>
      <c r="M189" s="61" t="str">
        <f t="shared" si="2"/>
        <v/>
      </c>
      <c r="N189" s="62" t="str">
        <f t="shared" si="3"/>
        <v/>
      </c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</row>
    <row r="190" ht="15.75" hidden="1" customHeight="1">
      <c r="A190" s="30" t="s">
        <v>192</v>
      </c>
      <c r="B190" s="30" t="s">
        <v>67</v>
      </c>
      <c r="C190" s="31">
        <v>2534193.0</v>
      </c>
      <c r="D190" s="32">
        <v>2534193.0</v>
      </c>
      <c r="E190" s="56" t="s">
        <v>224</v>
      </c>
      <c r="F190" s="57" t="s">
        <v>1399</v>
      </c>
      <c r="G190" s="58"/>
      <c r="H190" s="58"/>
      <c r="I190" s="58"/>
      <c r="J190" s="86"/>
      <c r="K190" s="81" t="str">
        <f t="shared" si="4"/>
        <v/>
      </c>
      <c r="L190" s="58"/>
      <c r="M190" s="61" t="str">
        <f t="shared" si="2"/>
        <v/>
      </c>
      <c r="N190" s="62" t="str">
        <f t="shared" si="3"/>
        <v/>
      </c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</row>
    <row r="191" ht="15.75" hidden="1" customHeight="1">
      <c r="A191" s="30" t="s">
        <v>192</v>
      </c>
      <c r="B191" s="30" t="s">
        <v>67</v>
      </c>
      <c r="C191" s="31">
        <v>4249607.0</v>
      </c>
      <c r="D191" s="32">
        <v>4249607.0</v>
      </c>
      <c r="E191" s="56" t="s">
        <v>225</v>
      </c>
      <c r="F191" s="57" t="s">
        <v>1399</v>
      </c>
      <c r="G191" s="58"/>
      <c r="H191" s="58"/>
      <c r="I191" s="58"/>
      <c r="J191" s="86"/>
      <c r="K191" s="81" t="str">
        <f t="shared" si="4"/>
        <v/>
      </c>
      <c r="L191" s="58"/>
      <c r="M191" s="61" t="str">
        <f t="shared" si="2"/>
        <v/>
      </c>
      <c r="N191" s="62" t="str">
        <f t="shared" si="3"/>
        <v/>
      </c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</row>
    <row r="192" ht="15.75" hidden="1" customHeight="1">
      <c r="A192" s="30" t="s">
        <v>192</v>
      </c>
      <c r="B192" s="30" t="s">
        <v>67</v>
      </c>
      <c r="C192" s="31">
        <v>4280610.0</v>
      </c>
      <c r="D192" s="32">
        <v>4280610.0</v>
      </c>
      <c r="E192" s="56" t="s">
        <v>226</v>
      </c>
      <c r="F192" s="57" t="s">
        <v>1399</v>
      </c>
      <c r="G192" s="58"/>
      <c r="H192" s="58"/>
      <c r="I192" s="58"/>
      <c r="J192" s="86"/>
      <c r="K192" s="81" t="str">
        <f t="shared" si="4"/>
        <v/>
      </c>
      <c r="L192" s="58"/>
      <c r="M192" s="61" t="str">
        <f t="shared" si="2"/>
        <v/>
      </c>
      <c r="N192" s="62" t="str">
        <f t="shared" si="3"/>
        <v/>
      </c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</row>
    <row r="193" ht="15.75" hidden="1" customHeight="1">
      <c r="A193" s="30" t="s">
        <v>192</v>
      </c>
      <c r="B193" s="30" t="s">
        <v>67</v>
      </c>
      <c r="C193" s="31">
        <v>5781817.0</v>
      </c>
      <c r="D193" s="32">
        <v>5781817.0</v>
      </c>
      <c r="E193" s="63" t="s">
        <v>227</v>
      </c>
      <c r="F193" s="57" t="s">
        <v>1402</v>
      </c>
      <c r="G193" s="58"/>
      <c r="H193" s="58"/>
      <c r="I193" s="58"/>
      <c r="J193" s="86"/>
      <c r="K193" s="81" t="str">
        <f t="shared" si="4"/>
        <v/>
      </c>
      <c r="L193" s="58"/>
      <c r="M193" s="61" t="str">
        <f t="shared" si="2"/>
        <v/>
      </c>
      <c r="N193" s="62" t="str">
        <f t="shared" si="3"/>
        <v/>
      </c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</row>
    <row r="194" ht="15.75" hidden="1" customHeight="1">
      <c r="A194" s="30" t="s">
        <v>192</v>
      </c>
      <c r="B194" s="30" t="s">
        <v>67</v>
      </c>
      <c r="C194" s="31">
        <v>2830930.0</v>
      </c>
      <c r="D194" s="32">
        <v>2830930.0</v>
      </c>
      <c r="E194" s="63" t="s">
        <v>228</v>
      </c>
      <c r="F194" s="57" t="s">
        <v>1402</v>
      </c>
      <c r="G194" s="58"/>
      <c r="H194" s="58"/>
      <c r="I194" s="58"/>
      <c r="J194" s="86"/>
      <c r="K194" s="81" t="str">
        <f t="shared" si="4"/>
        <v/>
      </c>
      <c r="L194" s="58"/>
      <c r="M194" s="61" t="str">
        <f t="shared" si="2"/>
        <v/>
      </c>
      <c r="N194" s="62" t="str">
        <f t="shared" si="3"/>
        <v/>
      </c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</row>
    <row r="195" ht="15.75" hidden="1" customHeight="1">
      <c r="A195" s="30" t="s">
        <v>192</v>
      </c>
      <c r="B195" s="30" t="s">
        <v>67</v>
      </c>
      <c r="C195" s="31">
        <v>3154220.0</v>
      </c>
      <c r="D195" s="32">
        <v>3154220.0</v>
      </c>
      <c r="E195" s="63" t="s">
        <v>229</v>
      </c>
      <c r="F195" s="57" t="s">
        <v>1402</v>
      </c>
      <c r="G195" s="58"/>
      <c r="H195" s="58"/>
      <c r="I195" s="58"/>
      <c r="J195" s="86"/>
      <c r="K195" s="81" t="str">
        <f t="shared" si="4"/>
        <v/>
      </c>
      <c r="L195" s="58"/>
      <c r="M195" s="61" t="str">
        <f t="shared" si="2"/>
        <v/>
      </c>
      <c r="N195" s="62" t="str">
        <f t="shared" si="3"/>
        <v/>
      </c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</row>
    <row r="196" ht="15.75" hidden="1" customHeight="1">
      <c r="A196" s="30" t="s">
        <v>192</v>
      </c>
      <c r="B196" s="30" t="s">
        <v>19</v>
      </c>
      <c r="C196" s="31">
        <v>5832861.0</v>
      </c>
      <c r="D196" s="32">
        <v>5832861.0</v>
      </c>
      <c r="E196" s="63" t="s">
        <v>230</v>
      </c>
      <c r="F196" s="57" t="s">
        <v>1402</v>
      </c>
      <c r="G196" s="58"/>
      <c r="H196" s="58"/>
      <c r="I196" s="58"/>
      <c r="J196" s="86"/>
      <c r="K196" s="81" t="str">
        <f t="shared" si="4"/>
        <v/>
      </c>
      <c r="L196" s="58"/>
      <c r="M196" s="61" t="str">
        <f t="shared" si="2"/>
        <v/>
      </c>
      <c r="N196" s="62" t="str">
        <f t="shared" si="3"/>
        <v/>
      </c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</row>
    <row r="197" ht="15.75" hidden="1" customHeight="1">
      <c r="A197" s="30" t="s">
        <v>192</v>
      </c>
      <c r="B197" s="30" t="s">
        <v>67</v>
      </c>
      <c r="C197" s="31">
        <v>3243176.0</v>
      </c>
      <c r="D197" s="32">
        <v>3243176.0</v>
      </c>
      <c r="E197" s="63" t="s">
        <v>231</v>
      </c>
      <c r="F197" s="57" t="s">
        <v>1402</v>
      </c>
      <c r="G197" s="58"/>
      <c r="H197" s="58"/>
      <c r="I197" s="58"/>
      <c r="J197" s="86"/>
      <c r="K197" s="81" t="str">
        <f t="shared" si="4"/>
        <v/>
      </c>
      <c r="L197" s="58"/>
      <c r="M197" s="61" t="str">
        <f t="shared" si="2"/>
        <v/>
      </c>
      <c r="N197" s="62" t="str">
        <f t="shared" si="3"/>
        <v/>
      </c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</row>
    <row r="198" ht="15.75" hidden="1" customHeight="1">
      <c r="A198" s="30" t="s">
        <v>192</v>
      </c>
      <c r="B198" s="30" t="s">
        <v>19</v>
      </c>
      <c r="C198" s="31">
        <v>3243109.0</v>
      </c>
      <c r="D198" s="32">
        <v>3243109.0</v>
      </c>
      <c r="E198" s="63" t="s">
        <v>232</v>
      </c>
      <c r="F198" s="57" t="s">
        <v>1402</v>
      </c>
      <c r="G198" s="58"/>
      <c r="H198" s="58"/>
      <c r="I198" s="58"/>
      <c r="J198" s="86"/>
      <c r="K198" s="81" t="str">
        <f t="shared" si="4"/>
        <v/>
      </c>
      <c r="L198" s="58"/>
      <c r="M198" s="61" t="str">
        <f t="shared" si="2"/>
        <v/>
      </c>
      <c r="N198" s="62" t="str">
        <f t="shared" si="3"/>
        <v/>
      </c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</row>
    <row r="199" ht="15.75" hidden="1" customHeight="1">
      <c r="A199" s="30" t="s">
        <v>192</v>
      </c>
      <c r="B199" s="30" t="s">
        <v>79</v>
      </c>
      <c r="C199" s="31">
        <v>3286150.0</v>
      </c>
      <c r="D199" s="32">
        <v>3286150.0</v>
      </c>
      <c r="E199" s="63" t="s">
        <v>233</v>
      </c>
      <c r="F199" s="57" t="s">
        <v>1402</v>
      </c>
      <c r="G199" s="58"/>
      <c r="H199" s="58"/>
      <c r="I199" s="58"/>
      <c r="J199" s="86"/>
      <c r="K199" s="81" t="str">
        <f t="shared" si="4"/>
        <v/>
      </c>
      <c r="L199" s="58"/>
      <c r="M199" s="61" t="str">
        <f t="shared" si="2"/>
        <v/>
      </c>
      <c r="N199" s="62" t="str">
        <f t="shared" si="3"/>
        <v/>
      </c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</row>
    <row r="200" ht="15.75" hidden="1" customHeight="1">
      <c r="A200" s="30" t="s">
        <v>192</v>
      </c>
      <c r="B200" s="30" t="s">
        <v>67</v>
      </c>
      <c r="C200" s="31">
        <v>3243141.0</v>
      </c>
      <c r="D200" s="32">
        <v>3243141.0</v>
      </c>
      <c r="E200" s="63" t="s">
        <v>234</v>
      </c>
      <c r="F200" s="57" t="s">
        <v>1402</v>
      </c>
      <c r="G200" s="58"/>
      <c r="H200" s="58"/>
      <c r="I200" s="58"/>
      <c r="J200" s="86"/>
      <c r="K200" s="81" t="str">
        <f t="shared" si="4"/>
        <v/>
      </c>
      <c r="L200" s="58"/>
      <c r="M200" s="61" t="str">
        <f t="shared" si="2"/>
        <v/>
      </c>
      <c r="N200" s="62" t="str">
        <f t="shared" si="3"/>
        <v/>
      </c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</row>
    <row r="201" ht="15.75" hidden="1" customHeight="1">
      <c r="A201" s="30" t="s">
        <v>192</v>
      </c>
      <c r="B201" s="30" t="s">
        <v>79</v>
      </c>
      <c r="C201" s="31">
        <v>6387543.0</v>
      </c>
      <c r="D201" s="32">
        <v>6387543.0</v>
      </c>
      <c r="E201" s="63" t="s">
        <v>235</v>
      </c>
      <c r="F201" s="57" t="s">
        <v>1402</v>
      </c>
      <c r="G201" s="58"/>
      <c r="H201" s="58"/>
      <c r="I201" s="58"/>
      <c r="J201" s="86"/>
      <c r="K201" s="81" t="str">
        <f t="shared" si="4"/>
        <v/>
      </c>
      <c r="L201" s="58"/>
      <c r="M201" s="61" t="str">
        <f t="shared" si="2"/>
        <v/>
      </c>
      <c r="N201" s="62" t="str">
        <f t="shared" si="3"/>
        <v/>
      </c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</row>
    <row r="202" ht="15.75" hidden="1" customHeight="1">
      <c r="A202" s="30" t="s">
        <v>192</v>
      </c>
      <c r="B202" s="30" t="s">
        <v>19</v>
      </c>
      <c r="C202" s="31">
        <v>3243125.0</v>
      </c>
      <c r="D202" s="32">
        <v>3243125.0</v>
      </c>
      <c r="E202" s="63" t="s">
        <v>236</v>
      </c>
      <c r="F202" s="57" t="s">
        <v>1402</v>
      </c>
      <c r="G202" s="58"/>
      <c r="H202" s="58"/>
      <c r="I202" s="58"/>
      <c r="J202" s="86"/>
      <c r="K202" s="81" t="str">
        <f t="shared" si="4"/>
        <v/>
      </c>
      <c r="L202" s="58"/>
      <c r="M202" s="61" t="str">
        <f t="shared" si="2"/>
        <v/>
      </c>
      <c r="N202" s="62" t="str">
        <f t="shared" si="3"/>
        <v/>
      </c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</row>
    <row r="203" ht="15.75" hidden="1" customHeight="1">
      <c r="A203" s="30" t="s">
        <v>237</v>
      </c>
      <c r="B203" s="30" t="s">
        <v>37</v>
      </c>
      <c r="C203" s="31">
        <v>482358.0</v>
      </c>
      <c r="D203" s="32">
        <v>482358.0</v>
      </c>
      <c r="E203" s="56" t="s">
        <v>238</v>
      </c>
      <c r="F203" s="57" t="s">
        <v>239</v>
      </c>
      <c r="G203" s="58"/>
      <c r="H203" s="58"/>
      <c r="I203" s="58"/>
      <c r="J203" s="86"/>
      <c r="K203" s="81" t="str">
        <f t="shared" si="4"/>
        <v/>
      </c>
      <c r="L203" s="58"/>
      <c r="M203" s="61" t="str">
        <f t="shared" si="2"/>
        <v/>
      </c>
      <c r="N203" s="62" t="str">
        <f t="shared" si="3"/>
        <v/>
      </c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</row>
    <row r="204" ht="15.75" hidden="1" customHeight="1">
      <c r="A204" s="30" t="s">
        <v>237</v>
      </c>
      <c r="B204" s="30" t="s">
        <v>96</v>
      </c>
      <c r="C204" s="31">
        <v>3837890.0</v>
      </c>
      <c r="D204" s="32">
        <v>3837890.0</v>
      </c>
      <c r="E204" s="56" t="s">
        <v>240</v>
      </c>
      <c r="F204" s="57" t="s">
        <v>211</v>
      </c>
      <c r="G204" s="58"/>
      <c r="H204" s="58"/>
      <c r="I204" s="58"/>
      <c r="J204" s="86"/>
      <c r="K204" s="81" t="str">
        <f t="shared" si="4"/>
        <v/>
      </c>
      <c r="L204" s="58"/>
      <c r="M204" s="61" t="str">
        <f t="shared" si="2"/>
        <v/>
      </c>
      <c r="N204" s="62" t="str">
        <f t="shared" si="3"/>
        <v/>
      </c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</row>
    <row r="205" ht="15.75" hidden="1" customHeight="1">
      <c r="A205" s="30" t="s">
        <v>237</v>
      </c>
      <c r="B205" s="30" t="s">
        <v>19</v>
      </c>
      <c r="C205" s="31">
        <v>3945154.0</v>
      </c>
      <c r="D205" s="32">
        <v>3945154.0</v>
      </c>
      <c r="E205" s="56" t="s">
        <v>241</v>
      </c>
      <c r="F205" s="57" t="s">
        <v>242</v>
      </c>
      <c r="G205" s="58"/>
      <c r="H205" s="58"/>
      <c r="I205" s="58"/>
      <c r="J205" s="86"/>
      <c r="K205" s="81" t="str">
        <f t="shared" si="4"/>
        <v/>
      </c>
      <c r="L205" s="58"/>
      <c r="M205" s="61" t="str">
        <f t="shared" si="2"/>
        <v/>
      </c>
      <c r="N205" s="62" t="str">
        <f t="shared" si="3"/>
        <v/>
      </c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</row>
    <row r="206" ht="15.75" hidden="1" customHeight="1">
      <c r="A206" s="30" t="s">
        <v>237</v>
      </c>
      <c r="B206" s="30" t="s">
        <v>79</v>
      </c>
      <c r="C206" s="31">
        <v>3334058.0</v>
      </c>
      <c r="D206" s="32">
        <v>3334058.0</v>
      </c>
      <c r="E206" s="56" t="s">
        <v>243</v>
      </c>
      <c r="F206" s="57" t="s">
        <v>242</v>
      </c>
      <c r="G206" s="58"/>
      <c r="H206" s="58"/>
      <c r="I206" s="58"/>
      <c r="J206" s="86"/>
      <c r="K206" s="81" t="str">
        <f t="shared" si="4"/>
        <v/>
      </c>
      <c r="L206" s="58"/>
      <c r="M206" s="61" t="str">
        <f t="shared" si="2"/>
        <v/>
      </c>
      <c r="N206" s="62" t="str">
        <f t="shared" si="3"/>
        <v/>
      </c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</row>
    <row r="207" ht="15.75" hidden="1" customHeight="1">
      <c r="A207" s="30" t="s">
        <v>237</v>
      </c>
      <c r="B207" s="30" t="s">
        <v>19</v>
      </c>
      <c r="C207" s="31">
        <v>3873153.0</v>
      </c>
      <c r="D207" s="32">
        <v>3873153.0</v>
      </c>
      <c r="E207" s="56" t="s">
        <v>244</v>
      </c>
      <c r="F207" s="57" t="s">
        <v>204</v>
      </c>
      <c r="G207" s="58"/>
      <c r="H207" s="58"/>
      <c r="I207" s="58"/>
      <c r="J207" s="86"/>
      <c r="K207" s="81" t="str">
        <f t="shared" si="4"/>
        <v/>
      </c>
      <c r="L207" s="58"/>
      <c r="M207" s="61" t="str">
        <f t="shared" si="2"/>
        <v/>
      </c>
      <c r="N207" s="62" t="str">
        <f t="shared" si="3"/>
        <v/>
      </c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</row>
    <row r="208" ht="15.75" hidden="1" customHeight="1">
      <c r="A208" s="30" t="s">
        <v>237</v>
      </c>
      <c r="B208" s="30" t="s">
        <v>37</v>
      </c>
      <c r="C208" s="31">
        <v>3796418.0</v>
      </c>
      <c r="D208" s="32">
        <v>3796418.0</v>
      </c>
      <c r="E208" s="56" t="s">
        <v>245</v>
      </c>
      <c r="F208" s="57" t="s">
        <v>246</v>
      </c>
      <c r="G208" s="58"/>
      <c r="H208" s="58"/>
      <c r="I208" s="58"/>
      <c r="J208" s="86"/>
      <c r="K208" s="81" t="str">
        <f t="shared" si="4"/>
        <v/>
      </c>
      <c r="L208" s="58"/>
      <c r="M208" s="61" t="str">
        <f t="shared" si="2"/>
        <v/>
      </c>
      <c r="N208" s="62" t="str">
        <f t="shared" si="3"/>
        <v/>
      </c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</row>
    <row r="209" ht="15.75" customHeight="1">
      <c r="A209" s="30" t="s">
        <v>237</v>
      </c>
      <c r="B209" s="30" t="s">
        <v>67</v>
      </c>
      <c r="C209" s="31">
        <v>3796434.0</v>
      </c>
      <c r="D209" s="32">
        <v>2497697.0</v>
      </c>
      <c r="E209" s="56" t="s">
        <v>247</v>
      </c>
      <c r="F209" s="57" t="s">
        <v>246</v>
      </c>
      <c r="G209" s="58" t="s">
        <v>1458</v>
      </c>
      <c r="H209" s="58">
        <v>3.0</v>
      </c>
      <c r="I209" s="58" t="s">
        <v>1463</v>
      </c>
      <c r="J209" s="59">
        <v>46000.0</v>
      </c>
      <c r="K209" s="81">
        <f t="shared" si="4"/>
        <v>46002</v>
      </c>
      <c r="L209" s="59">
        <v>46034.0</v>
      </c>
      <c r="M209" s="61">
        <f t="shared" si="2"/>
        <v>34</v>
      </c>
      <c r="N209" s="62" t="str">
        <f t="shared" si="3"/>
        <v>DEVOLVIDO</v>
      </c>
      <c r="O209" s="59">
        <v>46001.0</v>
      </c>
      <c r="P209" s="59">
        <v>46006.0</v>
      </c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</row>
    <row r="210" ht="15.75" hidden="1" customHeight="1">
      <c r="A210" s="30" t="s">
        <v>237</v>
      </c>
      <c r="B210" s="30" t="s">
        <v>37</v>
      </c>
      <c r="C210" s="31">
        <v>2050579.0</v>
      </c>
      <c r="D210" s="32">
        <v>180211.0</v>
      </c>
      <c r="E210" s="56" t="s">
        <v>248</v>
      </c>
      <c r="F210" s="57" t="s">
        <v>249</v>
      </c>
      <c r="G210" s="58"/>
      <c r="H210" s="58"/>
      <c r="I210" s="58"/>
      <c r="J210" s="86"/>
      <c r="K210" s="81" t="str">
        <f t="shared" si="4"/>
        <v/>
      </c>
      <c r="L210" s="58"/>
      <c r="M210" s="61" t="str">
        <f t="shared" si="2"/>
        <v/>
      </c>
      <c r="N210" s="62" t="str">
        <f t="shared" si="3"/>
        <v/>
      </c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</row>
    <row r="211" ht="15.75" hidden="1" customHeight="1">
      <c r="A211" s="30" t="s">
        <v>250</v>
      </c>
      <c r="B211" s="30" t="s">
        <v>96</v>
      </c>
      <c r="C211" s="31"/>
      <c r="D211" s="32"/>
      <c r="E211" s="56" t="s">
        <v>251</v>
      </c>
      <c r="F211" s="57" t="s">
        <v>249</v>
      </c>
      <c r="G211" s="58"/>
      <c r="H211" s="58"/>
      <c r="I211" s="58"/>
      <c r="J211" s="86"/>
      <c r="K211" s="81" t="str">
        <f t="shared" si="4"/>
        <v/>
      </c>
      <c r="L211" s="58"/>
      <c r="M211" s="61" t="str">
        <f t="shared" si="2"/>
        <v/>
      </c>
      <c r="N211" s="62" t="str">
        <f t="shared" si="3"/>
        <v/>
      </c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</row>
    <row r="212" ht="15.75" hidden="1" customHeight="1">
      <c r="A212" s="30" t="s">
        <v>237</v>
      </c>
      <c r="B212" s="30" t="s">
        <v>79</v>
      </c>
      <c r="C212" s="31">
        <v>1037560.0</v>
      </c>
      <c r="D212" s="32">
        <v>1037560.0</v>
      </c>
      <c r="E212" s="56" t="s">
        <v>252</v>
      </c>
      <c r="F212" s="57" t="s">
        <v>253</v>
      </c>
      <c r="G212" s="58"/>
      <c r="H212" s="58"/>
      <c r="I212" s="58"/>
      <c r="J212" s="86"/>
      <c r="K212" s="81" t="str">
        <f t="shared" si="4"/>
        <v/>
      </c>
      <c r="L212" s="58"/>
      <c r="M212" s="61" t="str">
        <f t="shared" si="2"/>
        <v/>
      </c>
      <c r="N212" s="62" t="str">
        <f t="shared" si="3"/>
        <v/>
      </c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</row>
    <row r="213" ht="15.75" hidden="1" customHeight="1">
      <c r="A213" s="30" t="s">
        <v>237</v>
      </c>
      <c r="B213" s="30" t="s">
        <v>79</v>
      </c>
      <c r="C213" s="31">
        <v>2488531.0</v>
      </c>
      <c r="D213" s="32">
        <v>2488531.0</v>
      </c>
      <c r="E213" s="56" t="s">
        <v>254</v>
      </c>
      <c r="F213" s="57" t="s">
        <v>253</v>
      </c>
      <c r="G213" s="58"/>
      <c r="H213" s="58"/>
      <c r="I213" s="58"/>
      <c r="J213" s="86"/>
      <c r="K213" s="81" t="str">
        <f t="shared" si="4"/>
        <v/>
      </c>
      <c r="L213" s="58"/>
      <c r="M213" s="61" t="str">
        <f t="shared" si="2"/>
        <v/>
      </c>
      <c r="N213" s="62" t="str">
        <f t="shared" si="3"/>
        <v/>
      </c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</row>
    <row r="214" ht="15.75" hidden="1" customHeight="1">
      <c r="A214" s="30" t="s">
        <v>237</v>
      </c>
      <c r="B214" s="30" t="s">
        <v>19</v>
      </c>
      <c r="C214" s="31">
        <v>247430.0</v>
      </c>
      <c r="D214" s="32">
        <v>247430.0</v>
      </c>
      <c r="E214" s="56" t="s">
        <v>255</v>
      </c>
      <c r="F214" s="57" t="s">
        <v>56</v>
      </c>
      <c r="G214" s="58"/>
      <c r="H214" s="58"/>
      <c r="I214" s="58"/>
      <c r="J214" s="86"/>
      <c r="K214" s="81" t="str">
        <f t="shared" si="4"/>
        <v/>
      </c>
      <c r="L214" s="58"/>
      <c r="M214" s="61" t="str">
        <f t="shared" si="2"/>
        <v/>
      </c>
      <c r="N214" s="62" t="str">
        <f t="shared" si="3"/>
        <v/>
      </c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</row>
    <row r="215" ht="15.75" hidden="1" customHeight="1">
      <c r="A215" s="30" t="s">
        <v>237</v>
      </c>
      <c r="B215" s="30" t="s">
        <v>79</v>
      </c>
      <c r="C215" s="31">
        <v>709484.0</v>
      </c>
      <c r="D215" s="32">
        <v>709484.0</v>
      </c>
      <c r="E215" s="56" t="s">
        <v>256</v>
      </c>
      <c r="F215" s="57" t="s">
        <v>56</v>
      </c>
      <c r="G215" s="58"/>
      <c r="H215" s="58"/>
      <c r="I215" s="58"/>
      <c r="J215" s="86"/>
      <c r="K215" s="81" t="str">
        <f t="shared" si="4"/>
        <v/>
      </c>
      <c r="L215" s="58"/>
      <c r="M215" s="61" t="str">
        <f t="shared" si="2"/>
        <v/>
      </c>
      <c r="N215" s="62" t="str">
        <f t="shared" si="3"/>
        <v/>
      </c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</row>
    <row r="216" ht="15.75" hidden="1" customHeight="1">
      <c r="A216" s="30" t="s">
        <v>237</v>
      </c>
      <c r="B216" s="30" t="s">
        <v>79</v>
      </c>
      <c r="C216" s="31">
        <v>615137.0</v>
      </c>
      <c r="D216" s="32">
        <v>615137.0</v>
      </c>
      <c r="E216" s="56" t="s">
        <v>257</v>
      </c>
      <c r="F216" s="57" t="s">
        <v>56</v>
      </c>
      <c r="G216" s="58"/>
      <c r="H216" s="58"/>
      <c r="I216" s="58"/>
      <c r="J216" s="86"/>
      <c r="K216" s="81" t="str">
        <f t="shared" si="4"/>
        <v/>
      </c>
      <c r="L216" s="58"/>
      <c r="M216" s="61" t="str">
        <f t="shared" si="2"/>
        <v/>
      </c>
      <c r="N216" s="62" t="str">
        <f t="shared" si="3"/>
        <v/>
      </c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</row>
    <row r="217" ht="15.75" hidden="1" customHeight="1">
      <c r="A217" s="30" t="s">
        <v>237</v>
      </c>
      <c r="B217" s="30" t="s">
        <v>79</v>
      </c>
      <c r="C217" s="31">
        <v>1013947.0</v>
      </c>
      <c r="D217" s="32">
        <v>1013947.0</v>
      </c>
      <c r="E217" s="56" t="s">
        <v>258</v>
      </c>
      <c r="F217" s="57" t="s">
        <v>56</v>
      </c>
      <c r="G217" s="58"/>
      <c r="H217" s="58"/>
      <c r="I217" s="58"/>
      <c r="J217" s="86"/>
      <c r="K217" s="81" t="str">
        <f t="shared" si="4"/>
        <v/>
      </c>
      <c r="L217" s="58"/>
      <c r="M217" s="61" t="str">
        <f t="shared" si="2"/>
        <v/>
      </c>
      <c r="N217" s="62" t="str">
        <f t="shared" si="3"/>
        <v/>
      </c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</row>
    <row r="218" ht="15.75" hidden="1" customHeight="1">
      <c r="A218" s="30" t="s">
        <v>237</v>
      </c>
      <c r="B218" s="30" t="s">
        <v>79</v>
      </c>
      <c r="C218" s="31">
        <v>652849.0</v>
      </c>
      <c r="D218" s="32">
        <v>652849.0</v>
      </c>
      <c r="E218" s="56" t="s">
        <v>259</v>
      </c>
      <c r="F218" s="57" t="s">
        <v>56</v>
      </c>
      <c r="G218" s="58"/>
      <c r="H218" s="58"/>
      <c r="I218" s="58"/>
      <c r="J218" s="86"/>
      <c r="K218" s="81" t="str">
        <f t="shared" si="4"/>
        <v/>
      </c>
      <c r="L218" s="58"/>
      <c r="M218" s="61" t="str">
        <f t="shared" si="2"/>
        <v/>
      </c>
      <c r="N218" s="62" t="str">
        <f t="shared" si="3"/>
        <v/>
      </c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</row>
    <row r="219" ht="15.75" hidden="1" customHeight="1">
      <c r="A219" s="30" t="s">
        <v>237</v>
      </c>
      <c r="B219" s="30" t="s">
        <v>19</v>
      </c>
      <c r="C219" s="31">
        <v>158224.0</v>
      </c>
      <c r="D219" s="32">
        <v>158224.0</v>
      </c>
      <c r="E219" s="56" t="s">
        <v>260</v>
      </c>
      <c r="F219" s="57" t="s">
        <v>56</v>
      </c>
      <c r="G219" s="58"/>
      <c r="H219" s="58"/>
      <c r="I219" s="58"/>
      <c r="J219" s="86"/>
      <c r="K219" s="81" t="str">
        <f t="shared" si="4"/>
        <v/>
      </c>
      <c r="L219" s="58"/>
      <c r="M219" s="61" t="str">
        <f t="shared" si="2"/>
        <v/>
      </c>
      <c r="N219" s="62" t="str">
        <f t="shared" si="3"/>
        <v/>
      </c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</row>
    <row r="220" ht="15.75" hidden="1" customHeight="1">
      <c r="A220" s="30" t="s">
        <v>237</v>
      </c>
      <c r="B220" s="30" t="s">
        <v>37</v>
      </c>
      <c r="C220" s="31">
        <v>3888363.0</v>
      </c>
      <c r="D220" s="32">
        <v>3888363.0</v>
      </c>
      <c r="E220" s="56" t="s">
        <v>261</v>
      </c>
      <c r="F220" s="57" t="s">
        <v>249</v>
      </c>
      <c r="G220" s="58"/>
      <c r="H220" s="58"/>
      <c r="I220" s="58"/>
      <c r="J220" s="86"/>
      <c r="K220" s="81" t="str">
        <f t="shared" si="4"/>
        <v/>
      </c>
      <c r="L220" s="58"/>
      <c r="M220" s="61" t="str">
        <f t="shared" si="2"/>
        <v/>
      </c>
      <c r="N220" s="62" t="str">
        <f t="shared" si="3"/>
        <v/>
      </c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</row>
    <row r="221" ht="15.75" hidden="1" customHeight="1">
      <c r="A221" s="30" t="s">
        <v>237</v>
      </c>
      <c r="B221" s="30" t="s">
        <v>37</v>
      </c>
      <c r="C221" s="31">
        <v>3100634.0</v>
      </c>
      <c r="D221" s="32">
        <v>3100634.0</v>
      </c>
      <c r="E221" s="56" t="s">
        <v>262</v>
      </c>
      <c r="F221" s="57" t="s">
        <v>249</v>
      </c>
      <c r="G221" s="58"/>
      <c r="H221" s="58"/>
      <c r="I221" s="58"/>
      <c r="J221" s="86"/>
      <c r="K221" s="81" t="str">
        <f t="shared" si="4"/>
        <v/>
      </c>
      <c r="L221" s="58"/>
      <c r="M221" s="61" t="str">
        <f t="shared" si="2"/>
        <v/>
      </c>
      <c r="N221" s="62" t="str">
        <f t="shared" si="3"/>
        <v/>
      </c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</row>
    <row r="222" ht="15.75" hidden="1" customHeight="1">
      <c r="A222" s="30" t="s">
        <v>237</v>
      </c>
      <c r="B222" s="30" t="s">
        <v>67</v>
      </c>
      <c r="C222" s="31">
        <v>3861198.0</v>
      </c>
      <c r="D222" s="32">
        <v>3861198.0</v>
      </c>
      <c r="E222" s="56" t="s">
        <v>263</v>
      </c>
      <c r="F222" s="57" t="s">
        <v>249</v>
      </c>
      <c r="G222" s="58"/>
      <c r="H222" s="58"/>
      <c r="I222" s="58"/>
      <c r="J222" s="86"/>
      <c r="K222" s="81" t="str">
        <f t="shared" si="4"/>
        <v/>
      </c>
      <c r="L222" s="58"/>
      <c r="M222" s="61" t="str">
        <f t="shared" si="2"/>
        <v/>
      </c>
      <c r="N222" s="62" t="str">
        <f t="shared" si="3"/>
        <v/>
      </c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</row>
    <row r="223" ht="15.75" hidden="1" customHeight="1">
      <c r="A223" s="30" t="s">
        <v>237</v>
      </c>
      <c r="B223" s="30" t="s">
        <v>37</v>
      </c>
      <c r="C223" s="31">
        <v>3652149.0</v>
      </c>
      <c r="D223" s="32">
        <v>3652149.0</v>
      </c>
      <c r="E223" s="56" t="s">
        <v>264</v>
      </c>
      <c r="F223" s="57" t="s">
        <v>249</v>
      </c>
      <c r="G223" s="58"/>
      <c r="H223" s="58"/>
      <c r="I223" s="58"/>
      <c r="J223" s="86"/>
      <c r="K223" s="81" t="str">
        <f t="shared" si="4"/>
        <v/>
      </c>
      <c r="L223" s="58"/>
      <c r="M223" s="61" t="str">
        <f t="shared" si="2"/>
        <v/>
      </c>
      <c r="N223" s="62" t="str">
        <f t="shared" si="3"/>
        <v/>
      </c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</row>
    <row r="224" ht="15.75" hidden="1" customHeight="1">
      <c r="A224" s="30" t="s">
        <v>237</v>
      </c>
      <c r="B224" s="30" t="s">
        <v>37</v>
      </c>
      <c r="C224" s="31">
        <v>3100758.0</v>
      </c>
      <c r="D224" s="32">
        <v>3100758.0</v>
      </c>
      <c r="E224" s="56" t="s">
        <v>265</v>
      </c>
      <c r="F224" s="57" t="s">
        <v>249</v>
      </c>
      <c r="G224" s="58"/>
      <c r="H224" s="58"/>
      <c r="I224" s="58"/>
      <c r="J224" s="86"/>
      <c r="K224" s="81" t="str">
        <f t="shared" si="4"/>
        <v/>
      </c>
      <c r="L224" s="58"/>
      <c r="M224" s="61" t="str">
        <f t="shared" si="2"/>
        <v/>
      </c>
      <c r="N224" s="62" t="str">
        <f t="shared" si="3"/>
        <v/>
      </c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</row>
    <row r="225" ht="15.75" hidden="1" customHeight="1">
      <c r="A225" s="30" t="s">
        <v>237</v>
      </c>
      <c r="B225" s="30" t="s">
        <v>37</v>
      </c>
      <c r="C225" s="31">
        <v>3652165.0</v>
      </c>
      <c r="D225" s="32">
        <v>3652165.0</v>
      </c>
      <c r="E225" s="56" t="s">
        <v>266</v>
      </c>
      <c r="F225" s="57" t="s">
        <v>249</v>
      </c>
      <c r="G225" s="58"/>
      <c r="H225" s="58"/>
      <c r="I225" s="58"/>
      <c r="J225" s="86"/>
      <c r="K225" s="81" t="str">
        <f t="shared" si="4"/>
        <v/>
      </c>
      <c r="L225" s="58"/>
      <c r="M225" s="61" t="str">
        <f t="shared" si="2"/>
        <v/>
      </c>
      <c r="N225" s="62" t="str">
        <f t="shared" si="3"/>
        <v/>
      </c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</row>
    <row r="226" ht="15.75" hidden="1" customHeight="1">
      <c r="A226" s="30" t="s">
        <v>237</v>
      </c>
      <c r="B226" s="30" t="s">
        <v>37</v>
      </c>
      <c r="C226" s="31">
        <v>3861210.0</v>
      </c>
      <c r="D226" s="32">
        <v>3861210.0</v>
      </c>
      <c r="E226" s="56" t="s">
        <v>267</v>
      </c>
      <c r="F226" s="57" t="s">
        <v>249</v>
      </c>
      <c r="G226" s="58"/>
      <c r="H226" s="58"/>
      <c r="I226" s="58"/>
      <c r="J226" s="86"/>
      <c r="K226" s="81" t="str">
        <f t="shared" si="4"/>
        <v/>
      </c>
      <c r="L226" s="58"/>
      <c r="M226" s="61" t="str">
        <f t="shared" si="2"/>
        <v/>
      </c>
      <c r="N226" s="62" t="str">
        <f t="shared" si="3"/>
        <v/>
      </c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</row>
    <row r="227" ht="15.75" hidden="1" customHeight="1">
      <c r="A227" s="30" t="s">
        <v>237</v>
      </c>
      <c r="B227" s="30" t="s">
        <v>79</v>
      </c>
      <c r="C227" s="31">
        <v>3663485.0</v>
      </c>
      <c r="D227" s="32">
        <v>3663485.0</v>
      </c>
      <c r="E227" s="56" t="s">
        <v>268</v>
      </c>
      <c r="F227" s="57" t="s">
        <v>249</v>
      </c>
      <c r="G227" s="58"/>
      <c r="H227" s="58"/>
      <c r="I227" s="58"/>
      <c r="J227" s="86"/>
      <c r="K227" s="81" t="str">
        <f t="shared" si="4"/>
        <v/>
      </c>
      <c r="L227" s="58"/>
      <c r="M227" s="61" t="str">
        <f t="shared" si="2"/>
        <v/>
      </c>
      <c r="N227" s="62" t="str">
        <f t="shared" si="3"/>
        <v/>
      </c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</row>
    <row r="228" ht="15.75" hidden="1" customHeight="1">
      <c r="A228" s="30" t="s">
        <v>237</v>
      </c>
      <c r="B228" s="30" t="s">
        <v>37</v>
      </c>
      <c r="C228" s="31">
        <v>175285.0</v>
      </c>
      <c r="D228" s="32">
        <v>175285.0</v>
      </c>
      <c r="E228" s="56" t="s">
        <v>269</v>
      </c>
      <c r="F228" s="57" t="s">
        <v>249</v>
      </c>
      <c r="G228" s="58"/>
      <c r="H228" s="58"/>
      <c r="I228" s="58"/>
      <c r="J228" s="86"/>
      <c r="K228" s="81" t="str">
        <f t="shared" si="4"/>
        <v/>
      </c>
      <c r="L228" s="58"/>
      <c r="M228" s="61" t="str">
        <f t="shared" si="2"/>
        <v/>
      </c>
      <c r="N228" s="62" t="str">
        <f t="shared" si="3"/>
        <v/>
      </c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</row>
    <row r="229" ht="15.75" hidden="1" customHeight="1">
      <c r="A229" s="30" t="s">
        <v>237</v>
      </c>
      <c r="B229" s="30" t="s">
        <v>37</v>
      </c>
      <c r="C229" s="31">
        <v>439843.0</v>
      </c>
      <c r="D229" s="32">
        <v>439843.0</v>
      </c>
      <c r="E229" s="56" t="s">
        <v>271</v>
      </c>
      <c r="F229" s="57" t="s">
        <v>249</v>
      </c>
      <c r="G229" s="58"/>
      <c r="H229" s="58"/>
      <c r="I229" s="58"/>
      <c r="J229" s="86"/>
      <c r="K229" s="81" t="str">
        <f t="shared" si="4"/>
        <v/>
      </c>
      <c r="L229" s="58"/>
      <c r="M229" s="61" t="str">
        <f t="shared" si="2"/>
        <v/>
      </c>
      <c r="N229" s="62" t="str">
        <f t="shared" si="3"/>
        <v/>
      </c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</row>
    <row r="230" ht="15.75" hidden="1" customHeight="1">
      <c r="A230" s="30" t="s">
        <v>237</v>
      </c>
      <c r="B230" s="30" t="s">
        <v>96</v>
      </c>
      <c r="C230" s="31"/>
      <c r="D230" s="32"/>
      <c r="E230" s="56" t="s">
        <v>272</v>
      </c>
      <c r="F230" s="57" t="s">
        <v>249</v>
      </c>
      <c r="G230" s="58"/>
      <c r="H230" s="58"/>
      <c r="I230" s="58"/>
      <c r="J230" s="86"/>
      <c r="K230" s="81" t="str">
        <f t="shared" si="4"/>
        <v/>
      </c>
      <c r="L230" s="58"/>
      <c r="M230" s="61" t="str">
        <f t="shared" si="2"/>
        <v/>
      </c>
      <c r="N230" s="62" t="str">
        <f t="shared" si="3"/>
        <v/>
      </c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</row>
    <row r="231" ht="15.75" hidden="1" customHeight="1">
      <c r="A231" s="30" t="s">
        <v>237</v>
      </c>
      <c r="B231" s="30" t="s">
        <v>37</v>
      </c>
      <c r="C231" s="31">
        <v>1942409.0</v>
      </c>
      <c r="D231" s="32">
        <v>1942409.0</v>
      </c>
      <c r="E231" s="56" t="s">
        <v>273</v>
      </c>
      <c r="F231" s="57" t="s">
        <v>249</v>
      </c>
      <c r="G231" s="58"/>
      <c r="H231" s="58"/>
      <c r="I231" s="58"/>
      <c r="J231" s="86"/>
      <c r="K231" s="81" t="str">
        <f t="shared" si="4"/>
        <v/>
      </c>
      <c r="L231" s="58"/>
      <c r="M231" s="61" t="str">
        <f t="shared" si="2"/>
        <v/>
      </c>
      <c r="N231" s="62" t="str">
        <f t="shared" si="3"/>
        <v/>
      </c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</row>
    <row r="232" ht="15.75" customHeight="1">
      <c r="A232" s="30" t="s">
        <v>237</v>
      </c>
      <c r="B232" s="30" t="s">
        <v>19</v>
      </c>
      <c r="C232" s="31">
        <v>3189864.0</v>
      </c>
      <c r="D232" s="32">
        <v>3189864.0</v>
      </c>
      <c r="E232" s="56" t="s">
        <v>274</v>
      </c>
      <c r="F232" s="57" t="s">
        <v>249</v>
      </c>
      <c r="G232" s="58" t="s">
        <v>1417</v>
      </c>
      <c r="H232" s="58">
        <v>1.0</v>
      </c>
      <c r="I232" s="58" t="s">
        <v>1464</v>
      </c>
      <c r="J232" s="59">
        <v>46007.0</v>
      </c>
      <c r="K232" s="60">
        <f t="shared" si="4"/>
        <v>46009</v>
      </c>
      <c r="L232" s="59">
        <v>46027.0</v>
      </c>
      <c r="M232" s="61">
        <f t="shared" si="2"/>
        <v>20</v>
      </c>
      <c r="N232" s="62" t="str">
        <f t="shared" si="3"/>
        <v>DEVOLVIDO</v>
      </c>
      <c r="O232" s="59">
        <v>46008.0</v>
      </c>
      <c r="P232" s="59">
        <v>46010.0</v>
      </c>
      <c r="Q232" s="59">
        <v>46014.0</v>
      </c>
      <c r="R232" s="59">
        <v>46021.0</v>
      </c>
      <c r="S232" s="59"/>
      <c r="T232" s="59"/>
      <c r="U232" s="58"/>
      <c r="V232" s="58"/>
      <c r="W232" s="58"/>
      <c r="X232" s="58"/>
      <c r="Y232" s="58"/>
      <c r="Z232" s="58"/>
      <c r="AA232" s="58"/>
      <c r="AB232" s="58"/>
      <c r="AC232" s="58"/>
    </row>
    <row r="233" ht="15.75" hidden="1" customHeight="1">
      <c r="A233" s="30" t="s">
        <v>237</v>
      </c>
      <c r="B233" s="30" t="s">
        <v>19</v>
      </c>
      <c r="C233" s="31">
        <v>2363763.0</v>
      </c>
      <c r="D233" s="32">
        <v>2363763.0</v>
      </c>
      <c r="E233" s="56" t="s">
        <v>276</v>
      </c>
      <c r="F233" s="57" t="s">
        <v>249</v>
      </c>
      <c r="G233" s="58"/>
      <c r="H233" s="58"/>
      <c r="I233" s="58"/>
      <c r="J233" s="86"/>
      <c r="K233" s="81" t="str">
        <f t="shared" si="4"/>
        <v/>
      </c>
      <c r="L233" s="58"/>
      <c r="M233" s="61" t="str">
        <f t="shared" si="2"/>
        <v/>
      </c>
      <c r="N233" s="62" t="str">
        <f t="shared" si="3"/>
        <v/>
      </c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</row>
    <row r="234" ht="15.75" hidden="1" customHeight="1">
      <c r="A234" s="30" t="s">
        <v>237</v>
      </c>
      <c r="B234" s="30" t="s">
        <v>37</v>
      </c>
      <c r="C234" s="31">
        <v>5640954.0</v>
      </c>
      <c r="D234" s="32">
        <v>5640954.0</v>
      </c>
      <c r="E234" s="56" t="s">
        <v>277</v>
      </c>
      <c r="F234" s="57" t="s">
        <v>253</v>
      </c>
      <c r="G234" s="58"/>
      <c r="H234" s="58"/>
      <c r="I234" s="58"/>
      <c r="J234" s="86"/>
      <c r="K234" s="81" t="str">
        <f t="shared" si="4"/>
        <v/>
      </c>
      <c r="L234" s="58"/>
      <c r="M234" s="61" t="str">
        <f t="shared" si="2"/>
        <v/>
      </c>
      <c r="N234" s="62" t="str">
        <f t="shared" si="3"/>
        <v/>
      </c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</row>
    <row r="235" ht="15.75" hidden="1" customHeight="1">
      <c r="A235" s="30" t="s">
        <v>237</v>
      </c>
      <c r="B235" s="30" t="s">
        <v>37</v>
      </c>
      <c r="C235" s="31">
        <v>3785971.0</v>
      </c>
      <c r="D235" s="32">
        <v>5689651.0</v>
      </c>
      <c r="E235" s="56" t="s">
        <v>278</v>
      </c>
      <c r="F235" s="57" t="s">
        <v>249</v>
      </c>
      <c r="G235" s="58"/>
      <c r="H235" s="58"/>
      <c r="I235" s="58"/>
      <c r="J235" s="86"/>
      <c r="K235" s="81" t="str">
        <f t="shared" si="4"/>
        <v/>
      </c>
      <c r="L235" s="58"/>
      <c r="M235" s="61" t="str">
        <f t="shared" si="2"/>
        <v/>
      </c>
      <c r="N235" s="62" t="str">
        <f t="shared" si="3"/>
        <v/>
      </c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</row>
    <row r="236" ht="15.75" hidden="1" customHeight="1">
      <c r="A236" s="30" t="s">
        <v>237</v>
      </c>
      <c r="B236" s="30" t="s">
        <v>67</v>
      </c>
      <c r="C236" s="31">
        <v>3911217.0</v>
      </c>
      <c r="D236" s="32">
        <v>3911217.0</v>
      </c>
      <c r="E236" s="56" t="s">
        <v>279</v>
      </c>
      <c r="F236" s="57" t="s">
        <v>249</v>
      </c>
      <c r="G236" s="58"/>
      <c r="H236" s="58"/>
      <c r="I236" s="58"/>
      <c r="J236" s="86"/>
      <c r="K236" s="81" t="str">
        <f t="shared" si="4"/>
        <v/>
      </c>
      <c r="L236" s="58"/>
      <c r="M236" s="61" t="str">
        <f t="shared" si="2"/>
        <v/>
      </c>
      <c r="N236" s="62" t="str">
        <f t="shared" si="3"/>
        <v/>
      </c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</row>
    <row r="237" ht="15.75" hidden="1" customHeight="1">
      <c r="A237" s="30" t="s">
        <v>237</v>
      </c>
      <c r="B237" s="30" t="s">
        <v>67</v>
      </c>
      <c r="C237" s="31">
        <v>4694821.0</v>
      </c>
      <c r="D237" s="32">
        <v>4694821.0</v>
      </c>
      <c r="E237" s="56" t="s">
        <v>280</v>
      </c>
      <c r="F237" s="57" t="s">
        <v>249</v>
      </c>
      <c r="G237" s="58"/>
      <c r="H237" s="58"/>
      <c r="I237" s="58"/>
      <c r="J237" s="86"/>
      <c r="K237" s="81" t="str">
        <f t="shared" si="4"/>
        <v/>
      </c>
      <c r="L237" s="58"/>
      <c r="M237" s="61" t="str">
        <f t="shared" si="2"/>
        <v/>
      </c>
      <c r="N237" s="62" t="str">
        <f t="shared" si="3"/>
        <v/>
      </c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</row>
    <row r="238" ht="15.75" hidden="1" customHeight="1">
      <c r="A238" s="30" t="s">
        <v>237</v>
      </c>
      <c r="B238" s="30" t="s">
        <v>37</v>
      </c>
      <c r="C238" s="31">
        <v>153907.0</v>
      </c>
      <c r="D238" s="32">
        <v>153907.0</v>
      </c>
      <c r="E238" s="56" t="s">
        <v>281</v>
      </c>
      <c r="F238" s="57" t="s">
        <v>282</v>
      </c>
      <c r="G238" s="58"/>
      <c r="H238" s="58"/>
      <c r="I238" s="58"/>
      <c r="J238" s="86"/>
      <c r="K238" s="81" t="str">
        <f t="shared" si="4"/>
        <v/>
      </c>
      <c r="L238" s="58"/>
      <c r="M238" s="61" t="str">
        <f t="shared" si="2"/>
        <v/>
      </c>
      <c r="N238" s="62" t="str">
        <f t="shared" si="3"/>
        <v/>
      </c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</row>
    <row r="239" ht="15.75" hidden="1" customHeight="1">
      <c r="A239" s="30" t="s">
        <v>237</v>
      </c>
      <c r="B239" s="30" t="s">
        <v>67</v>
      </c>
      <c r="C239" s="31">
        <v>2345650.0</v>
      </c>
      <c r="D239" s="32">
        <v>2345650.0</v>
      </c>
      <c r="E239" s="56" t="s">
        <v>283</v>
      </c>
      <c r="F239" s="57" t="s">
        <v>249</v>
      </c>
      <c r="G239" s="58"/>
      <c r="H239" s="58"/>
      <c r="I239" s="58"/>
      <c r="J239" s="86"/>
      <c r="K239" s="81" t="str">
        <f t="shared" si="4"/>
        <v/>
      </c>
      <c r="L239" s="58"/>
      <c r="M239" s="61" t="str">
        <f t="shared" si="2"/>
        <v/>
      </c>
      <c r="N239" s="62" t="str">
        <f t="shared" si="3"/>
        <v/>
      </c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</row>
    <row r="240" ht="15.75" hidden="1" customHeight="1">
      <c r="A240" s="30" t="s">
        <v>237</v>
      </c>
      <c r="B240" s="30" t="s">
        <v>37</v>
      </c>
      <c r="C240" s="31">
        <v>2550849.0</v>
      </c>
      <c r="D240" s="32">
        <v>2550849.0</v>
      </c>
      <c r="E240" s="56" t="s">
        <v>284</v>
      </c>
      <c r="F240" s="57" t="s">
        <v>285</v>
      </c>
      <c r="G240" s="58"/>
      <c r="H240" s="58"/>
      <c r="I240" s="58"/>
      <c r="J240" s="86"/>
      <c r="K240" s="81" t="str">
        <f t="shared" si="4"/>
        <v/>
      </c>
      <c r="L240" s="58"/>
      <c r="M240" s="61" t="str">
        <f t="shared" si="2"/>
        <v/>
      </c>
      <c r="N240" s="62" t="str">
        <f t="shared" si="3"/>
        <v/>
      </c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</row>
    <row r="241" ht="15.75" hidden="1" customHeight="1">
      <c r="A241" s="30" t="s">
        <v>237</v>
      </c>
      <c r="B241" s="30" t="s">
        <v>67</v>
      </c>
      <c r="C241" s="31">
        <v>3412792.0</v>
      </c>
      <c r="D241" s="32">
        <v>3412792.0</v>
      </c>
      <c r="E241" s="56" t="s">
        <v>286</v>
      </c>
      <c r="F241" s="57" t="s">
        <v>287</v>
      </c>
      <c r="G241" s="58"/>
      <c r="H241" s="58"/>
      <c r="I241" s="58"/>
      <c r="J241" s="86"/>
      <c r="K241" s="81" t="str">
        <f t="shared" si="4"/>
        <v/>
      </c>
      <c r="L241" s="58"/>
      <c r="M241" s="61" t="str">
        <f t="shared" si="2"/>
        <v/>
      </c>
      <c r="N241" s="62" t="str">
        <f t="shared" si="3"/>
        <v/>
      </c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</row>
    <row r="242" ht="15.75" hidden="1" customHeight="1">
      <c r="A242" s="30" t="s">
        <v>237</v>
      </c>
      <c r="B242" s="30" t="s">
        <v>79</v>
      </c>
      <c r="C242" s="31">
        <v>129062.0</v>
      </c>
      <c r="D242" s="32">
        <v>129062.0</v>
      </c>
      <c r="E242" s="56" t="s">
        <v>288</v>
      </c>
      <c r="F242" s="57" t="s">
        <v>287</v>
      </c>
      <c r="G242" s="58"/>
      <c r="H242" s="58"/>
      <c r="I242" s="58"/>
      <c r="J242" s="86"/>
      <c r="K242" s="81" t="str">
        <f t="shared" si="4"/>
        <v/>
      </c>
      <c r="L242" s="58"/>
      <c r="M242" s="61" t="str">
        <f t="shared" si="2"/>
        <v/>
      </c>
      <c r="N242" s="62" t="str">
        <f t="shared" si="3"/>
        <v/>
      </c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</row>
    <row r="243" ht="15.75" hidden="1" customHeight="1">
      <c r="A243" s="30" t="s">
        <v>237</v>
      </c>
      <c r="B243" s="30" t="s">
        <v>79</v>
      </c>
      <c r="C243" s="31">
        <v>129070.0</v>
      </c>
      <c r="D243" s="32">
        <v>129070.0</v>
      </c>
      <c r="E243" s="56" t="s">
        <v>289</v>
      </c>
      <c r="F243" s="57" t="s">
        <v>287</v>
      </c>
      <c r="G243" s="58"/>
      <c r="H243" s="58"/>
      <c r="I243" s="58"/>
      <c r="J243" s="86"/>
      <c r="K243" s="81" t="str">
        <f t="shared" si="4"/>
        <v/>
      </c>
      <c r="L243" s="58"/>
      <c r="M243" s="61" t="str">
        <f t="shared" si="2"/>
        <v/>
      </c>
      <c r="N243" s="62" t="str">
        <f t="shared" si="3"/>
        <v/>
      </c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</row>
    <row r="244" ht="15.75" hidden="1" customHeight="1">
      <c r="A244" s="30" t="s">
        <v>237</v>
      </c>
      <c r="B244" s="30" t="s">
        <v>79</v>
      </c>
      <c r="C244" s="31">
        <v>129089.0</v>
      </c>
      <c r="D244" s="32">
        <v>129089.0</v>
      </c>
      <c r="E244" s="56" t="s">
        <v>290</v>
      </c>
      <c r="F244" s="57" t="s">
        <v>287</v>
      </c>
      <c r="G244" s="58"/>
      <c r="H244" s="58"/>
      <c r="I244" s="58"/>
      <c r="J244" s="86"/>
      <c r="K244" s="81" t="str">
        <f t="shared" si="4"/>
        <v/>
      </c>
      <c r="L244" s="58"/>
      <c r="M244" s="61" t="str">
        <f t="shared" si="2"/>
        <v/>
      </c>
      <c r="N244" s="62" t="str">
        <f t="shared" si="3"/>
        <v/>
      </c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</row>
    <row r="245" ht="15.75" hidden="1" customHeight="1">
      <c r="A245" s="30" t="s">
        <v>237</v>
      </c>
      <c r="B245" s="30" t="s">
        <v>67</v>
      </c>
      <c r="C245" s="31">
        <v>2904055.0</v>
      </c>
      <c r="D245" s="32">
        <v>2904055.0</v>
      </c>
      <c r="E245" s="56" t="s">
        <v>291</v>
      </c>
      <c r="F245" s="57" t="s">
        <v>292</v>
      </c>
      <c r="G245" s="58"/>
      <c r="H245" s="58"/>
      <c r="I245" s="58"/>
      <c r="J245" s="86"/>
      <c r="K245" s="81" t="str">
        <f t="shared" si="4"/>
        <v/>
      </c>
      <c r="L245" s="58"/>
      <c r="M245" s="61" t="str">
        <f t="shared" si="2"/>
        <v/>
      </c>
      <c r="N245" s="62" t="str">
        <f t="shared" si="3"/>
        <v/>
      </c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</row>
    <row r="246" ht="15.75" hidden="1" customHeight="1">
      <c r="A246" s="30" t="s">
        <v>237</v>
      </c>
      <c r="B246" s="30" t="s">
        <v>79</v>
      </c>
      <c r="C246" s="31">
        <v>3567974.0</v>
      </c>
      <c r="D246" s="32">
        <v>3567974.0</v>
      </c>
      <c r="E246" s="56" t="s">
        <v>293</v>
      </c>
      <c r="F246" s="57" t="s">
        <v>249</v>
      </c>
      <c r="G246" s="58"/>
      <c r="H246" s="58"/>
      <c r="I246" s="58"/>
      <c r="J246" s="86"/>
      <c r="K246" s="81" t="str">
        <f t="shared" si="4"/>
        <v/>
      </c>
      <c r="L246" s="58"/>
      <c r="M246" s="61" t="str">
        <f t="shared" si="2"/>
        <v/>
      </c>
      <c r="N246" s="62" t="str">
        <f t="shared" si="3"/>
        <v/>
      </c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</row>
    <row r="247" ht="15.75" hidden="1" customHeight="1">
      <c r="A247" s="30" t="s">
        <v>237</v>
      </c>
      <c r="B247" s="30" t="s">
        <v>23</v>
      </c>
      <c r="C247" s="31">
        <v>2303582.0</v>
      </c>
      <c r="D247" s="32">
        <v>2303582.0</v>
      </c>
      <c r="E247" s="56" t="s">
        <v>294</v>
      </c>
      <c r="F247" s="57" t="s">
        <v>249</v>
      </c>
      <c r="G247" s="58"/>
      <c r="H247" s="58"/>
      <c r="I247" s="58"/>
      <c r="J247" s="86"/>
      <c r="K247" s="81" t="str">
        <f t="shared" si="4"/>
        <v/>
      </c>
      <c r="L247" s="58"/>
      <c r="M247" s="61" t="str">
        <f t="shared" si="2"/>
        <v/>
      </c>
      <c r="N247" s="62" t="str">
        <f t="shared" si="3"/>
        <v/>
      </c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</row>
    <row r="248" ht="15.75" hidden="1" customHeight="1">
      <c r="A248" s="30" t="s">
        <v>237</v>
      </c>
      <c r="B248" s="30" t="s">
        <v>23</v>
      </c>
      <c r="C248" s="31">
        <v>5562775.0</v>
      </c>
      <c r="D248" s="32">
        <v>5605520.0</v>
      </c>
      <c r="E248" s="56" t="s">
        <v>295</v>
      </c>
      <c r="F248" s="57" t="s">
        <v>249</v>
      </c>
      <c r="G248" s="58"/>
      <c r="H248" s="58"/>
      <c r="I248" s="58"/>
      <c r="J248" s="86"/>
      <c r="K248" s="81" t="str">
        <f t="shared" si="4"/>
        <v/>
      </c>
      <c r="L248" s="58"/>
      <c r="M248" s="61" t="str">
        <f t="shared" si="2"/>
        <v/>
      </c>
      <c r="N248" s="62" t="str">
        <f t="shared" si="3"/>
        <v/>
      </c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</row>
    <row r="249" ht="15.75" hidden="1" customHeight="1">
      <c r="A249" s="30" t="s">
        <v>237</v>
      </c>
      <c r="B249" s="30" t="s">
        <v>37</v>
      </c>
      <c r="C249" s="31">
        <v>1981315.0</v>
      </c>
      <c r="D249" s="32">
        <v>1981315.0</v>
      </c>
      <c r="E249" s="56" t="s">
        <v>296</v>
      </c>
      <c r="F249" s="57" t="s">
        <v>287</v>
      </c>
      <c r="G249" s="58"/>
      <c r="H249" s="58"/>
      <c r="I249" s="58"/>
      <c r="J249" s="86"/>
      <c r="K249" s="81" t="str">
        <f t="shared" si="4"/>
        <v/>
      </c>
      <c r="L249" s="58"/>
      <c r="M249" s="61" t="str">
        <f t="shared" si="2"/>
        <v/>
      </c>
      <c r="N249" s="62" t="str">
        <f t="shared" si="3"/>
        <v/>
      </c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</row>
    <row r="250" ht="15.75" hidden="1" customHeight="1">
      <c r="A250" s="30" t="s">
        <v>250</v>
      </c>
      <c r="B250" s="30" t="s">
        <v>96</v>
      </c>
      <c r="C250" s="31">
        <v>5771064.0</v>
      </c>
      <c r="D250" s="32">
        <v>5771064.0</v>
      </c>
      <c r="E250" s="56" t="s">
        <v>297</v>
      </c>
      <c r="F250" s="57" t="s">
        <v>287</v>
      </c>
      <c r="G250" s="58"/>
      <c r="H250" s="58"/>
      <c r="I250" s="58"/>
      <c r="J250" s="86"/>
      <c r="K250" s="81" t="str">
        <f t="shared" si="4"/>
        <v/>
      </c>
      <c r="L250" s="58"/>
      <c r="M250" s="61" t="str">
        <f t="shared" si="2"/>
        <v/>
      </c>
      <c r="N250" s="62" t="str">
        <f t="shared" si="3"/>
        <v/>
      </c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</row>
    <row r="251" ht="15.75" hidden="1" customHeight="1">
      <c r="A251" s="30" t="s">
        <v>250</v>
      </c>
      <c r="B251" s="30" t="s">
        <v>96</v>
      </c>
      <c r="C251" s="31">
        <v>5771013.0</v>
      </c>
      <c r="D251" s="32">
        <v>5771013.0</v>
      </c>
      <c r="E251" s="56" t="s">
        <v>298</v>
      </c>
      <c r="F251" s="57" t="s">
        <v>287</v>
      </c>
      <c r="G251" s="58"/>
      <c r="H251" s="58"/>
      <c r="I251" s="58"/>
      <c r="J251" s="86"/>
      <c r="K251" s="81" t="str">
        <f t="shared" si="4"/>
        <v/>
      </c>
      <c r="L251" s="58"/>
      <c r="M251" s="61" t="str">
        <f t="shared" si="2"/>
        <v/>
      </c>
      <c r="N251" s="62" t="str">
        <f t="shared" si="3"/>
        <v/>
      </c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</row>
    <row r="252" ht="15.75" hidden="1" customHeight="1">
      <c r="A252" s="30" t="s">
        <v>250</v>
      </c>
      <c r="B252" s="30" t="s">
        <v>96</v>
      </c>
      <c r="C252" s="31">
        <v>5770998.0</v>
      </c>
      <c r="D252" s="32">
        <v>5770998.0</v>
      </c>
      <c r="E252" s="56" t="s">
        <v>299</v>
      </c>
      <c r="F252" s="57" t="s">
        <v>287</v>
      </c>
      <c r="G252" s="58"/>
      <c r="H252" s="58"/>
      <c r="I252" s="58"/>
      <c r="J252" s="86"/>
      <c r="K252" s="81" t="str">
        <f t="shared" si="4"/>
        <v/>
      </c>
      <c r="L252" s="58"/>
      <c r="M252" s="61" t="str">
        <f t="shared" si="2"/>
        <v/>
      </c>
      <c r="N252" s="62" t="str">
        <f t="shared" si="3"/>
        <v/>
      </c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</row>
    <row r="253" ht="15.75" hidden="1" customHeight="1">
      <c r="A253" s="30" t="s">
        <v>237</v>
      </c>
      <c r="B253" s="30" t="s">
        <v>96</v>
      </c>
      <c r="C253" s="31">
        <v>5770971.0</v>
      </c>
      <c r="D253" s="32">
        <v>5770971.0</v>
      </c>
      <c r="E253" s="56" t="s">
        <v>300</v>
      </c>
      <c r="F253" s="57" t="s">
        <v>287</v>
      </c>
      <c r="G253" s="58"/>
      <c r="H253" s="58"/>
      <c r="I253" s="58"/>
      <c r="J253" s="86"/>
      <c r="K253" s="81" t="str">
        <f t="shared" si="4"/>
        <v/>
      </c>
      <c r="L253" s="58"/>
      <c r="M253" s="61" t="str">
        <f t="shared" si="2"/>
        <v/>
      </c>
      <c r="N253" s="62" t="str">
        <f t="shared" si="3"/>
        <v/>
      </c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</row>
    <row r="254" ht="15.75" hidden="1" customHeight="1">
      <c r="A254" s="30" t="s">
        <v>250</v>
      </c>
      <c r="B254" s="30" t="s">
        <v>96</v>
      </c>
      <c r="C254" s="31">
        <v>5770955.0</v>
      </c>
      <c r="D254" s="32">
        <v>5770955.0</v>
      </c>
      <c r="E254" s="56" t="s">
        <v>301</v>
      </c>
      <c r="F254" s="57" t="s">
        <v>287</v>
      </c>
      <c r="G254" s="58"/>
      <c r="H254" s="58"/>
      <c r="I254" s="58"/>
      <c r="J254" s="86"/>
      <c r="K254" s="81" t="str">
        <f t="shared" si="4"/>
        <v/>
      </c>
      <c r="L254" s="58"/>
      <c r="M254" s="61" t="str">
        <f t="shared" si="2"/>
        <v/>
      </c>
      <c r="N254" s="62" t="str">
        <f t="shared" si="3"/>
        <v/>
      </c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</row>
    <row r="255" ht="15.75" hidden="1" customHeight="1">
      <c r="A255" s="30" t="s">
        <v>237</v>
      </c>
      <c r="B255" s="30" t="s">
        <v>37</v>
      </c>
      <c r="C255" s="31">
        <v>144436.0</v>
      </c>
      <c r="D255" s="32" t="s">
        <v>302</v>
      </c>
      <c r="E255" s="56" t="s">
        <v>303</v>
      </c>
      <c r="F255" s="57" t="s">
        <v>287</v>
      </c>
      <c r="G255" s="58"/>
      <c r="H255" s="58"/>
      <c r="I255" s="58"/>
      <c r="J255" s="86"/>
      <c r="K255" s="81" t="str">
        <f t="shared" si="4"/>
        <v/>
      </c>
      <c r="L255" s="58"/>
      <c r="M255" s="61" t="str">
        <f t="shared" si="2"/>
        <v/>
      </c>
      <c r="N255" s="62" t="str">
        <f t="shared" si="3"/>
        <v/>
      </c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</row>
    <row r="256" ht="15.75" hidden="1" customHeight="1">
      <c r="A256" s="30" t="s">
        <v>250</v>
      </c>
      <c r="B256" s="30" t="s">
        <v>96</v>
      </c>
      <c r="C256" s="31"/>
      <c r="D256" s="32"/>
      <c r="E256" s="56" t="s">
        <v>304</v>
      </c>
      <c r="F256" s="57" t="s">
        <v>305</v>
      </c>
      <c r="G256" s="58"/>
      <c r="H256" s="58"/>
      <c r="I256" s="58"/>
      <c r="J256" s="86"/>
      <c r="K256" s="81" t="str">
        <f t="shared" si="4"/>
        <v/>
      </c>
      <c r="L256" s="58"/>
      <c r="M256" s="61" t="str">
        <f t="shared" si="2"/>
        <v/>
      </c>
      <c r="N256" s="62" t="str">
        <f t="shared" si="3"/>
        <v/>
      </c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</row>
    <row r="257" ht="15.75" hidden="1" customHeight="1">
      <c r="A257" s="30" t="s">
        <v>237</v>
      </c>
      <c r="B257" s="30" t="s">
        <v>37</v>
      </c>
      <c r="C257" s="31">
        <v>4971140.0</v>
      </c>
      <c r="D257" s="32">
        <v>4971140.0</v>
      </c>
      <c r="E257" s="56" t="s">
        <v>306</v>
      </c>
      <c r="F257" s="57" t="s">
        <v>307</v>
      </c>
      <c r="G257" s="58"/>
      <c r="H257" s="58"/>
      <c r="I257" s="58"/>
      <c r="J257" s="86"/>
      <c r="K257" s="81" t="str">
        <f t="shared" si="4"/>
        <v/>
      </c>
      <c r="L257" s="58"/>
      <c r="M257" s="61" t="str">
        <f t="shared" si="2"/>
        <v/>
      </c>
      <c r="N257" s="62" t="str">
        <f t="shared" si="3"/>
        <v/>
      </c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</row>
    <row r="258" ht="15.75" hidden="1" customHeight="1">
      <c r="A258" s="30" t="s">
        <v>237</v>
      </c>
      <c r="B258" s="30" t="s">
        <v>79</v>
      </c>
      <c r="C258" s="31">
        <v>294810.0</v>
      </c>
      <c r="D258" s="32">
        <v>294810.0</v>
      </c>
      <c r="E258" s="56" t="s">
        <v>308</v>
      </c>
      <c r="F258" s="57" t="s">
        <v>309</v>
      </c>
      <c r="G258" s="58"/>
      <c r="H258" s="58"/>
      <c r="I258" s="58"/>
      <c r="J258" s="86"/>
      <c r="K258" s="81" t="str">
        <f t="shared" si="4"/>
        <v/>
      </c>
      <c r="L258" s="58"/>
      <c r="M258" s="61" t="str">
        <f t="shared" si="2"/>
        <v/>
      </c>
      <c r="N258" s="62" t="str">
        <f t="shared" si="3"/>
        <v/>
      </c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</row>
    <row r="259" ht="15.75" hidden="1" customHeight="1">
      <c r="A259" s="30" t="s">
        <v>237</v>
      </c>
      <c r="B259" s="30" t="s">
        <v>37</v>
      </c>
      <c r="C259" s="31">
        <v>2697688.0</v>
      </c>
      <c r="D259" s="32">
        <v>2697688.0</v>
      </c>
      <c r="E259" s="56" t="s">
        <v>310</v>
      </c>
      <c r="F259" s="57" t="s">
        <v>287</v>
      </c>
      <c r="G259" s="58"/>
      <c r="H259" s="58"/>
      <c r="I259" s="58"/>
      <c r="J259" s="86"/>
      <c r="K259" s="81" t="str">
        <f t="shared" si="4"/>
        <v/>
      </c>
      <c r="L259" s="58"/>
      <c r="M259" s="61" t="str">
        <f t="shared" si="2"/>
        <v/>
      </c>
      <c r="N259" s="62" t="str">
        <f t="shared" si="3"/>
        <v/>
      </c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</row>
    <row r="260" ht="15.75" hidden="1" customHeight="1">
      <c r="A260" s="30" t="s">
        <v>237</v>
      </c>
      <c r="B260" s="30" t="s">
        <v>37</v>
      </c>
      <c r="C260" s="31">
        <v>5249392.0</v>
      </c>
      <c r="D260" s="32">
        <v>5249392.0</v>
      </c>
      <c r="E260" s="56" t="s">
        <v>311</v>
      </c>
      <c r="F260" s="57" t="s">
        <v>249</v>
      </c>
      <c r="G260" s="58"/>
      <c r="H260" s="58"/>
      <c r="I260" s="58"/>
      <c r="J260" s="86"/>
      <c r="K260" s="81" t="str">
        <f t="shared" si="4"/>
        <v/>
      </c>
      <c r="L260" s="58"/>
      <c r="M260" s="61" t="str">
        <f t="shared" si="2"/>
        <v/>
      </c>
      <c r="N260" s="62" t="str">
        <f t="shared" si="3"/>
        <v/>
      </c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</row>
    <row r="261" ht="15.75" hidden="1" customHeight="1">
      <c r="A261" s="30" t="s">
        <v>237</v>
      </c>
      <c r="B261" s="30" t="s">
        <v>37</v>
      </c>
      <c r="C261" s="31">
        <v>5772702.0</v>
      </c>
      <c r="D261" s="32">
        <v>5772702.0</v>
      </c>
      <c r="E261" s="56" t="s">
        <v>312</v>
      </c>
      <c r="F261" s="57" t="s">
        <v>287</v>
      </c>
      <c r="G261" s="58"/>
      <c r="H261" s="58"/>
      <c r="I261" s="58"/>
      <c r="J261" s="86"/>
      <c r="K261" s="81" t="str">
        <f t="shared" si="4"/>
        <v/>
      </c>
      <c r="L261" s="58"/>
      <c r="M261" s="61" t="str">
        <f t="shared" si="2"/>
        <v/>
      </c>
      <c r="N261" s="62" t="str">
        <f t="shared" si="3"/>
        <v/>
      </c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</row>
    <row r="262" ht="15.75" hidden="1" customHeight="1">
      <c r="A262" s="30" t="s">
        <v>237</v>
      </c>
      <c r="B262" s="30" t="s">
        <v>79</v>
      </c>
      <c r="C262" s="31">
        <v>4757050.0</v>
      </c>
      <c r="D262" s="32">
        <v>4757050.0</v>
      </c>
      <c r="E262" s="56" t="s">
        <v>313</v>
      </c>
      <c r="F262" s="57" t="s">
        <v>292</v>
      </c>
      <c r="G262" s="58"/>
      <c r="H262" s="58"/>
      <c r="I262" s="58"/>
      <c r="J262" s="86"/>
      <c r="K262" s="81" t="str">
        <f t="shared" si="4"/>
        <v/>
      </c>
      <c r="L262" s="58"/>
      <c r="M262" s="61" t="str">
        <f t="shared" si="2"/>
        <v/>
      </c>
      <c r="N262" s="62" t="str">
        <f t="shared" si="3"/>
        <v/>
      </c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</row>
    <row r="263" ht="15.75" hidden="1" customHeight="1">
      <c r="A263" s="30" t="s">
        <v>237</v>
      </c>
      <c r="B263" s="30" t="s">
        <v>79</v>
      </c>
      <c r="C263" s="31">
        <v>5279208.0</v>
      </c>
      <c r="D263" s="32">
        <v>5279208.0</v>
      </c>
      <c r="E263" s="56" t="s">
        <v>314</v>
      </c>
      <c r="F263" s="57" t="s">
        <v>56</v>
      </c>
      <c r="G263" s="58"/>
      <c r="H263" s="58"/>
      <c r="I263" s="58"/>
      <c r="J263" s="86"/>
      <c r="K263" s="81" t="str">
        <f t="shared" si="4"/>
        <v/>
      </c>
      <c r="L263" s="58"/>
      <c r="M263" s="61" t="str">
        <f t="shared" si="2"/>
        <v/>
      </c>
      <c r="N263" s="62" t="str">
        <f t="shared" si="3"/>
        <v/>
      </c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</row>
    <row r="264" ht="15.75" hidden="1" customHeight="1">
      <c r="A264" s="30" t="s">
        <v>237</v>
      </c>
      <c r="B264" s="30" t="s">
        <v>19</v>
      </c>
      <c r="C264" s="31">
        <v>1478923.0</v>
      </c>
      <c r="D264" s="32">
        <v>1478923.0</v>
      </c>
      <c r="E264" s="56" t="s">
        <v>315</v>
      </c>
      <c r="F264" s="57" t="s">
        <v>292</v>
      </c>
      <c r="G264" s="58"/>
      <c r="H264" s="58"/>
      <c r="I264" s="58"/>
      <c r="J264" s="86"/>
      <c r="K264" s="81" t="str">
        <f t="shared" si="4"/>
        <v/>
      </c>
      <c r="L264" s="58"/>
      <c r="M264" s="61" t="str">
        <f t="shared" si="2"/>
        <v/>
      </c>
      <c r="N264" s="62" t="str">
        <f t="shared" si="3"/>
        <v/>
      </c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</row>
    <row r="265" ht="15.75" hidden="1" customHeight="1">
      <c r="A265" s="30" t="s">
        <v>237</v>
      </c>
      <c r="B265" s="30" t="s">
        <v>19</v>
      </c>
      <c r="C265" s="31">
        <v>3216403.0</v>
      </c>
      <c r="D265" s="32">
        <v>3596427.0</v>
      </c>
      <c r="E265" s="56" t="s">
        <v>316</v>
      </c>
      <c r="F265" s="57" t="s">
        <v>56</v>
      </c>
      <c r="G265" s="58"/>
      <c r="H265" s="58"/>
      <c r="I265" s="58"/>
      <c r="J265" s="86"/>
      <c r="K265" s="81" t="str">
        <f t="shared" si="4"/>
        <v/>
      </c>
      <c r="L265" s="58"/>
      <c r="M265" s="61" t="str">
        <f t="shared" si="2"/>
        <v/>
      </c>
      <c r="N265" s="62" t="str">
        <f t="shared" si="3"/>
        <v/>
      </c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</row>
    <row r="266" ht="15.75" hidden="1" customHeight="1">
      <c r="A266" s="30" t="s">
        <v>237</v>
      </c>
      <c r="B266" s="30" t="s">
        <v>19</v>
      </c>
      <c r="C266" s="31">
        <v>3747492.0</v>
      </c>
      <c r="D266" s="32">
        <v>3596540.0</v>
      </c>
      <c r="E266" s="56" t="s">
        <v>317</v>
      </c>
      <c r="F266" s="57" t="s">
        <v>56</v>
      </c>
      <c r="G266" s="58"/>
      <c r="H266" s="58"/>
      <c r="I266" s="58"/>
      <c r="J266" s="86"/>
      <c r="K266" s="81" t="str">
        <f t="shared" si="4"/>
        <v/>
      </c>
      <c r="L266" s="58"/>
      <c r="M266" s="61" t="str">
        <f t="shared" si="2"/>
        <v/>
      </c>
      <c r="N266" s="62" t="str">
        <f t="shared" si="3"/>
        <v/>
      </c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</row>
    <row r="267" ht="15.75" hidden="1" customHeight="1">
      <c r="A267" s="30" t="s">
        <v>237</v>
      </c>
      <c r="B267" s="30" t="s">
        <v>67</v>
      </c>
      <c r="C267" s="31">
        <v>3561364.0</v>
      </c>
      <c r="D267" s="32">
        <v>3561364.0</v>
      </c>
      <c r="E267" s="56" t="s">
        <v>318</v>
      </c>
      <c r="F267" s="57" t="s">
        <v>56</v>
      </c>
      <c r="G267" s="58"/>
      <c r="H267" s="58"/>
      <c r="I267" s="58"/>
      <c r="J267" s="86"/>
      <c r="K267" s="81" t="str">
        <f t="shared" si="4"/>
        <v/>
      </c>
      <c r="L267" s="58"/>
      <c r="M267" s="61" t="str">
        <f t="shared" si="2"/>
        <v/>
      </c>
      <c r="N267" s="62" t="str">
        <f t="shared" si="3"/>
        <v/>
      </c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</row>
    <row r="268" ht="15.75" hidden="1" customHeight="1">
      <c r="A268" s="30" t="s">
        <v>237</v>
      </c>
      <c r="B268" s="30" t="s">
        <v>19</v>
      </c>
      <c r="C268" s="31">
        <v>3561399.0</v>
      </c>
      <c r="D268" s="32">
        <v>3561399.0</v>
      </c>
      <c r="E268" s="56" t="s">
        <v>319</v>
      </c>
      <c r="F268" s="57" t="s">
        <v>56</v>
      </c>
      <c r="G268" s="58"/>
      <c r="H268" s="58"/>
      <c r="I268" s="58"/>
      <c r="J268" s="86"/>
      <c r="K268" s="81" t="str">
        <f t="shared" si="4"/>
        <v/>
      </c>
      <c r="L268" s="58"/>
      <c r="M268" s="61" t="str">
        <f t="shared" si="2"/>
        <v/>
      </c>
      <c r="N268" s="62" t="str">
        <f t="shared" si="3"/>
        <v/>
      </c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</row>
    <row r="269" ht="15.75" hidden="1" customHeight="1">
      <c r="A269" s="30" t="s">
        <v>237</v>
      </c>
      <c r="B269" s="30" t="s">
        <v>19</v>
      </c>
      <c r="C269" s="31">
        <v>649716.0</v>
      </c>
      <c r="D269" s="32">
        <v>649716.0</v>
      </c>
      <c r="E269" s="63" t="s">
        <v>320</v>
      </c>
      <c r="F269" s="57" t="s">
        <v>249</v>
      </c>
      <c r="G269" s="58"/>
      <c r="H269" s="58"/>
      <c r="I269" s="58"/>
      <c r="J269" s="86"/>
      <c r="K269" s="81" t="str">
        <f t="shared" si="4"/>
        <v/>
      </c>
      <c r="L269" s="58"/>
      <c r="M269" s="61" t="str">
        <f t="shared" si="2"/>
        <v/>
      </c>
      <c r="N269" s="62" t="str">
        <f t="shared" si="3"/>
        <v/>
      </c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</row>
    <row r="270" ht="15.75" hidden="1" customHeight="1">
      <c r="A270" s="30" t="s">
        <v>237</v>
      </c>
      <c r="B270" s="30" t="s">
        <v>23</v>
      </c>
      <c r="C270" s="31">
        <v>733890.0</v>
      </c>
      <c r="D270" s="32">
        <v>733890.0</v>
      </c>
      <c r="E270" s="63" t="s">
        <v>321</v>
      </c>
      <c r="F270" s="57" t="s">
        <v>56</v>
      </c>
      <c r="G270" s="58"/>
      <c r="H270" s="58"/>
      <c r="I270" s="58"/>
      <c r="J270" s="86"/>
      <c r="K270" s="81" t="str">
        <f t="shared" si="4"/>
        <v/>
      </c>
      <c r="L270" s="58"/>
      <c r="M270" s="61" t="str">
        <f t="shared" si="2"/>
        <v/>
      </c>
      <c r="N270" s="62" t="str">
        <f t="shared" si="3"/>
        <v/>
      </c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</row>
    <row r="271" ht="15.75" hidden="1" customHeight="1">
      <c r="A271" s="30" t="s">
        <v>237</v>
      </c>
      <c r="B271" s="30" t="s">
        <v>37</v>
      </c>
      <c r="C271" s="31">
        <v>3896595.0</v>
      </c>
      <c r="D271" s="32">
        <v>3896595.0</v>
      </c>
      <c r="E271" s="63" t="s">
        <v>322</v>
      </c>
      <c r="F271" s="57" t="s">
        <v>323</v>
      </c>
      <c r="G271" s="58"/>
      <c r="H271" s="58"/>
      <c r="I271" s="58"/>
      <c r="J271" s="86"/>
      <c r="K271" s="81" t="str">
        <f t="shared" si="4"/>
        <v/>
      </c>
      <c r="L271" s="58"/>
      <c r="M271" s="61" t="str">
        <f t="shared" si="2"/>
        <v/>
      </c>
      <c r="N271" s="62" t="str">
        <f t="shared" si="3"/>
        <v/>
      </c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</row>
    <row r="272" ht="15.75" hidden="1" customHeight="1">
      <c r="A272" s="30" t="s">
        <v>237</v>
      </c>
      <c r="B272" s="30" t="s">
        <v>19</v>
      </c>
      <c r="C272" s="31">
        <v>1057642.0</v>
      </c>
      <c r="D272" s="32">
        <v>1057642.0</v>
      </c>
      <c r="E272" s="63" t="s">
        <v>324</v>
      </c>
      <c r="F272" s="57" t="s">
        <v>323</v>
      </c>
      <c r="G272" s="58"/>
      <c r="H272" s="58"/>
      <c r="I272" s="58"/>
      <c r="J272" s="86"/>
      <c r="K272" s="81" t="str">
        <f t="shared" si="4"/>
        <v/>
      </c>
      <c r="L272" s="58"/>
      <c r="M272" s="61" t="str">
        <f t="shared" si="2"/>
        <v/>
      </c>
      <c r="N272" s="62" t="str">
        <f t="shared" si="3"/>
        <v/>
      </c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</row>
    <row r="273" ht="15.75" hidden="1" customHeight="1">
      <c r="A273" s="30" t="s">
        <v>237</v>
      </c>
      <c r="B273" s="30" t="s">
        <v>37</v>
      </c>
      <c r="C273" s="31">
        <v>6466877.0</v>
      </c>
      <c r="D273" s="32">
        <v>6466877.0</v>
      </c>
      <c r="E273" s="63" t="s">
        <v>325</v>
      </c>
      <c r="F273" s="57" t="s">
        <v>326</v>
      </c>
      <c r="G273" s="58"/>
      <c r="H273" s="58"/>
      <c r="I273" s="58"/>
      <c r="J273" s="86"/>
      <c r="K273" s="81" t="str">
        <f t="shared" si="4"/>
        <v/>
      </c>
      <c r="L273" s="58"/>
      <c r="M273" s="61" t="str">
        <f t="shared" si="2"/>
        <v/>
      </c>
      <c r="N273" s="62" t="str">
        <f t="shared" si="3"/>
        <v/>
      </c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</row>
    <row r="274" ht="15.75" hidden="1" customHeight="1">
      <c r="A274" s="30" t="s">
        <v>237</v>
      </c>
      <c r="B274" s="30" t="s">
        <v>37</v>
      </c>
      <c r="C274" s="31">
        <v>3724247.0</v>
      </c>
      <c r="D274" s="32">
        <v>3724247.0</v>
      </c>
      <c r="E274" s="63" t="s">
        <v>327</v>
      </c>
      <c r="F274" s="57" t="s">
        <v>56</v>
      </c>
      <c r="G274" s="58"/>
      <c r="H274" s="58"/>
      <c r="I274" s="58"/>
      <c r="J274" s="86"/>
      <c r="K274" s="81" t="str">
        <f t="shared" si="4"/>
        <v/>
      </c>
      <c r="L274" s="58"/>
      <c r="M274" s="61" t="str">
        <f t="shared" si="2"/>
        <v/>
      </c>
      <c r="N274" s="62" t="str">
        <f t="shared" si="3"/>
        <v/>
      </c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</row>
    <row r="275" ht="15.75" hidden="1" customHeight="1">
      <c r="A275" s="30" t="s">
        <v>237</v>
      </c>
      <c r="B275" s="30" t="s">
        <v>37</v>
      </c>
      <c r="C275" s="31">
        <v>2667100.0</v>
      </c>
      <c r="D275" s="32">
        <v>2667100.0</v>
      </c>
      <c r="E275" s="63" t="s">
        <v>328</v>
      </c>
      <c r="F275" s="57" t="s">
        <v>292</v>
      </c>
      <c r="G275" s="58"/>
      <c r="H275" s="58"/>
      <c r="I275" s="58"/>
      <c r="J275" s="86"/>
      <c r="K275" s="81" t="str">
        <f t="shared" si="4"/>
        <v/>
      </c>
      <c r="L275" s="58"/>
      <c r="M275" s="61" t="str">
        <f t="shared" si="2"/>
        <v/>
      </c>
      <c r="N275" s="62" t="str">
        <f t="shared" si="3"/>
        <v/>
      </c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</row>
    <row r="276" ht="15.75" hidden="1" customHeight="1">
      <c r="A276" s="30" t="s">
        <v>237</v>
      </c>
      <c r="B276" s="30" t="s">
        <v>37</v>
      </c>
      <c r="C276" s="31">
        <v>2667479.0</v>
      </c>
      <c r="D276" s="32">
        <v>2667479.0</v>
      </c>
      <c r="E276" s="63" t="s">
        <v>329</v>
      </c>
      <c r="F276" s="57" t="s">
        <v>292</v>
      </c>
      <c r="G276" s="58"/>
      <c r="H276" s="58"/>
      <c r="I276" s="58"/>
      <c r="J276" s="86"/>
      <c r="K276" s="81" t="str">
        <f t="shared" si="4"/>
        <v/>
      </c>
      <c r="L276" s="58"/>
      <c r="M276" s="61" t="str">
        <f t="shared" si="2"/>
        <v/>
      </c>
      <c r="N276" s="62" t="str">
        <f t="shared" si="3"/>
        <v/>
      </c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</row>
    <row r="277" ht="15.75" hidden="1" customHeight="1">
      <c r="A277" s="30" t="s">
        <v>237</v>
      </c>
      <c r="B277" s="30" t="s">
        <v>37</v>
      </c>
      <c r="C277" s="31">
        <v>177539.0</v>
      </c>
      <c r="D277" s="32">
        <v>177539.0</v>
      </c>
      <c r="E277" s="56" t="s">
        <v>330</v>
      </c>
      <c r="F277" s="57" t="s">
        <v>292</v>
      </c>
      <c r="G277" s="58"/>
      <c r="H277" s="58"/>
      <c r="I277" s="58"/>
      <c r="J277" s="86"/>
      <c r="K277" s="81" t="str">
        <f t="shared" si="4"/>
        <v/>
      </c>
      <c r="L277" s="58"/>
      <c r="M277" s="61" t="str">
        <f t="shared" si="2"/>
        <v/>
      </c>
      <c r="N277" s="62" t="str">
        <f t="shared" si="3"/>
        <v/>
      </c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</row>
    <row r="278" ht="15.75" hidden="1" customHeight="1">
      <c r="A278" s="30" t="s">
        <v>237</v>
      </c>
      <c r="B278" s="30" t="s">
        <v>37</v>
      </c>
      <c r="C278" s="31">
        <v>177490.0</v>
      </c>
      <c r="D278" s="32">
        <v>177490.0</v>
      </c>
      <c r="E278" s="56" t="s">
        <v>331</v>
      </c>
      <c r="F278" s="57" t="s">
        <v>292</v>
      </c>
      <c r="G278" s="58"/>
      <c r="H278" s="58"/>
      <c r="I278" s="58"/>
      <c r="J278" s="86"/>
      <c r="K278" s="81" t="str">
        <f t="shared" si="4"/>
        <v/>
      </c>
      <c r="L278" s="58"/>
      <c r="M278" s="61" t="str">
        <f t="shared" si="2"/>
        <v/>
      </c>
      <c r="N278" s="62" t="str">
        <f t="shared" si="3"/>
        <v/>
      </c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</row>
    <row r="279" ht="15.75" hidden="1" customHeight="1">
      <c r="A279" s="30" t="s">
        <v>237</v>
      </c>
      <c r="B279" s="30" t="s">
        <v>37</v>
      </c>
      <c r="C279" s="31">
        <v>177474.0</v>
      </c>
      <c r="D279" s="32">
        <v>177474.0</v>
      </c>
      <c r="E279" s="56" t="s">
        <v>332</v>
      </c>
      <c r="F279" s="57" t="s">
        <v>292</v>
      </c>
      <c r="G279" s="58"/>
      <c r="H279" s="58"/>
      <c r="I279" s="58"/>
      <c r="J279" s="86"/>
      <c r="K279" s="81" t="str">
        <f t="shared" si="4"/>
        <v/>
      </c>
      <c r="L279" s="58"/>
      <c r="M279" s="61" t="str">
        <f t="shared" si="2"/>
        <v/>
      </c>
      <c r="N279" s="62" t="str">
        <f t="shared" si="3"/>
        <v/>
      </c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</row>
    <row r="280" ht="15.75" hidden="1" customHeight="1">
      <c r="A280" s="30" t="s">
        <v>237</v>
      </c>
      <c r="B280" s="30" t="s">
        <v>37</v>
      </c>
      <c r="C280" s="31">
        <v>307092.0</v>
      </c>
      <c r="D280" s="32">
        <v>307092.0</v>
      </c>
      <c r="E280" s="56" t="s">
        <v>333</v>
      </c>
      <c r="F280" s="57" t="s">
        <v>292</v>
      </c>
      <c r="G280" s="58"/>
      <c r="H280" s="58"/>
      <c r="I280" s="58"/>
      <c r="J280" s="86"/>
      <c r="K280" s="81" t="str">
        <f t="shared" si="4"/>
        <v/>
      </c>
      <c r="L280" s="58"/>
      <c r="M280" s="61" t="str">
        <f t="shared" si="2"/>
        <v/>
      </c>
      <c r="N280" s="62" t="str">
        <f t="shared" si="3"/>
        <v/>
      </c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</row>
    <row r="281" ht="15.75" hidden="1" customHeight="1">
      <c r="A281" s="30" t="s">
        <v>237</v>
      </c>
      <c r="B281" s="30" t="s">
        <v>37</v>
      </c>
      <c r="C281" s="31">
        <v>1825950.0</v>
      </c>
      <c r="D281" s="32">
        <v>1825950.0</v>
      </c>
      <c r="E281" s="56" t="s">
        <v>334</v>
      </c>
      <c r="F281" s="57" t="s">
        <v>292</v>
      </c>
      <c r="G281" s="58"/>
      <c r="H281" s="58"/>
      <c r="I281" s="58"/>
      <c r="J281" s="86"/>
      <c r="K281" s="81" t="str">
        <f t="shared" si="4"/>
        <v/>
      </c>
      <c r="L281" s="58"/>
      <c r="M281" s="61" t="str">
        <f t="shared" si="2"/>
        <v/>
      </c>
      <c r="N281" s="62" t="str">
        <f t="shared" si="3"/>
        <v/>
      </c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</row>
    <row r="282" ht="15.75" hidden="1" customHeight="1">
      <c r="A282" s="30" t="s">
        <v>237</v>
      </c>
      <c r="B282" s="30" t="s">
        <v>67</v>
      </c>
      <c r="C282" s="31">
        <v>3925862.0</v>
      </c>
      <c r="D282" s="32">
        <v>3925862.0</v>
      </c>
      <c r="E282" s="63" t="s">
        <v>335</v>
      </c>
      <c r="F282" s="57" t="s">
        <v>287</v>
      </c>
      <c r="G282" s="58"/>
      <c r="H282" s="58"/>
      <c r="I282" s="58"/>
      <c r="J282" s="86"/>
      <c r="K282" s="81" t="str">
        <f t="shared" si="4"/>
        <v/>
      </c>
      <c r="L282" s="58"/>
      <c r="M282" s="61" t="str">
        <f t="shared" si="2"/>
        <v/>
      </c>
      <c r="N282" s="62" t="str">
        <f t="shared" si="3"/>
        <v/>
      </c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</row>
    <row r="283" ht="15.75" hidden="1" customHeight="1">
      <c r="A283" s="30" t="s">
        <v>237</v>
      </c>
      <c r="B283" s="30" t="s">
        <v>79</v>
      </c>
      <c r="C283" s="31">
        <v>1330020.0</v>
      </c>
      <c r="D283" s="32">
        <v>1330020.0</v>
      </c>
      <c r="E283" s="56" t="s">
        <v>336</v>
      </c>
      <c r="F283" s="57" t="s">
        <v>56</v>
      </c>
      <c r="G283" s="58"/>
      <c r="H283" s="58"/>
      <c r="I283" s="58"/>
      <c r="J283" s="86"/>
      <c r="K283" s="81" t="str">
        <f t="shared" si="4"/>
        <v/>
      </c>
      <c r="L283" s="58"/>
      <c r="M283" s="61" t="str">
        <f t="shared" si="2"/>
        <v/>
      </c>
      <c r="N283" s="62" t="str">
        <f t="shared" si="3"/>
        <v/>
      </c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</row>
    <row r="284" ht="15.75" hidden="1" customHeight="1">
      <c r="A284" s="30" t="s">
        <v>237</v>
      </c>
      <c r="B284" s="30" t="s">
        <v>23</v>
      </c>
      <c r="C284" s="31">
        <v>505366.0</v>
      </c>
      <c r="D284" s="32">
        <v>505366.0</v>
      </c>
      <c r="E284" s="56" t="s">
        <v>337</v>
      </c>
      <c r="F284" s="57" t="s">
        <v>204</v>
      </c>
      <c r="G284" s="58"/>
      <c r="H284" s="58"/>
      <c r="I284" s="58"/>
      <c r="J284" s="86"/>
      <c r="K284" s="81" t="str">
        <f t="shared" si="4"/>
        <v/>
      </c>
      <c r="L284" s="58"/>
      <c r="M284" s="61" t="str">
        <f t="shared" si="2"/>
        <v/>
      </c>
      <c r="N284" s="62" t="str">
        <f t="shared" si="3"/>
        <v/>
      </c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</row>
    <row r="285" ht="15.75" hidden="1" customHeight="1">
      <c r="A285" s="30" t="s">
        <v>237</v>
      </c>
      <c r="B285" s="30" t="s">
        <v>96</v>
      </c>
      <c r="C285" s="31"/>
      <c r="D285" s="32"/>
      <c r="E285" s="56" t="s">
        <v>338</v>
      </c>
      <c r="F285" s="57" t="s">
        <v>249</v>
      </c>
      <c r="G285" s="58"/>
      <c r="H285" s="58"/>
      <c r="I285" s="58"/>
      <c r="J285" s="86"/>
      <c r="K285" s="81" t="str">
        <f t="shared" si="4"/>
        <v/>
      </c>
      <c r="L285" s="58"/>
      <c r="M285" s="61" t="str">
        <f t="shared" si="2"/>
        <v/>
      </c>
      <c r="N285" s="62" t="str">
        <f t="shared" si="3"/>
        <v/>
      </c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</row>
    <row r="286" ht="15.75" hidden="1" customHeight="1">
      <c r="A286" s="30" t="s">
        <v>237</v>
      </c>
      <c r="B286" s="30" t="s">
        <v>67</v>
      </c>
      <c r="C286" s="31">
        <v>3994228.0</v>
      </c>
      <c r="D286" s="32">
        <v>3994228.0</v>
      </c>
      <c r="E286" s="56" t="s">
        <v>339</v>
      </c>
      <c r="F286" s="57" t="s">
        <v>340</v>
      </c>
      <c r="G286" s="58"/>
      <c r="H286" s="58"/>
      <c r="I286" s="58"/>
      <c r="J286" s="86"/>
      <c r="K286" s="81" t="str">
        <f t="shared" si="4"/>
        <v/>
      </c>
      <c r="L286" s="58"/>
      <c r="M286" s="61" t="str">
        <f t="shared" si="2"/>
        <v/>
      </c>
      <c r="N286" s="62" t="str">
        <f t="shared" si="3"/>
        <v/>
      </c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</row>
    <row r="287" ht="15.75" hidden="1" customHeight="1">
      <c r="A287" s="30" t="s">
        <v>237</v>
      </c>
      <c r="B287" s="30" t="s">
        <v>79</v>
      </c>
      <c r="C287" s="31">
        <v>5190223.0</v>
      </c>
      <c r="D287" s="32">
        <v>5190223.0</v>
      </c>
      <c r="E287" s="56" t="s">
        <v>341</v>
      </c>
      <c r="F287" s="57" t="s">
        <v>340</v>
      </c>
      <c r="G287" s="58"/>
      <c r="H287" s="58"/>
      <c r="I287" s="58"/>
      <c r="J287" s="86"/>
      <c r="K287" s="81" t="str">
        <f t="shared" si="4"/>
        <v/>
      </c>
      <c r="L287" s="58"/>
      <c r="M287" s="61" t="str">
        <f t="shared" si="2"/>
        <v/>
      </c>
      <c r="N287" s="62" t="str">
        <f t="shared" si="3"/>
        <v/>
      </c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</row>
    <row r="288" ht="15.75" hidden="1" customHeight="1">
      <c r="A288" s="30" t="s">
        <v>237</v>
      </c>
      <c r="B288" s="30" t="s">
        <v>79</v>
      </c>
      <c r="C288" s="31">
        <v>5190207.0</v>
      </c>
      <c r="D288" s="32">
        <v>5190207.0</v>
      </c>
      <c r="E288" s="56" t="s">
        <v>342</v>
      </c>
      <c r="F288" s="57" t="s">
        <v>340</v>
      </c>
      <c r="G288" s="58"/>
      <c r="H288" s="58"/>
      <c r="I288" s="58"/>
      <c r="J288" s="86"/>
      <c r="K288" s="81" t="str">
        <f t="shared" si="4"/>
        <v/>
      </c>
      <c r="L288" s="58"/>
      <c r="M288" s="61" t="str">
        <f t="shared" si="2"/>
        <v/>
      </c>
      <c r="N288" s="62" t="str">
        <f t="shared" si="3"/>
        <v/>
      </c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</row>
    <row r="289" ht="15.75" hidden="1" customHeight="1">
      <c r="A289" s="30" t="s">
        <v>237</v>
      </c>
      <c r="B289" s="30" t="s">
        <v>19</v>
      </c>
      <c r="C289" s="31">
        <v>5190193.0</v>
      </c>
      <c r="D289" s="32">
        <v>5190193.0</v>
      </c>
      <c r="E289" s="56" t="s">
        <v>343</v>
      </c>
      <c r="F289" s="57" t="s">
        <v>340</v>
      </c>
      <c r="G289" s="58"/>
      <c r="H289" s="58"/>
      <c r="I289" s="58"/>
      <c r="J289" s="86"/>
      <c r="K289" s="81" t="str">
        <f t="shared" si="4"/>
        <v/>
      </c>
      <c r="L289" s="58"/>
      <c r="M289" s="61" t="str">
        <f t="shared" si="2"/>
        <v/>
      </c>
      <c r="N289" s="62" t="str">
        <f t="shared" si="3"/>
        <v/>
      </c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</row>
    <row r="290" ht="15.75" hidden="1" customHeight="1">
      <c r="A290" s="30" t="s">
        <v>237</v>
      </c>
      <c r="B290" s="30" t="s">
        <v>19</v>
      </c>
      <c r="C290" s="31">
        <v>4131746.0</v>
      </c>
      <c r="D290" s="32">
        <v>4131746.0</v>
      </c>
      <c r="E290" s="56" t="s">
        <v>344</v>
      </c>
      <c r="F290" s="57" t="s">
        <v>345</v>
      </c>
      <c r="G290" s="58"/>
      <c r="H290" s="58"/>
      <c r="I290" s="58"/>
      <c r="J290" s="86"/>
      <c r="K290" s="81" t="str">
        <f t="shared" si="4"/>
        <v/>
      </c>
      <c r="L290" s="58"/>
      <c r="M290" s="61" t="str">
        <f t="shared" si="2"/>
        <v/>
      </c>
      <c r="N290" s="62" t="str">
        <f t="shared" si="3"/>
        <v/>
      </c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</row>
    <row r="291" ht="15.75" hidden="1" customHeight="1">
      <c r="A291" s="30" t="s">
        <v>237</v>
      </c>
      <c r="B291" s="30" t="s">
        <v>67</v>
      </c>
      <c r="C291" s="31">
        <v>4872037.0</v>
      </c>
      <c r="D291" s="32">
        <v>4872037.0</v>
      </c>
      <c r="E291" s="56" t="s">
        <v>346</v>
      </c>
      <c r="F291" s="57" t="s">
        <v>1412</v>
      </c>
      <c r="G291" s="58"/>
      <c r="H291" s="58"/>
      <c r="I291" s="58"/>
      <c r="J291" s="86"/>
      <c r="K291" s="81" t="str">
        <f t="shared" si="4"/>
        <v/>
      </c>
      <c r="L291" s="58"/>
      <c r="M291" s="61" t="str">
        <f t="shared" si="2"/>
        <v/>
      </c>
      <c r="N291" s="62" t="str">
        <f t="shared" si="3"/>
        <v/>
      </c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</row>
    <row r="292" ht="15.75" hidden="1" customHeight="1">
      <c r="A292" s="30" t="s">
        <v>237</v>
      </c>
      <c r="B292" s="30" t="s">
        <v>19</v>
      </c>
      <c r="C292" s="31">
        <v>4131959.0</v>
      </c>
      <c r="D292" s="32">
        <v>4131959.0</v>
      </c>
      <c r="E292" s="56" t="s">
        <v>347</v>
      </c>
      <c r="F292" s="57" t="s">
        <v>1412</v>
      </c>
      <c r="G292" s="58"/>
      <c r="H292" s="58"/>
      <c r="I292" s="58"/>
      <c r="J292" s="86"/>
      <c r="K292" s="81" t="str">
        <f t="shared" si="4"/>
        <v/>
      </c>
      <c r="L292" s="58"/>
      <c r="M292" s="61" t="str">
        <f t="shared" si="2"/>
        <v/>
      </c>
      <c r="N292" s="62" t="str">
        <f t="shared" si="3"/>
        <v/>
      </c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</row>
    <row r="293" ht="15.75" hidden="1" customHeight="1">
      <c r="A293" s="30" t="s">
        <v>237</v>
      </c>
      <c r="B293" s="30" t="s">
        <v>19</v>
      </c>
      <c r="C293" s="31">
        <v>958905.0</v>
      </c>
      <c r="D293" s="32">
        <v>1721950.0</v>
      </c>
      <c r="E293" s="56" t="s">
        <v>348</v>
      </c>
      <c r="F293" s="57" t="s">
        <v>345</v>
      </c>
      <c r="G293" s="58"/>
      <c r="H293" s="58"/>
      <c r="I293" s="58"/>
      <c r="J293" s="86"/>
      <c r="K293" s="81" t="str">
        <f t="shared" si="4"/>
        <v/>
      </c>
      <c r="L293" s="58"/>
      <c r="M293" s="61" t="str">
        <f t="shared" si="2"/>
        <v/>
      </c>
      <c r="N293" s="62" t="str">
        <f t="shared" si="3"/>
        <v/>
      </c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</row>
    <row r="294" ht="15.75" hidden="1" customHeight="1">
      <c r="A294" s="30" t="s">
        <v>237</v>
      </c>
      <c r="B294" s="30" t="s">
        <v>19</v>
      </c>
      <c r="C294" s="31">
        <v>1088653.0</v>
      </c>
      <c r="D294" s="32">
        <v>1088653.0</v>
      </c>
      <c r="E294" s="56" t="s">
        <v>349</v>
      </c>
      <c r="F294" s="57" t="s">
        <v>345</v>
      </c>
      <c r="G294" s="58"/>
      <c r="H294" s="58"/>
      <c r="I294" s="58"/>
      <c r="J294" s="86"/>
      <c r="K294" s="81" t="str">
        <f t="shared" si="4"/>
        <v/>
      </c>
      <c r="L294" s="58"/>
      <c r="M294" s="61" t="str">
        <f t="shared" si="2"/>
        <v/>
      </c>
      <c r="N294" s="62" t="str">
        <f t="shared" si="3"/>
        <v/>
      </c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</row>
    <row r="295" ht="15.75" hidden="1" customHeight="1">
      <c r="A295" s="30" t="s">
        <v>237</v>
      </c>
      <c r="B295" s="30" t="s">
        <v>37</v>
      </c>
      <c r="C295" s="31">
        <v>2718960.0</v>
      </c>
      <c r="D295" s="32">
        <v>3093980.0</v>
      </c>
      <c r="E295" s="56" t="s">
        <v>350</v>
      </c>
      <c r="F295" s="57" t="s">
        <v>345</v>
      </c>
      <c r="G295" s="58"/>
      <c r="H295" s="58"/>
      <c r="I295" s="58"/>
      <c r="J295" s="86"/>
      <c r="K295" s="81" t="str">
        <f t="shared" si="4"/>
        <v/>
      </c>
      <c r="L295" s="58"/>
      <c r="M295" s="61" t="str">
        <f t="shared" si="2"/>
        <v/>
      </c>
      <c r="N295" s="62" t="str">
        <f t="shared" si="3"/>
        <v/>
      </c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</row>
    <row r="296" ht="15.75" hidden="1" customHeight="1">
      <c r="A296" s="30" t="s">
        <v>237</v>
      </c>
      <c r="B296" s="30" t="s">
        <v>79</v>
      </c>
      <c r="C296" s="31">
        <v>1205951.0</v>
      </c>
      <c r="D296" s="32">
        <v>1205951.0</v>
      </c>
      <c r="E296" s="56" t="s">
        <v>351</v>
      </c>
      <c r="F296" s="57" t="s">
        <v>249</v>
      </c>
      <c r="G296" s="58"/>
      <c r="H296" s="58"/>
      <c r="I296" s="58"/>
      <c r="J296" s="86"/>
      <c r="K296" s="81" t="str">
        <f t="shared" si="4"/>
        <v/>
      </c>
      <c r="L296" s="58"/>
      <c r="M296" s="61" t="str">
        <f t="shared" si="2"/>
        <v/>
      </c>
      <c r="N296" s="62" t="str">
        <f t="shared" si="3"/>
        <v/>
      </c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</row>
    <row r="297" ht="15.75" hidden="1" customHeight="1">
      <c r="A297" s="30" t="s">
        <v>237</v>
      </c>
      <c r="B297" s="30" t="s">
        <v>19</v>
      </c>
      <c r="C297" s="31">
        <v>1205960.0</v>
      </c>
      <c r="D297" s="32">
        <v>1205960.0</v>
      </c>
      <c r="E297" s="56" t="s">
        <v>352</v>
      </c>
      <c r="F297" s="57" t="s">
        <v>249</v>
      </c>
      <c r="G297" s="58"/>
      <c r="H297" s="58"/>
      <c r="I297" s="58"/>
      <c r="J297" s="86"/>
      <c r="K297" s="81" t="str">
        <f t="shared" si="4"/>
        <v/>
      </c>
      <c r="L297" s="58"/>
      <c r="M297" s="61" t="str">
        <f t="shared" si="2"/>
        <v/>
      </c>
      <c r="N297" s="62" t="str">
        <f t="shared" si="3"/>
        <v/>
      </c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</row>
    <row r="298" ht="15.75" hidden="1" customHeight="1">
      <c r="A298" s="30" t="s">
        <v>237</v>
      </c>
      <c r="B298" s="30" t="s">
        <v>19</v>
      </c>
      <c r="C298" s="31">
        <v>1205978.0</v>
      </c>
      <c r="D298" s="32">
        <v>1205978.0</v>
      </c>
      <c r="E298" s="56" t="s">
        <v>353</v>
      </c>
      <c r="F298" s="57" t="s">
        <v>249</v>
      </c>
      <c r="G298" s="58"/>
      <c r="H298" s="58"/>
      <c r="I298" s="58"/>
      <c r="J298" s="86"/>
      <c r="K298" s="81" t="str">
        <f t="shared" si="4"/>
        <v/>
      </c>
      <c r="L298" s="58"/>
      <c r="M298" s="61" t="str">
        <f t="shared" si="2"/>
        <v/>
      </c>
      <c r="N298" s="62" t="str">
        <f t="shared" si="3"/>
        <v/>
      </c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</row>
    <row r="299" ht="15.75" hidden="1" customHeight="1">
      <c r="A299" s="30" t="s">
        <v>237</v>
      </c>
      <c r="B299" s="30" t="s">
        <v>19</v>
      </c>
      <c r="C299" s="31">
        <v>1205986.0</v>
      </c>
      <c r="D299" s="32">
        <v>1205986.0</v>
      </c>
      <c r="E299" s="56" t="s">
        <v>354</v>
      </c>
      <c r="F299" s="57" t="s">
        <v>249</v>
      </c>
      <c r="G299" s="58"/>
      <c r="H299" s="58"/>
      <c r="I299" s="58"/>
      <c r="J299" s="86"/>
      <c r="K299" s="81" t="str">
        <f t="shared" si="4"/>
        <v/>
      </c>
      <c r="L299" s="58"/>
      <c r="M299" s="61" t="str">
        <f t="shared" si="2"/>
        <v/>
      </c>
      <c r="N299" s="62" t="str">
        <f t="shared" si="3"/>
        <v/>
      </c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</row>
    <row r="300" ht="15.75" hidden="1" customHeight="1">
      <c r="A300" s="30" t="s">
        <v>237</v>
      </c>
      <c r="B300" s="30" t="s">
        <v>19</v>
      </c>
      <c r="C300" s="31">
        <v>1205994.0</v>
      </c>
      <c r="D300" s="32">
        <v>1205994.0</v>
      </c>
      <c r="E300" s="56" t="s">
        <v>355</v>
      </c>
      <c r="F300" s="57" t="s">
        <v>249</v>
      </c>
      <c r="G300" s="58"/>
      <c r="H300" s="58"/>
      <c r="I300" s="58"/>
      <c r="J300" s="86"/>
      <c r="K300" s="81" t="str">
        <f t="shared" si="4"/>
        <v/>
      </c>
      <c r="L300" s="58"/>
      <c r="M300" s="61" t="str">
        <f t="shared" si="2"/>
        <v/>
      </c>
      <c r="N300" s="62" t="str">
        <f t="shared" si="3"/>
        <v/>
      </c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</row>
    <row r="301" ht="15.75" hidden="1" customHeight="1">
      <c r="A301" s="30" t="s">
        <v>237</v>
      </c>
      <c r="B301" s="30" t="s">
        <v>19</v>
      </c>
      <c r="C301" s="31">
        <v>1206001.0</v>
      </c>
      <c r="D301" s="32">
        <v>1206001.0</v>
      </c>
      <c r="E301" s="56" t="s">
        <v>356</v>
      </c>
      <c r="F301" s="57" t="s">
        <v>249</v>
      </c>
      <c r="G301" s="58"/>
      <c r="H301" s="58"/>
      <c r="I301" s="58"/>
      <c r="J301" s="86"/>
      <c r="K301" s="81" t="str">
        <f t="shared" si="4"/>
        <v/>
      </c>
      <c r="L301" s="58"/>
      <c r="M301" s="61" t="str">
        <f t="shared" si="2"/>
        <v/>
      </c>
      <c r="N301" s="62" t="str">
        <f t="shared" si="3"/>
        <v/>
      </c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</row>
    <row r="302" ht="15.75" hidden="1" customHeight="1">
      <c r="A302" s="30" t="s">
        <v>237</v>
      </c>
      <c r="B302" s="30" t="s">
        <v>19</v>
      </c>
      <c r="C302" s="31">
        <v>211982.0</v>
      </c>
      <c r="D302" s="32">
        <v>211982.0</v>
      </c>
      <c r="E302" s="56" t="s">
        <v>357</v>
      </c>
      <c r="F302" s="57" t="s">
        <v>249</v>
      </c>
      <c r="G302" s="58"/>
      <c r="H302" s="58"/>
      <c r="I302" s="58"/>
      <c r="J302" s="86"/>
      <c r="K302" s="81" t="str">
        <f t="shared" si="4"/>
        <v/>
      </c>
      <c r="L302" s="58"/>
      <c r="M302" s="61" t="str">
        <f t="shared" si="2"/>
        <v/>
      </c>
      <c r="N302" s="62" t="str">
        <f t="shared" si="3"/>
        <v/>
      </c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</row>
    <row r="303" ht="15.75" hidden="1" customHeight="1">
      <c r="A303" s="30" t="s">
        <v>237</v>
      </c>
      <c r="B303" s="30" t="s">
        <v>79</v>
      </c>
      <c r="C303" s="31">
        <v>304344.0</v>
      </c>
      <c r="D303" s="32">
        <v>304344.0</v>
      </c>
      <c r="E303" s="56" t="s">
        <v>358</v>
      </c>
      <c r="F303" s="57" t="s">
        <v>249</v>
      </c>
      <c r="G303" s="58"/>
      <c r="H303" s="58"/>
      <c r="I303" s="58"/>
      <c r="J303" s="86"/>
      <c r="K303" s="81" t="str">
        <f t="shared" si="4"/>
        <v/>
      </c>
      <c r="L303" s="58"/>
      <c r="M303" s="61" t="str">
        <f t="shared" si="2"/>
        <v/>
      </c>
      <c r="N303" s="62" t="str">
        <f t="shared" si="3"/>
        <v/>
      </c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</row>
    <row r="304" ht="15.75" hidden="1" customHeight="1">
      <c r="A304" s="30" t="s">
        <v>237</v>
      </c>
      <c r="B304" s="30" t="s">
        <v>23</v>
      </c>
      <c r="C304" s="31">
        <v>588970.0</v>
      </c>
      <c r="D304" s="32">
        <v>588970.0</v>
      </c>
      <c r="E304" s="56" t="s">
        <v>359</v>
      </c>
      <c r="F304" s="57" t="s">
        <v>249</v>
      </c>
      <c r="G304" s="58"/>
      <c r="H304" s="58"/>
      <c r="I304" s="58"/>
      <c r="J304" s="86"/>
      <c r="K304" s="81" t="str">
        <f t="shared" si="4"/>
        <v/>
      </c>
      <c r="L304" s="58"/>
      <c r="M304" s="61" t="str">
        <f t="shared" si="2"/>
        <v/>
      </c>
      <c r="N304" s="62" t="str">
        <f t="shared" si="3"/>
        <v/>
      </c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</row>
    <row r="305" ht="15.75" hidden="1" customHeight="1">
      <c r="A305" s="30" t="s">
        <v>237</v>
      </c>
      <c r="B305" s="30" t="s">
        <v>23</v>
      </c>
      <c r="C305" s="31">
        <v>588989.0</v>
      </c>
      <c r="D305" s="32">
        <v>588989.0</v>
      </c>
      <c r="E305" s="56" t="s">
        <v>360</v>
      </c>
      <c r="F305" s="57" t="s">
        <v>249</v>
      </c>
      <c r="G305" s="58"/>
      <c r="H305" s="58"/>
      <c r="I305" s="58"/>
      <c r="J305" s="86"/>
      <c r="K305" s="81" t="str">
        <f t="shared" si="4"/>
        <v/>
      </c>
      <c r="L305" s="58"/>
      <c r="M305" s="61" t="str">
        <f t="shared" si="2"/>
        <v/>
      </c>
      <c r="N305" s="62" t="str">
        <f t="shared" si="3"/>
        <v/>
      </c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</row>
    <row r="306" ht="15.75" hidden="1" customHeight="1">
      <c r="A306" s="30" t="s">
        <v>237</v>
      </c>
      <c r="B306" s="30" t="s">
        <v>96</v>
      </c>
      <c r="C306" s="31"/>
      <c r="D306" s="32"/>
      <c r="E306" s="56" t="s">
        <v>361</v>
      </c>
      <c r="F306" s="57" t="s">
        <v>362</v>
      </c>
      <c r="G306" s="58"/>
      <c r="H306" s="58"/>
      <c r="I306" s="58"/>
      <c r="J306" s="86"/>
      <c r="K306" s="81" t="str">
        <f t="shared" si="4"/>
        <v/>
      </c>
      <c r="L306" s="58"/>
      <c r="M306" s="61" t="str">
        <f t="shared" si="2"/>
        <v/>
      </c>
      <c r="N306" s="62" t="str">
        <f t="shared" si="3"/>
        <v/>
      </c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</row>
    <row r="307" ht="15.75" hidden="1" customHeight="1">
      <c r="A307" s="30" t="s">
        <v>237</v>
      </c>
      <c r="B307" s="30" t="s">
        <v>67</v>
      </c>
      <c r="C307" s="31">
        <v>4434722.0</v>
      </c>
      <c r="D307" s="32">
        <v>4434722.0</v>
      </c>
      <c r="E307" s="56" t="s">
        <v>363</v>
      </c>
      <c r="F307" s="57" t="s">
        <v>362</v>
      </c>
      <c r="G307" s="58"/>
      <c r="H307" s="58"/>
      <c r="I307" s="58"/>
      <c r="J307" s="86"/>
      <c r="K307" s="81" t="str">
        <f t="shared" si="4"/>
        <v/>
      </c>
      <c r="L307" s="58"/>
      <c r="M307" s="61" t="str">
        <f t="shared" si="2"/>
        <v/>
      </c>
      <c r="N307" s="62" t="str">
        <f t="shared" si="3"/>
        <v/>
      </c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</row>
    <row r="308" ht="15.75" hidden="1" customHeight="1">
      <c r="A308" s="30" t="s">
        <v>250</v>
      </c>
      <c r="B308" s="30" t="s">
        <v>96</v>
      </c>
      <c r="C308" s="31"/>
      <c r="D308" s="32"/>
      <c r="E308" s="56" t="s">
        <v>364</v>
      </c>
      <c r="F308" s="57" t="s">
        <v>340</v>
      </c>
      <c r="G308" s="58"/>
      <c r="H308" s="58"/>
      <c r="I308" s="58"/>
      <c r="J308" s="86"/>
      <c r="K308" s="81" t="str">
        <f t="shared" si="4"/>
        <v/>
      </c>
      <c r="L308" s="58"/>
      <c r="M308" s="61" t="str">
        <f t="shared" si="2"/>
        <v/>
      </c>
      <c r="N308" s="62" t="str">
        <f t="shared" si="3"/>
        <v/>
      </c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</row>
    <row r="309" ht="15.75" hidden="1" customHeight="1">
      <c r="A309" s="30" t="s">
        <v>250</v>
      </c>
      <c r="B309" s="30" t="s">
        <v>96</v>
      </c>
      <c r="C309" s="31"/>
      <c r="D309" s="32"/>
      <c r="E309" s="56" t="s">
        <v>365</v>
      </c>
      <c r="F309" s="57" t="s">
        <v>340</v>
      </c>
      <c r="G309" s="58"/>
      <c r="H309" s="58"/>
      <c r="I309" s="58"/>
      <c r="J309" s="86"/>
      <c r="K309" s="81" t="str">
        <f t="shared" si="4"/>
        <v/>
      </c>
      <c r="L309" s="58"/>
      <c r="M309" s="61" t="str">
        <f t="shared" si="2"/>
        <v/>
      </c>
      <c r="N309" s="62" t="str">
        <f t="shared" si="3"/>
        <v/>
      </c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</row>
    <row r="310" ht="15.75" hidden="1" customHeight="1">
      <c r="A310" s="30" t="s">
        <v>237</v>
      </c>
      <c r="B310" s="30" t="s">
        <v>79</v>
      </c>
      <c r="C310" s="31">
        <v>3573672.0</v>
      </c>
      <c r="D310" s="32">
        <v>3573672.0</v>
      </c>
      <c r="E310" s="56" t="s">
        <v>366</v>
      </c>
      <c r="F310" s="57" t="s">
        <v>367</v>
      </c>
      <c r="G310" s="58"/>
      <c r="H310" s="58"/>
      <c r="I310" s="58"/>
      <c r="J310" s="86"/>
      <c r="K310" s="81" t="str">
        <f t="shared" si="4"/>
        <v/>
      </c>
      <c r="L310" s="58"/>
      <c r="M310" s="61" t="str">
        <f t="shared" si="2"/>
        <v/>
      </c>
      <c r="N310" s="62" t="str">
        <f t="shared" si="3"/>
        <v/>
      </c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</row>
    <row r="311" ht="15.75" hidden="1" customHeight="1">
      <c r="A311" s="30" t="s">
        <v>237</v>
      </c>
      <c r="B311" s="30" t="s">
        <v>79</v>
      </c>
      <c r="C311" s="31">
        <v>3573621.0</v>
      </c>
      <c r="D311" s="32">
        <v>3573621.0</v>
      </c>
      <c r="E311" s="56" t="s">
        <v>368</v>
      </c>
      <c r="F311" s="57" t="s">
        <v>367</v>
      </c>
      <c r="G311" s="58"/>
      <c r="H311" s="58"/>
      <c r="I311" s="58"/>
      <c r="J311" s="86"/>
      <c r="K311" s="81" t="str">
        <f t="shared" si="4"/>
        <v/>
      </c>
      <c r="L311" s="58"/>
      <c r="M311" s="61" t="str">
        <f t="shared" si="2"/>
        <v/>
      </c>
      <c r="N311" s="62" t="str">
        <f t="shared" si="3"/>
        <v/>
      </c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</row>
    <row r="312" ht="15.75" hidden="1" customHeight="1">
      <c r="A312" s="30" t="s">
        <v>237</v>
      </c>
      <c r="B312" s="30" t="s">
        <v>79</v>
      </c>
      <c r="C312" s="31">
        <v>2255642.0</v>
      </c>
      <c r="D312" s="32">
        <v>3573648.0</v>
      </c>
      <c r="E312" s="56" t="s">
        <v>369</v>
      </c>
      <c r="F312" s="57" t="s">
        <v>367</v>
      </c>
      <c r="G312" s="58"/>
      <c r="H312" s="58"/>
      <c r="I312" s="58"/>
      <c r="J312" s="86"/>
      <c r="K312" s="81" t="str">
        <f t="shared" si="4"/>
        <v/>
      </c>
      <c r="L312" s="58"/>
      <c r="M312" s="61" t="str">
        <f t="shared" si="2"/>
        <v/>
      </c>
      <c r="N312" s="62" t="str">
        <f t="shared" si="3"/>
        <v/>
      </c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</row>
    <row r="313" ht="15.75" hidden="1" customHeight="1">
      <c r="A313" s="30" t="s">
        <v>237</v>
      </c>
      <c r="B313" s="30" t="s">
        <v>96</v>
      </c>
      <c r="C313" s="31"/>
      <c r="D313" s="32"/>
      <c r="E313" s="56" t="s">
        <v>370</v>
      </c>
      <c r="F313" s="57" t="s">
        <v>367</v>
      </c>
      <c r="G313" s="58"/>
      <c r="H313" s="58"/>
      <c r="I313" s="58"/>
      <c r="J313" s="86"/>
      <c r="K313" s="81" t="str">
        <f t="shared" si="4"/>
        <v/>
      </c>
      <c r="L313" s="58"/>
      <c r="M313" s="61" t="str">
        <f t="shared" si="2"/>
        <v/>
      </c>
      <c r="N313" s="62" t="str">
        <f t="shared" si="3"/>
        <v/>
      </c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</row>
    <row r="314" ht="15.75" hidden="1" customHeight="1">
      <c r="A314" s="30" t="s">
        <v>237</v>
      </c>
      <c r="B314" s="30" t="s">
        <v>19</v>
      </c>
      <c r="C314" s="31">
        <v>2614235.0</v>
      </c>
      <c r="D314" s="32">
        <v>2614235.0</v>
      </c>
      <c r="E314" s="56" t="s">
        <v>371</v>
      </c>
      <c r="F314" s="57" t="s">
        <v>372</v>
      </c>
      <c r="G314" s="58"/>
      <c r="H314" s="58"/>
      <c r="I314" s="58"/>
      <c r="J314" s="86"/>
      <c r="K314" s="81" t="str">
        <f t="shared" si="4"/>
        <v/>
      </c>
      <c r="L314" s="58"/>
      <c r="M314" s="61" t="str">
        <f t="shared" si="2"/>
        <v/>
      </c>
      <c r="N314" s="62" t="str">
        <f t="shared" si="3"/>
        <v/>
      </c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</row>
    <row r="315" ht="15.75" hidden="1" customHeight="1">
      <c r="A315" s="30" t="s">
        <v>237</v>
      </c>
      <c r="B315" s="30" t="s">
        <v>67</v>
      </c>
      <c r="C315" s="31">
        <v>4613317.0</v>
      </c>
      <c r="D315" s="32">
        <v>4613317.0</v>
      </c>
      <c r="E315" s="56" t="s">
        <v>373</v>
      </c>
      <c r="F315" s="57" t="s">
        <v>56</v>
      </c>
      <c r="G315" s="58"/>
      <c r="H315" s="58"/>
      <c r="I315" s="58"/>
      <c r="J315" s="86"/>
      <c r="K315" s="81" t="str">
        <f t="shared" si="4"/>
        <v/>
      </c>
      <c r="L315" s="58"/>
      <c r="M315" s="61" t="str">
        <f t="shared" si="2"/>
        <v/>
      </c>
      <c r="N315" s="62" t="str">
        <f t="shared" si="3"/>
        <v/>
      </c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</row>
    <row r="316" ht="15.75" hidden="1" customHeight="1">
      <c r="A316" s="30" t="s">
        <v>237</v>
      </c>
      <c r="B316" s="30" t="s">
        <v>67</v>
      </c>
      <c r="C316" s="31">
        <v>2424983.0</v>
      </c>
      <c r="D316" s="32">
        <v>2424983.0</v>
      </c>
      <c r="E316" s="56" t="s">
        <v>374</v>
      </c>
      <c r="F316" s="57" t="s">
        <v>56</v>
      </c>
      <c r="G316" s="58"/>
      <c r="H316" s="58"/>
      <c r="I316" s="58"/>
      <c r="J316" s="86"/>
      <c r="K316" s="81" t="str">
        <f t="shared" si="4"/>
        <v/>
      </c>
      <c r="L316" s="58"/>
      <c r="M316" s="61" t="str">
        <f t="shared" si="2"/>
        <v/>
      </c>
      <c r="N316" s="62" t="str">
        <f t="shared" si="3"/>
        <v/>
      </c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</row>
    <row r="317" ht="15.75" hidden="1" customHeight="1">
      <c r="A317" s="30" t="s">
        <v>237</v>
      </c>
      <c r="B317" s="30" t="s">
        <v>67</v>
      </c>
      <c r="C317" s="31">
        <v>4621026.0</v>
      </c>
      <c r="D317" s="32">
        <v>4621026.0</v>
      </c>
      <c r="E317" s="56" t="s">
        <v>375</v>
      </c>
      <c r="F317" s="57" t="s">
        <v>56</v>
      </c>
      <c r="G317" s="58"/>
      <c r="H317" s="58"/>
      <c r="I317" s="58"/>
      <c r="J317" s="86"/>
      <c r="K317" s="81" t="str">
        <f t="shared" si="4"/>
        <v/>
      </c>
      <c r="L317" s="58"/>
      <c r="M317" s="61" t="str">
        <f t="shared" si="2"/>
        <v/>
      </c>
      <c r="N317" s="62" t="str">
        <f t="shared" si="3"/>
        <v/>
      </c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</row>
    <row r="318" ht="15.75" hidden="1" customHeight="1">
      <c r="A318" s="30" t="s">
        <v>237</v>
      </c>
      <c r="B318" s="30" t="s">
        <v>79</v>
      </c>
      <c r="C318" s="31">
        <v>2906783.0</v>
      </c>
      <c r="D318" s="32">
        <v>2906783.0</v>
      </c>
      <c r="E318" s="56" t="s">
        <v>376</v>
      </c>
      <c r="F318" s="57" t="s">
        <v>1413</v>
      </c>
      <c r="G318" s="58"/>
      <c r="H318" s="58"/>
      <c r="I318" s="58"/>
      <c r="J318" s="86"/>
      <c r="K318" s="81" t="str">
        <f t="shared" si="4"/>
        <v/>
      </c>
      <c r="L318" s="58"/>
      <c r="M318" s="61" t="str">
        <f t="shared" si="2"/>
        <v/>
      </c>
      <c r="N318" s="62" t="str">
        <f t="shared" si="3"/>
        <v/>
      </c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</row>
    <row r="319" ht="15.75" hidden="1" customHeight="1">
      <c r="A319" s="30" t="s">
        <v>237</v>
      </c>
      <c r="B319" s="30" t="s">
        <v>96</v>
      </c>
      <c r="C319" s="31"/>
      <c r="D319" s="32"/>
      <c r="E319" s="56" t="s">
        <v>378</v>
      </c>
      <c r="F319" s="57" t="s">
        <v>362</v>
      </c>
      <c r="G319" s="58"/>
      <c r="H319" s="58"/>
      <c r="I319" s="58"/>
      <c r="J319" s="86"/>
      <c r="K319" s="81" t="str">
        <f t="shared" si="4"/>
        <v/>
      </c>
      <c r="L319" s="58"/>
      <c r="M319" s="61" t="str">
        <f t="shared" si="2"/>
        <v/>
      </c>
      <c r="N319" s="62" t="str">
        <f t="shared" si="3"/>
        <v/>
      </c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</row>
    <row r="320" ht="15.75" hidden="1" customHeight="1">
      <c r="A320" s="30" t="s">
        <v>237</v>
      </c>
      <c r="B320" s="30" t="s">
        <v>96</v>
      </c>
      <c r="C320" s="31"/>
      <c r="D320" s="32"/>
      <c r="E320" s="56" t="s">
        <v>379</v>
      </c>
      <c r="F320" s="57"/>
      <c r="G320" s="58"/>
      <c r="H320" s="58"/>
      <c r="I320" s="58"/>
      <c r="J320" s="86"/>
      <c r="K320" s="81" t="str">
        <f t="shared" si="4"/>
        <v/>
      </c>
      <c r="L320" s="58"/>
      <c r="M320" s="61" t="str">
        <f t="shared" si="2"/>
        <v/>
      </c>
      <c r="N320" s="62" t="str">
        <f t="shared" si="3"/>
        <v/>
      </c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</row>
    <row r="321" ht="15.75" hidden="1" customHeight="1">
      <c r="A321" s="30" t="s">
        <v>237</v>
      </c>
      <c r="B321" s="30" t="s">
        <v>96</v>
      </c>
      <c r="C321" s="31"/>
      <c r="D321" s="32"/>
      <c r="E321" s="56" t="s">
        <v>380</v>
      </c>
      <c r="F321" s="57"/>
      <c r="G321" s="58"/>
      <c r="H321" s="58"/>
      <c r="I321" s="58"/>
      <c r="J321" s="86"/>
      <c r="K321" s="81" t="str">
        <f t="shared" si="4"/>
        <v/>
      </c>
      <c r="L321" s="58"/>
      <c r="M321" s="61" t="str">
        <f t="shared" si="2"/>
        <v/>
      </c>
      <c r="N321" s="62" t="str">
        <f t="shared" si="3"/>
        <v/>
      </c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</row>
    <row r="322" ht="15.75" hidden="1" customHeight="1">
      <c r="A322" s="30" t="s">
        <v>237</v>
      </c>
      <c r="B322" s="30" t="s">
        <v>96</v>
      </c>
      <c r="C322" s="31"/>
      <c r="D322" s="32"/>
      <c r="E322" s="56" t="s">
        <v>381</v>
      </c>
      <c r="F322" s="57"/>
      <c r="G322" s="58"/>
      <c r="H322" s="58"/>
      <c r="I322" s="58"/>
      <c r="J322" s="86"/>
      <c r="K322" s="81" t="str">
        <f t="shared" si="4"/>
        <v/>
      </c>
      <c r="L322" s="58"/>
      <c r="M322" s="61" t="str">
        <f t="shared" si="2"/>
        <v/>
      </c>
      <c r="N322" s="62" t="str">
        <f t="shared" si="3"/>
        <v/>
      </c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</row>
    <row r="323" ht="15.75" hidden="1" customHeight="1">
      <c r="A323" s="30" t="s">
        <v>237</v>
      </c>
      <c r="B323" s="30" t="s">
        <v>96</v>
      </c>
      <c r="C323" s="31"/>
      <c r="D323" s="32"/>
      <c r="E323" s="56" t="s">
        <v>382</v>
      </c>
      <c r="F323" s="57" t="s">
        <v>367</v>
      </c>
      <c r="G323" s="58"/>
      <c r="H323" s="58"/>
      <c r="I323" s="58"/>
      <c r="J323" s="86"/>
      <c r="K323" s="81" t="str">
        <f t="shared" si="4"/>
        <v/>
      </c>
      <c r="L323" s="58"/>
      <c r="M323" s="61" t="str">
        <f t="shared" si="2"/>
        <v/>
      </c>
      <c r="N323" s="62" t="str">
        <f t="shared" si="3"/>
        <v/>
      </c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</row>
    <row r="324" ht="15.75" hidden="1" customHeight="1">
      <c r="A324" s="30" t="s">
        <v>237</v>
      </c>
      <c r="B324" s="30" t="s">
        <v>19</v>
      </c>
      <c r="C324" s="31">
        <v>906050.0</v>
      </c>
      <c r="D324" s="32">
        <v>906050.0</v>
      </c>
      <c r="E324" s="56" t="s">
        <v>383</v>
      </c>
      <c r="F324" s="57" t="s">
        <v>242</v>
      </c>
      <c r="G324" s="58"/>
      <c r="H324" s="58"/>
      <c r="I324" s="58"/>
      <c r="J324" s="86"/>
      <c r="K324" s="81" t="str">
        <f t="shared" si="4"/>
        <v/>
      </c>
      <c r="L324" s="58"/>
      <c r="M324" s="61" t="str">
        <f t="shared" si="2"/>
        <v/>
      </c>
      <c r="N324" s="62" t="str">
        <f t="shared" si="3"/>
        <v/>
      </c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</row>
    <row r="325" ht="15.75" hidden="1" customHeight="1">
      <c r="A325" s="30" t="s">
        <v>237</v>
      </c>
      <c r="B325" s="30" t="s">
        <v>79</v>
      </c>
      <c r="C325" s="31">
        <v>4015100.0</v>
      </c>
      <c r="D325" s="32">
        <v>4015100.0</v>
      </c>
      <c r="E325" s="56" t="s">
        <v>384</v>
      </c>
      <c r="F325" s="57" t="s">
        <v>242</v>
      </c>
      <c r="G325" s="58"/>
      <c r="H325" s="58"/>
      <c r="I325" s="58"/>
      <c r="J325" s="86"/>
      <c r="K325" s="81" t="str">
        <f t="shared" si="4"/>
        <v/>
      </c>
      <c r="L325" s="58"/>
      <c r="M325" s="61" t="str">
        <f t="shared" si="2"/>
        <v/>
      </c>
      <c r="N325" s="62" t="str">
        <f t="shared" si="3"/>
        <v/>
      </c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</row>
    <row r="326" ht="15.75" hidden="1" customHeight="1">
      <c r="A326" s="30" t="s">
        <v>237</v>
      </c>
      <c r="B326" s="30" t="s">
        <v>19</v>
      </c>
      <c r="C326" s="31">
        <v>1156373.0</v>
      </c>
      <c r="D326" s="32">
        <v>1156373.0</v>
      </c>
      <c r="E326" s="56" t="s">
        <v>385</v>
      </c>
      <c r="F326" s="57" t="s">
        <v>242</v>
      </c>
      <c r="G326" s="58"/>
      <c r="H326" s="58"/>
      <c r="I326" s="58"/>
      <c r="J326" s="86"/>
      <c r="K326" s="81" t="str">
        <f t="shared" si="4"/>
        <v/>
      </c>
      <c r="L326" s="58"/>
      <c r="M326" s="61" t="str">
        <f t="shared" si="2"/>
        <v/>
      </c>
      <c r="N326" s="62" t="str">
        <f t="shared" si="3"/>
        <v/>
      </c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</row>
    <row r="327" ht="15.75" hidden="1" customHeight="1">
      <c r="A327" s="30" t="s">
        <v>237</v>
      </c>
      <c r="B327" s="30" t="s">
        <v>96</v>
      </c>
      <c r="C327" s="31"/>
      <c r="D327" s="32"/>
      <c r="E327" s="56" t="s">
        <v>386</v>
      </c>
      <c r="F327" s="57" t="s">
        <v>287</v>
      </c>
      <c r="G327" s="58"/>
      <c r="H327" s="58"/>
      <c r="I327" s="58"/>
      <c r="J327" s="86"/>
      <c r="K327" s="81" t="str">
        <f t="shared" si="4"/>
        <v/>
      </c>
      <c r="L327" s="58"/>
      <c r="M327" s="61" t="str">
        <f t="shared" si="2"/>
        <v/>
      </c>
      <c r="N327" s="62" t="str">
        <f t="shared" si="3"/>
        <v/>
      </c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</row>
    <row r="328" ht="15.75" hidden="1" customHeight="1">
      <c r="A328" s="30" t="s">
        <v>250</v>
      </c>
      <c r="B328" s="30" t="s">
        <v>96</v>
      </c>
      <c r="C328" s="31">
        <v>1970992.0</v>
      </c>
      <c r="D328" s="32">
        <v>1970992.0</v>
      </c>
      <c r="E328" s="56" t="s">
        <v>387</v>
      </c>
      <c r="F328" s="57" t="s">
        <v>287</v>
      </c>
      <c r="G328" s="58"/>
      <c r="H328" s="58"/>
      <c r="I328" s="58"/>
      <c r="J328" s="86"/>
      <c r="K328" s="81" t="str">
        <f t="shared" si="4"/>
        <v/>
      </c>
      <c r="L328" s="58"/>
      <c r="M328" s="61" t="str">
        <f t="shared" si="2"/>
        <v/>
      </c>
      <c r="N328" s="62" t="str">
        <f t="shared" si="3"/>
        <v/>
      </c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</row>
    <row r="329" ht="15.75" hidden="1" customHeight="1">
      <c r="A329" s="30" t="s">
        <v>237</v>
      </c>
      <c r="B329" s="30" t="s">
        <v>79</v>
      </c>
      <c r="C329" s="31">
        <v>5774462.0</v>
      </c>
      <c r="D329" s="32">
        <v>5774462.0</v>
      </c>
      <c r="E329" s="56" t="s">
        <v>388</v>
      </c>
      <c r="F329" s="57" t="s">
        <v>287</v>
      </c>
      <c r="G329" s="58"/>
      <c r="H329" s="58"/>
      <c r="I329" s="58"/>
      <c r="J329" s="86"/>
      <c r="K329" s="81" t="str">
        <f t="shared" si="4"/>
        <v/>
      </c>
      <c r="L329" s="58"/>
      <c r="M329" s="61" t="str">
        <f t="shared" si="2"/>
        <v/>
      </c>
      <c r="N329" s="62" t="str">
        <f t="shared" si="3"/>
        <v/>
      </c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</row>
    <row r="330" ht="15.75" hidden="1" customHeight="1">
      <c r="A330" s="30" t="s">
        <v>250</v>
      </c>
      <c r="B330" s="30" t="s">
        <v>96</v>
      </c>
      <c r="C330" s="31">
        <v>3192911.0</v>
      </c>
      <c r="D330" s="32">
        <v>3192911.0</v>
      </c>
      <c r="E330" s="56" t="s">
        <v>389</v>
      </c>
      <c r="F330" s="57" t="s">
        <v>287</v>
      </c>
      <c r="G330" s="58"/>
      <c r="H330" s="58"/>
      <c r="I330" s="58"/>
      <c r="J330" s="86"/>
      <c r="K330" s="81" t="str">
        <f t="shared" si="4"/>
        <v/>
      </c>
      <c r="L330" s="58"/>
      <c r="M330" s="61" t="str">
        <f t="shared" si="2"/>
        <v/>
      </c>
      <c r="N330" s="62" t="str">
        <f t="shared" si="3"/>
        <v/>
      </c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</row>
    <row r="331" ht="15.75" customHeight="1">
      <c r="A331" s="30" t="s">
        <v>250</v>
      </c>
      <c r="B331" s="30" t="s">
        <v>79</v>
      </c>
      <c r="C331" s="31">
        <v>2976560.0</v>
      </c>
      <c r="D331" s="32">
        <v>2976560.0</v>
      </c>
      <c r="E331" s="56" t="s">
        <v>390</v>
      </c>
      <c r="F331" s="57" t="s">
        <v>287</v>
      </c>
      <c r="G331" s="58" t="s">
        <v>1465</v>
      </c>
      <c r="H331" s="58">
        <v>4.0</v>
      </c>
      <c r="I331" s="58" t="s">
        <v>1466</v>
      </c>
      <c r="J331" s="85">
        <v>46002.0</v>
      </c>
      <c r="K331" s="81">
        <f t="shared" si="4"/>
        <v>46004</v>
      </c>
      <c r="L331" s="59">
        <v>46007.0</v>
      </c>
      <c r="M331" s="61">
        <f t="shared" si="2"/>
        <v>5</v>
      </c>
      <c r="N331" s="62" t="str">
        <f t="shared" si="3"/>
        <v>DEVOLVIDO</v>
      </c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</row>
    <row r="332" ht="15.75" hidden="1" customHeight="1">
      <c r="A332" s="30" t="s">
        <v>237</v>
      </c>
      <c r="B332" s="30" t="s">
        <v>19</v>
      </c>
      <c r="C332" s="31">
        <v>5577381.0</v>
      </c>
      <c r="D332" s="32">
        <v>5577381.0</v>
      </c>
      <c r="E332" s="56" t="s">
        <v>391</v>
      </c>
      <c r="F332" s="57" t="s">
        <v>287</v>
      </c>
      <c r="G332" s="58"/>
      <c r="H332" s="58"/>
      <c r="I332" s="58"/>
      <c r="J332" s="86"/>
      <c r="K332" s="81" t="str">
        <f t="shared" si="4"/>
        <v/>
      </c>
      <c r="L332" s="58"/>
      <c r="M332" s="61" t="str">
        <f t="shared" si="2"/>
        <v/>
      </c>
      <c r="N332" s="62" t="str">
        <f t="shared" si="3"/>
        <v/>
      </c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</row>
    <row r="333" ht="15.75" hidden="1" customHeight="1">
      <c r="A333" s="30" t="s">
        <v>237</v>
      </c>
      <c r="B333" s="30" t="s">
        <v>67</v>
      </c>
      <c r="C333" s="31">
        <v>2615851.0</v>
      </c>
      <c r="D333" s="32">
        <v>4182448.0</v>
      </c>
      <c r="E333" s="56" t="s">
        <v>392</v>
      </c>
      <c r="F333" s="57" t="s">
        <v>287</v>
      </c>
      <c r="G333" s="58"/>
      <c r="H333" s="58"/>
      <c r="I333" s="58"/>
      <c r="J333" s="86"/>
      <c r="K333" s="81" t="str">
        <f t="shared" si="4"/>
        <v/>
      </c>
      <c r="L333" s="58"/>
      <c r="M333" s="61" t="str">
        <f t="shared" si="2"/>
        <v/>
      </c>
      <c r="N333" s="62" t="str">
        <f t="shared" si="3"/>
        <v/>
      </c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</row>
    <row r="334" ht="15.75" hidden="1" customHeight="1">
      <c r="A334" s="30" t="s">
        <v>237</v>
      </c>
      <c r="B334" s="30" t="s">
        <v>67</v>
      </c>
      <c r="C334" s="31">
        <v>2226731.0</v>
      </c>
      <c r="D334" s="32">
        <v>2226731.0</v>
      </c>
      <c r="E334" s="56" t="s">
        <v>393</v>
      </c>
      <c r="F334" s="57" t="s">
        <v>394</v>
      </c>
      <c r="G334" s="58"/>
      <c r="H334" s="58"/>
      <c r="I334" s="58"/>
      <c r="J334" s="86"/>
      <c r="K334" s="81" t="str">
        <f t="shared" si="4"/>
        <v/>
      </c>
      <c r="L334" s="58"/>
      <c r="M334" s="61" t="str">
        <f t="shared" si="2"/>
        <v/>
      </c>
      <c r="N334" s="62" t="str">
        <f t="shared" si="3"/>
        <v/>
      </c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</row>
    <row r="335" ht="15.75" hidden="1" customHeight="1">
      <c r="A335" s="30" t="s">
        <v>237</v>
      </c>
      <c r="B335" s="30" t="s">
        <v>67</v>
      </c>
      <c r="C335" s="31">
        <v>2226715.0</v>
      </c>
      <c r="D335" s="32">
        <v>2226715.0</v>
      </c>
      <c r="E335" s="56" t="s">
        <v>395</v>
      </c>
      <c r="F335" s="57" t="s">
        <v>362</v>
      </c>
      <c r="G335" s="58"/>
      <c r="H335" s="58"/>
      <c r="I335" s="58"/>
      <c r="J335" s="86"/>
      <c r="K335" s="81" t="str">
        <f t="shared" si="4"/>
        <v/>
      </c>
      <c r="L335" s="58"/>
      <c r="M335" s="61" t="str">
        <f t="shared" si="2"/>
        <v/>
      </c>
      <c r="N335" s="62" t="str">
        <f t="shared" si="3"/>
        <v/>
      </c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</row>
    <row r="336" ht="15.75" hidden="1" customHeight="1">
      <c r="A336" s="30" t="s">
        <v>237</v>
      </c>
      <c r="B336" s="30" t="s">
        <v>19</v>
      </c>
      <c r="C336" s="31">
        <v>1975358.0</v>
      </c>
      <c r="D336" s="32">
        <v>1975358.0</v>
      </c>
      <c r="E336" s="56" t="s">
        <v>396</v>
      </c>
      <c r="F336" s="57" t="s">
        <v>249</v>
      </c>
      <c r="G336" s="58"/>
      <c r="H336" s="58"/>
      <c r="I336" s="58"/>
      <c r="J336" s="86"/>
      <c r="K336" s="81" t="str">
        <f t="shared" si="4"/>
        <v/>
      </c>
      <c r="L336" s="58"/>
      <c r="M336" s="61" t="str">
        <f t="shared" si="2"/>
        <v/>
      </c>
      <c r="N336" s="62" t="str">
        <f t="shared" si="3"/>
        <v/>
      </c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</row>
    <row r="337" ht="15.75" hidden="1" customHeight="1">
      <c r="A337" s="30" t="s">
        <v>237</v>
      </c>
      <c r="B337" s="30" t="s">
        <v>19</v>
      </c>
      <c r="C337" s="31">
        <v>5023378.0</v>
      </c>
      <c r="D337" s="32">
        <v>5023378.0</v>
      </c>
      <c r="E337" s="56" t="s">
        <v>397</v>
      </c>
      <c r="F337" s="57" t="s">
        <v>249</v>
      </c>
      <c r="G337" s="58"/>
      <c r="H337" s="58"/>
      <c r="I337" s="58"/>
      <c r="J337" s="86"/>
      <c r="K337" s="81" t="str">
        <f t="shared" si="4"/>
        <v/>
      </c>
      <c r="L337" s="58"/>
      <c r="M337" s="61" t="str">
        <f t="shared" si="2"/>
        <v/>
      </c>
      <c r="N337" s="62" t="str">
        <f t="shared" si="3"/>
        <v/>
      </c>
      <c r="O337" s="59">
        <v>45985.0</v>
      </c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</row>
    <row r="338" ht="15.75" hidden="1" customHeight="1">
      <c r="A338" s="30" t="s">
        <v>237</v>
      </c>
      <c r="B338" s="30" t="s">
        <v>79</v>
      </c>
      <c r="C338" s="31">
        <v>4600436.0</v>
      </c>
      <c r="D338" s="32">
        <v>4600436.0</v>
      </c>
      <c r="E338" s="56" t="s">
        <v>398</v>
      </c>
      <c r="F338" s="57" t="s">
        <v>249</v>
      </c>
      <c r="G338" s="58"/>
      <c r="H338" s="58"/>
      <c r="I338" s="58"/>
      <c r="J338" s="86"/>
      <c r="K338" s="81" t="str">
        <f t="shared" si="4"/>
        <v/>
      </c>
      <c r="L338" s="58"/>
      <c r="M338" s="61" t="str">
        <f t="shared" si="2"/>
        <v/>
      </c>
      <c r="N338" s="62" t="str">
        <f t="shared" si="3"/>
        <v/>
      </c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</row>
    <row r="339" ht="15.75" hidden="1" customHeight="1">
      <c r="A339" s="30" t="s">
        <v>237</v>
      </c>
      <c r="B339" s="30" t="s">
        <v>19</v>
      </c>
      <c r="C339" s="31">
        <v>1975340.0</v>
      </c>
      <c r="D339" s="32">
        <v>1975340.0</v>
      </c>
      <c r="E339" s="56" t="s">
        <v>399</v>
      </c>
      <c r="F339" s="57" t="s">
        <v>249</v>
      </c>
      <c r="G339" s="58"/>
      <c r="H339" s="58"/>
      <c r="I339" s="58"/>
      <c r="J339" s="86"/>
      <c r="K339" s="81" t="str">
        <f t="shared" si="4"/>
        <v/>
      </c>
      <c r="L339" s="58"/>
      <c r="M339" s="61" t="str">
        <f t="shared" si="2"/>
        <v/>
      </c>
      <c r="N339" s="62" t="str">
        <f t="shared" si="3"/>
        <v/>
      </c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</row>
    <row r="340" ht="15.75" hidden="1" customHeight="1">
      <c r="A340" s="30" t="s">
        <v>250</v>
      </c>
      <c r="B340" s="30" t="s">
        <v>96</v>
      </c>
      <c r="C340" s="31">
        <v>5019427.0</v>
      </c>
      <c r="D340" s="32">
        <v>5019427.0</v>
      </c>
      <c r="E340" s="56" t="s">
        <v>400</v>
      </c>
      <c r="F340" s="57" t="s">
        <v>287</v>
      </c>
      <c r="G340" s="58"/>
      <c r="H340" s="58"/>
      <c r="I340" s="58"/>
      <c r="J340" s="86"/>
      <c r="K340" s="81" t="str">
        <f t="shared" si="4"/>
        <v/>
      </c>
      <c r="L340" s="58"/>
      <c r="M340" s="61" t="str">
        <f t="shared" si="2"/>
        <v/>
      </c>
      <c r="N340" s="62" t="str">
        <f t="shared" si="3"/>
        <v/>
      </c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</row>
    <row r="341" ht="15.75" hidden="1" customHeight="1">
      <c r="A341" s="30" t="s">
        <v>237</v>
      </c>
      <c r="B341" s="30" t="s">
        <v>19</v>
      </c>
      <c r="C341" s="31">
        <v>5771340.0</v>
      </c>
      <c r="D341" s="32">
        <v>5771340.0</v>
      </c>
      <c r="E341" s="56" t="s">
        <v>401</v>
      </c>
      <c r="F341" s="57" t="s">
        <v>287</v>
      </c>
      <c r="G341" s="58"/>
      <c r="H341" s="58"/>
      <c r="I341" s="58"/>
      <c r="J341" s="86"/>
      <c r="K341" s="81" t="str">
        <f t="shared" si="4"/>
        <v/>
      </c>
      <c r="L341" s="58"/>
      <c r="M341" s="61" t="str">
        <f t="shared" si="2"/>
        <v/>
      </c>
      <c r="N341" s="62" t="str">
        <f t="shared" si="3"/>
        <v/>
      </c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</row>
    <row r="342" ht="15.75" hidden="1" customHeight="1">
      <c r="A342" s="30" t="s">
        <v>237</v>
      </c>
      <c r="B342" s="30" t="s">
        <v>19</v>
      </c>
      <c r="C342" s="31">
        <v>5771374.0</v>
      </c>
      <c r="D342" s="32">
        <v>5771374.0</v>
      </c>
      <c r="E342" s="56" t="s">
        <v>402</v>
      </c>
      <c r="F342" s="57" t="s">
        <v>287</v>
      </c>
      <c r="G342" s="58"/>
      <c r="H342" s="58"/>
      <c r="I342" s="58"/>
      <c r="J342" s="86"/>
      <c r="K342" s="81" t="str">
        <f t="shared" si="4"/>
        <v/>
      </c>
      <c r="L342" s="58"/>
      <c r="M342" s="61" t="str">
        <f t="shared" si="2"/>
        <v/>
      </c>
      <c r="N342" s="62" t="str">
        <f t="shared" si="3"/>
        <v/>
      </c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</row>
    <row r="343" ht="15.75" hidden="1" customHeight="1">
      <c r="A343" s="30" t="s">
        <v>237</v>
      </c>
      <c r="B343" s="30" t="s">
        <v>23</v>
      </c>
      <c r="C343" s="31">
        <v>2599481.0</v>
      </c>
      <c r="D343" s="32">
        <v>2599481.0</v>
      </c>
      <c r="E343" s="56" t="s">
        <v>403</v>
      </c>
      <c r="F343" s="57" t="s">
        <v>56</v>
      </c>
      <c r="G343" s="58"/>
      <c r="H343" s="58"/>
      <c r="I343" s="58"/>
      <c r="J343" s="86"/>
      <c r="K343" s="81" t="str">
        <f t="shared" si="4"/>
        <v/>
      </c>
      <c r="L343" s="58"/>
      <c r="M343" s="61" t="str">
        <f t="shared" si="2"/>
        <v/>
      </c>
      <c r="N343" s="62" t="str">
        <f t="shared" si="3"/>
        <v/>
      </c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</row>
    <row r="344" ht="15.75" hidden="1" customHeight="1">
      <c r="A344" s="30" t="s">
        <v>237</v>
      </c>
      <c r="B344" s="30" t="s">
        <v>79</v>
      </c>
      <c r="C344" s="31">
        <v>4279042.0</v>
      </c>
      <c r="D344" s="32">
        <v>4279042.0</v>
      </c>
      <c r="E344" s="56" t="s">
        <v>404</v>
      </c>
      <c r="F344" s="57" t="s">
        <v>287</v>
      </c>
      <c r="G344" s="58"/>
      <c r="H344" s="58"/>
      <c r="I344" s="58"/>
      <c r="J344" s="86"/>
      <c r="K344" s="81" t="str">
        <f t="shared" si="4"/>
        <v/>
      </c>
      <c r="L344" s="58"/>
      <c r="M344" s="61" t="str">
        <f t="shared" si="2"/>
        <v/>
      </c>
      <c r="N344" s="62" t="str">
        <f t="shared" si="3"/>
        <v/>
      </c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</row>
    <row r="345" ht="15.75" hidden="1" customHeight="1">
      <c r="A345" s="30" t="s">
        <v>237</v>
      </c>
      <c r="B345" s="30" t="s">
        <v>79</v>
      </c>
      <c r="C345" s="31">
        <v>4606000.0</v>
      </c>
      <c r="D345" s="32">
        <v>4606000.0</v>
      </c>
      <c r="E345" s="56" t="s">
        <v>405</v>
      </c>
      <c r="F345" s="57" t="s">
        <v>406</v>
      </c>
      <c r="G345" s="58"/>
      <c r="H345" s="58"/>
      <c r="I345" s="58"/>
      <c r="J345" s="86"/>
      <c r="K345" s="81" t="str">
        <f t="shared" si="4"/>
        <v/>
      </c>
      <c r="L345" s="58"/>
      <c r="M345" s="61" t="str">
        <f t="shared" si="2"/>
        <v/>
      </c>
      <c r="N345" s="62" t="str">
        <f t="shared" si="3"/>
        <v/>
      </c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</row>
    <row r="346" ht="15.75" hidden="1" customHeight="1">
      <c r="A346" s="30" t="s">
        <v>237</v>
      </c>
      <c r="B346" s="30" t="s">
        <v>19</v>
      </c>
      <c r="C346" s="31">
        <v>1028324.0</v>
      </c>
      <c r="D346" s="32">
        <v>1028324.0</v>
      </c>
      <c r="E346" s="56" t="s">
        <v>407</v>
      </c>
      <c r="F346" s="57" t="s">
        <v>287</v>
      </c>
      <c r="G346" s="58"/>
      <c r="H346" s="58"/>
      <c r="I346" s="58"/>
      <c r="J346" s="86"/>
      <c r="K346" s="81" t="str">
        <f t="shared" si="4"/>
        <v/>
      </c>
      <c r="L346" s="58"/>
      <c r="M346" s="61" t="str">
        <f t="shared" si="2"/>
        <v/>
      </c>
      <c r="N346" s="62" t="str">
        <f t="shared" si="3"/>
        <v/>
      </c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</row>
    <row r="347" ht="15.75" hidden="1" customHeight="1">
      <c r="A347" s="30" t="s">
        <v>237</v>
      </c>
      <c r="B347" s="30" t="s">
        <v>67</v>
      </c>
      <c r="C347" s="31">
        <v>991597.0</v>
      </c>
      <c r="D347" s="32">
        <v>991597.0</v>
      </c>
      <c r="E347" s="56" t="s">
        <v>408</v>
      </c>
      <c r="F347" s="57" t="s">
        <v>367</v>
      </c>
      <c r="G347" s="58"/>
      <c r="H347" s="58"/>
      <c r="I347" s="58"/>
      <c r="J347" s="86"/>
      <c r="K347" s="81" t="str">
        <f t="shared" si="4"/>
        <v/>
      </c>
      <c r="L347" s="58"/>
      <c r="M347" s="61" t="str">
        <f t="shared" si="2"/>
        <v/>
      </c>
      <c r="N347" s="62" t="str">
        <f t="shared" si="3"/>
        <v/>
      </c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</row>
    <row r="348" ht="15.75" hidden="1" customHeight="1">
      <c r="A348" s="30" t="s">
        <v>237</v>
      </c>
      <c r="B348" s="30" t="s">
        <v>67</v>
      </c>
      <c r="C348" s="31">
        <v>676616.0</v>
      </c>
      <c r="D348" s="32">
        <v>3965180.0</v>
      </c>
      <c r="E348" s="56" t="s">
        <v>409</v>
      </c>
      <c r="F348" s="57" t="s">
        <v>410</v>
      </c>
      <c r="G348" s="58"/>
      <c r="H348" s="58"/>
      <c r="I348" s="58"/>
      <c r="J348" s="86"/>
      <c r="K348" s="81" t="str">
        <f t="shared" si="4"/>
        <v/>
      </c>
      <c r="L348" s="58"/>
      <c r="M348" s="61" t="str">
        <f t="shared" si="2"/>
        <v/>
      </c>
      <c r="N348" s="62" t="str">
        <f t="shared" si="3"/>
        <v/>
      </c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</row>
    <row r="349" ht="15.75" hidden="1" customHeight="1">
      <c r="A349" s="30" t="s">
        <v>237</v>
      </c>
      <c r="B349" s="30" t="s">
        <v>67</v>
      </c>
      <c r="C349" s="31">
        <v>131687.0</v>
      </c>
      <c r="D349" s="32">
        <v>131687.0</v>
      </c>
      <c r="E349" s="56" t="s">
        <v>411</v>
      </c>
      <c r="F349" s="57" t="s">
        <v>362</v>
      </c>
      <c r="G349" s="58"/>
      <c r="H349" s="58"/>
      <c r="I349" s="58"/>
      <c r="J349" s="86"/>
      <c r="K349" s="81" t="str">
        <f t="shared" si="4"/>
        <v/>
      </c>
      <c r="L349" s="58"/>
      <c r="M349" s="61" t="str">
        <f t="shared" si="2"/>
        <v/>
      </c>
      <c r="N349" s="62" t="str">
        <f t="shared" si="3"/>
        <v/>
      </c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</row>
    <row r="350" ht="15.75" customHeight="1">
      <c r="A350" s="30" t="s">
        <v>237</v>
      </c>
      <c r="B350" s="30" t="s">
        <v>19</v>
      </c>
      <c r="C350" s="31">
        <v>4957849.0</v>
      </c>
      <c r="D350" s="32">
        <v>4957849.0</v>
      </c>
      <c r="E350" s="56" t="s">
        <v>412</v>
      </c>
      <c r="F350" s="57" t="s">
        <v>249</v>
      </c>
      <c r="G350" s="58" t="s">
        <v>1467</v>
      </c>
      <c r="H350" s="58">
        <v>4.0</v>
      </c>
      <c r="I350" s="58" t="s">
        <v>1468</v>
      </c>
      <c r="J350" s="85">
        <v>46002.0</v>
      </c>
      <c r="K350" s="81">
        <f t="shared" si="4"/>
        <v>46004</v>
      </c>
      <c r="L350" s="59">
        <v>46002.0</v>
      </c>
      <c r="M350" s="61">
        <f t="shared" si="2"/>
        <v>0</v>
      </c>
      <c r="N350" s="62" t="str">
        <f t="shared" si="3"/>
        <v>DEVOLVIDO</v>
      </c>
      <c r="O350" s="59">
        <v>46000.0</v>
      </c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</row>
    <row r="351" ht="15.75" hidden="1" customHeight="1">
      <c r="A351" s="30" t="s">
        <v>237</v>
      </c>
      <c r="B351" s="30" t="s">
        <v>19</v>
      </c>
      <c r="C351" s="31">
        <v>2225735.0</v>
      </c>
      <c r="D351" s="32">
        <v>2225735.0</v>
      </c>
      <c r="E351" s="56" t="s">
        <v>413</v>
      </c>
      <c r="F351" s="57" t="s">
        <v>249</v>
      </c>
      <c r="G351" s="58"/>
      <c r="H351" s="58"/>
      <c r="I351" s="58"/>
      <c r="J351" s="86"/>
      <c r="K351" s="81" t="str">
        <f t="shared" si="4"/>
        <v/>
      </c>
      <c r="L351" s="58"/>
      <c r="M351" s="61" t="str">
        <f t="shared" si="2"/>
        <v/>
      </c>
      <c r="N351" s="62" t="str">
        <f t="shared" si="3"/>
        <v/>
      </c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</row>
    <row r="352" ht="15.75" hidden="1" customHeight="1">
      <c r="A352" s="30" t="s">
        <v>237</v>
      </c>
      <c r="B352" s="30" t="s">
        <v>79</v>
      </c>
      <c r="C352" s="31">
        <v>664766.0</v>
      </c>
      <c r="D352" s="32">
        <v>664766.0</v>
      </c>
      <c r="E352" s="56" t="s">
        <v>414</v>
      </c>
      <c r="F352" s="57" t="s">
        <v>415</v>
      </c>
      <c r="G352" s="58"/>
      <c r="H352" s="58"/>
      <c r="I352" s="58"/>
      <c r="J352" s="86"/>
      <c r="K352" s="81" t="str">
        <f t="shared" si="4"/>
        <v/>
      </c>
      <c r="L352" s="58"/>
      <c r="M352" s="61" t="str">
        <f t="shared" si="2"/>
        <v/>
      </c>
      <c r="N352" s="62" t="str">
        <f t="shared" si="3"/>
        <v/>
      </c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</row>
    <row r="353" ht="15.75" hidden="1" customHeight="1">
      <c r="A353" s="30" t="s">
        <v>237</v>
      </c>
      <c r="B353" s="30" t="s">
        <v>79</v>
      </c>
      <c r="C353" s="31">
        <v>5771838.0</v>
      </c>
      <c r="D353" s="32">
        <v>5771838.0</v>
      </c>
      <c r="E353" s="56" t="s">
        <v>416</v>
      </c>
      <c r="F353" s="57" t="s">
        <v>287</v>
      </c>
      <c r="G353" s="58"/>
      <c r="H353" s="58"/>
      <c r="I353" s="58"/>
      <c r="J353" s="86"/>
      <c r="K353" s="81" t="str">
        <f t="shared" si="4"/>
        <v/>
      </c>
      <c r="L353" s="58"/>
      <c r="M353" s="61" t="str">
        <f t="shared" si="2"/>
        <v/>
      </c>
      <c r="N353" s="62" t="str">
        <f t="shared" si="3"/>
        <v/>
      </c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</row>
    <row r="354" ht="15.75" hidden="1" customHeight="1">
      <c r="A354" s="30" t="s">
        <v>237</v>
      </c>
      <c r="B354" s="30" t="s">
        <v>79</v>
      </c>
      <c r="C354" s="31">
        <v>3500470.0</v>
      </c>
      <c r="D354" s="32">
        <v>3500470.0</v>
      </c>
      <c r="E354" s="56" t="s">
        <v>417</v>
      </c>
      <c r="F354" s="57" t="s">
        <v>287</v>
      </c>
      <c r="G354" s="58"/>
      <c r="H354" s="58"/>
      <c r="I354" s="58"/>
      <c r="J354" s="86"/>
      <c r="K354" s="81" t="str">
        <f t="shared" si="4"/>
        <v/>
      </c>
      <c r="L354" s="58"/>
      <c r="M354" s="61" t="str">
        <f t="shared" si="2"/>
        <v/>
      </c>
      <c r="N354" s="62" t="str">
        <f t="shared" si="3"/>
        <v/>
      </c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</row>
    <row r="355" ht="15.75" hidden="1" customHeight="1">
      <c r="A355" s="30" t="s">
        <v>237</v>
      </c>
      <c r="B355" s="30" t="s">
        <v>23</v>
      </c>
      <c r="C355" s="31">
        <v>244392.0</v>
      </c>
      <c r="D355" s="32">
        <v>244392.0</v>
      </c>
      <c r="E355" s="63" t="s">
        <v>418</v>
      </c>
      <c r="F355" s="57" t="s">
        <v>249</v>
      </c>
      <c r="G355" s="58"/>
      <c r="H355" s="58"/>
      <c r="I355" s="58"/>
      <c r="J355" s="86"/>
      <c r="K355" s="81" t="str">
        <f t="shared" si="4"/>
        <v/>
      </c>
      <c r="L355" s="58"/>
      <c r="M355" s="61" t="str">
        <f t="shared" si="2"/>
        <v/>
      </c>
      <c r="N355" s="62" t="str">
        <f t="shared" si="3"/>
        <v/>
      </c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</row>
    <row r="356" ht="15.75" hidden="1" customHeight="1">
      <c r="A356" s="30" t="s">
        <v>237</v>
      </c>
      <c r="B356" s="30" t="s">
        <v>19</v>
      </c>
      <c r="C356" s="31">
        <v>176702.0</v>
      </c>
      <c r="D356" s="32">
        <v>176702.0</v>
      </c>
      <c r="E356" s="63" t="s">
        <v>419</v>
      </c>
      <c r="F356" s="57" t="s">
        <v>249</v>
      </c>
      <c r="G356" s="58"/>
      <c r="H356" s="58"/>
      <c r="I356" s="58"/>
      <c r="J356" s="86"/>
      <c r="K356" s="81" t="str">
        <f t="shared" si="4"/>
        <v/>
      </c>
      <c r="L356" s="58"/>
      <c r="M356" s="61" t="str">
        <f t="shared" si="2"/>
        <v/>
      </c>
      <c r="N356" s="62" t="str">
        <f t="shared" si="3"/>
        <v/>
      </c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</row>
    <row r="357" ht="15.75" hidden="1" customHeight="1">
      <c r="A357" s="30" t="s">
        <v>237</v>
      </c>
      <c r="B357" s="30" t="s">
        <v>19</v>
      </c>
      <c r="C357" s="31">
        <v>1475207.0</v>
      </c>
      <c r="D357" s="32">
        <v>1475207.0</v>
      </c>
      <c r="E357" s="63" t="s">
        <v>420</v>
      </c>
      <c r="F357" s="57" t="s">
        <v>249</v>
      </c>
      <c r="G357" s="58"/>
      <c r="H357" s="58"/>
      <c r="I357" s="58"/>
      <c r="J357" s="86"/>
      <c r="K357" s="81" t="str">
        <f t="shared" si="4"/>
        <v/>
      </c>
      <c r="L357" s="58"/>
      <c r="M357" s="61" t="str">
        <f t="shared" si="2"/>
        <v/>
      </c>
      <c r="N357" s="62" t="str">
        <f t="shared" si="3"/>
        <v/>
      </c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</row>
    <row r="358" ht="15.75" customHeight="1">
      <c r="A358" s="30" t="s">
        <v>237</v>
      </c>
      <c r="B358" s="30" t="s">
        <v>79</v>
      </c>
      <c r="C358" s="31">
        <v>1414526.0</v>
      </c>
      <c r="D358" s="32">
        <v>1414526.0</v>
      </c>
      <c r="E358" s="63" t="s">
        <v>421</v>
      </c>
      <c r="F358" s="57" t="s">
        <v>249</v>
      </c>
      <c r="G358" s="58" t="s">
        <v>1469</v>
      </c>
      <c r="H358" s="58">
        <v>1.0</v>
      </c>
      <c r="I358" s="58" t="s">
        <v>1470</v>
      </c>
      <c r="J358" s="85">
        <v>45994.0</v>
      </c>
      <c r="K358" s="81">
        <f t="shared" si="4"/>
        <v>45996</v>
      </c>
      <c r="L358" s="59">
        <v>45996.0</v>
      </c>
      <c r="M358" s="61">
        <f t="shared" si="2"/>
        <v>2</v>
      </c>
      <c r="N358" s="62" t="str">
        <f t="shared" si="3"/>
        <v>DEVOLVIDO</v>
      </c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</row>
    <row r="359" ht="15.75" hidden="1" customHeight="1">
      <c r="A359" s="30" t="s">
        <v>250</v>
      </c>
      <c r="B359" s="30" t="s">
        <v>79</v>
      </c>
      <c r="C359" s="31" t="s">
        <v>422</v>
      </c>
      <c r="D359" s="32" t="s">
        <v>422</v>
      </c>
      <c r="E359" s="56" t="s">
        <v>423</v>
      </c>
      <c r="F359" s="57" t="s">
        <v>287</v>
      </c>
      <c r="G359" s="58"/>
      <c r="H359" s="58"/>
      <c r="I359" s="58"/>
      <c r="J359" s="86"/>
      <c r="K359" s="81" t="str">
        <f t="shared" si="4"/>
        <v/>
      </c>
      <c r="L359" s="59"/>
      <c r="M359" s="61" t="str">
        <f t="shared" si="2"/>
        <v/>
      </c>
      <c r="N359" s="62" t="str">
        <f t="shared" si="3"/>
        <v/>
      </c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</row>
    <row r="360" ht="15.75" hidden="1" customHeight="1">
      <c r="A360" s="30" t="s">
        <v>237</v>
      </c>
      <c r="B360" s="30" t="s">
        <v>23</v>
      </c>
      <c r="C360" s="31">
        <v>369489.0</v>
      </c>
      <c r="D360" s="32">
        <v>369489.0</v>
      </c>
      <c r="E360" s="56" t="s">
        <v>424</v>
      </c>
      <c r="F360" s="57" t="s">
        <v>249</v>
      </c>
      <c r="G360" s="58"/>
      <c r="H360" s="58"/>
      <c r="I360" s="58"/>
      <c r="J360" s="86"/>
      <c r="K360" s="81" t="str">
        <f t="shared" si="4"/>
        <v/>
      </c>
      <c r="L360" s="58"/>
      <c r="M360" s="61" t="str">
        <f t="shared" si="2"/>
        <v/>
      </c>
      <c r="N360" s="62" t="str">
        <f t="shared" si="3"/>
        <v/>
      </c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</row>
    <row r="361" ht="15.75" hidden="1" customHeight="1">
      <c r="A361" s="30" t="s">
        <v>237</v>
      </c>
      <c r="B361" s="30" t="s">
        <v>19</v>
      </c>
      <c r="C361" s="31">
        <v>2209233.0</v>
      </c>
      <c r="D361" s="32">
        <v>2209233.0</v>
      </c>
      <c r="E361" s="56" t="s">
        <v>425</v>
      </c>
      <c r="F361" s="57" t="s">
        <v>1413</v>
      </c>
      <c r="G361" s="58"/>
      <c r="H361" s="58"/>
      <c r="I361" s="58"/>
      <c r="J361" s="86"/>
      <c r="K361" s="81" t="str">
        <f t="shared" si="4"/>
        <v/>
      </c>
      <c r="L361" s="58"/>
      <c r="M361" s="61" t="str">
        <f t="shared" si="2"/>
        <v/>
      </c>
      <c r="N361" s="62" t="str">
        <f t="shared" si="3"/>
        <v/>
      </c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</row>
    <row r="362" ht="15.75" hidden="1" customHeight="1">
      <c r="A362" s="30" t="s">
        <v>237</v>
      </c>
      <c r="B362" s="30" t="s">
        <v>19</v>
      </c>
      <c r="C362" s="31">
        <v>6096182.0</v>
      </c>
      <c r="D362" s="32">
        <v>6096182.0</v>
      </c>
      <c r="E362" s="56" t="s">
        <v>426</v>
      </c>
      <c r="F362" s="57" t="s">
        <v>1413</v>
      </c>
      <c r="G362" s="58"/>
      <c r="H362" s="58"/>
      <c r="I362" s="58"/>
      <c r="J362" s="86"/>
      <c r="K362" s="81" t="str">
        <f t="shared" si="4"/>
        <v/>
      </c>
      <c r="L362" s="58"/>
      <c r="M362" s="61" t="str">
        <f t="shared" si="2"/>
        <v/>
      </c>
      <c r="N362" s="62" t="str">
        <f t="shared" si="3"/>
        <v/>
      </c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</row>
    <row r="363" ht="15.75" hidden="1" customHeight="1">
      <c r="A363" s="30" t="s">
        <v>237</v>
      </c>
      <c r="B363" s="30" t="s">
        <v>67</v>
      </c>
      <c r="C363" s="31">
        <v>180181.0</v>
      </c>
      <c r="D363" s="32">
        <v>180181.0</v>
      </c>
      <c r="E363" s="56" t="s">
        <v>428</v>
      </c>
      <c r="F363" s="57" t="s">
        <v>56</v>
      </c>
      <c r="G363" s="58"/>
      <c r="H363" s="58"/>
      <c r="I363" s="58"/>
      <c r="J363" s="86"/>
      <c r="K363" s="81" t="str">
        <f t="shared" si="4"/>
        <v/>
      </c>
      <c r="L363" s="58"/>
      <c r="M363" s="61" t="str">
        <f t="shared" si="2"/>
        <v/>
      </c>
      <c r="N363" s="62" t="str">
        <f t="shared" si="3"/>
        <v/>
      </c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</row>
    <row r="364" ht="15.75" hidden="1" customHeight="1">
      <c r="A364" s="30" t="s">
        <v>237</v>
      </c>
      <c r="B364" s="30" t="s">
        <v>19</v>
      </c>
      <c r="C364" s="31">
        <v>3514439.0</v>
      </c>
      <c r="D364" s="32">
        <v>3514439.0</v>
      </c>
      <c r="E364" s="56" t="s">
        <v>429</v>
      </c>
      <c r="F364" s="57" t="s">
        <v>287</v>
      </c>
      <c r="G364" s="58"/>
      <c r="H364" s="58"/>
      <c r="I364" s="58"/>
      <c r="J364" s="86"/>
      <c r="K364" s="81" t="str">
        <f t="shared" si="4"/>
        <v/>
      </c>
      <c r="L364" s="58"/>
      <c r="M364" s="61" t="str">
        <f t="shared" si="2"/>
        <v/>
      </c>
      <c r="N364" s="62" t="str">
        <f t="shared" si="3"/>
        <v/>
      </c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</row>
    <row r="365" ht="15.75" hidden="1" customHeight="1">
      <c r="A365" s="30" t="s">
        <v>237</v>
      </c>
      <c r="B365" s="30" t="s">
        <v>79</v>
      </c>
      <c r="C365" s="31">
        <v>2187698.0</v>
      </c>
      <c r="D365" s="32">
        <v>2187698.0</v>
      </c>
      <c r="E365" s="56" t="s">
        <v>430</v>
      </c>
      <c r="F365" s="57" t="s">
        <v>287</v>
      </c>
      <c r="G365" s="58"/>
      <c r="H365" s="58"/>
      <c r="I365" s="58"/>
      <c r="J365" s="86"/>
      <c r="K365" s="81" t="str">
        <f t="shared" si="4"/>
        <v/>
      </c>
      <c r="L365" s="58"/>
      <c r="M365" s="61" t="str">
        <f t="shared" si="2"/>
        <v/>
      </c>
      <c r="N365" s="62" t="str">
        <f t="shared" si="3"/>
        <v/>
      </c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</row>
    <row r="366" ht="15.75" hidden="1" customHeight="1">
      <c r="A366" s="30" t="s">
        <v>237</v>
      </c>
      <c r="B366" s="30" t="s">
        <v>79</v>
      </c>
      <c r="C366" s="31">
        <v>1555715.0</v>
      </c>
      <c r="D366" s="32">
        <v>1555715.0</v>
      </c>
      <c r="E366" s="56" t="s">
        <v>431</v>
      </c>
      <c r="F366" s="57" t="s">
        <v>287</v>
      </c>
      <c r="G366" s="58"/>
      <c r="H366" s="58"/>
      <c r="I366" s="58"/>
      <c r="J366" s="86"/>
      <c r="K366" s="81" t="str">
        <f t="shared" si="4"/>
        <v/>
      </c>
      <c r="L366" s="58"/>
      <c r="M366" s="61" t="str">
        <f t="shared" si="2"/>
        <v/>
      </c>
      <c r="N366" s="62" t="str">
        <f t="shared" si="3"/>
        <v/>
      </c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</row>
    <row r="367" ht="15.75" hidden="1" customHeight="1">
      <c r="A367" s="30" t="s">
        <v>237</v>
      </c>
      <c r="B367" s="30" t="s">
        <v>19</v>
      </c>
      <c r="C367" s="31">
        <v>2341867.0</v>
      </c>
      <c r="D367" s="32">
        <v>2341867.0</v>
      </c>
      <c r="E367" s="56" t="s">
        <v>432</v>
      </c>
      <c r="F367" s="57" t="s">
        <v>287</v>
      </c>
      <c r="G367" s="58"/>
      <c r="H367" s="58"/>
      <c r="I367" s="58"/>
      <c r="J367" s="86"/>
      <c r="K367" s="81" t="str">
        <f t="shared" si="4"/>
        <v/>
      </c>
      <c r="L367" s="58"/>
      <c r="M367" s="61" t="str">
        <f t="shared" si="2"/>
        <v/>
      </c>
      <c r="N367" s="62" t="str">
        <f t="shared" si="3"/>
        <v/>
      </c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</row>
    <row r="368" ht="15.75" hidden="1" customHeight="1">
      <c r="A368" s="30" t="s">
        <v>237</v>
      </c>
      <c r="B368" s="30" t="s">
        <v>19</v>
      </c>
      <c r="C368" s="31">
        <v>2079038.0</v>
      </c>
      <c r="D368" s="32">
        <v>2079038.0</v>
      </c>
      <c r="E368" s="56" t="s">
        <v>433</v>
      </c>
      <c r="F368" s="57" t="s">
        <v>287</v>
      </c>
      <c r="G368" s="58"/>
      <c r="H368" s="58"/>
      <c r="I368" s="58"/>
      <c r="J368" s="86"/>
      <c r="K368" s="81" t="str">
        <f t="shared" si="4"/>
        <v/>
      </c>
      <c r="L368" s="58"/>
      <c r="M368" s="61" t="str">
        <f t="shared" si="2"/>
        <v/>
      </c>
      <c r="N368" s="62" t="str">
        <f t="shared" si="3"/>
        <v/>
      </c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</row>
    <row r="369" ht="15.75" hidden="1" customHeight="1">
      <c r="A369" s="30" t="s">
        <v>237</v>
      </c>
      <c r="B369" s="30" t="s">
        <v>67</v>
      </c>
      <c r="C369" s="31">
        <v>514705.0</v>
      </c>
      <c r="D369" s="32">
        <v>2249324.0</v>
      </c>
      <c r="E369" s="56" t="s">
        <v>434</v>
      </c>
      <c r="F369" s="57" t="s">
        <v>287</v>
      </c>
      <c r="G369" s="58"/>
      <c r="H369" s="58"/>
      <c r="I369" s="58"/>
      <c r="J369" s="86"/>
      <c r="K369" s="81" t="str">
        <f t="shared" si="4"/>
        <v/>
      </c>
      <c r="L369" s="58"/>
      <c r="M369" s="61" t="str">
        <f t="shared" si="2"/>
        <v/>
      </c>
      <c r="N369" s="62" t="str">
        <f t="shared" si="3"/>
        <v/>
      </c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</row>
    <row r="370" ht="15.75" hidden="1" customHeight="1">
      <c r="A370" s="30" t="s">
        <v>237</v>
      </c>
      <c r="B370" s="30" t="s">
        <v>67</v>
      </c>
      <c r="C370" s="31">
        <v>1523872.0</v>
      </c>
      <c r="D370" s="32">
        <v>1523872.0</v>
      </c>
      <c r="E370" s="56" t="s">
        <v>435</v>
      </c>
      <c r="F370" s="57" t="s">
        <v>287</v>
      </c>
      <c r="G370" s="58"/>
      <c r="H370" s="58"/>
      <c r="I370" s="58"/>
      <c r="J370" s="86"/>
      <c r="K370" s="81" t="str">
        <f t="shared" si="4"/>
        <v/>
      </c>
      <c r="L370" s="58"/>
      <c r="M370" s="61" t="str">
        <f t="shared" si="2"/>
        <v/>
      </c>
      <c r="N370" s="62" t="str">
        <f t="shared" si="3"/>
        <v/>
      </c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</row>
    <row r="371" ht="15.75" hidden="1" customHeight="1">
      <c r="A371" s="30" t="s">
        <v>237</v>
      </c>
      <c r="B371" s="30" t="s">
        <v>79</v>
      </c>
      <c r="C371" s="31">
        <v>1970275.0</v>
      </c>
      <c r="D371" s="32">
        <v>1970275.0</v>
      </c>
      <c r="E371" s="56" t="s">
        <v>436</v>
      </c>
      <c r="F371" s="57" t="s">
        <v>287</v>
      </c>
      <c r="G371" s="58"/>
      <c r="H371" s="58"/>
      <c r="I371" s="58"/>
      <c r="J371" s="86"/>
      <c r="K371" s="81" t="str">
        <f t="shared" si="4"/>
        <v/>
      </c>
      <c r="L371" s="58"/>
      <c r="M371" s="61" t="str">
        <f t="shared" si="2"/>
        <v/>
      </c>
      <c r="N371" s="62" t="str">
        <f t="shared" si="3"/>
        <v/>
      </c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</row>
    <row r="372" ht="15.75" hidden="1" customHeight="1">
      <c r="A372" s="30" t="s">
        <v>237</v>
      </c>
      <c r="B372" s="30" t="s">
        <v>67</v>
      </c>
      <c r="C372" s="31">
        <v>1970321.0</v>
      </c>
      <c r="D372" s="32">
        <v>1970321.0</v>
      </c>
      <c r="E372" s="56" t="s">
        <v>437</v>
      </c>
      <c r="F372" s="57" t="s">
        <v>287</v>
      </c>
      <c r="G372" s="58"/>
      <c r="H372" s="58"/>
      <c r="I372" s="58"/>
      <c r="J372" s="86"/>
      <c r="K372" s="81" t="str">
        <f t="shared" si="4"/>
        <v/>
      </c>
      <c r="L372" s="58"/>
      <c r="M372" s="61" t="str">
        <f t="shared" si="2"/>
        <v/>
      </c>
      <c r="N372" s="62" t="str">
        <f t="shared" si="3"/>
        <v/>
      </c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</row>
    <row r="373" ht="15.75" hidden="1" customHeight="1">
      <c r="A373" s="30" t="s">
        <v>237</v>
      </c>
      <c r="B373" s="30" t="s">
        <v>79</v>
      </c>
      <c r="C373" s="31">
        <v>1970399.0</v>
      </c>
      <c r="D373" s="32">
        <v>1970399.0</v>
      </c>
      <c r="E373" s="56" t="s">
        <v>438</v>
      </c>
      <c r="F373" s="57" t="s">
        <v>287</v>
      </c>
      <c r="G373" s="58"/>
      <c r="H373" s="58"/>
      <c r="I373" s="58"/>
      <c r="J373" s="86"/>
      <c r="K373" s="81" t="str">
        <f t="shared" si="4"/>
        <v/>
      </c>
      <c r="L373" s="58"/>
      <c r="M373" s="61" t="str">
        <f t="shared" si="2"/>
        <v/>
      </c>
      <c r="N373" s="62" t="str">
        <f t="shared" si="3"/>
        <v/>
      </c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</row>
    <row r="374" ht="15.75" hidden="1" customHeight="1">
      <c r="A374" s="30" t="s">
        <v>237</v>
      </c>
      <c r="B374" s="30" t="s">
        <v>79</v>
      </c>
      <c r="C374" s="31">
        <v>5772818.0</v>
      </c>
      <c r="D374" s="32">
        <v>5772818.0</v>
      </c>
      <c r="E374" s="56" t="s">
        <v>439</v>
      </c>
      <c r="F374" s="57" t="s">
        <v>287</v>
      </c>
      <c r="G374" s="58"/>
      <c r="H374" s="58"/>
      <c r="I374" s="58"/>
      <c r="J374" s="86"/>
      <c r="K374" s="81" t="str">
        <f t="shared" si="4"/>
        <v/>
      </c>
      <c r="L374" s="58"/>
      <c r="M374" s="61" t="str">
        <f t="shared" si="2"/>
        <v/>
      </c>
      <c r="N374" s="62" t="str">
        <f t="shared" si="3"/>
        <v/>
      </c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</row>
    <row r="375" ht="15.75" hidden="1" customHeight="1">
      <c r="A375" s="30" t="s">
        <v>237</v>
      </c>
      <c r="B375" s="30" t="s">
        <v>79</v>
      </c>
      <c r="C375" s="31">
        <v>6450750.0</v>
      </c>
      <c r="D375" s="32">
        <v>6450750.0</v>
      </c>
      <c r="E375" s="56" t="s">
        <v>440</v>
      </c>
      <c r="F375" s="57" t="s">
        <v>249</v>
      </c>
      <c r="G375" s="58"/>
      <c r="H375" s="58"/>
      <c r="I375" s="58"/>
      <c r="J375" s="86"/>
      <c r="K375" s="81" t="str">
        <f t="shared" si="4"/>
        <v/>
      </c>
      <c r="L375" s="58"/>
      <c r="M375" s="61" t="str">
        <f t="shared" si="2"/>
        <v/>
      </c>
      <c r="N375" s="62" t="str">
        <f t="shared" si="3"/>
        <v/>
      </c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</row>
    <row r="376" ht="15.75" hidden="1" customHeight="1">
      <c r="A376" s="30" t="s">
        <v>237</v>
      </c>
      <c r="B376" s="30" t="s">
        <v>19</v>
      </c>
      <c r="C376" s="31">
        <v>5276349.0</v>
      </c>
      <c r="D376" s="32">
        <v>5276349.0</v>
      </c>
      <c r="E376" s="56" t="s">
        <v>441</v>
      </c>
      <c r="F376" s="57" t="s">
        <v>204</v>
      </c>
      <c r="G376" s="58"/>
      <c r="H376" s="58"/>
      <c r="I376" s="58"/>
      <c r="J376" s="86"/>
      <c r="K376" s="81" t="str">
        <f t="shared" si="4"/>
        <v/>
      </c>
      <c r="L376" s="58"/>
      <c r="M376" s="61" t="str">
        <f t="shared" si="2"/>
        <v/>
      </c>
      <c r="N376" s="62" t="str">
        <f t="shared" si="3"/>
        <v/>
      </c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</row>
    <row r="377" ht="15.75" hidden="1" customHeight="1">
      <c r="A377" s="30" t="s">
        <v>237</v>
      </c>
      <c r="B377" s="30" t="s">
        <v>67</v>
      </c>
      <c r="C377" s="31">
        <v>1596403.0</v>
      </c>
      <c r="D377" s="32">
        <v>1596403.0</v>
      </c>
      <c r="E377" s="56" t="s">
        <v>442</v>
      </c>
      <c r="F377" s="57" t="s">
        <v>249</v>
      </c>
      <c r="G377" s="58"/>
      <c r="H377" s="58"/>
      <c r="I377" s="58"/>
      <c r="J377" s="86"/>
      <c r="K377" s="81" t="str">
        <f t="shared" si="4"/>
        <v/>
      </c>
      <c r="L377" s="58"/>
      <c r="M377" s="61" t="str">
        <f t="shared" si="2"/>
        <v/>
      </c>
      <c r="N377" s="62" t="str">
        <f t="shared" si="3"/>
        <v/>
      </c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</row>
    <row r="378" ht="15.75" hidden="1" customHeight="1">
      <c r="A378" s="30" t="s">
        <v>237</v>
      </c>
      <c r="B378" s="30" t="s">
        <v>23</v>
      </c>
      <c r="C378" s="31">
        <v>4698436.0</v>
      </c>
      <c r="D378" s="32">
        <v>4698436.0</v>
      </c>
      <c r="E378" s="56" t="s">
        <v>443</v>
      </c>
      <c r="F378" s="57" t="s">
        <v>1416</v>
      </c>
      <c r="G378" s="58"/>
      <c r="H378" s="58"/>
      <c r="I378" s="58"/>
      <c r="J378" s="86"/>
      <c r="K378" s="81" t="str">
        <f t="shared" si="4"/>
        <v/>
      </c>
      <c r="L378" s="58"/>
      <c r="M378" s="61" t="str">
        <f t="shared" si="2"/>
        <v/>
      </c>
      <c r="N378" s="62" t="str">
        <f t="shared" si="3"/>
        <v/>
      </c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</row>
    <row r="379" ht="15.75" hidden="1" customHeight="1">
      <c r="A379" s="30" t="s">
        <v>237</v>
      </c>
      <c r="B379" s="30" t="s">
        <v>67</v>
      </c>
      <c r="C379" s="31">
        <v>2125781.0</v>
      </c>
      <c r="D379" s="32" t="s">
        <v>444</v>
      </c>
      <c r="E379" s="56" t="s">
        <v>445</v>
      </c>
      <c r="F379" s="57" t="s">
        <v>249</v>
      </c>
      <c r="G379" s="58"/>
      <c r="H379" s="58"/>
      <c r="I379" s="58"/>
      <c r="J379" s="86"/>
      <c r="K379" s="81" t="str">
        <f t="shared" si="4"/>
        <v/>
      </c>
      <c r="L379" s="58"/>
      <c r="M379" s="61" t="str">
        <f t="shared" si="2"/>
        <v/>
      </c>
      <c r="N379" s="62" t="str">
        <f t="shared" si="3"/>
        <v/>
      </c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</row>
    <row r="380" ht="15.75" hidden="1" customHeight="1">
      <c r="A380" s="30" t="s">
        <v>237</v>
      </c>
      <c r="B380" s="30" t="s">
        <v>67</v>
      </c>
      <c r="C380" s="31">
        <v>145360.0</v>
      </c>
      <c r="D380" s="32" t="s">
        <v>447</v>
      </c>
      <c r="E380" s="56" t="s">
        <v>448</v>
      </c>
      <c r="F380" s="57" t="s">
        <v>249</v>
      </c>
      <c r="G380" s="58"/>
      <c r="H380" s="58"/>
      <c r="I380" s="58"/>
      <c r="J380" s="86"/>
      <c r="K380" s="81" t="str">
        <f t="shared" si="4"/>
        <v/>
      </c>
      <c r="L380" s="58"/>
      <c r="M380" s="61" t="str">
        <f t="shared" si="2"/>
        <v/>
      </c>
      <c r="N380" s="62" t="str">
        <f t="shared" si="3"/>
        <v/>
      </c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</row>
    <row r="381" ht="15.75" hidden="1" customHeight="1">
      <c r="A381" s="30" t="s">
        <v>237</v>
      </c>
      <c r="B381" s="30" t="s">
        <v>67</v>
      </c>
      <c r="C381" s="31">
        <v>145386.0</v>
      </c>
      <c r="D381" s="32">
        <v>4714610.0</v>
      </c>
      <c r="E381" s="56" t="s">
        <v>449</v>
      </c>
      <c r="F381" s="57" t="s">
        <v>249</v>
      </c>
      <c r="G381" s="58"/>
      <c r="H381" s="58"/>
      <c r="I381" s="58"/>
      <c r="J381" s="86"/>
      <c r="K381" s="81" t="str">
        <f t="shared" si="4"/>
        <v/>
      </c>
      <c r="L381" s="58"/>
      <c r="M381" s="61" t="str">
        <f t="shared" si="2"/>
        <v/>
      </c>
      <c r="N381" s="62" t="str">
        <f t="shared" si="3"/>
        <v/>
      </c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</row>
    <row r="382" ht="15.75" hidden="1" customHeight="1">
      <c r="A382" s="30" t="s">
        <v>237</v>
      </c>
      <c r="B382" s="30" t="s">
        <v>19</v>
      </c>
      <c r="C382" s="31">
        <v>3684415.0</v>
      </c>
      <c r="D382" s="32">
        <v>3684415.0</v>
      </c>
      <c r="E382" s="56" t="s">
        <v>450</v>
      </c>
      <c r="F382" s="57" t="s">
        <v>340</v>
      </c>
      <c r="G382" s="58"/>
      <c r="H382" s="58"/>
      <c r="I382" s="58"/>
      <c r="J382" s="86"/>
      <c r="K382" s="81" t="str">
        <f t="shared" si="4"/>
        <v/>
      </c>
      <c r="L382" s="58"/>
      <c r="M382" s="61" t="str">
        <f t="shared" si="2"/>
        <v/>
      </c>
      <c r="N382" s="62" t="str">
        <f t="shared" si="3"/>
        <v/>
      </c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</row>
    <row r="383" ht="15.75" hidden="1" customHeight="1">
      <c r="A383" s="30" t="s">
        <v>237</v>
      </c>
      <c r="B383" s="30" t="s">
        <v>79</v>
      </c>
      <c r="C383" s="31">
        <v>3515966.0</v>
      </c>
      <c r="D383" s="32">
        <v>3515966.0</v>
      </c>
      <c r="E383" s="56" t="s">
        <v>452</v>
      </c>
      <c r="F383" s="57" t="s">
        <v>249</v>
      </c>
      <c r="G383" s="58"/>
      <c r="H383" s="58"/>
      <c r="I383" s="58"/>
      <c r="J383" s="86"/>
      <c r="K383" s="81" t="str">
        <f t="shared" si="4"/>
        <v/>
      </c>
      <c r="L383" s="58"/>
      <c r="M383" s="61" t="str">
        <f t="shared" si="2"/>
        <v/>
      </c>
      <c r="N383" s="62" t="str">
        <f t="shared" si="3"/>
        <v/>
      </c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</row>
    <row r="384" ht="15.75" hidden="1" customHeight="1">
      <c r="A384" s="30" t="s">
        <v>237</v>
      </c>
      <c r="B384" s="30" t="s">
        <v>19</v>
      </c>
      <c r="C384" s="31">
        <v>3515990.0</v>
      </c>
      <c r="D384" s="32">
        <v>3515990.0</v>
      </c>
      <c r="E384" s="56" t="s">
        <v>453</v>
      </c>
      <c r="F384" s="57" t="s">
        <v>249</v>
      </c>
      <c r="G384" s="58"/>
      <c r="H384" s="58"/>
      <c r="I384" s="58"/>
      <c r="J384" s="86"/>
      <c r="K384" s="81" t="str">
        <f t="shared" si="4"/>
        <v/>
      </c>
      <c r="L384" s="58"/>
      <c r="M384" s="61" t="str">
        <f t="shared" si="2"/>
        <v/>
      </c>
      <c r="N384" s="62" t="str">
        <f t="shared" si="3"/>
        <v/>
      </c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</row>
    <row r="385" ht="15.75" hidden="1" customHeight="1">
      <c r="A385" s="30" t="s">
        <v>237</v>
      </c>
      <c r="B385" s="30" t="s">
        <v>19</v>
      </c>
      <c r="C385" s="31">
        <v>3516032.0</v>
      </c>
      <c r="D385" s="32">
        <v>3516032.0</v>
      </c>
      <c r="E385" s="56" t="s">
        <v>454</v>
      </c>
      <c r="F385" s="57" t="s">
        <v>249</v>
      </c>
      <c r="G385" s="58"/>
      <c r="H385" s="58"/>
      <c r="I385" s="58"/>
      <c r="J385" s="86"/>
      <c r="K385" s="81" t="str">
        <f t="shared" si="4"/>
        <v/>
      </c>
      <c r="L385" s="58"/>
      <c r="M385" s="61" t="str">
        <f t="shared" si="2"/>
        <v/>
      </c>
      <c r="N385" s="62" t="str">
        <f t="shared" si="3"/>
        <v/>
      </c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</row>
    <row r="386" ht="15.75" hidden="1" customHeight="1">
      <c r="A386" s="30" t="s">
        <v>237</v>
      </c>
      <c r="B386" s="30" t="s">
        <v>79</v>
      </c>
      <c r="C386" s="31">
        <v>2334020.0</v>
      </c>
      <c r="D386" s="32">
        <v>2183340.0</v>
      </c>
      <c r="E386" s="56" t="s">
        <v>455</v>
      </c>
      <c r="F386" s="57" t="s">
        <v>456</v>
      </c>
      <c r="G386" s="58"/>
      <c r="H386" s="58"/>
      <c r="I386" s="58"/>
      <c r="J386" s="86"/>
      <c r="K386" s="81" t="str">
        <f t="shared" si="4"/>
        <v/>
      </c>
      <c r="L386" s="58"/>
      <c r="M386" s="61" t="str">
        <f t="shared" si="2"/>
        <v/>
      </c>
      <c r="N386" s="62" t="str">
        <f t="shared" si="3"/>
        <v/>
      </c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</row>
    <row r="387" ht="15.75" hidden="1" customHeight="1">
      <c r="A387" s="30" t="s">
        <v>237</v>
      </c>
      <c r="B387" s="30" t="s">
        <v>79</v>
      </c>
      <c r="C387" s="31">
        <v>3516415.0</v>
      </c>
      <c r="D387" s="32">
        <v>3516415.0</v>
      </c>
      <c r="E387" s="56" t="s">
        <v>457</v>
      </c>
      <c r="F387" s="57" t="s">
        <v>249</v>
      </c>
      <c r="G387" s="58"/>
      <c r="H387" s="58"/>
      <c r="I387" s="58"/>
      <c r="J387" s="86"/>
      <c r="K387" s="81" t="str">
        <f t="shared" si="4"/>
        <v/>
      </c>
      <c r="L387" s="58"/>
      <c r="M387" s="61" t="str">
        <f t="shared" si="2"/>
        <v/>
      </c>
      <c r="N387" s="62" t="str">
        <f t="shared" si="3"/>
        <v/>
      </c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</row>
    <row r="388" ht="15.75" hidden="1" customHeight="1">
      <c r="A388" s="30" t="s">
        <v>237</v>
      </c>
      <c r="B388" s="30" t="s">
        <v>79</v>
      </c>
      <c r="C388" s="31">
        <v>2560160.0</v>
      </c>
      <c r="D388" s="32">
        <v>2334038.0</v>
      </c>
      <c r="E388" s="56" t="s">
        <v>458</v>
      </c>
      <c r="F388" s="57" t="s">
        <v>456</v>
      </c>
      <c r="G388" s="58"/>
      <c r="H388" s="58"/>
      <c r="I388" s="58"/>
      <c r="J388" s="86"/>
      <c r="K388" s="81" t="str">
        <f t="shared" si="4"/>
        <v/>
      </c>
      <c r="L388" s="58"/>
      <c r="M388" s="61" t="str">
        <f t="shared" si="2"/>
        <v/>
      </c>
      <c r="N388" s="62" t="str">
        <f t="shared" si="3"/>
        <v/>
      </c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</row>
    <row r="389" ht="15.75" hidden="1" customHeight="1">
      <c r="A389" s="30" t="s">
        <v>237</v>
      </c>
      <c r="B389" s="30" t="s">
        <v>79</v>
      </c>
      <c r="C389" s="31">
        <v>3516440.0</v>
      </c>
      <c r="D389" s="32">
        <v>3516440.0</v>
      </c>
      <c r="E389" s="56" t="s">
        <v>459</v>
      </c>
      <c r="F389" s="57" t="s">
        <v>249</v>
      </c>
      <c r="G389" s="58"/>
      <c r="H389" s="58"/>
      <c r="I389" s="58"/>
      <c r="J389" s="86"/>
      <c r="K389" s="81" t="str">
        <f t="shared" si="4"/>
        <v/>
      </c>
      <c r="L389" s="58"/>
      <c r="M389" s="61" t="str">
        <f t="shared" si="2"/>
        <v/>
      </c>
      <c r="N389" s="62" t="str">
        <f t="shared" si="3"/>
        <v/>
      </c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</row>
    <row r="390" ht="15.75" customHeight="1">
      <c r="A390" s="30" t="s">
        <v>237</v>
      </c>
      <c r="B390" s="30" t="s">
        <v>23</v>
      </c>
      <c r="C390" s="31">
        <v>5203082.0</v>
      </c>
      <c r="D390" s="32">
        <v>5203082.0</v>
      </c>
      <c r="E390" s="56" t="s">
        <v>460</v>
      </c>
      <c r="F390" s="57" t="s">
        <v>249</v>
      </c>
      <c r="G390" s="58" t="s">
        <v>1471</v>
      </c>
      <c r="H390" s="58">
        <v>3.0</v>
      </c>
      <c r="I390" s="58" t="s">
        <v>1472</v>
      </c>
      <c r="J390" s="85">
        <v>46014.0</v>
      </c>
      <c r="K390" s="81">
        <f t="shared" si="4"/>
        <v>46016</v>
      </c>
      <c r="L390" s="59">
        <v>46028.0</v>
      </c>
      <c r="M390" s="61">
        <f t="shared" si="2"/>
        <v>14</v>
      </c>
      <c r="N390" s="62" t="str">
        <f t="shared" si="3"/>
        <v>DEVOLVIDO</v>
      </c>
      <c r="O390" s="59">
        <v>46014.0</v>
      </c>
      <c r="P390" s="59">
        <v>46020.0</v>
      </c>
      <c r="Q390" s="59">
        <v>46027.0</v>
      </c>
      <c r="R390" s="59">
        <v>46028.0</v>
      </c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</row>
    <row r="391" ht="15.75" hidden="1" customHeight="1">
      <c r="A391" s="30" t="s">
        <v>237</v>
      </c>
      <c r="B391" s="30" t="s">
        <v>19</v>
      </c>
      <c r="C391" s="31">
        <v>5064961.0</v>
      </c>
      <c r="D391" s="32">
        <v>5064961.0</v>
      </c>
      <c r="E391" s="56" t="s">
        <v>461</v>
      </c>
      <c r="F391" s="57" t="s">
        <v>462</v>
      </c>
      <c r="G391" s="58"/>
      <c r="H391" s="58"/>
      <c r="I391" s="58"/>
      <c r="J391" s="86"/>
      <c r="K391" s="81" t="str">
        <f t="shared" si="4"/>
        <v/>
      </c>
      <c r="L391" s="58"/>
      <c r="M391" s="61" t="str">
        <f t="shared" si="2"/>
        <v/>
      </c>
      <c r="N391" s="62" t="str">
        <f t="shared" si="3"/>
        <v/>
      </c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</row>
    <row r="392" ht="15.75" hidden="1" customHeight="1">
      <c r="A392" s="30" t="s">
        <v>237</v>
      </c>
      <c r="B392" s="30" t="s">
        <v>19</v>
      </c>
      <c r="C392" s="31">
        <v>1167332.0</v>
      </c>
      <c r="D392" s="32">
        <v>1167332.0</v>
      </c>
      <c r="E392" s="56" t="s">
        <v>463</v>
      </c>
      <c r="F392" s="57" t="s">
        <v>462</v>
      </c>
      <c r="G392" s="58"/>
      <c r="H392" s="58"/>
      <c r="I392" s="58"/>
      <c r="J392" s="86"/>
      <c r="K392" s="81" t="str">
        <f t="shared" si="4"/>
        <v/>
      </c>
      <c r="L392" s="58"/>
      <c r="M392" s="61" t="str">
        <f t="shared" si="2"/>
        <v/>
      </c>
      <c r="N392" s="62" t="str">
        <f t="shared" si="3"/>
        <v/>
      </c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</row>
    <row r="393" ht="15.75" hidden="1" customHeight="1">
      <c r="A393" s="30" t="s">
        <v>237</v>
      </c>
      <c r="B393" s="30" t="s">
        <v>79</v>
      </c>
      <c r="C393" s="31">
        <v>932973.0</v>
      </c>
      <c r="D393" s="32">
        <v>932973.0</v>
      </c>
      <c r="E393" s="56" t="s">
        <v>464</v>
      </c>
      <c r="F393" s="57" t="s">
        <v>462</v>
      </c>
      <c r="G393" s="58"/>
      <c r="H393" s="58"/>
      <c r="I393" s="58"/>
      <c r="J393" s="86"/>
      <c r="K393" s="81" t="str">
        <f t="shared" si="4"/>
        <v/>
      </c>
      <c r="L393" s="58"/>
      <c r="M393" s="61" t="str">
        <f t="shared" si="2"/>
        <v/>
      </c>
      <c r="N393" s="62" t="str">
        <f t="shared" si="3"/>
        <v/>
      </c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</row>
    <row r="394" ht="15.75" hidden="1" customHeight="1">
      <c r="A394" s="30" t="s">
        <v>237</v>
      </c>
      <c r="B394" s="30" t="s">
        <v>67</v>
      </c>
      <c r="C394" s="31">
        <v>4188071.0</v>
      </c>
      <c r="D394" s="32">
        <v>4188071.0</v>
      </c>
      <c r="E394" s="56" t="s">
        <v>465</v>
      </c>
      <c r="F394" s="57" t="s">
        <v>462</v>
      </c>
      <c r="G394" s="58"/>
      <c r="H394" s="58"/>
      <c r="I394" s="58"/>
      <c r="J394" s="86"/>
      <c r="K394" s="81" t="str">
        <f t="shared" si="4"/>
        <v/>
      </c>
      <c r="L394" s="58"/>
      <c r="M394" s="61" t="str">
        <f t="shared" si="2"/>
        <v/>
      </c>
      <c r="N394" s="62" t="str">
        <f t="shared" si="3"/>
        <v/>
      </c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</row>
    <row r="395" ht="15.75" hidden="1" customHeight="1">
      <c r="A395" s="30" t="s">
        <v>237</v>
      </c>
      <c r="B395" s="30" t="s">
        <v>67</v>
      </c>
      <c r="C395" s="31">
        <v>216097.0</v>
      </c>
      <c r="D395" s="32">
        <v>216097.0</v>
      </c>
      <c r="E395" s="56" t="s">
        <v>466</v>
      </c>
      <c r="F395" s="57" t="s">
        <v>56</v>
      </c>
      <c r="G395" s="58"/>
      <c r="H395" s="58"/>
      <c r="I395" s="58"/>
      <c r="J395" s="86"/>
      <c r="K395" s="81" t="str">
        <f t="shared" si="4"/>
        <v/>
      </c>
      <c r="L395" s="58"/>
      <c r="M395" s="61" t="str">
        <f t="shared" si="2"/>
        <v/>
      </c>
      <c r="N395" s="62" t="str">
        <f t="shared" si="3"/>
        <v/>
      </c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</row>
    <row r="396" ht="15.75" hidden="1" customHeight="1">
      <c r="A396" s="30" t="s">
        <v>237</v>
      </c>
      <c r="B396" s="30" t="s">
        <v>67</v>
      </c>
      <c r="C396" s="31">
        <v>216127.0</v>
      </c>
      <c r="D396" s="32">
        <v>216127.0</v>
      </c>
      <c r="E396" s="56" t="s">
        <v>467</v>
      </c>
      <c r="F396" s="57" t="s">
        <v>56</v>
      </c>
      <c r="G396" s="58"/>
      <c r="H396" s="58"/>
      <c r="I396" s="58"/>
      <c r="J396" s="86"/>
      <c r="K396" s="81" t="str">
        <f t="shared" si="4"/>
        <v/>
      </c>
      <c r="L396" s="58"/>
      <c r="M396" s="61" t="str">
        <f t="shared" si="2"/>
        <v/>
      </c>
      <c r="N396" s="62" t="str">
        <f t="shared" si="3"/>
        <v/>
      </c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</row>
    <row r="397" ht="15.75" hidden="1" customHeight="1">
      <c r="A397" s="30" t="s">
        <v>237</v>
      </c>
      <c r="B397" s="30" t="s">
        <v>67</v>
      </c>
      <c r="C397" s="31">
        <v>216186.0</v>
      </c>
      <c r="D397" s="32">
        <v>216186.0</v>
      </c>
      <c r="E397" s="56" t="s">
        <v>468</v>
      </c>
      <c r="F397" s="57" t="s">
        <v>56</v>
      </c>
      <c r="G397" s="58"/>
      <c r="H397" s="58"/>
      <c r="I397" s="58"/>
      <c r="J397" s="86"/>
      <c r="K397" s="81" t="str">
        <f t="shared" si="4"/>
        <v/>
      </c>
      <c r="L397" s="58"/>
      <c r="M397" s="61" t="str">
        <f t="shared" si="2"/>
        <v/>
      </c>
      <c r="N397" s="62" t="str">
        <f t="shared" si="3"/>
        <v/>
      </c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</row>
    <row r="398" ht="15.75" hidden="1" customHeight="1">
      <c r="A398" s="30" t="s">
        <v>237</v>
      </c>
      <c r="B398" s="30" t="s">
        <v>67</v>
      </c>
      <c r="C398" s="31">
        <v>3325318.0</v>
      </c>
      <c r="D398" s="32">
        <v>3325318.0</v>
      </c>
      <c r="E398" s="56" t="s">
        <v>469</v>
      </c>
      <c r="F398" s="57" t="s">
        <v>287</v>
      </c>
      <c r="G398" s="58"/>
      <c r="H398" s="58"/>
      <c r="I398" s="58"/>
      <c r="J398" s="86"/>
      <c r="K398" s="81" t="str">
        <f t="shared" si="4"/>
        <v/>
      </c>
      <c r="L398" s="58"/>
      <c r="M398" s="61" t="str">
        <f t="shared" si="2"/>
        <v/>
      </c>
      <c r="N398" s="62" t="str">
        <f t="shared" si="3"/>
        <v/>
      </c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</row>
    <row r="399" ht="15.75" hidden="1" customHeight="1">
      <c r="A399" s="30" t="s">
        <v>237</v>
      </c>
      <c r="B399" s="30" t="s">
        <v>67</v>
      </c>
      <c r="C399" s="31">
        <v>3325300.0</v>
      </c>
      <c r="D399" s="32">
        <v>3325300.0</v>
      </c>
      <c r="E399" s="56" t="s">
        <v>470</v>
      </c>
      <c r="F399" s="57" t="s">
        <v>287</v>
      </c>
      <c r="G399" s="58"/>
      <c r="H399" s="58"/>
      <c r="I399" s="58"/>
      <c r="J399" s="86"/>
      <c r="K399" s="81" t="str">
        <f t="shared" si="4"/>
        <v/>
      </c>
      <c r="L399" s="58"/>
      <c r="M399" s="61" t="str">
        <f t="shared" si="2"/>
        <v/>
      </c>
      <c r="N399" s="62" t="str">
        <f t="shared" si="3"/>
        <v/>
      </c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</row>
    <row r="400" ht="15.75" hidden="1" customHeight="1">
      <c r="A400" s="30" t="s">
        <v>237</v>
      </c>
      <c r="B400" s="30" t="s">
        <v>67</v>
      </c>
      <c r="C400" s="31">
        <v>3325296.0</v>
      </c>
      <c r="D400" s="32">
        <v>3325296.0</v>
      </c>
      <c r="E400" s="56" t="s">
        <v>471</v>
      </c>
      <c r="F400" s="57" t="s">
        <v>287</v>
      </c>
      <c r="G400" s="58"/>
      <c r="H400" s="58"/>
      <c r="I400" s="58"/>
      <c r="J400" s="86"/>
      <c r="K400" s="81" t="str">
        <f t="shared" si="4"/>
        <v/>
      </c>
      <c r="L400" s="58"/>
      <c r="M400" s="61" t="str">
        <f t="shared" si="2"/>
        <v/>
      </c>
      <c r="N400" s="62" t="str">
        <f t="shared" si="3"/>
        <v/>
      </c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</row>
    <row r="401" ht="15.75" hidden="1" customHeight="1">
      <c r="A401" s="30" t="s">
        <v>237</v>
      </c>
      <c r="B401" s="30" t="s">
        <v>79</v>
      </c>
      <c r="C401" s="31">
        <v>3212785.0</v>
      </c>
      <c r="D401" s="32">
        <v>3212785.0</v>
      </c>
      <c r="E401" s="56" t="s">
        <v>472</v>
      </c>
      <c r="F401" s="57" t="s">
        <v>287</v>
      </c>
      <c r="G401" s="58"/>
      <c r="H401" s="58"/>
      <c r="I401" s="58"/>
      <c r="J401" s="86"/>
      <c r="K401" s="81" t="str">
        <f t="shared" si="4"/>
        <v/>
      </c>
      <c r="L401" s="58"/>
      <c r="M401" s="61" t="str">
        <f t="shared" si="2"/>
        <v/>
      </c>
      <c r="N401" s="62" t="str">
        <f t="shared" si="3"/>
        <v/>
      </c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</row>
    <row r="402" ht="15.75" hidden="1" customHeight="1">
      <c r="A402" s="30" t="s">
        <v>237</v>
      </c>
      <c r="B402" s="30" t="s">
        <v>19</v>
      </c>
      <c r="C402" s="31">
        <v>3372650.0</v>
      </c>
      <c r="D402" s="32">
        <v>3372650.0</v>
      </c>
      <c r="E402" s="56" t="s">
        <v>473</v>
      </c>
      <c r="F402" s="57" t="s">
        <v>287</v>
      </c>
      <c r="G402" s="58"/>
      <c r="H402" s="58"/>
      <c r="I402" s="58"/>
      <c r="J402" s="86"/>
      <c r="K402" s="81" t="str">
        <f t="shared" si="4"/>
        <v/>
      </c>
      <c r="L402" s="58"/>
      <c r="M402" s="61" t="str">
        <f t="shared" si="2"/>
        <v/>
      </c>
      <c r="N402" s="62" t="str">
        <f t="shared" si="3"/>
        <v/>
      </c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</row>
    <row r="403" ht="15.75" hidden="1" customHeight="1">
      <c r="A403" s="30" t="s">
        <v>237</v>
      </c>
      <c r="B403" s="30" t="s">
        <v>19</v>
      </c>
      <c r="C403" s="31">
        <v>3138054.0</v>
      </c>
      <c r="D403" s="32">
        <v>3138054.0</v>
      </c>
      <c r="E403" s="56" t="s">
        <v>474</v>
      </c>
      <c r="F403" s="57" t="s">
        <v>287</v>
      </c>
      <c r="G403" s="58"/>
      <c r="H403" s="58"/>
      <c r="I403" s="58"/>
      <c r="J403" s="86"/>
      <c r="K403" s="81" t="str">
        <f t="shared" si="4"/>
        <v/>
      </c>
      <c r="L403" s="58"/>
      <c r="M403" s="61" t="str">
        <f t="shared" si="2"/>
        <v/>
      </c>
      <c r="N403" s="62" t="str">
        <f t="shared" si="3"/>
        <v/>
      </c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</row>
    <row r="404" ht="15.75" hidden="1" customHeight="1">
      <c r="A404" s="30" t="s">
        <v>237</v>
      </c>
      <c r="B404" s="30" t="s">
        <v>96</v>
      </c>
      <c r="C404" s="31"/>
      <c r="D404" s="32"/>
      <c r="E404" s="56" t="s">
        <v>475</v>
      </c>
      <c r="F404" s="57" t="s">
        <v>56</v>
      </c>
      <c r="G404" s="58"/>
      <c r="H404" s="58"/>
      <c r="I404" s="58"/>
      <c r="J404" s="86"/>
      <c r="K404" s="81" t="str">
        <f t="shared" si="4"/>
        <v/>
      </c>
      <c r="L404" s="58"/>
      <c r="M404" s="61" t="str">
        <f t="shared" si="2"/>
        <v/>
      </c>
      <c r="N404" s="62" t="str">
        <f t="shared" si="3"/>
        <v/>
      </c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</row>
    <row r="405" ht="15.75" hidden="1" customHeight="1">
      <c r="A405" s="30" t="s">
        <v>237</v>
      </c>
      <c r="B405" s="30" t="s">
        <v>67</v>
      </c>
      <c r="C405" s="31">
        <v>2232715.0</v>
      </c>
      <c r="D405" s="32">
        <v>2232715.0</v>
      </c>
      <c r="E405" s="56" t="s">
        <v>476</v>
      </c>
      <c r="F405" s="57" t="s">
        <v>56</v>
      </c>
      <c r="G405" s="58"/>
      <c r="H405" s="58"/>
      <c r="I405" s="58"/>
      <c r="J405" s="86"/>
      <c r="K405" s="81" t="str">
        <f t="shared" si="4"/>
        <v/>
      </c>
      <c r="L405" s="58"/>
      <c r="M405" s="61" t="str">
        <f t="shared" si="2"/>
        <v/>
      </c>
      <c r="N405" s="62" t="str">
        <f t="shared" si="3"/>
        <v/>
      </c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</row>
    <row r="406" ht="15.75" hidden="1" customHeight="1">
      <c r="A406" s="30" t="s">
        <v>237</v>
      </c>
      <c r="B406" s="30" t="s">
        <v>67</v>
      </c>
      <c r="C406" s="31">
        <v>1949659.0</v>
      </c>
      <c r="D406" s="32">
        <v>1949659.0</v>
      </c>
      <c r="E406" s="56" t="s">
        <v>477</v>
      </c>
      <c r="F406" s="57" t="s">
        <v>56</v>
      </c>
      <c r="G406" s="58"/>
      <c r="H406" s="58"/>
      <c r="I406" s="58"/>
      <c r="J406" s="86"/>
      <c r="K406" s="81" t="str">
        <f t="shared" si="4"/>
        <v/>
      </c>
      <c r="L406" s="58"/>
      <c r="M406" s="61" t="str">
        <f t="shared" si="2"/>
        <v/>
      </c>
      <c r="N406" s="62" t="str">
        <f t="shared" si="3"/>
        <v/>
      </c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</row>
    <row r="407" ht="15.75" hidden="1" customHeight="1">
      <c r="A407" s="30" t="s">
        <v>237</v>
      </c>
      <c r="B407" s="30" t="s">
        <v>67</v>
      </c>
      <c r="C407" s="31">
        <v>1949667.0</v>
      </c>
      <c r="D407" s="32">
        <v>1949667.0</v>
      </c>
      <c r="E407" s="56" t="s">
        <v>478</v>
      </c>
      <c r="F407" s="57" t="s">
        <v>56</v>
      </c>
      <c r="G407" s="58"/>
      <c r="H407" s="58"/>
      <c r="I407" s="58"/>
      <c r="J407" s="86"/>
      <c r="K407" s="81" t="str">
        <f t="shared" si="4"/>
        <v/>
      </c>
      <c r="L407" s="58"/>
      <c r="M407" s="61" t="str">
        <f t="shared" si="2"/>
        <v/>
      </c>
      <c r="N407" s="62" t="str">
        <f t="shared" si="3"/>
        <v/>
      </c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</row>
    <row r="408" ht="15.75" hidden="1" customHeight="1">
      <c r="A408" s="30" t="s">
        <v>237</v>
      </c>
      <c r="B408" s="30" t="s">
        <v>79</v>
      </c>
      <c r="C408" s="31">
        <v>1708155.0</v>
      </c>
      <c r="D408" s="32">
        <v>1708155.0</v>
      </c>
      <c r="E408" s="56" t="s">
        <v>479</v>
      </c>
      <c r="F408" s="57" t="s">
        <v>56</v>
      </c>
      <c r="G408" s="58"/>
      <c r="H408" s="58"/>
      <c r="I408" s="58"/>
      <c r="J408" s="86"/>
      <c r="K408" s="81" t="str">
        <f t="shared" si="4"/>
        <v/>
      </c>
      <c r="L408" s="58"/>
      <c r="M408" s="61" t="str">
        <f t="shared" si="2"/>
        <v/>
      </c>
      <c r="N408" s="62" t="str">
        <f t="shared" si="3"/>
        <v/>
      </c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</row>
    <row r="409" ht="15.75" hidden="1" customHeight="1">
      <c r="A409" s="30" t="s">
        <v>237</v>
      </c>
      <c r="B409" s="30" t="s">
        <v>79</v>
      </c>
      <c r="C409" s="31">
        <v>1782991.0</v>
      </c>
      <c r="D409" s="32">
        <v>1782991.0</v>
      </c>
      <c r="E409" s="56" t="s">
        <v>480</v>
      </c>
      <c r="F409" s="57" t="s">
        <v>56</v>
      </c>
      <c r="G409" s="58"/>
      <c r="H409" s="58"/>
      <c r="I409" s="58"/>
      <c r="J409" s="86"/>
      <c r="K409" s="81" t="str">
        <f t="shared" si="4"/>
        <v/>
      </c>
      <c r="L409" s="58"/>
      <c r="M409" s="61" t="str">
        <f t="shared" si="2"/>
        <v/>
      </c>
      <c r="N409" s="62" t="str">
        <f t="shared" si="3"/>
        <v/>
      </c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</row>
    <row r="410" ht="15.75" hidden="1" customHeight="1">
      <c r="A410" s="30" t="s">
        <v>237</v>
      </c>
      <c r="B410" s="30" t="s">
        <v>79</v>
      </c>
      <c r="C410" s="31">
        <v>1708163.0</v>
      </c>
      <c r="D410" s="32">
        <v>1708163.0</v>
      </c>
      <c r="E410" s="56" t="s">
        <v>481</v>
      </c>
      <c r="F410" s="57" t="s">
        <v>56</v>
      </c>
      <c r="G410" s="58"/>
      <c r="H410" s="58"/>
      <c r="I410" s="58"/>
      <c r="J410" s="86"/>
      <c r="K410" s="81" t="str">
        <f t="shared" si="4"/>
        <v/>
      </c>
      <c r="L410" s="58"/>
      <c r="M410" s="61" t="str">
        <f t="shared" si="2"/>
        <v/>
      </c>
      <c r="N410" s="62" t="str">
        <f t="shared" si="3"/>
        <v/>
      </c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</row>
    <row r="411" ht="15.75" hidden="1" customHeight="1">
      <c r="A411" s="30" t="s">
        <v>237</v>
      </c>
      <c r="B411" s="30" t="s">
        <v>19</v>
      </c>
      <c r="C411" s="31">
        <v>4015436.0</v>
      </c>
      <c r="D411" s="32">
        <v>4015436.0</v>
      </c>
      <c r="E411" s="56" t="s">
        <v>482</v>
      </c>
      <c r="F411" s="57" t="s">
        <v>483</v>
      </c>
      <c r="G411" s="58"/>
      <c r="H411" s="58"/>
      <c r="I411" s="58"/>
      <c r="J411" s="86"/>
      <c r="K411" s="81" t="str">
        <f t="shared" si="4"/>
        <v/>
      </c>
      <c r="L411" s="58"/>
      <c r="M411" s="61" t="str">
        <f t="shared" si="2"/>
        <v/>
      </c>
      <c r="N411" s="62" t="str">
        <f t="shared" si="3"/>
        <v/>
      </c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</row>
    <row r="412" ht="15.75" customHeight="1">
      <c r="A412" s="30" t="s">
        <v>237</v>
      </c>
      <c r="B412" s="30" t="s">
        <v>23</v>
      </c>
      <c r="C412" s="31">
        <v>3979113.0</v>
      </c>
      <c r="D412" s="32">
        <v>3469093.0</v>
      </c>
      <c r="E412" s="56" t="s">
        <v>484</v>
      </c>
      <c r="F412" s="57" t="s">
        <v>483</v>
      </c>
      <c r="G412" s="58" t="s">
        <v>1473</v>
      </c>
      <c r="H412" s="58">
        <v>6.0</v>
      </c>
      <c r="I412" s="58" t="s">
        <v>1474</v>
      </c>
      <c r="J412" s="85">
        <v>46008.0</v>
      </c>
      <c r="K412" s="81">
        <f t="shared" si="4"/>
        <v>46010</v>
      </c>
      <c r="L412" s="59">
        <v>46028.0</v>
      </c>
      <c r="M412" s="61">
        <f t="shared" si="2"/>
        <v>20</v>
      </c>
      <c r="N412" s="62" t="str">
        <f t="shared" si="3"/>
        <v>DEVOLVIDO</v>
      </c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</row>
    <row r="413" ht="15.75" hidden="1" customHeight="1">
      <c r="A413" s="30" t="s">
        <v>237</v>
      </c>
      <c r="B413" s="30" t="s">
        <v>19</v>
      </c>
      <c r="C413" s="31">
        <v>3468917.0</v>
      </c>
      <c r="D413" s="32">
        <v>3468917.0</v>
      </c>
      <c r="E413" s="56" t="s">
        <v>485</v>
      </c>
      <c r="F413" s="57" t="s">
        <v>486</v>
      </c>
      <c r="G413" s="58"/>
      <c r="H413" s="58"/>
      <c r="I413" s="58"/>
      <c r="J413" s="86"/>
      <c r="K413" s="81" t="str">
        <f t="shared" si="4"/>
        <v/>
      </c>
      <c r="L413" s="58"/>
      <c r="M413" s="61" t="str">
        <f t="shared" si="2"/>
        <v/>
      </c>
      <c r="N413" s="62" t="str">
        <f t="shared" si="3"/>
        <v/>
      </c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</row>
    <row r="414" ht="15.75" hidden="1" customHeight="1">
      <c r="A414" s="30" t="s">
        <v>237</v>
      </c>
      <c r="B414" s="30" t="s">
        <v>19</v>
      </c>
      <c r="C414" s="31">
        <v>3185885.0</v>
      </c>
      <c r="D414" s="32">
        <v>3185885.0</v>
      </c>
      <c r="E414" s="63" t="s">
        <v>487</v>
      </c>
      <c r="F414" s="57" t="s">
        <v>483</v>
      </c>
      <c r="G414" s="58"/>
      <c r="H414" s="58"/>
      <c r="I414" s="58"/>
      <c r="J414" s="86"/>
      <c r="K414" s="81" t="str">
        <f t="shared" si="4"/>
        <v/>
      </c>
      <c r="L414" s="58"/>
      <c r="M414" s="61" t="str">
        <f t="shared" si="2"/>
        <v/>
      </c>
      <c r="N414" s="62" t="str">
        <f t="shared" si="3"/>
        <v/>
      </c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</row>
    <row r="415" ht="15.75" hidden="1" customHeight="1">
      <c r="A415" s="30" t="s">
        <v>237</v>
      </c>
      <c r="B415" s="30" t="s">
        <v>79</v>
      </c>
      <c r="C415" s="31">
        <v>1433415.0</v>
      </c>
      <c r="D415" s="32">
        <v>1433415.0</v>
      </c>
      <c r="E415" s="56" t="s">
        <v>488</v>
      </c>
      <c r="F415" s="57" t="s">
        <v>204</v>
      </c>
      <c r="G415" s="58"/>
      <c r="H415" s="58"/>
      <c r="I415" s="58"/>
      <c r="J415" s="86"/>
      <c r="K415" s="81" t="str">
        <f t="shared" si="4"/>
        <v/>
      </c>
      <c r="L415" s="58"/>
      <c r="M415" s="61" t="str">
        <f t="shared" si="2"/>
        <v/>
      </c>
      <c r="N415" s="62" t="str">
        <f t="shared" si="3"/>
        <v/>
      </c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</row>
    <row r="416" ht="15.75" hidden="1" customHeight="1">
      <c r="A416" s="30" t="s">
        <v>237</v>
      </c>
      <c r="B416" s="30" t="s">
        <v>79</v>
      </c>
      <c r="C416" s="31">
        <v>1433636.0</v>
      </c>
      <c r="D416" s="32">
        <v>1433636.0</v>
      </c>
      <c r="E416" s="56" t="s">
        <v>489</v>
      </c>
      <c r="F416" s="57" t="s">
        <v>204</v>
      </c>
      <c r="G416" s="58"/>
      <c r="H416" s="58"/>
      <c r="I416" s="58"/>
      <c r="J416" s="86"/>
      <c r="K416" s="81" t="str">
        <f t="shared" si="4"/>
        <v/>
      </c>
      <c r="L416" s="58"/>
      <c r="M416" s="61" t="str">
        <f t="shared" si="2"/>
        <v/>
      </c>
      <c r="N416" s="62" t="str">
        <f t="shared" si="3"/>
        <v/>
      </c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</row>
    <row r="417" ht="15.75" hidden="1" customHeight="1">
      <c r="A417" s="30" t="s">
        <v>237</v>
      </c>
      <c r="B417" s="30" t="s">
        <v>19</v>
      </c>
      <c r="C417" s="31">
        <v>947725.0</v>
      </c>
      <c r="D417" s="32">
        <v>947725.0</v>
      </c>
      <c r="E417" s="56" t="s">
        <v>490</v>
      </c>
      <c r="F417" s="57" t="s">
        <v>204</v>
      </c>
      <c r="G417" s="58"/>
      <c r="H417" s="58"/>
      <c r="I417" s="58"/>
      <c r="J417" s="86"/>
      <c r="K417" s="81" t="str">
        <f t="shared" si="4"/>
        <v/>
      </c>
      <c r="L417" s="58"/>
      <c r="M417" s="61" t="str">
        <f t="shared" si="2"/>
        <v/>
      </c>
      <c r="N417" s="62" t="str">
        <f t="shared" si="3"/>
        <v/>
      </c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</row>
    <row r="418" ht="15.75" hidden="1" customHeight="1">
      <c r="A418" s="30" t="s">
        <v>237</v>
      </c>
      <c r="B418" s="30" t="s">
        <v>19</v>
      </c>
      <c r="C418" s="31">
        <v>947741.0</v>
      </c>
      <c r="D418" s="32">
        <v>947741.0</v>
      </c>
      <c r="E418" s="56" t="s">
        <v>491</v>
      </c>
      <c r="F418" s="57" t="s">
        <v>204</v>
      </c>
      <c r="G418" s="58"/>
      <c r="H418" s="58"/>
      <c r="I418" s="58"/>
      <c r="J418" s="86"/>
      <c r="K418" s="81" t="str">
        <f t="shared" si="4"/>
        <v/>
      </c>
      <c r="L418" s="58"/>
      <c r="M418" s="61" t="str">
        <f t="shared" si="2"/>
        <v/>
      </c>
      <c r="N418" s="62" t="str">
        <f t="shared" si="3"/>
        <v/>
      </c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</row>
    <row r="419" ht="15.75" hidden="1" customHeight="1">
      <c r="A419" s="30" t="s">
        <v>237</v>
      </c>
      <c r="B419" s="30" t="s">
        <v>19</v>
      </c>
      <c r="C419" s="31">
        <v>1081829.0</v>
      </c>
      <c r="D419" s="32">
        <v>1081829.0</v>
      </c>
      <c r="E419" s="56" t="s">
        <v>492</v>
      </c>
      <c r="F419" s="57" t="s">
        <v>204</v>
      </c>
      <c r="G419" s="58"/>
      <c r="H419" s="58"/>
      <c r="I419" s="58"/>
      <c r="J419" s="86"/>
      <c r="K419" s="81" t="str">
        <f t="shared" si="4"/>
        <v/>
      </c>
      <c r="L419" s="58"/>
      <c r="M419" s="61" t="str">
        <f t="shared" si="2"/>
        <v/>
      </c>
      <c r="N419" s="62" t="str">
        <f t="shared" si="3"/>
        <v/>
      </c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</row>
    <row r="420" ht="15.75" hidden="1" customHeight="1">
      <c r="A420" s="30" t="s">
        <v>237</v>
      </c>
      <c r="B420" s="30" t="s">
        <v>19</v>
      </c>
      <c r="C420" s="31">
        <v>947750.0</v>
      </c>
      <c r="D420" s="32">
        <v>947750.0</v>
      </c>
      <c r="E420" s="56" t="s">
        <v>493</v>
      </c>
      <c r="F420" s="57" t="s">
        <v>204</v>
      </c>
      <c r="G420" s="58"/>
      <c r="H420" s="58"/>
      <c r="I420" s="58"/>
      <c r="J420" s="86"/>
      <c r="K420" s="81" t="str">
        <f t="shared" si="4"/>
        <v/>
      </c>
      <c r="L420" s="58"/>
      <c r="M420" s="61" t="str">
        <f t="shared" si="2"/>
        <v/>
      </c>
      <c r="N420" s="62" t="str">
        <f t="shared" si="3"/>
        <v/>
      </c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</row>
    <row r="421" ht="15.75" hidden="1" customHeight="1">
      <c r="A421" s="30" t="s">
        <v>237</v>
      </c>
      <c r="B421" s="30" t="s">
        <v>19</v>
      </c>
      <c r="C421" s="31">
        <v>947768.0</v>
      </c>
      <c r="D421" s="32">
        <v>947768.0</v>
      </c>
      <c r="E421" s="56" t="s">
        <v>494</v>
      </c>
      <c r="F421" s="57" t="s">
        <v>204</v>
      </c>
      <c r="G421" s="58"/>
      <c r="H421" s="58"/>
      <c r="I421" s="58"/>
      <c r="J421" s="86"/>
      <c r="K421" s="81" t="str">
        <f t="shared" si="4"/>
        <v/>
      </c>
      <c r="L421" s="58"/>
      <c r="M421" s="61" t="str">
        <f t="shared" si="2"/>
        <v/>
      </c>
      <c r="N421" s="62" t="str">
        <f t="shared" si="3"/>
        <v/>
      </c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</row>
    <row r="422" ht="15.75" hidden="1" customHeight="1">
      <c r="A422" s="30" t="s">
        <v>237</v>
      </c>
      <c r="B422" s="30" t="s">
        <v>23</v>
      </c>
      <c r="C422" s="31">
        <v>1162918.0</v>
      </c>
      <c r="D422" s="32">
        <v>1162918.0</v>
      </c>
      <c r="E422" s="56" t="s">
        <v>495</v>
      </c>
      <c r="F422" s="57" t="s">
        <v>204</v>
      </c>
      <c r="G422" s="58"/>
      <c r="H422" s="58"/>
      <c r="I422" s="58"/>
      <c r="J422" s="86"/>
      <c r="K422" s="81" t="str">
        <f t="shared" si="4"/>
        <v/>
      </c>
      <c r="L422" s="58"/>
      <c r="M422" s="61" t="str">
        <f t="shared" si="2"/>
        <v/>
      </c>
      <c r="N422" s="62" t="str">
        <f t="shared" si="3"/>
        <v/>
      </c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</row>
    <row r="423" ht="15.75" hidden="1" customHeight="1">
      <c r="A423" s="30" t="s">
        <v>237</v>
      </c>
      <c r="B423" s="30" t="s">
        <v>19</v>
      </c>
      <c r="C423" s="31">
        <v>947717.0</v>
      </c>
      <c r="D423" s="32">
        <v>947717.0</v>
      </c>
      <c r="E423" s="56" t="s">
        <v>496</v>
      </c>
      <c r="F423" s="57" t="s">
        <v>204</v>
      </c>
      <c r="G423" s="58"/>
      <c r="H423" s="58"/>
      <c r="I423" s="58"/>
      <c r="J423" s="86"/>
      <c r="K423" s="81" t="str">
        <f t="shared" si="4"/>
        <v/>
      </c>
      <c r="L423" s="58"/>
      <c r="M423" s="61" t="str">
        <f t="shared" si="2"/>
        <v/>
      </c>
      <c r="N423" s="62" t="str">
        <f t="shared" si="3"/>
        <v/>
      </c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</row>
    <row r="424" ht="15.75" hidden="1" customHeight="1">
      <c r="A424" s="30" t="s">
        <v>237</v>
      </c>
      <c r="B424" s="30" t="s">
        <v>79</v>
      </c>
      <c r="C424" s="31">
        <v>1059700.0</v>
      </c>
      <c r="D424" s="32">
        <v>1059700.0</v>
      </c>
      <c r="E424" s="56" t="s">
        <v>497</v>
      </c>
      <c r="F424" s="57" t="s">
        <v>204</v>
      </c>
      <c r="G424" s="58"/>
      <c r="H424" s="58"/>
      <c r="I424" s="58"/>
      <c r="J424" s="86"/>
      <c r="K424" s="81" t="str">
        <f t="shared" si="4"/>
        <v/>
      </c>
      <c r="L424" s="58"/>
      <c r="M424" s="61" t="str">
        <f t="shared" si="2"/>
        <v/>
      </c>
      <c r="N424" s="62" t="str">
        <f t="shared" si="3"/>
        <v/>
      </c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</row>
    <row r="425" ht="15.75" hidden="1" customHeight="1">
      <c r="A425" s="30" t="s">
        <v>237</v>
      </c>
      <c r="B425" s="30" t="s">
        <v>19</v>
      </c>
      <c r="C425" s="31">
        <v>4697146.0</v>
      </c>
      <c r="D425" s="32">
        <v>4697146.0</v>
      </c>
      <c r="E425" s="56" t="s">
        <v>498</v>
      </c>
      <c r="F425" s="57" t="s">
        <v>249</v>
      </c>
      <c r="G425" s="58"/>
      <c r="H425" s="58"/>
      <c r="I425" s="58"/>
      <c r="J425" s="86"/>
      <c r="K425" s="81" t="str">
        <f t="shared" si="4"/>
        <v/>
      </c>
      <c r="L425" s="58"/>
      <c r="M425" s="61" t="str">
        <f t="shared" si="2"/>
        <v/>
      </c>
      <c r="N425" s="62" t="str">
        <f t="shared" si="3"/>
        <v/>
      </c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</row>
    <row r="426" ht="15.75" hidden="1" customHeight="1">
      <c r="A426" s="30" t="s">
        <v>237</v>
      </c>
      <c r="B426" s="30" t="s">
        <v>23</v>
      </c>
      <c r="C426" s="31">
        <v>4623789.0</v>
      </c>
      <c r="D426" s="32">
        <v>4623789.0</v>
      </c>
      <c r="E426" s="56" t="s">
        <v>499</v>
      </c>
      <c r="F426" s="57" t="s">
        <v>249</v>
      </c>
      <c r="G426" s="58"/>
      <c r="H426" s="58"/>
      <c r="I426" s="58"/>
      <c r="J426" s="86"/>
      <c r="K426" s="81" t="str">
        <f t="shared" si="4"/>
        <v/>
      </c>
      <c r="L426" s="58"/>
      <c r="M426" s="61" t="str">
        <f t="shared" si="2"/>
        <v/>
      </c>
      <c r="N426" s="62" t="str">
        <f t="shared" si="3"/>
        <v/>
      </c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</row>
    <row r="427" ht="15.75" hidden="1" customHeight="1">
      <c r="A427" s="30" t="s">
        <v>237</v>
      </c>
      <c r="B427" s="30" t="s">
        <v>23</v>
      </c>
      <c r="C427" s="31">
        <v>4623797.0</v>
      </c>
      <c r="D427" s="32">
        <v>4623797.0</v>
      </c>
      <c r="E427" s="56" t="s">
        <v>500</v>
      </c>
      <c r="F427" s="57" t="s">
        <v>249</v>
      </c>
      <c r="G427" s="58"/>
      <c r="H427" s="58"/>
      <c r="I427" s="58"/>
      <c r="J427" s="86"/>
      <c r="K427" s="81" t="str">
        <f t="shared" si="4"/>
        <v/>
      </c>
      <c r="L427" s="58"/>
      <c r="M427" s="61" t="str">
        <f t="shared" si="2"/>
        <v/>
      </c>
      <c r="N427" s="62" t="str">
        <f t="shared" si="3"/>
        <v/>
      </c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</row>
    <row r="428" ht="15.75" hidden="1" customHeight="1">
      <c r="A428" s="30" t="s">
        <v>237</v>
      </c>
      <c r="B428" s="30" t="s">
        <v>23</v>
      </c>
      <c r="C428" s="31">
        <v>4623819.0</v>
      </c>
      <c r="D428" s="32">
        <v>4623819.0</v>
      </c>
      <c r="E428" s="56" t="s">
        <v>501</v>
      </c>
      <c r="F428" s="57" t="s">
        <v>249</v>
      </c>
      <c r="G428" s="58"/>
      <c r="H428" s="58"/>
      <c r="I428" s="58"/>
      <c r="J428" s="86"/>
      <c r="K428" s="81" t="str">
        <f t="shared" si="4"/>
        <v/>
      </c>
      <c r="L428" s="58"/>
      <c r="M428" s="61" t="str">
        <f t="shared" si="2"/>
        <v/>
      </c>
      <c r="N428" s="62" t="str">
        <f t="shared" si="3"/>
        <v/>
      </c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</row>
    <row r="429" ht="15.75" hidden="1" customHeight="1">
      <c r="A429" s="30" t="s">
        <v>237</v>
      </c>
      <c r="B429" s="30" t="s">
        <v>23</v>
      </c>
      <c r="C429" s="31">
        <v>2789884.0</v>
      </c>
      <c r="D429" s="32">
        <v>2789884.0</v>
      </c>
      <c r="E429" s="56" t="s">
        <v>502</v>
      </c>
      <c r="F429" s="57" t="s">
        <v>503</v>
      </c>
      <c r="G429" s="58"/>
      <c r="H429" s="58"/>
      <c r="I429" s="58"/>
      <c r="J429" s="86"/>
      <c r="K429" s="81" t="str">
        <f t="shared" si="4"/>
        <v/>
      </c>
      <c r="L429" s="58"/>
      <c r="M429" s="61" t="str">
        <f t="shared" si="2"/>
        <v/>
      </c>
      <c r="N429" s="62" t="str">
        <f t="shared" si="3"/>
        <v/>
      </c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</row>
    <row r="430" ht="15.75" hidden="1" customHeight="1">
      <c r="A430" s="30" t="s">
        <v>237</v>
      </c>
      <c r="B430" s="30" t="s">
        <v>23</v>
      </c>
      <c r="C430" s="31">
        <v>4623827.0</v>
      </c>
      <c r="D430" s="32">
        <v>4623827.0</v>
      </c>
      <c r="E430" s="56" t="s">
        <v>504</v>
      </c>
      <c r="F430" s="57" t="s">
        <v>505</v>
      </c>
      <c r="G430" s="58"/>
      <c r="H430" s="58"/>
      <c r="I430" s="58"/>
      <c r="J430" s="86"/>
      <c r="K430" s="81" t="str">
        <f t="shared" si="4"/>
        <v/>
      </c>
      <c r="L430" s="58"/>
      <c r="M430" s="61" t="str">
        <f t="shared" si="2"/>
        <v/>
      </c>
      <c r="N430" s="62" t="str">
        <f t="shared" si="3"/>
        <v/>
      </c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</row>
    <row r="431" ht="15.75" customHeight="1">
      <c r="A431" s="30" t="s">
        <v>237</v>
      </c>
      <c r="B431" s="30" t="s">
        <v>79</v>
      </c>
      <c r="C431" s="31">
        <v>141127.0</v>
      </c>
      <c r="D431" s="32">
        <v>3337987.0</v>
      </c>
      <c r="E431" s="56" t="s">
        <v>506</v>
      </c>
      <c r="F431" s="57" t="s">
        <v>249</v>
      </c>
      <c r="G431" s="58" t="s">
        <v>1475</v>
      </c>
      <c r="H431" s="58">
        <v>5.0</v>
      </c>
      <c r="I431" s="58" t="s">
        <v>1476</v>
      </c>
      <c r="J431" s="85">
        <v>46002.0</v>
      </c>
      <c r="K431" s="81">
        <f t="shared" si="4"/>
        <v>46004</v>
      </c>
      <c r="L431" s="59">
        <v>46008.0</v>
      </c>
      <c r="M431" s="61">
        <f t="shared" si="2"/>
        <v>6</v>
      </c>
      <c r="N431" s="62" t="str">
        <f t="shared" si="3"/>
        <v>DEVOLVIDO</v>
      </c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</row>
    <row r="432" ht="15.75" hidden="1" customHeight="1">
      <c r="A432" s="30" t="s">
        <v>237</v>
      </c>
      <c r="B432" s="30" t="s">
        <v>19</v>
      </c>
      <c r="C432" s="31">
        <v>2976285.0</v>
      </c>
      <c r="D432" s="32">
        <v>2976285.0</v>
      </c>
      <c r="E432" s="56" t="s">
        <v>507</v>
      </c>
      <c r="F432" s="57" t="s">
        <v>508</v>
      </c>
      <c r="G432" s="58"/>
      <c r="H432" s="58"/>
      <c r="I432" s="58"/>
      <c r="J432" s="86"/>
      <c r="K432" s="81" t="str">
        <f t="shared" si="4"/>
        <v/>
      </c>
      <c r="L432" s="58"/>
      <c r="M432" s="61" t="str">
        <f t="shared" si="2"/>
        <v/>
      </c>
      <c r="N432" s="62" t="str">
        <f t="shared" si="3"/>
        <v/>
      </c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</row>
    <row r="433" ht="15.75" hidden="1" customHeight="1">
      <c r="A433" s="30" t="s">
        <v>237</v>
      </c>
      <c r="B433" s="30" t="s">
        <v>19</v>
      </c>
      <c r="C433" s="31">
        <v>186139.0</v>
      </c>
      <c r="D433" s="32">
        <v>186139.0</v>
      </c>
      <c r="E433" s="56" t="s">
        <v>509</v>
      </c>
      <c r="F433" s="57" t="s">
        <v>1416</v>
      </c>
      <c r="G433" s="58"/>
      <c r="H433" s="58"/>
      <c r="I433" s="58"/>
      <c r="J433" s="86"/>
      <c r="K433" s="81" t="str">
        <f t="shared" si="4"/>
        <v/>
      </c>
      <c r="L433" s="58"/>
      <c r="M433" s="61" t="str">
        <f t="shared" si="2"/>
        <v/>
      </c>
      <c r="N433" s="62" t="str">
        <f t="shared" si="3"/>
        <v/>
      </c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</row>
    <row r="434" ht="15.75" hidden="1" customHeight="1">
      <c r="A434" s="30" t="s">
        <v>237</v>
      </c>
      <c r="B434" s="30" t="s">
        <v>19</v>
      </c>
      <c r="C434" s="31">
        <v>186155.0</v>
      </c>
      <c r="D434" s="32">
        <v>186155.0</v>
      </c>
      <c r="E434" s="56" t="s">
        <v>511</v>
      </c>
      <c r="F434" s="57" t="s">
        <v>1416</v>
      </c>
      <c r="G434" s="58"/>
      <c r="H434" s="58"/>
      <c r="I434" s="58"/>
      <c r="J434" s="86"/>
      <c r="K434" s="81" t="str">
        <f t="shared" si="4"/>
        <v/>
      </c>
      <c r="L434" s="58"/>
      <c r="M434" s="61" t="str">
        <f t="shared" si="2"/>
        <v/>
      </c>
      <c r="N434" s="62" t="str">
        <f t="shared" si="3"/>
        <v/>
      </c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</row>
    <row r="435" ht="15.75" hidden="1" customHeight="1">
      <c r="A435" s="30" t="s">
        <v>237</v>
      </c>
      <c r="B435" s="30" t="s">
        <v>23</v>
      </c>
      <c r="C435" s="31">
        <v>5057990.0</v>
      </c>
      <c r="D435" s="32">
        <v>5057990.0</v>
      </c>
      <c r="E435" s="56" t="s">
        <v>512</v>
      </c>
      <c r="F435" s="57" t="s">
        <v>249</v>
      </c>
      <c r="G435" s="58"/>
      <c r="H435" s="58"/>
      <c r="I435" s="58"/>
      <c r="J435" s="86"/>
      <c r="K435" s="81" t="str">
        <f t="shared" si="4"/>
        <v/>
      </c>
      <c r="L435" s="58"/>
      <c r="M435" s="61" t="str">
        <f t="shared" si="2"/>
        <v/>
      </c>
      <c r="N435" s="62" t="str">
        <f t="shared" si="3"/>
        <v/>
      </c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</row>
    <row r="436" ht="15.75" hidden="1" customHeight="1">
      <c r="A436" s="30" t="s">
        <v>237</v>
      </c>
      <c r="B436" s="30" t="s">
        <v>67</v>
      </c>
      <c r="C436" s="31">
        <v>307688.0</v>
      </c>
      <c r="D436" s="32">
        <v>3337979.0</v>
      </c>
      <c r="E436" s="56" t="s">
        <v>513</v>
      </c>
      <c r="F436" s="57" t="s">
        <v>249</v>
      </c>
      <c r="G436" s="58"/>
      <c r="H436" s="58"/>
      <c r="I436" s="58"/>
      <c r="J436" s="86"/>
      <c r="K436" s="81" t="str">
        <f t="shared" si="4"/>
        <v/>
      </c>
      <c r="L436" s="58"/>
      <c r="M436" s="61" t="str">
        <f t="shared" si="2"/>
        <v/>
      </c>
      <c r="N436" s="62" t="str">
        <f t="shared" si="3"/>
        <v/>
      </c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</row>
    <row r="437" ht="15.75" hidden="1" customHeight="1">
      <c r="A437" s="30" t="s">
        <v>237</v>
      </c>
      <c r="B437" s="30" t="s">
        <v>19</v>
      </c>
      <c r="C437" s="31">
        <v>3672948.0</v>
      </c>
      <c r="D437" s="32">
        <v>3672948.0</v>
      </c>
      <c r="E437" s="56" t="s">
        <v>514</v>
      </c>
      <c r="F437" s="57" t="s">
        <v>1416</v>
      </c>
      <c r="G437" s="58"/>
      <c r="H437" s="58"/>
      <c r="I437" s="58"/>
      <c r="J437" s="86"/>
      <c r="K437" s="81" t="str">
        <f t="shared" si="4"/>
        <v/>
      </c>
      <c r="L437" s="58"/>
      <c r="M437" s="61" t="str">
        <f t="shared" si="2"/>
        <v/>
      </c>
      <c r="N437" s="62" t="str">
        <f t="shared" si="3"/>
        <v/>
      </c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</row>
    <row r="438" ht="15.75" customHeight="1">
      <c r="A438" s="30" t="s">
        <v>237</v>
      </c>
      <c r="B438" s="30" t="s">
        <v>79</v>
      </c>
      <c r="C438" s="31">
        <v>2793318.0</v>
      </c>
      <c r="D438" s="32">
        <v>3781704.0</v>
      </c>
      <c r="E438" s="56" t="s">
        <v>516</v>
      </c>
      <c r="F438" s="57" t="s">
        <v>1416</v>
      </c>
      <c r="G438" s="58" t="s">
        <v>1475</v>
      </c>
      <c r="H438" s="58">
        <v>3.0</v>
      </c>
      <c r="I438" s="58" t="s">
        <v>1477</v>
      </c>
      <c r="J438" s="85">
        <v>46008.0</v>
      </c>
      <c r="K438" s="81">
        <f t="shared" si="4"/>
        <v>46010</v>
      </c>
      <c r="L438" s="59">
        <v>46010.0</v>
      </c>
      <c r="M438" s="61">
        <f t="shared" si="2"/>
        <v>2</v>
      </c>
      <c r="N438" s="62" t="str">
        <f t="shared" si="3"/>
        <v>DEVOLVIDO</v>
      </c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</row>
    <row r="439" ht="15.75" hidden="1" customHeight="1">
      <c r="A439" s="30" t="s">
        <v>237</v>
      </c>
      <c r="B439" s="30" t="s">
        <v>79</v>
      </c>
      <c r="C439" s="31">
        <v>1730592.0</v>
      </c>
      <c r="D439" s="32">
        <v>1730592.0</v>
      </c>
      <c r="E439" s="56" t="s">
        <v>518</v>
      </c>
      <c r="F439" s="57" t="s">
        <v>519</v>
      </c>
      <c r="G439" s="58"/>
      <c r="H439" s="58"/>
      <c r="I439" s="58"/>
      <c r="J439" s="86"/>
      <c r="K439" s="81" t="str">
        <f t="shared" si="4"/>
        <v/>
      </c>
      <c r="L439" s="58"/>
      <c r="M439" s="61" t="str">
        <f t="shared" si="2"/>
        <v/>
      </c>
      <c r="N439" s="62" t="str">
        <f t="shared" si="3"/>
        <v/>
      </c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</row>
    <row r="440" ht="15.75" hidden="1" customHeight="1">
      <c r="A440" s="30" t="s">
        <v>237</v>
      </c>
      <c r="B440" s="30" t="s">
        <v>67</v>
      </c>
      <c r="C440" s="31">
        <v>243973.0</v>
      </c>
      <c r="D440" s="32">
        <v>243973.0</v>
      </c>
      <c r="E440" s="56" t="s">
        <v>520</v>
      </c>
      <c r="F440" s="57" t="s">
        <v>521</v>
      </c>
      <c r="G440" s="58"/>
      <c r="H440" s="58"/>
      <c r="I440" s="58"/>
      <c r="J440" s="86"/>
      <c r="K440" s="81" t="str">
        <f t="shared" si="4"/>
        <v/>
      </c>
      <c r="L440" s="58"/>
      <c r="M440" s="61" t="str">
        <f t="shared" si="2"/>
        <v/>
      </c>
      <c r="N440" s="62" t="str">
        <f t="shared" si="3"/>
        <v/>
      </c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</row>
    <row r="441" ht="15.75" hidden="1" customHeight="1">
      <c r="A441" s="30" t="s">
        <v>237</v>
      </c>
      <c r="B441" s="30" t="s">
        <v>67</v>
      </c>
      <c r="C441" s="31">
        <v>1534432.0</v>
      </c>
      <c r="D441" s="32">
        <v>1534432.0</v>
      </c>
      <c r="E441" s="56" t="s">
        <v>522</v>
      </c>
      <c r="F441" s="57" t="s">
        <v>523</v>
      </c>
      <c r="G441" s="58"/>
      <c r="H441" s="58"/>
      <c r="I441" s="58"/>
      <c r="J441" s="86"/>
      <c r="K441" s="81" t="str">
        <f t="shared" si="4"/>
        <v/>
      </c>
      <c r="L441" s="58"/>
      <c r="M441" s="61" t="str">
        <f t="shared" si="2"/>
        <v/>
      </c>
      <c r="N441" s="62" t="str">
        <f t="shared" si="3"/>
        <v/>
      </c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</row>
    <row r="442" ht="15.75" hidden="1" customHeight="1">
      <c r="A442" s="30" t="s">
        <v>237</v>
      </c>
      <c r="B442" s="30" t="s">
        <v>79</v>
      </c>
      <c r="C442" s="31">
        <v>1379879.0</v>
      </c>
      <c r="D442" s="32">
        <v>1379879.0</v>
      </c>
      <c r="E442" s="56" t="s">
        <v>524</v>
      </c>
      <c r="F442" s="57" t="s">
        <v>523</v>
      </c>
      <c r="G442" s="58"/>
      <c r="H442" s="58"/>
      <c r="I442" s="58"/>
      <c r="J442" s="86"/>
      <c r="K442" s="81" t="str">
        <f t="shared" si="4"/>
        <v/>
      </c>
      <c r="L442" s="58"/>
      <c r="M442" s="61" t="str">
        <f t="shared" si="2"/>
        <v/>
      </c>
      <c r="N442" s="62" t="str">
        <f t="shared" si="3"/>
        <v/>
      </c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</row>
    <row r="443" ht="15.75" hidden="1" customHeight="1">
      <c r="A443" s="30" t="s">
        <v>237</v>
      </c>
      <c r="B443" s="30" t="s">
        <v>79</v>
      </c>
      <c r="C443" s="31">
        <v>4833732.0</v>
      </c>
      <c r="D443" s="32">
        <v>4833732.0</v>
      </c>
      <c r="E443" s="56" t="s">
        <v>525</v>
      </c>
      <c r="F443" s="57" t="s">
        <v>521</v>
      </c>
      <c r="G443" s="58"/>
      <c r="H443" s="58"/>
      <c r="I443" s="58"/>
      <c r="J443" s="86"/>
      <c r="K443" s="81" t="str">
        <f t="shared" si="4"/>
        <v/>
      </c>
      <c r="L443" s="58"/>
      <c r="M443" s="61" t="str">
        <f t="shared" si="2"/>
        <v/>
      </c>
      <c r="N443" s="62" t="str">
        <f t="shared" si="3"/>
        <v/>
      </c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</row>
    <row r="444" ht="15.75" hidden="1" customHeight="1">
      <c r="A444" s="30" t="s">
        <v>237</v>
      </c>
      <c r="B444" s="30" t="s">
        <v>67</v>
      </c>
      <c r="C444" s="31">
        <v>5012236.0</v>
      </c>
      <c r="D444" s="32">
        <v>5012236.0</v>
      </c>
      <c r="E444" s="56" t="s">
        <v>526</v>
      </c>
      <c r="F444" s="57" t="s">
        <v>204</v>
      </c>
      <c r="G444" s="58"/>
      <c r="H444" s="58"/>
      <c r="I444" s="58"/>
      <c r="J444" s="86"/>
      <c r="K444" s="81" t="str">
        <f t="shared" si="4"/>
        <v/>
      </c>
      <c r="L444" s="58"/>
      <c r="M444" s="61" t="str">
        <f t="shared" si="2"/>
        <v/>
      </c>
      <c r="N444" s="62" t="str">
        <f t="shared" si="3"/>
        <v/>
      </c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</row>
    <row r="445" ht="15.75" hidden="1" customHeight="1">
      <c r="A445" s="30" t="s">
        <v>237</v>
      </c>
      <c r="B445" s="30" t="s">
        <v>79</v>
      </c>
      <c r="C445" s="31">
        <v>4253809.0</v>
      </c>
      <c r="D445" s="32">
        <v>4253809.0</v>
      </c>
      <c r="E445" s="56" t="s">
        <v>527</v>
      </c>
      <c r="F445" s="57" t="s">
        <v>204</v>
      </c>
      <c r="G445" s="58"/>
      <c r="H445" s="58"/>
      <c r="I445" s="58"/>
      <c r="J445" s="86"/>
      <c r="K445" s="81" t="str">
        <f t="shared" si="4"/>
        <v/>
      </c>
      <c r="L445" s="58"/>
      <c r="M445" s="61" t="str">
        <f t="shared" si="2"/>
        <v/>
      </c>
      <c r="N445" s="62" t="str">
        <f t="shared" si="3"/>
        <v/>
      </c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</row>
    <row r="446" ht="15.75" hidden="1" customHeight="1">
      <c r="A446" s="30" t="s">
        <v>237</v>
      </c>
      <c r="B446" s="30" t="s">
        <v>67</v>
      </c>
      <c r="C446" s="31">
        <v>5012252.0</v>
      </c>
      <c r="D446" s="32">
        <v>5012252.0</v>
      </c>
      <c r="E446" s="56" t="s">
        <v>528</v>
      </c>
      <c r="F446" s="57" t="s">
        <v>204</v>
      </c>
      <c r="G446" s="58"/>
      <c r="H446" s="58"/>
      <c r="I446" s="58"/>
      <c r="J446" s="86"/>
      <c r="K446" s="81" t="str">
        <f t="shared" si="4"/>
        <v/>
      </c>
      <c r="L446" s="58"/>
      <c r="M446" s="61" t="str">
        <f t="shared" si="2"/>
        <v/>
      </c>
      <c r="N446" s="62" t="str">
        <f t="shared" si="3"/>
        <v/>
      </c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</row>
    <row r="447" ht="15.75" hidden="1" customHeight="1">
      <c r="A447" s="30" t="s">
        <v>237</v>
      </c>
      <c r="B447" s="30" t="s">
        <v>67</v>
      </c>
      <c r="C447" s="31">
        <v>1791745.0</v>
      </c>
      <c r="D447" s="32">
        <v>1791745.0</v>
      </c>
      <c r="E447" s="56" t="s">
        <v>529</v>
      </c>
      <c r="F447" s="57" t="s">
        <v>505</v>
      </c>
      <c r="G447" s="58"/>
      <c r="H447" s="58"/>
      <c r="I447" s="58"/>
      <c r="J447" s="86"/>
      <c r="K447" s="81" t="str">
        <f t="shared" si="4"/>
        <v/>
      </c>
      <c r="L447" s="58"/>
      <c r="M447" s="61" t="str">
        <f t="shared" si="2"/>
        <v/>
      </c>
      <c r="N447" s="62" t="str">
        <f t="shared" si="3"/>
        <v/>
      </c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</row>
    <row r="448" ht="15.75" hidden="1" customHeight="1">
      <c r="A448" s="30" t="s">
        <v>237</v>
      </c>
      <c r="B448" s="30" t="s">
        <v>79</v>
      </c>
      <c r="C448" s="31">
        <v>181358.0</v>
      </c>
      <c r="D448" s="32">
        <v>181358.0</v>
      </c>
      <c r="E448" s="56" t="s">
        <v>530</v>
      </c>
      <c r="F448" s="57" t="s">
        <v>287</v>
      </c>
      <c r="G448" s="58"/>
      <c r="H448" s="58"/>
      <c r="I448" s="58"/>
      <c r="J448" s="86"/>
      <c r="K448" s="81" t="str">
        <f t="shared" si="4"/>
        <v/>
      </c>
      <c r="L448" s="58"/>
      <c r="M448" s="61" t="str">
        <f t="shared" si="2"/>
        <v/>
      </c>
      <c r="N448" s="62" t="str">
        <f t="shared" si="3"/>
        <v/>
      </c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</row>
    <row r="449" ht="15.75" hidden="1" customHeight="1">
      <c r="A449" s="30" t="s">
        <v>237</v>
      </c>
      <c r="B449" s="30" t="s">
        <v>79</v>
      </c>
      <c r="C449" s="31">
        <v>1282816.0</v>
      </c>
      <c r="D449" s="32">
        <v>1282816.0</v>
      </c>
      <c r="E449" s="56" t="s">
        <v>531</v>
      </c>
      <c r="F449" s="57" t="s">
        <v>1419</v>
      </c>
      <c r="G449" s="58"/>
      <c r="H449" s="58"/>
      <c r="I449" s="58"/>
      <c r="J449" s="86"/>
      <c r="K449" s="81" t="str">
        <f t="shared" si="4"/>
        <v/>
      </c>
      <c r="L449" s="58"/>
      <c r="M449" s="61" t="str">
        <f t="shared" si="2"/>
        <v/>
      </c>
      <c r="N449" s="62" t="str">
        <f t="shared" si="3"/>
        <v/>
      </c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</row>
    <row r="450" ht="15.75" hidden="1" customHeight="1">
      <c r="A450" s="30" t="s">
        <v>237</v>
      </c>
      <c r="B450" s="30" t="s">
        <v>67</v>
      </c>
      <c r="C450" s="31">
        <v>5017106.0</v>
      </c>
      <c r="D450" s="32">
        <v>5017106.0</v>
      </c>
      <c r="E450" s="56" t="s">
        <v>532</v>
      </c>
      <c r="F450" s="57" t="s">
        <v>204</v>
      </c>
      <c r="G450" s="58"/>
      <c r="H450" s="58"/>
      <c r="I450" s="58"/>
      <c r="J450" s="86"/>
      <c r="K450" s="81" t="str">
        <f t="shared" si="4"/>
        <v/>
      </c>
      <c r="L450" s="58"/>
      <c r="M450" s="61" t="str">
        <f t="shared" si="2"/>
        <v/>
      </c>
      <c r="N450" s="62" t="str">
        <f t="shared" si="3"/>
        <v/>
      </c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</row>
    <row r="451" ht="15.75" hidden="1" customHeight="1">
      <c r="A451" s="30" t="s">
        <v>237</v>
      </c>
      <c r="B451" s="30" t="s">
        <v>67</v>
      </c>
      <c r="C451" s="31">
        <v>5406056.0</v>
      </c>
      <c r="D451" s="32">
        <v>5406056.0</v>
      </c>
      <c r="E451" s="56" t="s">
        <v>533</v>
      </c>
      <c r="F451" s="57" t="s">
        <v>534</v>
      </c>
      <c r="G451" s="58"/>
      <c r="H451" s="58"/>
      <c r="I451" s="58"/>
      <c r="J451" s="86"/>
      <c r="K451" s="81" t="str">
        <f t="shared" si="4"/>
        <v/>
      </c>
      <c r="L451" s="58"/>
      <c r="M451" s="61" t="str">
        <f t="shared" si="2"/>
        <v/>
      </c>
      <c r="N451" s="62" t="str">
        <f t="shared" si="3"/>
        <v/>
      </c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</row>
    <row r="452" ht="15.75" hidden="1" customHeight="1">
      <c r="A452" s="30" t="s">
        <v>237</v>
      </c>
      <c r="B452" s="30" t="s">
        <v>79</v>
      </c>
      <c r="C452" s="31">
        <v>3538800.0</v>
      </c>
      <c r="D452" s="32">
        <v>3538800.0</v>
      </c>
      <c r="E452" s="56" t="s">
        <v>535</v>
      </c>
      <c r="F452" s="57" t="s">
        <v>249</v>
      </c>
      <c r="G452" s="58"/>
      <c r="H452" s="58"/>
      <c r="I452" s="58"/>
      <c r="J452" s="86"/>
      <c r="K452" s="81" t="str">
        <f t="shared" si="4"/>
        <v/>
      </c>
      <c r="L452" s="58"/>
      <c r="M452" s="61" t="str">
        <f t="shared" si="2"/>
        <v/>
      </c>
      <c r="N452" s="62" t="str">
        <f t="shared" si="3"/>
        <v/>
      </c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</row>
    <row r="453" ht="15.75" hidden="1" customHeight="1">
      <c r="A453" s="30" t="s">
        <v>237</v>
      </c>
      <c r="B453" s="30" t="s">
        <v>19</v>
      </c>
      <c r="C453" s="31">
        <v>368920.0</v>
      </c>
      <c r="D453" s="32">
        <v>368920.0</v>
      </c>
      <c r="E453" s="56" t="s">
        <v>537</v>
      </c>
      <c r="F453" s="57" t="s">
        <v>249</v>
      </c>
      <c r="G453" s="58"/>
      <c r="H453" s="58"/>
      <c r="I453" s="58"/>
      <c r="J453" s="86"/>
      <c r="K453" s="81" t="str">
        <f t="shared" si="4"/>
        <v/>
      </c>
      <c r="L453" s="58"/>
      <c r="M453" s="61" t="str">
        <f t="shared" si="2"/>
        <v/>
      </c>
      <c r="N453" s="62" t="str">
        <f t="shared" si="3"/>
        <v/>
      </c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</row>
    <row r="454" ht="15.75" hidden="1" customHeight="1">
      <c r="A454" s="30" t="s">
        <v>237</v>
      </c>
      <c r="B454" s="30" t="s">
        <v>19</v>
      </c>
      <c r="C454" s="31">
        <v>406724.0</v>
      </c>
      <c r="D454" s="32">
        <v>406724.0</v>
      </c>
      <c r="E454" s="56" t="s">
        <v>538</v>
      </c>
      <c r="F454" s="57" t="s">
        <v>249</v>
      </c>
      <c r="G454" s="58"/>
      <c r="H454" s="58"/>
      <c r="I454" s="58"/>
      <c r="J454" s="86"/>
      <c r="K454" s="81" t="str">
        <f t="shared" si="4"/>
        <v/>
      </c>
      <c r="L454" s="58"/>
      <c r="M454" s="61" t="str">
        <f t="shared" si="2"/>
        <v/>
      </c>
      <c r="N454" s="62" t="str">
        <f t="shared" si="3"/>
        <v/>
      </c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</row>
    <row r="455" ht="15.75" hidden="1" customHeight="1">
      <c r="A455" s="30" t="s">
        <v>237</v>
      </c>
      <c r="B455" s="30" t="s">
        <v>19</v>
      </c>
      <c r="C455" s="31">
        <v>2355248.0</v>
      </c>
      <c r="D455" s="32">
        <v>2355248.0</v>
      </c>
      <c r="E455" s="56" t="s">
        <v>539</v>
      </c>
      <c r="F455" s="57" t="s">
        <v>287</v>
      </c>
      <c r="G455" s="58"/>
      <c r="H455" s="58"/>
      <c r="I455" s="58"/>
      <c r="J455" s="86"/>
      <c r="K455" s="81" t="str">
        <f t="shared" si="4"/>
        <v/>
      </c>
      <c r="L455" s="58"/>
      <c r="M455" s="61" t="str">
        <f t="shared" si="2"/>
        <v/>
      </c>
      <c r="N455" s="62" t="str">
        <f t="shared" si="3"/>
        <v/>
      </c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</row>
    <row r="456" ht="15.75" hidden="1" customHeight="1">
      <c r="A456" s="30" t="s">
        <v>237</v>
      </c>
      <c r="B456" s="30" t="s">
        <v>19</v>
      </c>
      <c r="C456" s="31">
        <v>1773216.0</v>
      </c>
      <c r="D456" s="32">
        <v>1773216.0</v>
      </c>
      <c r="E456" s="56" t="s">
        <v>540</v>
      </c>
      <c r="F456" s="57" t="s">
        <v>367</v>
      </c>
      <c r="G456" s="58"/>
      <c r="H456" s="58"/>
      <c r="I456" s="64"/>
      <c r="J456" s="85"/>
      <c r="K456" s="81" t="str">
        <f t="shared" si="4"/>
        <v/>
      </c>
      <c r="L456" s="59"/>
      <c r="M456" s="61" t="str">
        <f t="shared" si="2"/>
        <v/>
      </c>
      <c r="N456" s="62" t="str">
        <f t="shared" si="3"/>
        <v/>
      </c>
      <c r="O456" s="59"/>
      <c r="P456" s="59"/>
      <c r="Q456" s="59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</row>
    <row r="457" ht="15.75" hidden="1" customHeight="1">
      <c r="A457" s="30" t="s">
        <v>237</v>
      </c>
      <c r="B457" s="30" t="s">
        <v>79</v>
      </c>
      <c r="C457" s="31">
        <v>5471478.0</v>
      </c>
      <c r="D457" s="32">
        <v>5471478.0</v>
      </c>
      <c r="E457" s="56" t="s">
        <v>541</v>
      </c>
      <c r="F457" s="57" t="s">
        <v>1416</v>
      </c>
      <c r="G457" s="58"/>
      <c r="H457" s="58"/>
      <c r="I457" s="58"/>
      <c r="J457" s="86"/>
      <c r="K457" s="81" t="str">
        <f t="shared" si="4"/>
        <v/>
      </c>
      <c r="L457" s="58"/>
      <c r="M457" s="61" t="str">
        <f t="shared" si="2"/>
        <v/>
      </c>
      <c r="N457" s="62" t="str">
        <f t="shared" si="3"/>
        <v/>
      </c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</row>
    <row r="458" ht="15.75" hidden="1" customHeight="1">
      <c r="A458" s="30" t="s">
        <v>237</v>
      </c>
      <c r="B458" s="30" t="s">
        <v>19</v>
      </c>
      <c r="C458" s="31">
        <v>5188806.0</v>
      </c>
      <c r="D458" s="32">
        <v>5188806.0</v>
      </c>
      <c r="E458" s="56" t="s">
        <v>543</v>
      </c>
      <c r="F458" s="57" t="s">
        <v>1416</v>
      </c>
      <c r="G458" s="58"/>
      <c r="H458" s="58"/>
      <c r="I458" s="58"/>
      <c r="J458" s="86"/>
      <c r="K458" s="81" t="str">
        <f t="shared" si="4"/>
        <v/>
      </c>
      <c r="L458" s="58"/>
      <c r="M458" s="61" t="str">
        <f t="shared" si="2"/>
        <v/>
      </c>
      <c r="N458" s="62" t="str">
        <f t="shared" si="3"/>
        <v/>
      </c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</row>
    <row r="459" ht="15.75" hidden="1" customHeight="1">
      <c r="A459" s="30" t="s">
        <v>237</v>
      </c>
      <c r="B459" s="30" t="s">
        <v>79</v>
      </c>
      <c r="C459" s="31">
        <v>5089662.0</v>
      </c>
      <c r="D459" s="32">
        <v>5089662.0</v>
      </c>
      <c r="E459" s="63" t="s">
        <v>544</v>
      </c>
      <c r="F459" s="57" t="s">
        <v>1416</v>
      </c>
      <c r="G459" s="58"/>
      <c r="H459" s="58"/>
      <c r="I459" s="58"/>
      <c r="J459" s="86"/>
      <c r="K459" s="81" t="str">
        <f t="shared" si="4"/>
        <v/>
      </c>
      <c r="L459" s="58"/>
      <c r="M459" s="61" t="str">
        <f t="shared" si="2"/>
        <v/>
      </c>
      <c r="N459" s="62" t="str">
        <f t="shared" si="3"/>
        <v/>
      </c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</row>
    <row r="460" ht="15.75" hidden="1" customHeight="1">
      <c r="A460" s="30" t="s">
        <v>237</v>
      </c>
      <c r="B460" s="30" t="s">
        <v>79</v>
      </c>
      <c r="C460" s="31">
        <v>1992422.0</v>
      </c>
      <c r="D460" s="32">
        <v>1992422.0</v>
      </c>
      <c r="E460" s="63" t="s">
        <v>545</v>
      </c>
      <c r="F460" s="57" t="s">
        <v>1416</v>
      </c>
      <c r="G460" s="58"/>
      <c r="H460" s="58"/>
      <c r="I460" s="58"/>
      <c r="J460" s="86"/>
      <c r="K460" s="81" t="str">
        <f t="shared" si="4"/>
        <v/>
      </c>
      <c r="L460" s="58"/>
      <c r="M460" s="61" t="str">
        <f t="shared" si="2"/>
        <v/>
      </c>
      <c r="N460" s="62" t="str">
        <f t="shared" si="3"/>
        <v/>
      </c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</row>
    <row r="461" ht="15.75" hidden="1" customHeight="1">
      <c r="A461" s="30" t="s">
        <v>237</v>
      </c>
      <c r="B461" s="30" t="s">
        <v>19</v>
      </c>
      <c r="C461" s="31">
        <v>3348130.0</v>
      </c>
      <c r="D461" s="32">
        <v>3348130.0</v>
      </c>
      <c r="E461" s="63" t="s">
        <v>546</v>
      </c>
      <c r="F461" s="57" t="s">
        <v>1416</v>
      </c>
      <c r="G461" s="58"/>
      <c r="H461" s="58"/>
      <c r="I461" s="58"/>
      <c r="J461" s="86"/>
      <c r="K461" s="81" t="str">
        <f t="shared" si="4"/>
        <v/>
      </c>
      <c r="L461" s="58"/>
      <c r="M461" s="61" t="str">
        <f t="shared" si="2"/>
        <v/>
      </c>
      <c r="N461" s="62" t="str">
        <f t="shared" si="3"/>
        <v/>
      </c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</row>
    <row r="462" ht="15.75" hidden="1" customHeight="1">
      <c r="A462" s="30" t="s">
        <v>237</v>
      </c>
      <c r="B462" s="30" t="s">
        <v>79</v>
      </c>
      <c r="C462" s="31">
        <v>5193435.0</v>
      </c>
      <c r="D462" s="32">
        <v>5193435.0</v>
      </c>
      <c r="E462" s="63" t="s">
        <v>547</v>
      </c>
      <c r="F462" s="57" t="s">
        <v>367</v>
      </c>
      <c r="G462" s="58"/>
      <c r="H462" s="58"/>
      <c r="I462" s="58"/>
      <c r="J462" s="86"/>
      <c r="K462" s="81" t="str">
        <f t="shared" si="4"/>
        <v/>
      </c>
      <c r="L462" s="58"/>
      <c r="M462" s="61" t="str">
        <f t="shared" si="2"/>
        <v/>
      </c>
      <c r="N462" s="62" t="str">
        <f t="shared" si="3"/>
        <v/>
      </c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</row>
    <row r="463" ht="15.75" hidden="1" customHeight="1">
      <c r="A463" s="30" t="s">
        <v>237</v>
      </c>
      <c r="B463" s="30" t="s">
        <v>67</v>
      </c>
      <c r="C463" s="31">
        <v>4777786.0</v>
      </c>
      <c r="D463" s="32">
        <v>4777786.0</v>
      </c>
      <c r="E463" s="63" t="s">
        <v>548</v>
      </c>
      <c r="F463" s="57" t="s">
        <v>287</v>
      </c>
      <c r="G463" s="58"/>
      <c r="H463" s="58"/>
      <c r="I463" s="58"/>
      <c r="J463" s="86"/>
      <c r="K463" s="81" t="str">
        <f t="shared" si="4"/>
        <v/>
      </c>
      <c r="L463" s="58"/>
      <c r="M463" s="61" t="str">
        <f t="shared" si="2"/>
        <v/>
      </c>
      <c r="N463" s="62" t="str">
        <f t="shared" si="3"/>
        <v/>
      </c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</row>
    <row r="464" ht="15.75" hidden="1" customHeight="1">
      <c r="A464" s="30" t="s">
        <v>237</v>
      </c>
      <c r="B464" s="30" t="s">
        <v>67</v>
      </c>
      <c r="C464" s="31">
        <v>937126.0</v>
      </c>
      <c r="D464" s="32">
        <v>937126.0</v>
      </c>
      <c r="E464" s="56" t="s">
        <v>549</v>
      </c>
      <c r="F464" s="57" t="s">
        <v>287</v>
      </c>
      <c r="G464" s="58"/>
      <c r="H464" s="58"/>
      <c r="I464" s="58"/>
      <c r="J464" s="86"/>
      <c r="K464" s="81" t="str">
        <f t="shared" si="4"/>
        <v/>
      </c>
      <c r="L464" s="58"/>
      <c r="M464" s="61" t="str">
        <f t="shared" si="2"/>
        <v/>
      </c>
      <c r="N464" s="62" t="str">
        <f t="shared" si="3"/>
        <v/>
      </c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</row>
    <row r="465" ht="15.75" hidden="1" customHeight="1">
      <c r="A465" s="30" t="s">
        <v>237</v>
      </c>
      <c r="B465" s="30" t="s">
        <v>67</v>
      </c>
      <c r="C465" s="31">
        <v>740330.0</v>
      </c>
      <c r="D465" s="32">
        <v>740330.0</v>
      </c>
      <c r="E465" s="56" t="s">
        <v>550</v>
      </c>
      <c r="F465" s="57" t="s">
        <v>287</v>
      </c>
      <c r="G465" s="58"/>
      <c r="H465" s="58"/>
      <c r="I465" s="58"/>
      <c r="J465" s="86"/>
      <c r="K465" s="81" t="str">
        <f t="shared" si="4"/>
        <v/>
      </c>
      <c r="L465" s="58"/>
      <c r="M465" s="61" t="str">
        <f t="shared" si="2"/>
        <v/>
      </c>
      <c r="N465" s="62" t="str">
        <f t="shared" si="3"/>
        <v/>
      </c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</row>
    <row r="466" ht="15.75" hidden="1" customHeight="1">
      <c r="A466" s="30" t="s">
        <v>237</v>
      </c>
      <c r="B466" s="30" t="s">
        <v>37</v>
      </c>
      <c r="C466" s="31">
        <v>531340.0</v>
      </c>
      <c r="D466" s="32">
        <v>531340.0</v>
      </c>
      <c r="E466" s="56" t="s">
        <v>551</v>
      </c>
      <c r="F466" s="57" t="s">
        <v>287</v>
      </c>
      <c r="G466" s="58"/>
      <c r="H466" s="58"/>
      <c r="I466" s="58"/>
      <c r="J466" s="86"/>
      <c r="K466" s="81" t="str">
        <f t="shared" si="4"/>
        <v/>
      </c>
      <c r="L466" s="58"/>
      <c r="M466" s="61" t="str">
        <f t="shared" si="2"/>
        <v/>
      </c>
      <c r="N466" s="62" t="str">
        <f t="shared" si="3"/>
        <v/>
      </c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</row>
    <row r="467" ht="15.75" hidden="1" customHeight="1">
      <c r="A467" s="30" t="s">
        <v>237</v>
      </c>
      <c r="B467" s="30" t="s">
        <v>19</v>
      </c>
      <c r="C467" s="31">
        <v>2230526.0</v>
      </c>
      <c r="D467" s="32">
        <v>2230526.0</v>
      </c>
      <c r="E467" s="56" t="s">
        <v>552</v>
      </c>
      <c r="F467" s="57" t="s">
        <v>287</v>
      </c>
      <c r="G467" s="58"/>
      <c r="H467" s="58"/>
      <c r="I467" s="58"/>
      <c r="J467" s="86"/>
      <c r="K467" s="81" t="str">
        <f t="shared" si="4"/>
        <v/>
      </c>
      <c r="L467" s="58"/>
      <c r="M467" s="61" t="str">
        <f t="shared" si="2"/>
        <v/>
      </c>
      <c r="N467" s="62" t="str">
        <f t="shared" si="3"/>
        <v/>
      </c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</row>
    <row r="468" ht="15.75" hidden="1" customHeight="1">
      <c r="A468" s="30" t="s">
        <v>237</v>
      </c>
      <c r="B468" s="30" t="s">
        <v>79</v>
      </c>
      <c r="C468" s="31">
        <v>2642816.0</v>
      </c>
      <c r="D468" s="32">
        <v>2642816.0</v>
      </c>
      <c r="E468" s="56" t="s">
        <v>553</v>
      </c>
      <c r="F468" s="57" t="s">
        <v>204</v>
      </c>
      <c r="G468" s="58"/>
      <c r="H468" s="58"/>
      <c r="I468" s="58"/>
      <c r="J468" s="86"/>
      <c r="K468" s="81" t="str">
        <f t="shared" si="4"/>
        <v/>
      </c>
      <c r="L468" s="58"/>
      <c r="M468" s="61" t="str">
        <f t="shared" si="2"/>
        <v/>
      </c>
      <c r="N468" s="62" t="str">
        <f t="shared" si="3"/>
        <v/>
      </c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</row>
    <row r="469" ht="15.75" hidden="1" customHeight="1">
      <c r="A469" s="30" t="s">
        <v>237</v>
      </c>
      <c r="B469" s="30" t="s">
        <v>79</v>
      </c>
      <c r="C469" s="31">
        <v>141402.0</v>
      </c>
      <c r="D469" s="32">
        <v>141402.0</v>
      </c>
      <c r="E469" s="56" t="s">
        <v>554</v>
      </c>
      <c r="F469" s="57" t="s">
        <v>204</v>
      </c>
      <c r="G469" s="58"/>
      <c r="H469" s="58"/>
      <c r="I469" s="58"/>
      <c r="J469" s="86"/>
      <c r="K469" s="81" t="str">
        <f t="shared" si="4"/>
        <v/>
      </c>
      <c r="L469" s="58"/>
      <c r="M469" s="61" t="str">
        <f t="shared" si="2"/>
        <v/>
      </c>
      <c r="N469" s="62" t="str">
        <f t="shared" si="3"/>
        <v/>
      </c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</row>
    <row r="470" ht="15.75" hidden="1" customHeight="1">
      <c r="A470" s="30" t="s">
        <v>237</v>
      </c>
      <c r="B470" s="30" t="s">
        <v>96</v>
      </c>
      <c r="C470" s="31"/>
      <c r="D470" s="32"/>
      <c r="E470" s="56" t="s">
        <v>555</v>
      </c>
      <c r="F470" s="57" t="s">
        <v>287</v>
      </c>
      <c r="G470" s="58"/>
      <c r="H470" s="58"/>
      <c r="I470" s="58"/>
      <c r="J470" s="86"/>
      <c r="K470" s="81" t="str">
        <f t="shared" si="4"/>
        <v/>
      </c>
      <c r="L470" s="58"/>
      <c r="M470" s="61" t="str">
        <f t="shared" si="2"/>
        <v/>
      </c>
      <c r="N470" s="62" t="str">
        <f t="shared" si="3"/>
        <v/>
      </c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</row>
    <row r="471" ht="15.75" hidden="1" customHeight="1">
      <c r="A471" s="30" t="s">
        <v>237</v>
      </c>
      <c r="B471" s="30" t="s">
        <v>37</v>
      </c>
      <c r="C471" s="31">
        <v>3601633.0</v>
      </c>
      <c r="D471" s="32">
        <v>3601633.0</v>
      </c>
      <c r="E471" s="56" t="s">
        <v>556</v>
      </c>
      <c r="F471" s="57" t="s">
        <v>367</v>
      </c>
      <c r="G471" s="58"/>
      <c r="H471" s="58"/>
      <c r="I471" s="58"/>
      <c r="J471" s="86"/>
      <c r="K471" s="81" t="str">
        <f t="shared" si="4"/>
        <v/>
      </c>
      <c r="L471" s="58"/>
      <c r="M471" s="61" t="str">
        <f t="shared" si="2"/>
        <v/>
      </c>
      <c r="N471" s="62" t="str">
        <f t="shared" si="3"/>
        <v/>
      </c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</row>
    <row r="472" ht="15.75" customHeight="1">
      <c r="A472" s="30" t="s">
        <v>237</v>
      </c>
      <c r="B472" s="30" t="s">
        <v>37</v>
      </c>
      <c r="C472" s="31">
        <v>2755190.0</v>
      </c>
      <c r="D472" s="32">
        <v>2755190.0</v>
      </c>
      <c r="E472" s="56" t="s">
        <v>557</v>
      </c>
      <c r="F472" s="57" t="s">
        <v>326</v>
      </c>
      <c r="G472" s="58" t="s">
        <v>1465</v>
      </c>
      <c r="H472" s="58">
        <v>1.0</v>
      </c>
      <c r="I472" s="58" t="s">
        <v>1478</v>
      </c>
      <c r="J472" s="85">
        <v>46000.0</v>
      </c>
      <c r="K472" s="81">
        <f t="shared" si="4"/>
        <v>46002</v>
      </c>
      <c r="L472" s="59">
        <v>46007.0</v>
      </c>
      <c r="M472" s="61">
        <f t="shared" si="2"/>
        <v>7</v>
      </c>
      <c r="N472" s="62" t="str">
        <f t="shared" si="3"/>
        <v>DEVOLVIDO</v>
      </c>
      <c r="O472" s="59">
        <v>46003.0</v>
      </c>
      <c r="P472" s="59">
        <v>46007.0</v>
      </c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</row>
    <row r="473" ht="15.75" hidden="1" customHeight="1">
      <c r="A473" s="30" t="s">
        <v>237</v>
      </c>
      <c r="B473" s="30" t="s">
        <v>37</v>
      </c>
      <c r="C473" s="31">
        <v>2745950.0</v>
      </c>
      <c r="D473" s="32">
        <v>2745950.0</v>
      </c>
      <c r="E473" s="56" t="s">
        <v>558</v>
      </c>
      <c r="F473" s="57" t="s">
        <v>326</v>
      </c>
      <c r="G473" s="58"/>
      <c r="H473" s="58"/>
      <c r="I473" s="58"/>
      <c r="J473" s="86"/>
      <c r="K473" s="81" t="str">
        <f t="shared" si="4"/>
        <v/>
      </c>
      <c r="L473" s="58"/>
      <c r="M473" s="61" t="str">
        <f t="shared" si="2"/>
        <v/>
      </c>
      <c r="N473" s="62" t="str">
        <f t="shared" si="3"/>
        <v/>
      </c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</row>
    <row r="474" ht="15.75" hidden="1" customHeight="1">
      <c r="A474" s="30" t="s">
        <v>237</v>
      </c>
      <c r="B474" s="30" t="s">
        <v>67</v>
      </c>
      <c r="C474" s="31">
        <v>4682068.0</v>
      </c>
      <c r="D474" s="32">
        <v>4682068.0</v>
      </c>
      <c r="E474" s="56" t="s">
        <v>559</v>
      </c>
      <c r="F474" s="57" t="s">
        <v>287</v>
      </c>
      <c r="G474" s="58"/>
      <c r="H474" s="58"/>
      <c r="I474" s="58"/>
      <c r="J474" s="86"/>
      <c r="K474" s="81" t="str">
        <f t="shared" si="4"/>
        <v/>
      </c>
      <c r="L474" s="58"/>
      <c r="M474" s="61" t="str">
        <f t="shared" si="2"/>
        <v/>
      </c>
      <c r="N474" s="62" t="str">
        <f t="shared" si="3"/>
        <v/>
      </c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</row>
    <row r="475" ht="15.75" hidden="1" customHeight="1">
      <c r="A475" s="30" t="s">
        <v>237</v>
      </c>
      <c r="B475" s="30" t="s">
        <v>37</v>
      </c>
      <c r="C475" s="31">
        <v>3197883.0</v>
      </c>
      <c r="D475" s="32">
        <v>3197883.0</v>
      </c>
      <c r="E475" s="56" t="s">
        <v>560</v>
      </c>
      <c r="F475" s="57" t="s">
        <v>1479</v>
      </c>
      <c r="G475" s="58"/>
      <c r="H475" s="58"/>
      <c r="I475" s="58"/>
      <c r="J475" s="86"/>
      <c r="K475" s="81" t="str">
        <f t="shared" si="4"/>
        <v/>
      </c>
      <c r="L475" s="58"/>
      <c r="M475" s="61" t="str">
        <f t="shared" si="2"/>
        <v/>
      </c>
      <c r="N475" s="62" t="str">
        <f t="shared" si="3"/>
        <v/>
      </c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</row>
    <row r="476" ht="15.75" customHeight="1">
      <c r="A476" s="30" t="s">
        <v>237</v>
      </c>
      <c r="B476" s="30" t="s">
        <v>96</v>
      </c>
      <c r="C476" s="31">
        <v>1239449.0</v>
      </c>
      <c r="D476" s="32">
        <v>1239449.0</v>
      </c>
      <c r="E476" s="56" t="s">
        <v>561</v>
      </c>
      <c r="F476" s="57" t="s">
        <v>1480</v>
      </c>
      <c r="G476" s="58" t="s">
        <v>1408</v>
      </c>
      <c r="H476" s="58">
        <v>5.0</v>
      </c>
      <c r="I476" s="58" t="s">
        <v>1481</v>
      </c>
      <c r="J476" s="85">
        <v>46000.0</v>
      </c>
      <c r="K476" s="81">
        <f t="shared" si="4"/>
        <v>46002</v>
      </c>
      <c r="L476" s="59">
        <v>46006.0</v>
      </c>
      <c r="M476" s="61">
        <f t="shared" si="2"/>
        <v>6</v>
      </c>
      <c r="N476" s="62" t="str">
        <f t="shared" si="3"/>
        <v>DEVOLVIDO</v>
      </c>
      <c r="O476" s="59">
        <v>45987.0</v>
      </c>
      <c r="P476" s="59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</row>
    <row r="477" ht="15.75" hidden="1" customHeight="1">
      <c r="A477" s="30" t="s">
        <v>237</v>
      </c>
      <c r="B477" s="30" t="s">
        <v>37</v>
      </c>
      <c r="C477" s="31">
        <v>919420.0</v>
      </c>
      <c r="D477" s="32">
        <v>919420.0</v>
      </c>
      <c r="E477" s="56" t="s">
        <v>562</v>
      </c>
      <c r="F477" s="57" t="s">
        <v>367</v>
      </c>
      <c r="G477" s="58"/>
      <c r="H477" s="58"/>
      <c r="I477" s="58"/>
      <c r="J477" s="86"/>
      <c r="K477" s="81" t="str">
        <f t="shared" si="4"/>
        <v/>
      </c>
      <c r="L477" s="58"/>
      <c r="M477" s="61" t="str">
        <f t="shared" si="2"/>
        <v/>
      </c>
      <c r="N477" s="62" t="str">
        <f t="shared" si="3"/>
        <v/>
      </c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</row>
    <row r="478" ht="15.75" hidden="1" customHeight="1">
      <c r="A478" s="30" t="s">
        <v>237</v>
      </c>
      <c r="B478" s="30" t="s">
        <v>79</v>
      </c>
      <c r="C478" s="31">
        <v>823082.0</v>
      </c>
      <c r="D478" s="32">
        <v>823082.0</v>
      </c>
      <c r="E478" s="56" t="s">
        <v>563</v>
      </c>
      <c r="F478" s="57" t="s">
        <v>56</v>
      </c>
      <c r="G478" s="58"/>
      <c r="H478" s="58"/>
      <c r="I478" s="58"/>
      <c r="J478" s="86"/>
      <c r="K478" s="81" t="str">
        <f t="shared" si="4"/>
        <v/>
      </c>
      <c r="L478" s="58"/>
      <c r="M478" s="61" t="str">
        <f t="shared" si="2"/>
        <v/>
      </c>
      <c r="N478" s="62" t="str">
        <f t="shared" si="3"/>
        <v/>
      </c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</row>
    <row r="479" ht="15.75" hidden="1" customHeight="1">
      <c r="A479" s="30" t="s">
        <v>237</v>
      </c>
      <c r="B479" s="30" t="s">
        <v>19</v>
      </c>
      <c r="C479" s="31">
        <v>3952649.0</v>
      </c>
      <c r="D479" s="32">
        <v>5246792.0</v>
      </c>
      <c r="E479" s="56" t="s">
        <v>564</v>
      </c>
      <c r="F479" s="57" t="s">
        <v>287</v>
      </c>
      <c r="G479" s="58"/>
      <c r="H479" s="58"/>
      <c r="I479" s="58"/>
      <c r="J479" s="86"/>
      <c r="K479" s="81" t="str">
        <f t="shared" si="4"/>
        <v/>
      </c>
      <c r="L479" s="58"/>
      <c r="M479" s="61" t="str">
        <f t="shared" si="2"/>
        <v/>
      </c>
      <c r="N479" s="62" t="str">
        <f t="shared" si="3"/>
        <v/>
      </c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</row>
    <row r="480" ht="15.75" hidden="1" customHeight="1">
      <c r="A480" s="30" t="s">
        <v>237</v>
      </c>
      <c r="B480" s="30" t="s">
        <v>19</v>
      </c>
      <c r="C480" s="31">
        <v>4469038.0</v>
      </c>
      <c r="D480" s="32">
        <v>4950615.0</v>
      </c>
      <c r="E480" s="56" t="s">
        <v>565</v>
      </c>
      <c r="F480" s="57" t="s">
        <v>287</v>
      </c>
      <c r="G480" s="58"/>
      <c r="H480" s="58"/>
      <c r="I480" s="58"/>
      <c r="J480" s="86"/>
      <c r="K480" s="81" t="str">
        <f t="shared" si="4"/>
        <v/>
      </c>
      <c r="L480" s="58"/>
      <c r="M480" s="61" t="str">
        <f t="shared" si="2"/>
        <v/>
      </c>
      <c r="N480" s="62" t="str">
        <f t="shared" si="3"/>
        <v/>
      </c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</row>
    <row r="481" ht="15.75" hidden="1" customHeight="1">
      <c r="A481" s="30" t="s">
        <v>237</v>
      </c>
      <c r="B481" s="30" t="s">
        <v>79</v>
      </c>
      <c r="C481" s="31">
        <v>3912361.0</v>
      </c>
      <c r="D481" s="32">
        <v>3912361.0</v>
      </c>
      <c r="E481" s="56" t="s">
        <v>566</v>
      </c>
      <c r="F481" s="57" t="s">
        <v>287</v>
      </c>
      <c r="G481" s="58"/>
      <c r="H481" s="58"/>
      <c r="I481" s="58"/>
      <c r="J481" s="86"/>
      <c r="K481" s="81" t="str">
        <f t="shared" si="4"/>
        <v/>
      </c>
      <c r="L481" s="58"/>
      <c r="M481" s="61" t="str">
        <f t="shared" si="2"/>
        <v/>
      </c>
      <c r="N481" s="62" t="str">
        <f t="shared" si="3"/>
        <v/>
      </c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</row>
    <row r="482" ht="15.75" hidden="1" customHeight="1">
      <c r="A482" s="30" t="s">
        <v>237</v>
      </c>
      <c r="B482" s="30" t="s">
        <v>37</v>
      </c>
      <c r="C482" s="31">
        <v>3950301.0</v>
      </c>
      <c r="D482" s="32">
        <v>3950301.0</v>
      </c>
      <c r="E482" s="56" t="s">
        <v>567</v>
      </c>
      <c r="F482" s="57" t="s">
        <v>287</v>
      </c>
      <c r="G482" s="58"/>
      <c r="H482" s="58"/>
      <c r="I482" s="58"/>
      <c r="J482" s="86"/>
      <c r="K482" s="81" t="str">
        <f t="shared" si="4"/>
        <v/>
      </c>
      <c r="L482" s="58"/>
      <c r="M482" s="61" t="str">
        <f t="shared" si="2"/>
        <v/>
      </c>
      <c r="N482" s="62" t="str">
        <f t="shared" si="3"/>
        <v/>
      </c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</row>
    <row r="483" ht="15.75" hidden="1" customHeight="1">
      <c r="A483" s="30" t="s">
        <v>237</v>
      </c>
      <c r="B483" s="30" t="s">
        <v>37</v>
      </c>
      <c r="C483" s="31">
        <v>3912353.0</v>
      </c>
      <c r="D483" s="32">
        <v>3912353.0</v>
      </c>
      <c r="E483" s="56" t="s">
        <v>568</v>
      </c>
      <c r="F483" s="57" t="s">
        <v>287</v>
      </c>
      <c r="G483" s="58"/>
      <c r="H483" s="58"/>
      <c r="I483" s="58"/>
      <c r="J483" s="86"/>
      <c r="K483" s="81" t="str">
        <f t="shared" si="4"/>
        <v/>
      </c>
      <c r="L483" s="58"/>
      <c r="M483" s="61" t="str">
        <f t="shared" si="2"/>
        <v/>
      </c>
      <c r="N483" s="62" t="str">
        <f t="shared" si="3"/>
        <v/>
      </c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</row>
    <row r="484" ht="15.75" hidden="1" customHeight="1">
      <c r="A484" s="30" t="s">
        <v>237</v>
      </c>
      <c r="B484" s="30" t="s">
        <v>19</v>
      </c>
      <c r="C484" s="31">
        <v>3838811.0</v>
      </c>
      <c r="D484" s="32">
        <v>3838811.0</v>
      </c>
      <c r="E484" s="56" t="s">
        <v>569</v>
      </c>
      <c r="F484" s="57" t="s">
        <v>287</v>
      </c>
      <c r="G484" s="58"/>
      <c r="H484" s="58"/>
      <c r="I484" s="58"/>
      <c r="J484" s="86"/>
      <c r="K484" s="81" t="str">
        <f t="shared" si="4"/>
        <v/>
      </c>
      <c r="L484" s="58"/>
      <c r="M484" s="61" t="str">
        <f t="shared" si="2"/>
        <v/>
      </c>
      <c r="N484" s="62" t="str">
        <f t="shared" si="3"/>
        <v/>
      </c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</row>
    <row r="485" ht="15.75" hidden="1" customHeight="1">
      <c r="A485" s="30" t="s">
        <v>237</v>
      </c>
      <c r="B485" s="30" t="s">
        <v>37</v>
      </c>
      <c r="C485" s="31">
        <v>2523434.0</v>
      </c>
      <c r="D485" s="32">
        <v>3776976.0</v>
      </c>
      <c r="E485" s="56" t="s">
        <v>570</v>
      </c>
      <c r="F485" s="57" t="s">
        <v>249</v>
      </c>
      <c r="G485" s="58"/>
      <c r="H485" s="58"/>
      <c r="I485" s="58"/>
      <c r="J485" s="86"/>
      <c r="K485" s="81" t="str">
        <f t="shared" si="4"/>
        <v/>
      </c>
      <c r="L485" s="58"/>
      <c r="M485" s="61" t="str">
        <f t="shared" si="2"/>
        <v/>
      </c>
      <c r="N485" s="62" t="str">
        <f t="shared" si="3"/>
        <v/>
      </c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</row>
    <row r="486" ht="15.75" hidden="1" customHeight="1">
      <c r="A486" s="30" t="s">
        <v>237</v>
      </c>
      <c r="B486" s="30" t="s">
        <v>19</v>
      </c>
      <c r="C486" s="31">
        <v>4135539.0</v>
      </c>
      <c r="D486" s="32">
        <v>4135539.0</v>
      </c>
      <c r="E486" s="63" t="s">
        <v>571</v>
      </c>
      <c r="F486" s="57" t="s">
        <v>287</v>
      </c>
      <c r="G486" s="58"/>
      <c r="H486" s="58"/>
      <c r="I486" s="58"/>
      <c r="J486" s="86"/>
      <c r="K486" s="81" t="str">
        <f t="shared" si="4"/>
        <v/>
      </c>
      <c r="L486" s="58"/>
      <c r="M486" s="61" t="str">
        <f t="shared" si="2"/>
        <v/>
      </c>
      <c r="N486" s="62" t="str">
        <f t="shared" si="3"/>
        <v/>
      </c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</row>
    <row r="487" ht="15.75" hidden="1" customHeight="1">
      <c r="A487" s="30" t="s">
        <v>237</v>
      </c>
      <c r="B487" s="30" t="s">
        <v>19</v>
      </c>
      <c r="C487" s="31">
        <v>380350.0</v>
      </c>
      <c r="D487" s="32">
        <v>380350.0</v>
      </c>
      <c r="E487" s="56" t="s">
        <v>572</v>
      </c>
      <c r="F487" s="57" t="s">
        <v>287</v>
      </c>
      <c r="G487" s="58"/>
      <c r="H487" s="58"/>
      <c r="I487" s="58"/>
      <c r="J487" s="86"/>
      <c r="K487" s="81" t="str">
        <f t="shared" si="4"/>
        <v/>
      </c>
      <c r="L487" s="58"/>
      <c r="M487" s="61" t="str">
        <f t="shared" si="2"/>
        <v/>
      </c>
      <c r="N487" s="62" t="str">
        <f t="shared" si="3"/>
        <v/>
      </c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</row>
    <row r="488" ht="15.75" hidden="1" customHeight="1">
      <c r="A488" s="30" t="s">
        <v>237</v>
      </c>
      <c r="B488" s="30" t="s">
        <v>79</v>
      </c>
      <c r="C488" s="31">
        <v>912921.0</v>
      </c>
      <c r="D488" s="32">
        <v>912921.0</v>
      </c>
      <c r="E488" s="56" t="s">
        <v>573</v>
      </c>
      <c r="F488" s="57" t="s">
        <v>287</v>
      </c>
      <c r="G488" s="58"/>
      <c r="H488" s="58"/>
      <c r="I488" s="58"/>
      <c r="J488" s="86"/>
      <c r="K488" s="81" t="str">
        <f t="shared" si="4"/>
        <v/>
      </c>
      <c r="L488" s="58"/>
      <c r="M488" s="61" t="str">
        <f t="shared" si="2"/>
        <v/>
      </c>
      <c r="N488" s="62" t="str">
        <f t="shared" si="3"/>
        <v/>
      </c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</row>
    <row r="489" ht="15.75" hidden="1" customHeight="1">
      <c r="A489" s="30" t="s">
        <v>237</v>
      </c>
      <c r="B489" s="30" t="s">
        <v>19</v>
      </c>
      <c r="C489" s="31">
        <v>2844443.0</v>
      </c>
      <c r="D489" s="32">
        <v>2844443.0</v>
      </c>
      <c r="E489" s="56" t="s">
        <v>574</v>
      </c>
      <c r="F489" s="57" t="s">
        <v>326</v>
      </c>
      <c r="G489" s="58"/>
      <c r="H489" s="58"/>
      <c r="I489" s="58"/>
      <c r="J489" s="86"/>
      <c r="K489" s="81" t="str">
        <f t="shared" si="4"/>
        <v/>
      </c>
      <c r="L489" s="58"/>
      <c r="M489" s="61" t="str">
        <f t="shared" si="2"/>
        <v/>
      </c>
      <c r="N489" s="62" t="str">
        <f t="shared" si="3"/>
        <v/>
      </c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</row>
    <row r="490" ht="15.75" hidden="1" customHeight="1">
      <c r="A490" s="30" t="s">
        <v>237</v>
      </c>
      <c r="B490" s="30" t="s">
        <v>19</v>
      </c>
      <c r="C490" s="31">
        <v>860280.0</v>
      </c>
      <c r="D490" s="32">
        <v>860280.0</v>
      </c>
      <c r="E490" s="56" t="s">
        <v>575</v>
      </c>
      <c r="F490" s="57" t="s">
        <v>576</v>
      </c>
      <c r="G490" s="58"/>
      <c r="H490" s="58"/>
      <c r="I490" s="58"/>
      <c r="J490" s="86"/>
      <c r="K490" s="81" t="str">
        <f t="shared" si="4"/>
        <v/>
      </c>
      <c r="L490" s="58"/>
      <c r="M490" s="61" t="str">
        <f t="shared" si="2"/>
        <v/>
      </c>
      <c r="N490" s="62" t="str">
        <f t="shared" si="3"/>
        <v/>
      </c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</row>
    <row r="491" ht="15.75" hidden="1" customHeight="1">
      <c r="A491" s="30" t="s">
        <v>237</v>
      </c>
      <c r="B491" s="30" t="s">
        <v>19</v>
      </c>
      <c r="C491" s="31">
        <v>3664945.0</v>
      </c>
      <c r="D491" s="32">
        <v>3664945.0</v>
      </c>
      <c r="E491" s="56" t="s">
        <v>577</v>
      </c>
      <c r="F491" s="57" t="s">
        <v>249</v>
      </c>
      <c r="G491" s="58"/>
      <c r="H491" s="58"/>
      <c r="I491" s="58"/>
      <c r="J491" s="86"/>
      <c r="K491" s="81" t="str">
        <f t="shared" si="4"/>
        <v/>
      </c>
      <c r="L491" s="58"/>
      <c r="M491" s="61" t="str">
        <f t="shared" si="2"/>
        <v/>
      </c>
      <c r="N491" s="62" t="str">
        <f t="shared" si="3"/>
        <v/>
      </c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</row>
    <row r="492" ht="15.75" hidden="1" customHeight="1">
      <c r="A492" s="30" t="s">
        <v>237</v>
      </c>
      <c r="B492" s="30" t="s">
        <v>67</v>
      </c>
      <c r="C492" s="31">
        <v>5830877.0</v>
      </c>
      <c r="D492" s="32">
        <v>5830877.0</v>
      </c>
      <c r="E492" s="56" t="s">
        <v>578</v>
      </c>
      <c r="F492" s="57" t="s">
        <v>287</v>
      </c>
      <c r="G492" s="58"/>
      <c r="H492" s="58"/>
      <c r="I492" s="58"/>
      <c r="J492" s="86"/>
      <c r="K492" s="81" t="str">
        <f t="shared" si="4"/>
        <v/>
      </c>
      <c r="L492" s="58"/>
      <c r="M492" s="61" t="str">
        <f t="shared" si="2"/>
        <v/>
      </c>
      <c r="N492" s="62" t="str">
        <f t="shared" si="3"/>
        <v/>
      </c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</row>
    <row r="493" ht="15.75" hidden="1" customHeight="1">
      <c r="A493" s="30" t="s">
        <v>237</v>
      </c>
      <c r="B493" s="30" t="s">
        <v>37</v>
      </c>
      <c r="C493" s="31">
        <v>2964163.0</v>
      </c>
      <c r="D493" s="32">
        <v>2964163.0</v>
      </c>
      <c r="E493" s="63" t="s">
        <v>579</v>
      </c>
      <c r="F493" s="57" t="s">
        <v>580</v>
      </c>
      <c r="G493" s="58" t="s">
        <v>1422</v>
      </c>
      <c r="H493" s="58"/>
      <c r="I493" s="64"/>
      <c r="J493" s="85"/>
      <c r="K493" s="81" t="str">
        <f t="shared" si="4"/>
        <v/>
      </c>
      <c r="L493" s="58"/>
      <c r="M493" s="61" t="str">
        <f t="shared" si="2"/>
        <v/>
      </c>
      <c r="N493" s="62" t="str">
        <f t="shared" si="3"/>
        <v/>
      </c>
      <c r="O493" s="59"/>
      <c r="P493" s="59"/>
      <c r="Q493" s="59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</row>
    <row r="494" ht="15.75" hidden="1" customHeight="1">
      <c r="A494" s="30" t="s">
        <v>237</v>
      </c>
      <c r="B494" s="30" t="s">
        <v>37</v>
      </c>
      <c r="C494" s="31">
        <v>2964201.0</v>
      </c>
      <c r="D494" s="32">
        <v>2964201.0</v>
      </c>
      <c r="E494" s="56" t="s">
        <v>581</v>
      </c>
      <c r="F494" s="57" t="s">
        <v>580</v>
      </c>
      <c r="G494" s="58"/>
      <c r="H494" s="58"/>
      <c r="I494" s="58"/>
      <c r="J494" s="86"/>
      <c r="K494" s="81" t="str">
        <f t="shared" si="4"/>
        <v/>
      </c>
      <c r="L494" s="58"/>
      <c r="M494" s="61" t="str">
        <f t="shared" si="2"/>
        <v/>
      </c>
      <c r="N494" s="62" t="str">
        <f t="shared" si="3"/>
        <v/>
      </c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</row>
    <row r="495" ht="15.75" hidden="1" customHeight="1">
      <c r="A495" s="30" t="s">
        <v>237</v>
      </c>
      <c r="B495" s="30" t="s">
        <v>79</v>
      </c>
      <c r="C495" s="31" t="s">
        <v>422</v>
      </c>
      <c r="D495" s="32" t="s">
        <v>422</v>
      </c>
      <c r="E495" s="56" t="s">
        <v>582</v>
      </c>
      <c r="F495" s="57" t="s">
        <v>204</v>
      </c>
      <c r="G495" s="58"/>
      <c r="H495" s="58"/>
      <c r="I495" s="58"/>
      <c r="J495" s="86"/>
      <c r="K495" s="81" t="str">
        <f t="shared" si="4"/>
        <v/>
      </c>
      <c r="L495" s="58"/>
      <c r="M495" s="61" t="str">
        <f t="shared" si="2"/>
        <v/>
      </c>
      <c r="N495" s="62" t="str">
        <f t="shared" si="3"/>
        <v/>
      </c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</row>
    <row r="496" ht="15.75" hidden="1" customHeight="1">
      <c r="A496" s="30" t="s">
        <v>237</v>
      </c>
      <c r="B496" s="30" t="s">
        <v>37</v>
      </c>
      <c r="C496" s="31">
        <v>4298780.0</v>
      </c>
      <c r="D496" s="32">
        <v>4298780.0</v>
      </c>
      <c r="E496" s="56" t="s">
        <v>583</v>
      </c>
      <c r="F496" s="57" t="s">
        <v>204</v>
      </c>
      <c r="G496" s="58"/>
      <c r="H496" s="58"/>
      <c r="I496" s="58"/>
      <c r="J496" s="86"/>
      <c r="K496" s="81" t="str">
        <f t="shared" si="4"/>
        <v/>
      </c>
      <c r="L496" s="58"/>
      <c r="M496" s="61" t="str">
        <f t="shared" si="2"/>
        <v/>
      </c>
      <c r="N496" s="62" t="str">
        <f t="shared" si="3"/>
        <v/>
      </c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</row>
    <row r="497" ht="15.75" hidden="1" customHeight="1">
      <c r="A497" s="30" t="s">
        <v>237</v>
      </c>
      <c r="B497" s="30" t="s">
        <v>37</v>
      </c>
      <c r="C497" s="31">
        <v>2303590.0</v>
      </c>
      <c r="D497" s="32">
        <v>2303590.0</v>
      </c>
      <c r="E497" s="56" t="s">
        <v>584</v>
      </c>
      <c r="F497" s="57" t="s">
        <v>56</v>
      </c>
      <c r="G497" s="58"/>
      <c r="H497" s="58"/>
      <c r="I497" s="58"/>
      <c r="J497" s="86"/>
      <c r="K497" s="81" t="str">
        <f t="shared" si="4"/>
        <v/>
      </c>
      <c r="L497" s="58"/>
      <c r="M497" s="61" t="str">
        <f t="shared" si="2"/>
        <v/>
      </c>
      <c r="N497" s="62" t="str">
        <f t="shared" si="3"/>
        <v/>
      </c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</row>
    <row r="498" ht="15.75" hidden="1" customHeight="1">
      <c r="A498" s="30" t="s">
        <v>237</v>
      </c>
      <c r="B498" s="30" t="s">
        <v>67</v>
      </c>
      <c r="C498" s="31">
        <v>5736307.0</v>
      </c>
      <c r="D498" s="32">
        <v>5736307.0</v>
      </c>
      <c r="E498" s="56" t="s">
        <v>585</v>
      </c>
      <c r="F498" s="57" t="s">
        <v>56</v>
      </c>
      <c r="G498" s="58"/>
      <c r="H498" s="58"/>
      <c r="I498" s="58"/>
      <c r="J498" s="86"/>
      <c r="K498" s="81" t="str">
        <f t="shared" si="4"/>
        <v/>
      </c>
      <c r="L498" s="58"/>
      <c r="M498" s="61" t="str">
        <f t="shared" si="2"/>
        <v/>
      </c>
      <c r="N498" s="62" t="str">
        <f t="shared" si="3"/>
        <v/>
      </c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</row>
    <row r="499" ht="15.75" hidden="1" customHeight="1">
      <c r="A499" s="30" t="s">
        <v>237</v>
      </c>
      <c r="B499" s="30" t="s">
        <v>67</v>
      </c>
      <c r="C499" s="31">
        <v>5798663.0</v>
      </c>
      <c r="D499" s="32">
        <v>5798663.0</v>
      </c>
      <c r="E499" s="56" t="s">
        <v>586</v>
      </c>
      <c r="F499" s="57" t="s">
        <v>56</v>
      </c>
      <c r="G499" s="58"/>
      <c r="H499" s="58"/>
      <c r="I499" s="58"/>
      <c r="J499" s="86"/>
      <c r="K499" s="81" t="str">
        <f t="shared" si="4"/>
        <v/>
      </c>
      <c r="L499" s="58"/>
      <c r="M499" s="61" t="str">
        <f t="shared" si="2"/>
        <v/>
      </c>
      <c r="N499" s="62" t="str">
        <f t="shared" si="3"/>
        <v/>
      </c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</row>
    <row r="500" ht="15.75" hidden="1" customHeight="1">
      <c r="A500" s="30" t="s">
        <v>237</v>
      </c>
      <c r="B500" s="30" t="s">
        <v>37</v>
      </c>
      <c r="C500" s="31">
        <v>4679180.0</v>
      </c>
      <c r="D500" s="32">
        <v>4679180.0</v>
      </c>
      <c r="E500" s="56" t="s">
        <v>587</v>
      </c>
      <c r="F500" s="57" t="s">
        <v>56</v>
      </c>
      <c r="G500" s="58"/>
      <c r="H500" s="58"/>
      <c r="I500" s="58"/>
      <c r="J500" s="59"/>
      <c r="K500" s="81" t="str">
        <f t="shared" si="4"/>
        <v/>
      </c>
      <c r="L500" s="58"/>
      <c r="M500" s="61" t="str">
        <f t="shared" si="2"/>
        <v/>
      </c>
      <c r="N500" s="62" t="str">
        <f t="shared" si="3"/>
        <v/>
      </c>
      <c r="O500" s="59"/>
      <c r="P500" s="59"/>
      <c r="Q500" s="59"/>
      <c r="R500" s="59"/>
      <c r="S500" s="59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</row>
    <row r="501" ht="15.75" hidden="1" customHeight="1">
      <c r="A501" s="30" t="s">
        <v>237</v>
      </c>
      <c r="B501" s="30" t="s">
        <v>67</v>
      </c>
      <c r="C501" s="31">
        <v>899348.0</v>
      </c>
      <c r="D501" s="32">
        <v>899348.0</v>
      </c>
      <c r="E501" s="56" t="s">
        <v>588</v>
      </c>
      <c r="F501" s="57" t="s">
        <v>589</v>
      </c>
      <c r="G501" s="58"/>
      <c r="H501" s="58"/>
      <c r="I501" s="58"/>
      <c r="J501" s="86"/>
      <c r="K501" s="81" t="str">
        <f t="shared" si="4"/>
        <v/>
      </c>
      <c r="L501" s="58"/>
      <c r="M501" s="61" t="str">
        <f t="shared" si="2"/>
        <v/>
      </c>
      <c r="N501" s="62" t="str">
        <f t="shared" si="3"/>
        <v/>
      </c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</row>
    <row r="502" ht="15.75" hidden="1" customHeight="1">
      <c r="A502" s="30" t="s">
        <v>237</v>
      </c>
      <c r="B502" s="30" t="s">
        <v>37</v>
      </c>
      <c r="C502" s="31">
        <v>475114.0</v>
      </c>
      <c r="D502" s="32">
        <v>475114.0</v>
      </c>
      <c r="E502" s="56" t="s">
        <v>590</v>
      </c>
      <c r="F502" s="57" t="s">
        <v>249</v>
      </c>
      <c r="G502" s="58"/>
      <c r="H502" s="58"/>
      <c r="I502" s="58"/>
      <c r="J502" s="86"/>
      <c r="K502" s="81" t="str">
        <f t="shared" si="4"/>
        <v/>
      </c>
      <c r="L502" s="58"/>
      <c r="M502" s="61" t="str">
        <f t="shared" si="2"/>
        <v/>
      </c>
      <c r="N502" s="62" t="str">
        <f t="shared" si="3"/>
        <v/>
      </c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</row>
    <row r="503" ht="15.75" hidden="1" customHeight="1">
      <c r="A503" s="30" t="s">
        <v>237</v>
      </c>
      <c r="B503" s="30" t="s">
        <v>19</v>
      </c>
      <c r="C503" s="31">
        <v>5336392.0</v>
      </c>
      <c r="D503" s="32">
        <v>5336392.0</v>
      </c>
      <c r="E503" s="56" t="s">
        <v>591</v>
      </c>
      <c r="F503" s="57" t="s">
        <v>204</v>
      </c>
      <c r="G503" s="58"/>
      <c r="H503" s="58"/>
      <c r="I503" s="58"/>
      <c r="J503" s="86"/>
      <c r="K503" s="81" t="str">
        <f t="shared" si="4"/>
        <v/>
      </c>
      <c r="L503" s="58"/>
      <c r="M503" s="61" t="str">
        <f t="shared" si="2"/>
        <v/>
      </c>
      <c r="N503" s="62" t="str">
        <f t="shared" si="3"/>
        <v/>
      </c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</row>
    <row r="504" ht="15.75" hidden="1" customHeight="1">
      <c r="A504" s="30" t="s">
        <v>237</v>
      </c>
      <c r="B504" s="30" t="s">
        <v>37</v>
      </c>
      <c r="C504" s="31">
        <v>3165388.0</v>
      </c>
      <c r="D504" s="32">
        <v>965170.0</v>
      </c>
      <c r="E504" s="56" t="s">
        <v>592</v>
      </c>
      <c r="F504" s="57" t="s">
        <v>204</v>
      </c>
      <c r="G504" s="58"/>
      <c r="H504" s="58"/>
      <c r="I504" s="58"/>
      <c r="J504" s="86"/>
      <c r="K504" s="81" t="str">
        <f t="shared" si="4"/>
        <v/>
      </c>
      <c r="L504" s="58"/>
      <c r="M504" s="61" t="str">
        <f t="shared" si="2"/>
        <v/>
      </c>
      <c r="N504" s="62" t="str">
        <f t="shared" si="3"/>
        <v/>
      </c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</row>
    <row r="505" ht="15.75" hidden="1" customHeight="1">
      <c r="A505" s="30" t="s">
        <v>237</v>
      </c>
      <c r="B505" s="30" t="s">
        <v>19</v>
      </c>
      <c r="C505" s="31">
        <v>2850184.0</v>
      </c>
      <c r="D505" s="32">
        <v>2850184.0</v>
      </c>
      <c r="E505" s="56" t="s">
        <v>593</v>
      </c>
      <c r="F505" s="57" t="s">
        <v>204</v>
      </c>
      <c r="G505" s="58"/>
      <c r="H505" s="58"/>
      <c r="I505" s="58"/>
      <c r="J505" s="86"/>
      <c r="K505" s="81" t="str">
        <f t="shared" si="4"/>
        <v/>
      </c>
      <c r="L505" s="58"/>
      <c r="M505" s="61" t="str">
        <f t="shared" si="2"/>
        <v/>
      </c>
      <c r="N505" s="62" t="str">
        <f t="shared" si="3"/>
        <v/>
      </c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</row>
    <row r="506" ht="15.75" hidden="1" customHeight="1">
      <c r="A506" s="30" t="s">
        <v>237</v>
      </c>
      <c r="B506" s="30" t="s">
        <v>19</v>
      </c>
      <c r="C506" s="31">
        <v>733580.0</v>
      </c>
      <c r="D506" s="32">
        <v>733580.0</v>
      </c>
      <c r="E506" s="56" t="s">
        <v>594</v>
      </c>
      <c r="F506" s="57" t="s">
        <v>204</v>
      </c>
      <c r="G506" s="58"/>
      <c r="H506" s="58"/>
      <c r="I506" s="58"/>
      <c r="J506" s="86"/>
      <c r="K506" s="81" t="str">
        <f t="shared" si="4"/>
        <v/>
      </c>
      <c r="L506" s="58"/>
      <c r="M506" s="61" t="str">
        <f t="shared" si="2"/>
        <v/>
      </c>
      <c r="N506" s="62" t="str">
        <f t="shared" si="3"/>
        <v/>
      </c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</row>
    <row r="507" ht="15.75" hidden="1" customHeight="1">
      <c r="A507" s="30" t="s">
        <v>237</v>
      </c>
      <c r="B507" s="30" t="s">
        <v>37</v>
      </c>
      <c r="C507" s="31">
        <v>4290941.0</v>
      </c>
      <c r="D507" s="32">
        <v>4290941.0</v>
      </c>
      <c r="E507" s="56" t="s">
        <v>595</v>
      </c>
      <c r="F507" s="57" t="s">
        <v>596</v>
      </c>
      <c r="G507" s="58"/>
      <c r="H507" s="58"/>
      <c r="I507" s="58"/>
      <c r="J507" s="86"/>
      <c r="K507" s="81" t="str">
        <f t="shared" si="4"/>
        <v/>
      </c>
      <c r="L507" s="58"/>
      <c r="M507" s="61" t="str">
        <f t="shared" si="2"/>
        <v/>
      </c>
      <c r="N507" s="62" t="str">
        <f t="shared" si="3"/>
        <v/>
      </c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</row>
    <row r="508" ht="15.75" customHeight="1">
      <c r="A508" s="30" t="s">
        <v>237</v>
      </c>
      <c r="B508" s="30" t="s">
        <v>67</v>
      </c>
      <c r="C508" s="31">
        <v>2981408.0</v>
      </c>
      <c r="D508" s="32">
        <v>2981408.0</v>
      </c>
      <c r="E508" s="56" t="s">
        <v>597</v>
      </c>
      <c r="F508" s="57" t="s">
        <v>204</v>
      </c>
      <c r="G508" s="58" t="s">
        <v>1482</v>
      </c>
      <c r="H508" s="58">
        <v>2.0</v>
      </c>
      <c r="I508" s="58" t="s">
        <v>1483</v>
      </c>
      <c r="J508" s="85">
        <v>46007.0</v>
      </c>
      <c r="K508" s="81">
        <f t="shared" si="4"/>
        <v>46009</v>
      </c>
      <c r="L508" s="59">
        <v>46008.0</v>
      </c>
      <c r="M508" s="61">
        <f t="shared" si="2"/>
        <v>1</v>
      </c>
      <c r="N508" s="62" t="str">
        <f t="shared" si="3"/>
        <v>DEVOLVIDO</v>
      </c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</row>
    <row r="509" ht="15.75" hidden="1" customHeight="1">
      <c r="A509" s="30" t="s">
        <v>237</v>
      </c>
      <c r="B509" s="30" t="s">
        <v>37</v>
      </c>
      <c r="C509" s="31">
        <v>3348300.0</v>
      </c>
      <c r="D509" s="32">
        <v>3348300.0</v>
      </c>
      <c r="E509" s="63" t="s">
        <v>598</v>
      </c>
      <c r="F509" s="57" t="s">
        <v>204</v>
      </c>
      <c r="G509" s="58"/>
      <c r="H509" s="58"/>
      <c r="I509" s="58"/>
      <c r="J509" s="86"/>
      <c r="K509" s="81" t="str">
        <f t="shared" si="4"/>
        <v/>
      </c>
      <c r="L509" s="58"/>
      <c r="M509" s="61" t="str">
        <f t="shared" si="2"/>
        <v/>
      </c>
      <c r="N509" s="62" t="str">
        <f t="shared" si="3"/>
        <v/>
      </c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</row>
    <row r="510" ht="15.75" hidden="1" customHeight="1">
      <c r="A510" s="30" t="s">
        <v>237</v>
      </c>
      <c r="B510" s="30" t="s">
        <v>19</v>
      </c>
      <c r="C510" s="31">
        <v>2981440.0</v>
      </c>
      <c r="D510" s="32">
        <v>2981440.0</v>
      </c>
      <c r="E510" s="56" t="s">
        <v>599</v>
      </c>
      <c r="F510" s="57" t="s">
        <v>204</v>
      </c>
      <c r="G510" s="58"/>
      <c r="H510" s="58"/>
      <c r="I510" s="58"/>
      <c r="J510" s="86"/>
      <c r="K510" s="81" t="str">
        <f t="shared" si="4"/>
        <v/>
      </c>
      <c r="L510" s="58"/>
      <c r="M510" s="61" t="str">
        <f t="shared" si="2"/>
        <v/>
      </c>
      <c r="N510" s="62" t="str">
        <f t="shared" si="3"/>
        <v/>
      </c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</row>
    <row r="511" ht="15.75" hidden="1" customHeight="1">
      <c r="A511" s="30" t="s">
        <v>237</v>
      </c>
      <c r="B511" s="30" t="s">
        <v>67</v>
      </c>
      <c r="C511" s="31">
        <v>2981327.0</v>
      </c>
      <c r="D511" s="32">
        <v>2981327.0</v>
      </c>
      <c r="E511" s="56" t="s">
        <v>600</v>
      </c>
      <c r="F511" s="57" t="s">
        <v>204</v>
      </c>
      <c r="G511" s="58"/>
      <c r="H511" s="58"/>
      <c r="I511" s="58"/>
      <c r="J511" s="86"/>
      <c r="K511" s="81" t="str">
        <f t="shared" si="4"/>
        <v/>
      </c>
      <c r="L511" s="58"/>
      <c r="M511" s="61" t="str">
        <f t="shared" si="2"/>
        <v/>
      </c>
      <c r="N511" s="62" t="str">
        <f t="shared" si="3"/>
        <v/>
      </c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</row>
    <row r="512" ht="15.75" hidden="1" customHeight="1">
      <c r="A512" s="30" t="s">
        <v>237</v>
      </c>
      <c r="B512" s="30" t="s">
        <v>79</v>
      </c>
      <c r="C512" s="31">
        <v>3376451.0</v>
      </c>
      <c r="D512" s="32">
        <v>3376451.0</v>
      </c>
      <c r="E512" s="56" t="s">
        <v>601</v>
      </c>
      <c r="F512" s="57" t="s">
        <v>1416</v>
      </c>
      <c r="G512" s="58"/>
      <c r="H512" s="58"/>
      <c r="I512" s="58"/>
      <c r="J512" s="86"/>
      <c r="K512" s="81" t="str">
        <f t="shared" si="4"/>
        <v/>
      </c>
      <c r="L512" s="58"/>
      <c r="M512" s="61" t="str">
        <f t="shared" si="2"/>
        <v/>
      </c>
      <c r="N512" s="62" t="str">
        <f t="shared" si="3"/>
        <v/>
      </c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</row>
    <row r="513" ht="15.75" hidden="1" customHeight="1">
      <c r="A513" s="30" t="s">
        <v>237</v>
      </c>
      <c r="B513" s="30" t="s">
        <v>37</v>
      </c>
      <c r="C513" s="31">
        <v>3901785.0</v>
      </c>
      <c r="D513" s="32">
        <v>3901785.0</v>
      </c>
      <c r="E513" s="56" t="s">
        <v>602</v>
      </c>
      <c r="F513" s="57" t="s">
        <v>462</v>
      </c>
      <c r="G513" s="58"/>
      <c r="H513" s="58"/>
      <c r="I513" s="58"/>
      <c r="J513" s="86"/>
      <c r="K513" s="81" t="str">
        <f t="shared" si="4"/>
        <v/>
      </c>
      <c r="L513" s="58"/>
      <c r="M513" s="61" t="str">
        <f t="shared" si="2"/>
        <v/>
      </c>
      <c r="N513" s="62" t="str">
        <f t="shared" si="3"/>
        <v/>
      </c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</row>
    <row r="514" ht="15.75" customHeight="1">
      <c r="A514" s="30" t="s">
        <v>237</v>
      </c>
      <c r="B514" s="30" t="s">
        <v>67</v>
      </c>
      <c r="C514" s="31">
        <v>2329166.0</v>
      </c>
      <c r="D514" s="32">
        <v>2329166.0</v>
      </c>
      <c r="E514" s="56" t="s">
        <v>603</v>
      </c>
      <c r="F514" s="57" t="s">
        <v>367</v>
      </c>
      <c r="G514" s="58" t="s">
        <v>1475</v>
      </c>
      <c r="H514" s="58">
        <v>4.0</v>
      </c>
      <c r="I514" s="58" t="s">
        <v>1484</v>
      </c>
      <c r="J514" s="85">
        <v>46002.0</v>
      </c>
      <c r="K514" s="81">
        <f t="shared" si="4"/>
        <v>46004</v>
      </c>
      <c r="L514" s="59">
        <v>46003.0</v>
      </c>
      <c r="M514" s="61">
        <f t="shared" si="2"/>
        <v>1</v>
      </c>
      <c r="N514" s="62" t="str">
        <f t="shared" si="3"/>
        <v>DEVOLVIDO</v>
      </c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</row>
    <row r="515" ht="15.75" hidden="1" customHeight="1">
      <c r="A515" s="30" t="s">
        <v>237</v>
      </c>
      <c r="B515" s="30" t="s">
        <v>67</v>
      </c>
      <c r="C515" s="31">
        <v>2329166.0</v>
      </c>
      <c r="D515" s="32">
        <v>2329166.0</v>
      </c>
      <c r="E515" s="56" t="s">
        <v>604</v>
      </c>
      <c r="F515" s="57" t="s">
        <v>367</v>
      </c>
      <c r="G515" s="58"/>
      <c r="H515" s="58"/>
      <c r="I515" s="58"/>
      <c r="J515" s="86"/>
      <c r="K515" s="81" t="str">
        <f t="shared" si="4"/>
        <v/>
      </c>
      <c r="L515" s="58"/>
      <c r="M515" s="61" t="str">
        <f t="shared" si="2"/>
        <v/>
      </c>
      <c r="N515" s="62" t="str">
        <f t="shared" si="3"/>
        <v/>
      </c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</row>
    <row r="516" ht="15.75" hidden="1" customHeight="1">
      <c r="A516" s="30" t="s">
        <v>237</v>
      </c>
      <c r="B516" s="30" t="s">
        <v>37</v>
      </c>
      <c r="C516" s="31">
        <v>2329166.0</v>
      </c>
      <c r="D516" s="32">
        <v>2329166.0</v>
      </c>
      <c r="E516" s="56" t="s">
        <v>605</v>
      </c>
      <c r="F516" s="57" t="s">
        <v>367</v>
      </c>
      <c r="G516" s="58"/>
      <c r="H516" s="58"/>
      <c r="I516" s="58"/>
      <c r="J516" s="86"/>
      <c r="K516" s="81" t="str">
        <f t="shared" si="4"/>
        <v/>
      </c>
      <c r="L516" s="58"/>
      <c r="M516" s="61" t="str">
        <f t="shared" si="2"/>
        <v/>
      </c>
      <c r="N516" s="62" t="str">
        <f t="shared" si="3"/>
        <v/>
      </c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</row>
    <row r="517" ht="15.75" hidden="1" customHeight="1">
      <c r="A517" s="30" t="s">
        <v>250</v>
      </c>
      <c r="B517" s="30" t="s">
        <v>79</v>
      </c>
      <c r="C517" s="31">
        <v>5771862.0</v>
      </c>
      <c r="D517" s="32">
        <v>5771862.0</v>
      </c>
      <c r="E517" s="56" t="s">
        <v>606</v>
      </c>
      <c r="F517" s="57" t="s">
        <v>287</v>
      </c>
      <c r="G517" s="58"/>
      <c r="H517" s="58"/>
      <c r="I517" s="58"/>
      <c r="J517" s="86"/>
      <c r="K517" s="81" t="str">
        <f t="shared" si="4"/>
        <v/>
      </c>
      <c r="L517" s="58"/>
      <c r="M517" s="61" t="str">
        <f t="shared" si="2"/>
        <v/>
      </c>
      <c r="N517" s="62" t="str">
        <f t="shared" si="3"/>
        <v/>
      </c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</row>
    <row r="518" ht="15.75" hidden="1" customHeight="1">
      <c r="A518" s="30" t="s">
        <v>250</v>
      </c>
      <c r="B518" s="30" t="s">
        <v>96</v>
      </c>
      <c r="C518" s="31">
        <v>5773024.0</v>
      </c>
      <c r="D518" s="32">
        <v>5773024.0</v>
      </c>
      <c r="E518" s="56" t="s">
        <v>607</v>
      </c>
      <c r="F518" s="57" t="s">
        <v>287</v>
      </c>
      <c r="G518" s="58"/>
      <c r="H518" s="58"/>
      <c r="I518" s="58"/>
      <c r="J518" s="86"/>
      <c r="K518" s="81" t="str">
        <f t="shared" si="4"/>
        <v/>
      </c>
      <c r="L518" s="58"/>
      <c r="M518" s="61" t="str">
        <f t="shared" si="2"/>
        <v/>
      </c>
      <c r="N518" s="62" t="str">
        <f t="shared" si="3"/>
        <v/>
      </c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</row>
    <row r="519" ht="15.75" hidden="1" customHeight="1">
      <c r="A519" s="30" t="s">
        <v>250</v>
      </c>
      <c r="B519" s="30" t="s">
        <v>96</v>
      </c>
      <c r="C519" s="31">
        <v>5772788.0</v>
      </c>
      <c r="D519" s="32">
        <v>5772788.0</v>
      </c>
      <c r="E519" s="56" t="s">
        <v>608</v>
      </c>
      <c r="F519" s="57" t="s">
        <v>287</v>
      </c>
      <c r="G519" s="58"/>
      <c r="H519" s="58"/>
      <c r="I519" s="58"/>
      <c r="J519" s="86"/>
      <c r="K519" s="81" t="str">
        <f t="shared" si="4"/>
        <v/>
      </c>
      <c r="L519" s="58"/>
      <c r="M519" s="61" t="str">
        <f t="shared" si="2"/>
        <v/>
      </c>
      <c r="N519" s="62" t="str">
        <f t="shared" si="3"/>
        <v/>
      </c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</row>
    <row r="520" ht="15.75" hidden="1" customHeight="1">
      <c r="A520" s="30" t="s">
        <v>250</v>
      </c>
      <c r="B520" s="30" t="s">
        <v>96</v>
      </c>
      <c r="C520" s="31">
        <v>5772770.0</v>
      </c>
      <c r="D520" s="32">
        <v>5772770.0</v>
      </c>
      <c r="E520" s="56" t="s">
        <v>609</v>
      </c>
      <c r="F520" s="57" t="s">
        <v>287</v>
      </c>
      <c r="G520" s="58"/>
      <c r="H520" s="58"/>
      <c r="I520" s="58"/>
      <c r="J520" s="86"/>
      <c r="K520" s="81" t="str">
        <f t="shared" si="4"/>
        <v/>
      </c>
      <c r="L520" s="58"/>
      <c r="M520" s="61" t="str">
        <f t="shared" si="2"/>
        <v/>
      </c>
      <c r="N520" s="62" t="str">
        <f t="shared" si="3"/>
        <v/>
      </c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</row>
    <row r="521" ht="15.75" hidden="1" customHeight="1">
      <c r="A521" s="30" t="s">
        <v>237</v>
      </c>
      <c r="B521" s="30" t="s">
        <v>19</v>
      </c>
      <c r="C521" s="31">
        <v>1904124.0</v>
      </c>
      <c r="D521" s="32">
        <v>1904124.0</v>
      </c>
      <c r="E521" s="56" t="s">
        <v>610</v>
      </c>
      <c r="F521" s="57" t="s">
        <v>287</v>
      </c>
      <c r="G521" s="58"/>
      <c r="H521" s="58"/>
      <c r="I521" s="58"/>
      <c r="J521" s="86"/>
      <c r="K521" s="81" t="str">
        <f t="shared" si="4"/>
        <v/>
      </c>
      <c r="L521" s="58"/>
      <c r="M521" s="61" t="str">
        <f t="shared" si="2"/>
        <v/>
      </c>
      <c r="N521" s="62" t="str">
        <f t="shared" si="3"/>
        <v/>
      </c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</row>
    <row r="522" ht="15.75" hidden="1" customHeight="1">
      <c r="A522" s="30" t="s">
        <v>237</v>
      </c>
      <c r="B522" s="30" t="s">
        <v>23</v>
      </c>
      <c r="C522" s="31">
        <v>3919633.0</v>
      </c>
      <c r="D522" s="32">
        <v>3919633.0</v>
      </c>
      <c r="E522" s="56" t="s">
        <v>611</v>
      </c>
      <c r="F522" s="57" t="s">
        <v>1416</v>
      </c>
      <c r="G522" s="58"/>
      <c r="H522" s="58"/>
      <c r="I522" s="58"/>
      <c r="J522" s="86"/>
      <c r="K522" s="81" t="str">
        <f t="shared" si="4"/>
        <v/>
      </c>
      <c r="L522" s="58"/>
      <c r="M522" s="61" t="str">
        <f t="shared" si="2"/>
        <v/>
      </c>
      <c r="N522" s="62" t="str">
        <f t="shared" si="3"/>
        <v/>
      </c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</row>
    <row r="523" ht="15.75" hidden="1" customHeight="1">
      <c r="A523" s="30" t="s">
        <v>237</v>
      </c>
      <c r="B523" s="30" t="s">
        <v>67</v>
      </c>
      <c r="C523" s="31">
        <v>4420403.0</v>
      </c>
      <c r="D523" s="32">
        <v>4420403.0</v>
      </c>
      <c r="E523" s="56" t="s">
        <v>612</v>
      </c>
      <c r="F523" s="57" t="s">
        <v>307</v>
      </c>
      <c r="G523" s="58"/>
      <c r="H523" s="58"/>
      <c r="I523" s="58"/>
      <c r="J523" s="86"/>
      <c r="K523" s="81" t="str">
        <f t="shared" si="4"/>
        <v/>
      </c>
      <c r="L523" s="58"/>
      <c r="M523" s="61" t="str">
        <f t="shared" si="2"/>
        <v/>
      </c>
      <c r="N523" s="62" t="str">
        <f t="shared" si="3"/>
        <v/>
      </c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</row>
    <row r="524" ht="15.75" hidden="1" customHeight="1">
      <c r="A524" s="30" t="s">
        <v>237</v>
      </c>
      <c r="B524" s="30" t="s">
        <v>79</v>
      </c>
      <c r="C524" s="31">
        <v>4509625.0</v>
      </c>
      <c r="D524" s="32">
        <v>4509625.0</v>
      </c>
      <c r="E524" s="56" t="s">
        <v>613</v>
      </c>
      <c r="F524" s="57" t="s">
        <v>249</v>
      </c>
      <c r="G524" s="58"/>
      <c r="H524" s="58"/>
      <c r="I524" s="58"/>
      <c r="J524" s="86"/>
      <c r="K524" s="81" t="str">
        <f t="shared" si="4"/>
        <v/>
      </c>
      <c r="L524" s="58"/>
      <c r="M524" s="61" t="str">
        <f t="shared" si="2"/>
        <v/>
      </c>
      <c r="N524" s="62" t="str">
        <f t="shared" si="3"/>
        <v/>
      </c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</row>
    <row r="525" ht="15.75" hidden="1" customHeight="1">
      <c r="A525" s="30" t="s">
        <v>237</v>
      </c>
      <c r="B525" s="30" t="s">
        <v>19</v>
      </c>
      <c r="C525" s="31">
        <v>4011104.0</v>
      </c>
      <c r="D525" s="32">
        <v>4011104.0</v>
      </c>
      <c r="E525" s="56" t="s">
        <v>615</v>
      </c>
      <c r="F525" s="57" t="s">
        <v>249</v>
      </c>
      <c r="G525" s="58"/>
      <c r="H525" s="58"/>
      <c r="I525" s="58"/>
      <c r="J525" s="86"/>
      <c r="K525" s="81" t="str">
        <f t="shared" si="4"/>
        <v/>
      </c>
      <c r="L525" s="58"/>
      <c r="M525" s="61" t="str">
        <f t="shared" si="2"/>
        <v/>
      </c>
      <c r="N525" s="62" t="str">
        <f t="shared" si="3"/>
        <v/>
      </c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</row>
    <row r="526" ht="15.75" hidden="1" customHeight="1">
      <c r="A526" s="30" t="s">
        <v>237</v>
      </c>
      <c r="B526" s="30" t="s">
        <v>19</v>
      </c>
      <c r="C526" s="31">
        <v>869457.0</v>
      </c>
      <c r="D526" s="32">
        <v>2283794.0</v>
      </c>
      <c r="E526" s="56" t="s">
        <v>616</v>
      </c>
      <c r="F526" s="57" t="s">
        <v>617</v>
      </c>
      <c r="G526" s="58"/>
      <c r="H526" s="58"/>
      <c r="I526" s="58"/>
      <c r="J526" s="86"/>
      <c r="K526" s="81" t="str">
        <f t="shared" si="4"/>
        <v/>
      </c>
      <c r="L526" s="58"/>
      <c r="M526" s="61" t="str">
        <f t="shared" si="2"/>
        <v/>
      </c>
      <c r="N526" s="62" t="str">
        <f t="shared" si="3"/>
        <v/>
      </c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</row>
    <row r="527" ht="15.75" hidden="1" customHeight="1">
      <c r="A527" s="30" t="s">
        <v>237</v>
      </c>
      <c r="B527" s="30" t="s">
        <v>37</v>
      </c>
      <c r="C527" s="31">
        <v>455946.0</v>
      </c>
      <c r="D527" s="32">
        <v>455946.0</v>
      </c>
      <c r="E527" s="56" t="s">
        <v>618</v>
      </c>
      <c r="F527" s="57" t="s">
        <v>56</v>
      </c>
      <c r="G527" s="58"/>
      <c r="H527" s="58"/>
      <c r="I527" s="58"/>
      <c r="J527" s="86"/>
      <c r="K527" s="81" t="str">
        <f t="shared" si="4"/>
        <v/>
      </c>
      <c r="L527" s="58"/>
      <c r="M527" s="61" t="str">
        <f t="shared" si="2"/>
        <v/>
      </c>
      <c r="N527" s="62" t="str">
        <f t="shared" si="3"/>
        <v/>
      </c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</row>
    <row r="528" ht="15.75" hidden="1" customHeight="1">
      <c r="A528" s="30" t="s">
        <v>237</v>
      </c>
      <c r="B528" s="30" t="s">
        <v>23</v>
      </c>
      <c r="C528" s="31">
        <v>1115367.0</v>
      </c>
      <c r="D528" s="32">
        <v>1115367.0</v>
      </c>
      <c r="E528" s="56" t="s">
        <v>619</v>
      </c>
      <c r="F528" s="57" t="s">
        <v>21</v>
      </c>
      <c r="G528" s="58"/>
      <c r="H528" s="58"/>
      <c r="I528" s="58"/>
      <c r="J528" s="86"/>
      <c r="K528" s="81" t="str">
        <f t="shared" si="4"/>
        <v/>
      </c>
      <c r="L528" s="58"/>
      <c r="M528" s="61" t="str">
        <f t="shared" si="2"/>
        <v/>
      </c>
      <c r="N528" s="62" t="str">
        <f t="shared" si="3"/>
        <v/>
      </c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</row>
    <row r="529" ht="15.75" hidden="1" customHeight="1">
      <c r="A529" s="30" t="s">
        <v>237</v>
      </c>
      <c r="B529" s="30" t="s">
        <v>19</v>
      </c>
      <c r="C529" s="31">
        <v>3786978.0</v>
      </c>
      <c r="D529" s="32">
        <v>3786978.0</v>
      </c>
      <c r="E529" s="56" t="s">
        <v>620</v>
      </c>
      <c r="F529" s="57" t="s">
        <v>287</v>
      </c>
      <c r="G529" s="58"/>
      <c r="H529" s="58"/>
      <c r="I529" s="58"/>
      <c r="J529" s="86"/>
      <c r="K529" s="81" t="str">
        <f t="shared" si="4"/>
        <v/>
      </c>
      <c r="L529" s="58"/>
      <c r="M529" s="61" t="str">
        <f t="shared" si="2"/>
        <v/>
      </c>
      <c r="N529" s="62" t="str">
        <f t="shared" si="3"/>
        <v/>
      </c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</row>
    <row r="530" ht="15.75" hidden="1" customHeight="1">
      <c r="A530" s="30" t="s">
        <v>237</v>
      </c>
      <c r="B530" s="30" t="s">
        <v>79</v>
      </c>
      <c r="C530" s="31">
        <v>3786986.0</v>
      </c>
      <c r="D530" s="32">
        <v>3786986.0</v>
      </c>
      <c r="E530" s="56" t="s">
        <v>621</v>
      </c>
      <c r="F530" s="57" t="s">
        <v>287</v>
      </c>
      <c r="G530" s="58"/>
      <c r="H530" s="58"/>
      <c r="I530" s="58"/>
      <c r="J530" s="86"/>
      <c r="K530" s="81" t="str">
        <f t="shared" si="4"/>
        <v/>
      </c>
      <c r="L530" s="58"/>
      <c r="M530" s="61" t="str">
        <f t="shared" si="2"/>
        <v/>
      </c>
      <c r="N530" s="62" t="str">
        <f t="shared" si="3"/>
        <v/>
      </c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</row>
    <row r="531" ht="15.75" hidden="1" customHeight="1">
      <c r="A531" s="30" t="s">
        <v>237</v>
      </c>
      <c r="B531" s="30" t="s">
        <v>79</v>
      </c>
      <c r="C531" s="31">
        <v>3786994.0</v>
      </c>
      <c r="D531" s="32">
        <v>3786994.0</v>
      </c>
      <c r="E531" s="56" t="s">
        <v>622</v>
      </c>
      <c r="F531" s="57" t="s">
        <v>287</v>
      </c>
      <c r="G531" s="58"/>
      <c r="H531" s="58"/>
      <c r="I531" s="58"/>
      <c r="J531" s="86"/>
      <c r="K531" s="81" t="str">
        <f t="shared" si="4"/>
        <v/>
      </c>
      <c r="L531" s="58"/>
      <c r="M531" s="61" t="str">
        <f t="shared" si="2"/>
        <v/>
      </c>
      <c r="N531" s="62" t="str">
        <f t="shared" si="3"/>
        <v/>
      </c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</row>
    <row r="532" ht="15.75" hidden="1" customHeight="1">
      <c r="A532" s="30" t="s">
        <v>237</v>
      </c>
      <c r="B532" s="30" t="s">
        <v>19</v>
      </c>
      <c r="C532" s="31">
        <v>2748290.0</v>
      </c>
      <c r="D532" s="32">
        <v>2748290.0</v>
      </c>
      <c r="E532" s="56" t="s">
        <v>623</v>
      </c>
      <c r="F532" s="57" t="s">
        <v>287</v>
      </c>
      <c r="G532" s="58"/>
      <c r="H532" s="58"/>
      <c r="I532" s="58"/>
      <c r="J532" s="86"/>
      <c r="K532" s="81" t="str">
        <f t="shared" si="4"/>
        <v/>
      </c>
      <c r="L532" s="58"/>
      <c r="M532" s="61" t="str">
        <f t="shared" si="2"/>
        <v/>
      </c>
      <c r="N532" s="62" t="str">
        <f t="shared" si="3"/>
        <v/>
      </c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</row>
    <row r="533" ht="15.75" hidden="1" customHeight="1">
      <c r="A533" s="30" t="s">
        <v>237</v>
      </c>
      <c r="B533" s="30" t="s">
        <v>79</v>
      </c>
      <c r="C533" s="31">
        <v>214469.0</v>
      </c>
      <c r="D533" s="32">
        <v>214469.0</v>
      </c>
      <c r="E533" s="56" t="s">
        <v>624</v>
      </c>
      <c r="F533" s="57" t="s">
        <v>287</v>
      </c>
      <c r="G533" s="58"/>
      <c r="H533" s="58"/>
      <c r="I533" s="58"/>
      <c r="J533" s="86"/>
      <c r="K533" s="81" t="str">
        <f t="shared" si="4"/>
        <v/>
      </c>
      <c r="L533" s="58"/>
      <c r="M533" s="61" t="str">
        <f t="shared" si="2"/>
        <v/>
      </c>
      <c r="N533" s="62" t="str">
        <f t="shared" si="3"/>
        <v/>
      </c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</row>
    <row r="534" ht="15.75" hidden="1" customHeight="1">
      <c r="A534" s="30" t="s">
        <v>237</v>
      </c>
      <c r="B534" s="30" t="s">
        <v>79</v>
      </c>
      <c r="C534" s="31">
        <v>245550.0</v>
      </c>
      <c r="D534" s="32">
        <v>245550.0</v>
      </c>
      <c r="E534" s="56" t="s">
        <v>625</v>
      </c>
      <c r="F534" s="57" t="s">
        <v>287</v>
      </c>
      <c r="G534" s="58"/>
      <c r="H534" s="58"/>
      <c r="I534" s="58"/>
      <c r="J534" s="86"/>
      <c r="K534" s="81" t="str">
        <f t="shared" si="4"/>
        <v/>
      </c>
      <c r="L534" s="58"/>
      <c r="M534" s="61" t="str">
        <f t="shared" si="2"/>
        <v/>
      </c>
      <c r="N534" s="62" t="str">
        <f t="shared" si="3"/>
        <v/>
      </c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</row>
    <row r="535" ht="15.75" hidden="1" customHeight="1">
      <c r="A535" s="30" t="s">
        <v>250</v>
      </c>
      <c r="B535" s="30" t="s">
        <v>96</v>
      </c>
      <c r="C535" s="31"/>
      <c r="D535" s="32"/>
      <c r="E535" s="56" t="s">
        <v>626</v>
      </c>
      <c r="F535" s="57" t="s">
        <v>309</v>
      </c>
      <c r="G535" s="58"/>
      <c r="H535" s="58"/>
      <c r="I535" s="58"/>
      <c r="J535" s="86"/>
      <c r="K535" s="81" t="str">
        <f t="shared" si="4"/>
        <v/>
      </c>
      <c r="L535" s="58"/>
      <c r="M535" s="61" t="str">
        <f t="shared" si="2"/>
        <v/>
      </c>
      <c r="N535" s="62" t="str">
        <f t="shared" si="3"/>
        <v/>
      </c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</row>
    <row r="536" ht="15.75" hidden="1" customHeight="1">
      <c r="A536" s="30" t="s">
        <v>237</v>
      </c>
      <c r="B536" s="30" t="s">
        <v>67</v>
      </c>
      <c r="C536" s="31">
        <v>3130959.0</v>
      </c>
      <c r="D536" s="32">
        <v>5577837.0</v>
      </c>
      <c r="E536" s="56" t="s">
        <v>627</v>
      </c>
      <c r="F536" s="57" t="s">
        <v>249</v>
      </c>
      <c r="G536" s="58"/>
      <c r="H536" s="58"/>
      <c r="I536" s="58"/>
      <c r="J536" s="86"/>
      <c r="K536" s="81" t="str">
        <f t="shared" si="4"/>
        <v/>
      </c>
      <c r="L536" s="58"/>
      <c r="M536" s="61" t="str">
        <f t="shared" si="2"/>
        <v/>
      </c>
      <c r="N536" s="62" t="str">
        <f t="shared" si="3"/>
        <v/>
      </c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</row>
    <row r="537" ht="15.75" customHeight="1">
      <c r="A537" s="30" t="s">
        <v>237</v>
      </c>
      <c r="B537" s="30" t="s">
        <v>67</v>
      </c>
      <c r="C537" s="31">
        <v>3755452.0</v>
      </c>
      <c r="D537" s="32">
        <v>3454673.0</v>
      </c>
      <c r="E537" s="56" t="s">
        <v>628</v>
      </c>
      <c r="F537" s="57" t="s">
        <v>629</v>
      </c>
      <c r="G537" s="58" t="s">
        <v>1473</v>
      </c>
      <c r="H537" s="58">
        <v>3.0</v>
      </c>
      <c r="I537" s="58" t="s">
        <v>1485</v>
      </c>
      <c r="J537" s="85">
        <v>46007.0</v>
      </c>
      <c r="K537" s="81">
        <f t="shared" si="4"/>
        <v>46009</v>
      </c>
      <c r="L537" s="59">
        <v>46042.0</v>
      </c>
      <c r="M537" s="61">
        <f t="shared" si="2"/>
        <v>35</v>
      </c>
      <c r="N537" s="62" t="str">
        <f t="shared" si="3"/>
        <v>DEVOLVIDO</v>
      </c>
      <c r="O537" s="59">
        <v>46008.0</v>
      </c>
      <c r="P537" s="59">
        <v>46013.0</v>
      </c>
      <c r="Q537" s="59">
        <v>46020.0</v>
      </c>
      <c r="R537" s="59">
        <v>46027.0</v>
      </c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</row>
    <row r="538" ht="15.75" hidden="1" customHeight="1">
      <c r="A538" s="30" t="s">
        <v>237</v>
      </c>
      <c r="B538" s="30" t="s">
        <v>67</v>
      </c>
      <c r="C538" s="31">
        <v>3828506.0</v>
      </c>
      <c r="D538" s="32">
        <v>3828506.0</v>
      </c>
      <c r="E538" s="56" t="s">
        <v>630</v>
      </c>
      <c r="F538" s="57" t="s">
        <v>1424</v>
      </c>
      <c r="G538" s="58"/>
      <c r="H538" s="58"/>
      <c r="I538" s="58"/>
      <c r="J538" s="86"/>
      <c r="K538" s="81" t="str">
        <f t="shared" si="4"/>
        <v/>
      </c>
      <c r="L538" s="58"/>
      <c r="M538" s="61" t="str">
        <f t="shared" si="2"/>
        <v/>
      </c>
      <c r="N538" s="62" t="str">
        <f t="shared" si="3"/>
        <v/>
      </c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</row>
    <row r="539" ht="15.75" hidden="1" customHeight="1">
      <c r="A539" s="30" t="s">
        <v>237</v>
      </c>
      <c r="B539" s="30" t="s">
        <v>67</v>
      </c>
      <c r="C539" s="31">
        <v>2332175.0</v>
      </c>
      <c r="D539" s="32">
        <v>2332175.0</v>
      </c>
      <c r="E539" s="56" t="s">
        <v>632</v>
      </c>
      <c r="F539" s="57" t="s">
        <v>633</v>
      </c>
      <c r="G539" s="58"/>
      <c r="H539" s="58"/>
      <c r="I539" s="58"/>
      <c r="J539" s="86"/>
      <c r="K539" s="81" t="str">
        <f t="shared" si="4"/>
        <v/>
      </c>
      <c r="L539" s="58"/>
      <c r="M539" s="61" t="str">
        <f t="shared" si="2"/>
        <v/>
      </c>
      <c r="N539" s="62" t="str">
        <f t="shared" si="3"/>
        <v/>
      </c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</row>
    <row r="540" ht="15.75" hidden="1" customHeight="1">
      <c r="A540" s="30" t="s">
        <v>237</v>
      </c>
      <c r="B540" s="30" t="s">
        <v>37</v>
      </c>
      <c r="C540" s="31">
        <v>395897.0</v>
      </c>
      <c r="D540" s="32">
        <v>395897.0</v>
      </c>
      <c r="E540" s="56" t="s">
        <v>634</v>
      </c>
      <c r="F540" s="57" t="s">
        <v>204</v>
      </c>
      <c r="G540" s="58"/>
      <c r="H540" s="58"/>
      <c r="I540" s="58"/>
      <c r="J540" s="86"/>
      <c r="K540" s="81" t="str">
        <f t="shared" si="4"/>
        <v/>
      </c>
      <c r="L540" s="58"/>
      <c r="M540" s="61" t="str">
        <f t="shared" si="2"/>
        <v/>
      </c>
      <c r="N540" s="62" t="str">
        <f t="shared" si="3"/>
        <v/>
      </c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</row>
    <row r="541" ht="15.75" customHeight="1">
      <c r="A541" s="30" t="s">
        <v>237</v>
      </c>
      <c r="B541" s="30" t="s">
        <v>37</v>
      </c>
      <c r="C541" s="31">
        <v>1146580.0</v>
      </c>
      <c r="D541" s="32">
        <v>3947742.0</v>
      </c>
      <c r="E541" s="56" t="s">
        <v>635</v>
      </c>
      <c r="F541" s="57" t="s">
        <v>249</v>
      </c>
      <c r="G541" s="58" t="s">
        <v>1486</v>
      </c>
      <c r="H541" s="58">
        <v>1.0</v>
      </c>
      <c r="I541" s="58" t="s">
        <v>1487</v>
      </c>
      <c r="J541" s="59">
        <v>46000.0</v>
      </c>
      <c r="K541" s="81">
        <f t="shared" si="4"/>
        <v>46002</v>
      </c>
      <c r="L541" s="59">
        <v>46001.0</v>
      </c>
      <c r="M541" s="61">
        <f t="shared" si="2"/>
        <v>1</v>
      </c>
      <c r="N541" s="62" t="str">
        <f t="shared" si="3"/>
        <v>DEVOLVIDO</v>
      </c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</row>
    <row r="542" ht="15.75" hidden="1" customHeight="1">
      <c r="A542" s="30" t="s">
        <v>237</v>
      </c>
      <c r="B542" s="30" t="s">
        <v>37</v>
      </c>
      <c r="C542" s="31">
        <v>1146858.0</v>
      </c>
      <c r="D542" s="32">
        <v>3947734.0</v>
      </c>
      <c r="E542" s="56" t="s">
        <v>636</v>
      </c>
      <c r="F542" s="57" t="s">
        <v>249</v>
      </c>
      <c r="G542" s="58"/>
      <c r="H542" s="58"/>
      <c r="I542" s="58"/>
      <c r="J542" s="86"/>
      <c r="K542" s="81" t="str">
        <f t="shared" si="4"/>
        <v/>
      </c>
      <c r="L542" s="58"/>
      <c r="M542" s="61" t="str">
        <f t="shared" si="2"/>
        <v/>
      </c>
      <c r="N542" s="62" t="str">
        <f t="shared" si="3"/>
        <v/>
      </c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</row>
    <row r="543" ht="15.75" hidden="1" customHeight="1">
      <c r="A543" s="30" t="s">
        <v>237</v>
      </c>
      <c r="B543" s="30" t="s">
        <v>19</v>
      </c>
      <c r="C543" s="31">
        <v>4262891.0</v>
      </c>
      <c r="D543" s="32">
        <v>4262891.0</v>
      </c>
      <c r="E543" s="56" t="s">
        <v>637</v>
      </c>
      <c r="F543" s="57" t="s">
        <v>249</v>
      </c>
      <c r="G543" s="58"/>
      <c r="H543" s="58"/>
      <c r="I543" s="58"/>
      <c r="J543" s="86"/>
      <c r="K543" s="81" t="str">
        <f t="shared" si="4"/>
        <v/>
      </c>
      <c r="L543" s="58"/>
      <c r="M543" s="61" t="str">
        <f t="shared" si="2"/>
        <v/>
      </c>
      <c r="N543" s="62" t="str">
        <f t="shared" si="3"/>
        <v/>
      </c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</row>
    <row r="544" ht="15.75" customHeight="1">
      <c r="A544" s="30" t="s">
        <v>237</v>
      </c>
      <c r="B544" s="30" t="s">
        <v>19</v>
      </c>
      <c r="C544" s="31">
        <v>4262905.0</v>
      </c>
      <c r="D544" s="32">
        <v>4262905.0</v>
      </c>
      <c r="E544" s="56" t="s">
        <v>638</v>
      </c>
      <c r="F544" s="57" t="s">
        <v>249</v>
      </c>
      <c r="G544" s="58" t="s">
        <v>1488</v>
      </c>
      <c r="H544" s="58">
        <v>1.0</v>
      </c>
      <c r="I544" s="58" t="s">
        <v>1489</v>
      </c>
      <c r="J544" s="85">
        <v>45993.0</v>
      </c>
      <c r="K544" s="81">
        <f t="shared" si="4"/>
        <v>45995</v>
      </c>
      <c r="L544" s="59">
        <v>45994.0</v>
      </c>
      <c r="M544" s="61">
        <f t="shared" si="2"/>
        <v>1</v>
      </c>
      <c r="N544" s="62" t="str">
        <f t="shared" si="3"/>
        <v>DEVOLVIDO</v>
      </c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</row>
    <row r="545" ht="15.75" hidden="1" customHeight="1">
      <c r="A545" s="30" t="s">
        <v>237</v>
      </c>
      <c r="B545" s="30" t="s">
        <v>19</v>
      </c>
      <c r="C545" s="31">
        <v>4262930.0</v>
      </c>
      <c r="D545" s="32">
        <v>4262930.0</v>
      </c>
      <c r="E545" s="56" t="s">
        <v>639</v>
      </c>
      <c r="F545" s="57" t="s">
        <v>249</v>
      </c>
      <c r="G545" s="58" t="s">
        <v>1425</v>
      </c>
      <c r="H545" s="58"/>
      <c r="I545" s="64"/>
      <c r="J545" s="85"/>
      <c r="K545" s="81" t="str">
        <f t="shared" si="4"/>
        <v/>
      </c>
      <c r="L545" s="59"/>
      <c r="M545" s="61" t="str">
        <f t="shared" si="2"/>
        <v/>
      </c>
      <c r="N545" s="62" t="str">
        <f t="shared" si="3"/>
        <v/>
      </c>
      <c r="O545" s="59"/>
      <c r="P545" s="59"/>
      <c r="Q545" s="59"/>
      <c r="R545" s="59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</row>
    <row r="546" ht="15.75" hidden="1" customHeight="1">
      <c r="A546" s="30" t="s">
        <v>237</v>
      </c>
      <c r="B546" s="30" t="s">
        <v>67</v>
      </c>
      <c r="C546" s="31">
        <v>4262956.0</v>
      </c>
      <c r="D546" s="32">
        <v>4262956.0</v>
      </c>
      <c r="E546" s="56" t="s">
        <v>640</v>
      </c>
      <c r="F546" s="57" t="s">
        <v>249</v>
      </c>
      <c r="G546" s="58"/>
      <c r="H546" s="58"/>
      <c r="I546" s="58"/>
      <c r="J546" s="86"/>
      <c r="K546" s="81" t="str">
        <f t="shared" si="4"/>
        <v/>
      </c>
      <c r="L546" s="58"/>
      <c r="M546" s="61" t="str">
        <f t="shared" si="2"/>
        <v/>
      </c>
      <c r="N546" s="62" t="str">
        <f t="shared" si="3"/>
        <v/>
      </c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</row>
    <row r="547" ht="15.75" hidden="1" customHeight="1">
      <c r="A547" s="30" t="s">
        <v>237</v>
      </c>
      <c r="B547" s="30" t="s">
        <v>37</v>
      </c>
      <c r="C547" s="31">
        <v>4262964.0</v>
      </c>
      <c r="D547" s="32">
        <v>4262964.0</v>
      </c>
      <c r="E547" s="56" t="s">
        <v>641</v>
      </c>
      <c r="F547" s="57" t="s">
        <v>249</v>
      </c>
      <c r="G547" s="58"/>
      <c r="H547" s="58"/>
      <c r="I547" s="58"/>
      <c r="J547" s="86"/>
      <c r="K547" s="81" t="str">
        <f t="shared" si="4"/>
        <v/>
      </c>
      <c r="L547" s="58"/>
      <c r="M547" s="61" t="str">
        <f t="shared" si="2"/>
        <v/>
      </c>
      <c r="N547" s="62" t="str">
        <f t="shared" si="3"/>
        <v/>
      </c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</row>
    <row r="548" ht="15.75" hidden="1" customHeight="1">
      <c r="A548" s="30" t="s">
        <v>237</v>
      </c>
      <c r="B548" s="30" t="s">
        <v>37</v>
      </c>
      <c r="C548" s="31">
        <v>1426796.0</v>
      </c>
      <c r="D548" s="32">
        <v>1426796.0</v>
      </c>
      <c r="E548" s="56" t="s">
        <v>642</v>
      </c>
      <c r="F548" s="57" t="s">
        <v>249</v>
      </c>
      <c r="G548" s="58"/>
      <c r="H548" s="58"/>
      <c r="I548" s="58"/>
      <c r="J548" s="86"/>
      <c r="K548" s="81" t="str">
        <f t="shared" si="4"/>
        <v/>
      </c>
      <c r="L548" s="58"/>
      <c r="M548" s="61" t="str">
        <f t="shared" si="2"/>
        <v/>
      </c>
      <c r="N548" s="62" t="str">
        <f t="shared" si="3"/>
        <v/>
      </c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</row>
    <row r="549" ht="15.75" hidden="1" customHeight="1">
      <c r="A549" s="30" t="s">
        <v>237</v>
      </c>
      <c r="B549" s="30" t="s">
        <v>67</v>
      </c>
      <c r="C549" s="31">
        <v>1184857.0</v>
      </c>
      <c r="D549" s="32">
        <v>1184857.0</v>
      </c>
      <c r="E549" s="56" t="s">
        <v>643</v>
      </c>
      <c r="F549" s="57" t="s">
        <v>249</v>
      </c>
      <c r="G549" s="58"/>
      <c r="H549" s="58"/>
      <c r="I549" s="58"/>
      <c r="J549" s="86"/>
      <c r="K549" s="81" t="str">
        <f t="shared" si="4"/>
        <v/>
      </c>
      <c r="L549" s="58"/>
      <c r="M549" s="61" t="str">
        <f t="shared" si="2"/>
        <v/>
      </c>
      <c r="N549" s="62" t="str">
        <f t="shared" si="3"/>
        <v/>
      </c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</row>
    <row r="550" ht="15.75" hidden="1" customHeight="1">
      <c r="A550" s="30" t="s">
        <v>237</v>
      </c>
      <c r="B550" s="30" t="s">
        <v>19</v>
      </c>
      <c r="C550" s="31">
        <v>3072975.0</v>
      </c>
      <c r="D550" s="32">
        <v>3072975.0</v>
      </c>
      <c r="E550" s="56" t="s">
        <v>644</v>
      </c>
      <c r="F550" s="57" t="s">
        <v>249</v>
      </c>
      <c r="G550" s="58"/>
      <c r="H550" s="58"/>
      <c r="I550" s="58"/>
      <c r="J550" s="86"/>
      <c r="K550" s="81" t="str">
        <f t="shared" si="4"/>
        <v/>
      </c>
      <c r="L550" s="58"/>
      <c r="M550" s="61" t="str">
        <f t="shared" si="2"/>
        <v/>
      </c>
      <c r="N550" s="62" t="str">
        <f t="shared" si="3"/>
        <v/>
      </c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</row>
    <row r="551" ht="15.75" hidden="1" customHeight="1">
      <c r="A551" s="30" t="s">
        <v>237</v>
      </c>
      <c r="B551" s="30" t="s">
        <v>23</v>
      </c>
      <c r="C551" s="31">
        <v>4728670.0</v>
      </c>
      <c r="D551" s="32">
        <v>4728670.0</v>
      </c>
      <c r="E551" s="56" t="s">
        <v>645</v>
      </c>
      <c r="F551" s="57" t="s">
        <v>249</v>
      </c>
      <c r="G551" s="58"/>
      <c r="H551" s="58"/>
      <c r="I551" s="58"/>
      <c r="J551" s="86"/>
      <c r="K551" s="81" t="str">
        <f t="shared" si="4"/>
        <v/>
      </c>
      <c r="L551" s="58"/>
      <c r="M551" s="61" t="str">
        <f t="shared" si="2"/>
        <v/>
      </c>
      <c r="N551" s="62" t="str">
        <f t="shared" si="3"/>
        <v/>
      </c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</row>
    <row r="552" ht="15.75" customHeight="1">
      <c r="A552" s="30" t="s">
        <v>237</v>
      </c>
      <c r="B552" s="30" t="s">
        <v>23</v>
      </c>
      <c r="C552" s="31">
        <v>4728700.0</v>
      </c>
      <c r="D552" s="32">
        <v>4728700.0</v>
      </c>
      <c r="E552" s="56" t="s">
        <v>646</v>
      </c>
      <c r="F552" s="57" t="s">
        <v>249</v>
      </c>
      <c r="G552" s="58" t="s">
        <v>1482</v>
      </c>
      <c r="H552" s="58">
        <v>1.0</v>
      </c>
      <c r="I552" s="58" t="s">
        <v>1490</v>
      </c>
      <c r="J552" s="85">
        <v>46002.0</v>
      </c>
      <c r="K552" s="81">
        <f t="shared" si="4"/>
        <v>46004</v>
      </c>
      <c r="L552" s="59">
        <v>46002.0</v>
      </c>
      <c r="M552" s="61">
        <f t="shared" si="2"/>
        <v>0</v>
      </c>
      <c r="N552" s="62" t="str">
        <f t="shared" si="3"/>
        <v>DEVOLVIDO</v>
      </c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</row>
    <row r="553" ht="15.75" hidden="1" customHeight="1">
      <c r="A553" s="30" t="s">
        <v>237</v>
      </c>
      <c r="B553" s="30" t="s">
        <v>23</v>
      </c>
      <c r="C553" s="31">
        <v>4729080.0</v>
      </c>
      <c r="D553" s="32">
        <v>4729080.0</v>
      </c>
      <c r="E553" s="56" t="s">
        <v>647</v>
      </c>
      <c r="F553" s="57" t="s">
        <v>249</v>
      </c>
      <c r="G553" s="58"/>
      <c r="H553" s="58"/>
      <c r="I553" s="58"/>
      <c r="J553" s="86"/>
      <c r="K553" s="81" t="str">
        <f t="shared" si="4"/>
        <v/>
      </c>
      <c r="L553" s="58"/>
      <c r="M553" s="61" t="str">
        <f t="shared" si="2"/>
        <v/>
      </c>
      <c r="N553" s="62" t="str">
        <f t="shared" si="3"/>
        <v/>
      </c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</row>
    <row r="554" ht="15.75" hidden="1" customHeight="1">
      <c r="A554" s="30" t="s">
        <v>237</v>
      </c>
      <c r="B554" s="30" t="s">
        <v>37</v>
      </c>
      <c r="C554" s="31">
        <v>224626.0</v>
      </c>
      <c r="D554" s="32">
        <v>224626.0</v>
      </c>
      <c r="E554" s="56" t="s">
        <v>648</v>
      </c>
      <c r="F554" s="57" t="s">
        <v>580</v>
      </c>
      <c r="G554" s="58"/>
      <c r="H554" s="58"/>
      <c r="I554" s="58"/>
      <c r="J554" s="86"/>
      <c r="K554" s="81" t="str">
        <f t="shared" si="4"/>
        <v/>
      </c>
      <c r="L554" s="58"/>
      <c r="M554" s="61" t="str">
        <f t="shared" si="2"/>
        <v/>
      </c>
      <c r="N554" s="62" t="str">
        <f t="shared" si="3"/>
        <v/>
      </c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</row>
    <row r="555" ht="15.75" customHeight="1">
      <c r="A555" s="30" t="s">
        <v>237</v>
      </c>
      <c r="B555" s="30" t="s">
        <v>37</v>
      </c>
      <c r="C555" s="31">
        <v>216194.0</v>
      </c>
      <c r="D555" s="32">
        <v>216194.0</v>
      </c>
      <c r="E555" s="56" t="s">
        <v>649</v>
      </c>
      <c r="F555" s="57" t="s">
        <v>580</v>
      </c>
      <c r="G555" s="58" t="s">
        <v>1473</v>
      </c>
      <c r="H555" s="58">
        <v>7.0</v>
      </c>
      <c r="I555" s="58" t="s">
        <v>1491</v>
      </c>
      <c r="J555" s="85">
        <v>46010.0</v>
      </c>
      <c r="K555" s="81">
        <f t="shared" si="4"/>
        <v>46012</v>
      </c>
      <c r="L555" s="59">
        <v>46028.0</v>
      </c>
      <c r="M555" s="61">
        <f t="shared" si="2"/>
        <v>18</v>
      </c>
      <c r="N555" s="62" t="str">
        <f t="shared" si="3"/>
        <v>DEVOLVIDO</v>
      </c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</row>
    <row r="556" ht="15.75" hidden="1" customHeight="1">
      <c r="A556" s="30" t="s">
        <v>237</v>
      </c>
      <c r="B556" s="30" t="s">
        <v>79</v>
      </c>
      <c r="C556" s="31">
        <v>5418771.0</v>
      </c>
      <c r="D556" s="32">
        <v>5418771.0</v>
      </c>
      <c r="E556" s="56" t="s">
        <v>650</v>
      </c>
      <c r="F556" s="57" t="s">
        <v>56</v>
      </c>
      <c r="G556" s="58"/>
      <c r="H556" s="58"/>
      <c r="I556" s="58"/>
      <c r="J556" s="86"/>
      <c r="K556" s="81" t="str">
        <f t="shared" si="4"/>
        <v/>
      </c>
      <c r="L556" s="58"/>
      <c r="M556" s="61" t="str">
        <f t="shared" si="2"/>
        <v/>
      </c>
      <c r="N556" s="62" t="str">
        <f t="shared" si="3"/>
        <v/>
      </c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</row>
    <row r="557" ht="15.75" hidden="1" customHeight="1">
      <c r="A557" s="30" t="s">
        <v>237</v>
      </c>
      <c r="B557" s="30" t="s">
        <v>67</v>
      </c>
      <c r="C557" s="31">
        <v>5418780.0</v>
      </c>
      <c r="D557" s="32">
        <v>5418780.0</v>
      </c>
      <c r="E557" s="56" t="s">
        <v>651</v>
      </c>
      <c r="F557" s="57" t="s">
        <v>56</v>
      </c>
      <c r="G557" s="58"/>
      <c r="H557" s="58"/>
      <c r="I557" s="58"/>
      <c r="J557" s="86"/>
      <c r="K557" s="81" t="str">
        <f t="shared" si="4"/>
        <v/>
      </c>
      <c r="L557" s="58"/>
      <c r="M557" s="61" t="str">
        <f t="shared" si="2"/>
        <v/>
      </c>
      <c r="N557" s="62" t="str">
        <f t="shared" si="3"/>
        <v/>
      </c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</row>
    <row r="558" ht="15.75" hidden="1" customHeight="1">
      <c r="A558" s="30" t="s">
        <v>237</v>
      </c>
      <c r="B558" s="30" t="s">
        <v>67</v>
      </c>
      <c r="C558" s="31">
        <v>2635690.0</v>
      </c>
      <c r="D558" s="32">
        <v>2635690.0</v>
      </c>
      <c r="E558" s="56" t="s">
        <v>652</v>
      </c>
      <c r="F558" s="57" t="s">
        <v>56</v>
      </c>
      <c r="G558" s="58"/>
      <c r="H558" s="58"/>
      <c r="I558" s="58"/>
      <c r="J558" s="86"/>
      <c r="K558" s="81" t="str">
        <f t="shared" si="4"/>
        <v/>
      </c>
      <c r="L558" s="58"/>
      <c r="M558" s="61" t="str">
        <f t="shared" si="2"/>
        <v/>
      </c>
      <c r="N558" s="62" t="str">
        <f t="shared" si="3"/>
        <v/>
      </c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</row>
    <row r="559" ht="15.75" hidden="1" customHeight="1">
      <c r="A559" s="30" t="s">
        <v>237</v>
      </c>
      <c r="B559" s="30" t="s">
        <v>67</v>
      </c>
      <c r="C559" s="31">
        <v>2245671.0</v>
      </c>
      <c r="D559" s="32">
        <v>2245671.0</v>
      </c>
      <c r="E559" s="56" t="s">
        <v>653</v>
      </c>
      <c r="F559" s="57" t="s">
        <v>249</v>
      </c>
      <c r="G559" s="58"/>
      <c r="H559" s="58"/>
      <c r="I559" s="58"/>
      <c r="J559" s="86"/>
      <c r="K559" s="81" t="str">
        <f t="shared" si="4"/>
        <v/>
      </c>
      <c r="L559" s="58"/>
      <c r="M559" s="61" t="str">
        <f t="shared" si="2"/>
        <v/>
      </c>
      <c r="N559" s="62" t="str">
        <f t="shared" si="3"/>
        <v/>
      </c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</row>
    <row r="560" ht="15.75" hidden="1" customHeight="1">
      <c r="A560" s="30" t="s">
        <v>237</v>
      </c>
      <c r="B560" s="30" t="s">
        <v>79</v>
      </c>
      <c r="C560" s="31">
        <v>2303620.0</v>
      </c>
      <c r="D560" s="32">
        <v>2303620.0</v>
      </c>
      <c r="E560" s="56" t="s">
        <v>654</v>
      </c>
      <c r="F560" s="57" t="s">
        <v>249</v>
      </c>
      <c r="G560" s="58"/>
      <c r="H560" s="58"/>
      <c r="I560" s="58"/>
      <c r="J560" s="86"/>
      <c r="K560" s="81" t="str">
        <f t="shared" si="4"/>
        <v/>
      </c>
      <c r="L560" s="58"/>
      <c r="M560" s="61" t="str">
        <f t="shared" si="2"/>
        <v/>
      </c>
      <c r="N560" s="62" t="str">
        <f t="shared" si="3"/>
        <v/>
      </c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</row>
    <row r="561" ht="15.75" hidden="1" customHeight="1">
      <c r="A561" s="30" t="s">
        <v>237</v>
      </c>
      <c r="B561" s="30" t="s">
        <v>37</v>
      </c>
      <c r="C561" s="31">
        <v>3714713.0</v>
      </c>
      <c r="D561" s="32">
        <v>3714713.0</v>
      </c>
      <c r="E561" s="56" t="s">
        <v>655</v>
      </c>
      <c r="F561" s="57" t="s">
        <v>56</v>
      </c>
      <c r="G561" s="58"/>
      <c r="H561" s="58"/>
      <c r="I561" s="58"/>
      <c r="J561" s="86"/>
      <c r="K561" s="81" t="str">
        <f t="shared" si="4"/>
        <v/>
      </c>
      <c r="L561" s="58"/>
      <c r="M561" s="61" t="str">
        <f t="shared" si="2"/>
        <v/>
      </c>
      <c r="N561" s="62" t="str">
        <f t="shared" si="3"/>
        <v/>
      </c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</row>
    <row r="562" ht="15.75" hidden="1" customHeight="1">
      <c r="A562" s="30" t="s">
        <v>237</v>
      </c>
      <c r="B562" s="30" t="s">
        <v>37</v>
      </c>
      <c r="C562" s="31">
        <v>3714853.0</v>
      </c>
      <c r="D562" s="32">
        <v>3714853.0</v>
      </c>
      <c r="E562" s="56" t="s">
        <v>656</v>
      </c>
      <c r="F562" s="57" t="s">
        <v>56</v>
      </c>
      <c r="G562" s="58"/>
      <c r="H562" s="58"/>
      <c r="I562" s="58"/>
      <c r="J562" s="86"/>
      <c r="K562" s="81" t="str">
        <f t="shared" si="4"/>
        <v/>
      </c>
      <c r="L562" s="58"/>
      <c r="M562" s="61" t="str">
        <f t="shared" si="2"/>
        <v/>
      </c>
      <c r="N562" s="62" t="str">
        <f t="shared" si="3"/>
        <v/>
      </c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</row>
    <row r="563" ht="15.75" hidden="1" customHeight="1">
      <c r="A563" s="30" t="s">
        <v>237</v>
      </c>
      <c r="B563" s="30" t="s">
        <v>37</v>
      </c>
      <c r="C563" s="31">
        <v>3714918.0</v>
      </c>
      <c r="D563" s="32">
        <v>3714918.0</v>
      </c>
      <c r="E563" s="56" t="s">
        <v>657</v>
      </c>
      <c r="F563" s="57" t="s">
        <v>56</v>
      </c>
      <c r="G563" s="58"/>
      <c r="H563" s="58"/>
      <c r="I563" s="58"/>
      <c r="J563" s="86"/>
      <c r="K563" s="81" t="str">
        <f t="shared" si="4"/>
        <v/>
      </c>
      <c r="L563" s="58"/>
      <c r="M563" s="61" t="str">
        <f t="shared" si="2"/>
        <v/>
      </c>
      <c r="N563" s="62" t="str">
        <f t="shared" si="3"/>
        <v/>
      </c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</row>
    <row r="564" ht="15.75" hidden="1" customHeight="1">
      <c r="A564" s="30" t="s">
        <v>237</v>
      </c>
      <c r="B564" s="30" t="s">
        <v>37</v>
      </c>
      <c r="C564" s="31">
        <v>3714926.0</v>
      </c>
      <c r="D564" s="32">
        <v>3714926.0</v>
      </c>
      <c r="E564" s="56" t="s">
        <v>658</v>
      </c>
      <c r="F564" s="57" t="s">
        <v>56</v>
      </c>
      <c r="G564" s="58"/>
      <c r="H564" s="58"/>
      <c r="I564" s="58"/>
      <c r="J564" s="86"/>
      <c r="K564" s="81" t="str">
        <f t="shared" si="4"/>
        <v/>
      </c>
      <c r="L564" s="58"/>
      <c r="M564" s="61" t="str">
        <f t="shared" si="2"/>
        <v/>
      </c>
      <c r="N564" s="62" t="str">
        <f t="shared" si="3"/>
        <v/>
      </c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</row>
    <row r="565" ht="15.75" hidden="1" customHeight="1">
      <c r="A565" s="30" t="s">
        <v>237</v>
      </c>
      <c r="B565" s="30" t="s">
        <v>37</v>
      </c>
      <c r="C565" s="31">
        <v>6095283.0</v>
      </c>
      <c r="D565" s="32">
        <v>6095283.0</v>
      </c>
      <c r="E565" s="56" t="s">
        <v>659</v>
      </c>
      <c r="F565" s="57" t="s">
        <v>56</v>
      </c>
      <c r="G565" s="58"/>
      <c r="H565" s="58"/>
      <c r="I565" s="58"/>
      <c r="J565" s="86"/>
      <c r="K565" s="81" t="str">
        <f t="shared" si="4"/>
        <v/>
      </c>
      <c r="L565" s="58"/>
      <c r="M565" s="61" t="str">
        <f t="shared" si="2"/>
        <v/>
      </c>
      <c r="N565" s="62" t="str">
        <f t="shared" si="3"/>
        <v/>
      </c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</row>
    <row r="566" ht="15.75" hidden="1" customHeight="1">
      <c r="A566" s="30" t="s">
        <v>237</v>
      </c>
      <c r="B566" s="30" t="s">
        <v>96</v>
      </c>
      <c r="C566" s="31"/>
      <c r="D566" s="32"/>
      <c r="E566" s="56" t="s">
        <v>660</v>
      </c>
      <c r="F566" s="57" t="s">
        <v>367</v>
      </c>
      <c r="G566" s="58"/>
      <c r="H566" s="58"/>
      <c r="I566" s="58"/>
      <c r="J566" s="86"/>
      <c r="K566" s="81" t="str">
        <f t="shared" si="4"/>
        <v/>
      </c>
      <c r="L566" s="58"/>
      <c r="M566" s="61" t="str">
        <f t="shared" si="2"/>
        <v/>
      </c>
      <c r="N566" s="62" t="str">
        <f t="shared" si="3"/>
        <v/>
      </c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</row>
    <row r="567" ht="15.75" hidden="1" customHeight="1">
      <c r="A567" s="30" t="s">
        <v>237</v>
      </c>
      <c r="B567" s="30" t="s">
        <v>37</v>
      </c>
      <c r="C567" s="31">
        <v>1165127.0</v>
      </c>
      <c r="D567" s="32">
        <v>1165127.0</v>
      </c>
      <c r="E567" s="56" t="s">
        <v>661</v>
      </c>
      <c r="F567" s="57" t="s">
        <v>367</v>
      </c>
      <c r="G567" s="58"/>
      <c r="H567" s="58"/>
      <c r="I567" s="58"/>
      <c r="J567" s="86"/>
      <c r="K567" s="81" t="str">
        <f t="shared" si="4"/>
        <v/>
      </c>
      <c r="L567" s="58"/>
      <c r="M567" s="61" t="str">
        <f t="shared" si="2"/>
        <v/>
      </c>
      <c r="N567" s="62" t="str">
        <f t="shared" si="3"/>
        <v/>
      </c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</row>
    <row r="568" ht="15.75" hidden="1" customHeight="1">
      <c r="A568" s="30" t="s">
        <v>237</v>
      </c>
      <c r="B568" s="30" t="s">
        <v>37</v>
      </c>
      <c r="C568" s="31">
        <v>1390546.0</v>
      </c>
      <c r="D568" s="32">
        <v>1390546.0</v>
      </c>
      <c r="E568" s="56" t="s">
        <v>662</v>
      </c>
      <c r="F568" s="57" t="s">
        <v>249</v>
      </c>
      <c r="G568" s="58"/>
      <c r="H568" s="58"/>
      <c r="I568" s="58"/>
      <c r="J568" s="86"/>
      <c r="K568" s="81" t="str">
        <f t="shared" si="4"/>
        <v/>
      </c>
      <c r="L568" s="58"/>
      <c r="M568" s="61" t="str">
        <f t="shared" si="2"/>
        <v/>
      </c>
      <c r="N568" s="62" t="str">
        <f t="shared" si="3"/>
        <v/>
      </c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</row>
    <row r="569" ht="15.75" hidden="1" customHeight="1">
      <c r="A569" s="30" t="s">
        <v>237</v>
      </c>
      <c r="B569" s="30" t="s">
        <v>19</v>
      </c>
      <c r="C569" s="31">
        <v>6365655.0</v>
      </c>
      <c r="D569" s="32">
        <v>6365655.0</v>
      </c>
      <c r="E569" s="56" t="s">
        <v>663</v>
      </c>
      <c r="F569" s="57" t="s">
        <v>249</v>
      </c>
      <c r="G569" s="58"/>
      <c r="H569" s="58"/>
      <c r="I569" s="58"/>
      <c r="J569" s="86"/>
      <c r="K569" s="81" t="str">
        <f t="shared" si="4"/>
        <v/>
      </c>
      <c r="L569" s="58"/>
      <c r="M569" s="61" t="str">
        <f t="shared" si="2"/>
        <v/>
      </c>
      <c r="N569" s="62" t="str">
        <f t="shared" si="3"/>
        <v/>
      </c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</row>
    <row r="570" ht="15.75" hidden="1" customHeight="1">
      <c r="A570" s="30" t="s">
        <v>237</v>
      </c>
      <c r="B570" s="30" t="s">
        <v>67</v>
      </c>
      <c r="C570" s="31">
        <v>239437.0</v>
      </c>
      <c r="D570" s="32">
        <v>239437.0</v>
      </c>
      <c r="E570" s="56" t="s">
        <v>664</v>
      </c>
      <c r="F570" s="57" t="s">
        <v>629</v>
      </c>
      <c r="G570" s="58"/>
      <c r="H570" s="58"/>
      <c r="I570" s="58"/>
      <c r="J570" s="86"/>
      <c r="K570" s="81" t="str">
        <f t="shared" si="4"/>
        <v/>
      </c>
      <c r="L570" s="58"/>
      <c r="M570" s="61" t="str">
        <f t="shared" si="2"/>
        <v/>
      </c>
      <c r="N570" s="62" t="str">
        <f t="shared" si="3"/>
        <v/>
      </c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</row>
    <row r="571" ht="15.75" hidden="1" customHeight="1">
      <c r="A571" s="30" t="s">
        <v>237</v>
      </c>
      <c r="B571" s="30" t="s">
        <v>19</v>
      </c>
      <c r="C571" s="31">
        <v>5538645.0</v>
      </c>
      <c r="D571" s="32">
        <v>5538645.0</v>
      </c>
      <c r="E571" s="56" t="s">
        <v>665</v>
      </c>
      <c r="F571" s="57" t="s">
        <v>666</v>
      </c>
      <c r="G571" s="58"/>
      <c r="H571" s="58"/>
      <c r="I571" s="58"/>
      <c r="J571" s="86"/>
      <c r="K571" s="81" t="str">
        <f t="shared" si="4"/>
        <v/>
      </c>
      <c r="L571" s="58"/>
      <c r="M571" s="61" t="str">
        <f t="shared" si="2"/>
        <v/>
      </c>
      <c r="N571" s="62" t="str">
        <f t="shared" si="3"/>
        <v/>
      </c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</row>
    <row r="572" ht="15.75" hidden="1" customHeight="1">
      <c r="A572" s="30" t="s">
        <v>237</v>
      </c>
      <c r="B572" s="30" t="s">
        <v>37</v>
      </c>
      <c r="C572" s="31">
        <v>842656.0</v>
      </c>
      <c r="D572" s="32">
        <v>842656.0</v>
      </c>
      <c r="E572" s="56" t="s">
        <v>667</v>
      </c>
      <c r="F572" s="57" t="s">
        <v>580</v>
      </c>
      <c r="G572" s="58"/>
      <c r="H572" s="58"/>
      <c r="I572" s="58"/>
      <c r="J572" s="86"/>
      <c r="K572" s="81" t="str">
        <f t="shared" si="4"/>
        <v/>
      </c>
      <c r="L572" s="58"/>
      <c r="M572" s="61" t="str">
        <f t="shared" si="2"/>
        <v/>
      </c>
      <c r="N572" s="62" t="str">
        <f t="shared" si="3"/>
        <v/>
      </c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</row>
    <row r="573" ht="15.75" hidden="1" customHeight="1">
      <c r="A573" s="30" t="s">
        <v>250</v>
      </c>
      <c r="B573" s="30" t="s">
        <v>96</v>
      </c>
      <c r="C573" s="31">
        <v>3934462.0</v>
      </c>
      <c r="D573" s="32">
        <v>3934462.0</v>
      </c>
      <c r="E573" s="56" t="s">
        <v>668</v>
      </c>
      <c r="F573" s="57"/>
      <c r="G573" s="58"/>
      <c r="H573" s="58"/>
      <c r="I573" s="58"/>
      <c r="J573" s="86"/>
      <c r="K573" s="81" t="str">
        <f t="shared" si="4"/>
        <v/>
      </c>
      <c r="L573" s="58"/>
      <c r="M573" s="61" t="str">
        <f t="shared" si="2"/>
        <v/>
      </c>
      <c r="N573" s="62" t="str">
        <f t="shared" si="3"/>
        <v/>
      </c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</row>
    <row r="574" ht="15.75" hidden="1" customHeight="1">
      <c r="A574" s="30" t="s">
        <v>237</v>
      </c>
      <c r="B574" s="30" t="s">
        <v>96</v>
      </c>
      <c r="C574" s="31"/>
      <c r="D574" s="32"/>
      <c r="E574" s="56" t="s">
        <v>669</v>
      </c>
      <c r="F574" s="57"/>
      <c r="G574" s="58"/>
      <c r="H574" s="58"/>
      <c r="I574" s="58"/>
      <c r="J574" s="86"/>
      <c r="K574" s="81" t="str">
        <f t="shared" si="4"/>
        <v/>
      </c>
      <c r="L574" s="58"/>
      <c r="M574" s="61" t="str">
        <f t="shared" si="2"/>
        <v/>
      </c>
      <c r="N574" s="62" t="str">
        <f t="shared" si="3"/>
        <v/>
      </c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</row>
    <row r="575" ht="15.75" hidden="1" customHeight="1">
      <c r="A575" s="30" t="s">
        <v>250</v>
      </c>
      <c r="B575" s="30" t="s">
        <v>96</v>
      </c>
      <c r="C575" s="31"/>
      <c r="D575" s="32"/>
      <c r="E575" s="56" t="s">
        <v>670</v>
      </c>
      <c r="F575" s="57"/>
      <c r="G575" s="58"/>
      <c r="H575" s="58"/>
      <c r="I575" s="58"/>
      <c r="J575" s="86"/>
      <c r="K575" s="81" t="str">
        <f t="shared" si="4"/>
        <v/>
      </c>
      <c r="L575" s="58"/>
      <c r="M575" s="61" t="str">
        <f t="shared" si="2"/>
        <v/>
      </c>
      <c r="N575" s="62" t="str">
        <f t="shared" si="3"/>
        <v/>
      </c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</row>
    <row r="576" ht="15.75" hidden="1" customHeight="1">
      <c r="A576" s="30" t="s">
        <v>250</v>
      </c>
      <c r="B576" s="30" t="s">
        <v>79</v>
      </c>
      <c r="C576" s="31"/>
      <c r="D576" s="32"/>
      <c r="E576" s="56" t="s">
        <v>671</v>
      </c>
      <c r="F576" s="57" t="s">
        <v>249</v>
      </c>
      <c r="G576" s="58"/>
      <c r="H576" s="58"/>
      <c r="I576" s="58"/>
      <c r="J576" s="86"/>
      <c r="K576" s="81" t="str">
        <f t="shared" si="4"/>
        <v/>
      </c>
      <c r="L576" s="58"/>
      <c r="M576" s="61" t="str">
        <f t="shared" si="2"/>
        <v/>
      </c>
      <c r="N576" s="62" t="str">
        <f t="shared" si="3"/>
        <v/>
      </c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</row>
    <row r="577" ht="15.75" hidden="1" customHeight="1">
      <c r="A577" s="30" t="s">
        <v>237</v>
      </c>
      <c r="B577" s="30" t="s">
        <v>37</v>
      </c>
      <c r="C577" s="31">
        <v>5666015.0</v>
      </c>
      <c r="D577" s="32">
        <v>5666015.0</v>
      </c>
      <c r="E577" s="56" t="s">
        <v>672</v>
      </c>
      <c r="F577" s="57" t="s">
        <v>1427</v>
      </c>
      <c r="G577" s="58"/>
      <c r="H577" s="58"/>
      <c r="I577" s="58"/>
      <c r="J577" s="86"/>
      <c r="K577" s="81" t="str">
        <f t="shared" si="4"/>
        <v/>
      </c>
      <c r="L577" s="58"/>
      <c r="M577" s="61" t="str">
        <f t="shared" si="2"/>
        <v/>
      </c>
      <c r="N577" s="62" t="str">
        <f t="shared" si="3"/>
        <v/>
      </c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</row>
    <row r="578" ht="15.75" hidden="1" customHeight="1">
      <c r="A578" s="30" t="s">
        <v>237</v>
      </c>
      <c r="B578" s="30" t="s">
        <v>19</v>
      </c>
      <c r="C578" s="31">
        <v>4955587.0</v>
      </c>
      <c r="D578" s="32">
        <v>4955587.0</v>
      </c>
      <c r="E578" s="56" t="s">
        <v>674</v>
      </c>
      <c r="F578" s="57" t="s">
        <v>56</v>
      </c>
      <c r="G578" s="58"/>
      <c r="H578" s="58"/>
      <c r="I578" s="58"/>
      <c r="J578" s="86"/>
      <c r="K578" s="81" t="str">
        <f t="shared" si="4"/>
        <v/>
      </c>
      <c r="L578" s="58"/>
      <c r="M578" s="61" t="str">
        <f t="shared" si="2"/>
        <v/>
      </c>
      <c r="N578" s="62" t="str">
        <f t="shared" si="3"/>
        <v/>
      </c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</row>
    <row r="579" ht="15.75" hidden="1" customHeight="1">
      <c r="A579" s="30" t="s">
        <v>237</v>
      </c>
      <c r="B579" s="30" t="s">
        <v>19</v>
      </c>
      <c r="C579" s="31">
        <v>3506061.0</v>
      </c>
      <c r="D579" s="32">
        <v>3506061.0</v>
      </c>
      <c r="E579" s="56" t="s">
        <v>675</v>
      </c>
      <c r="F579" s="57" t="s">
        <v>56</v>
      </c>
      <c r="G579" s="58" t="s">
        <v>1420</v>
      </c>
      <c r="H579" s="58"/>
      <c r="I579" s="64"/>
      <c r="J579" s="85"/>
      <c r="K579" s="81" t="str">
        <f t="shared" si="4"/>
        <v/>
      </c>
      <c r="L579" s="58"/>
      <c r="M579" s="61" t="str">
        <f t="shared" si="2"/>
        <v/>
      </c>
      <c r="N579" s="62" t="str">
        <f t="shared" si="3"/>
        <v/>
      </c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</row>
    <row r="580" ht="15.75" hidden="1" customHeight="1">
      <c r="A580" s="30" t="s">
        <v>237</v>
      </c>
      <c r="B580" s="30" t="s">
        <v>79</v>
      </c>
      <c r="C580" s="31">
        <v>3506096.0</v>
      </c>
      <c r="D580" s="32">
        <v>3506096.0</v>
      </c>
      <c r="E580" s="56" t="s">
        <v>676</v>
      </c>
      <c r="F580" s="57" t="s">
        <v>56</v>
      </c>
      <c r="G580" s="58"/>
      <c r="H580" s="58"/>
      <c r="I580" s="58"/>
      <c r="J580" s="86"/>
      <c r="K580" s="81" t="str">
        <f t="shared" si="4"/>
        <v/>
      </c>
      <c r="L580" s="58"/>
      <c r="M580" s="61" t="str">
        <f t="shared" si="2"/>
        <v/>
      </c>
      <c r="N580" s="62" t="str">
        <f t="shared" si="3"/>
        <v/>
      </c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</row>
    <row r="581" ht="15.75" hidden="1" customHeight="1">
      <c r="A581" s="30" t="s">
        <v>237</v>
      </c>
      <c r="B581" s="30" t="s">
        <v>79</v>
      </c>
      <c r="C581" s="31">
        <v>4622707.0</v>
      </c>
      <c r="D581" s="32">
        <v>4622707.0</v>
      </c>
      <c r="E581" s="56" t="s">
        <v>677</v>
      </c>
      <c r="F581" s="57" t="s">
        <v>56</v>
      </c>
      <c r="G581" s="58"/>
      <c r="H581" s="58"/>
      <c r="I581" s="58"/>
      <c r="J581" s="86"/>
      <c r="K581" s="81" t="str">
        <f t="shared" si="4"/>
        <v/>
      </c>
      <c r="L581" s="58"/>
      <c r="M581" s="61" t="str">
        <f t="shared" si="2"/>
        <v/>
      </c>
      <c r="N581" s="62" t="str">
        <f t="shared" si="3"/>
        <v/>
      </c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</row>
    <row r="582" ht="15.75" hidden="1" customHeight="1">
      <c r="A582" s="30" t="s">
        <v>237</v>
      </c>
      <c r="B582" s="30" t="s">
        <v>37</v>
      </c>
      <c r="C582" s="31">
        <v>3270076.0</v>
      </c>
      <c r="D582" s="32">
        <v>3270076.0</v>
      </c>
      <c r="E582" s="56" t="s">
        <v>678</v>
      </c>
      <c r="F582" s="57" t="s">
        <v>580</v>
      </c>
      <c r="G582" s="58"/>
      <c r="H582" s="58"/>
      <c r="I582" s="58"/>
      <c r="J582" s="86"/>
      <c r="K582" s="81" t="str">
        <f t="shared" si="4"/>
        <v/>
      </c>
      <c r="L582" s="58"/>
      <c r="M582" s="61" t="str">
        <f t="shared" si="2"/>
        <v/>
      </c>
      <c r="N582" s="62" t="str">
        <f t="shared" si="3"/>
        <v/>
      </c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</row>
    <row r="583" ht="15.75" hidden="1" customHeight="1">
      <c r="A583" s="30" t="s">
        <v>237</v>
      </c>
      <c r="B583" s="30" t="s">
        <v>37</v>
      </c>
      <c r="C583" s="31">
        <v>3277046.0</v>
      </c>
      <c r="D583" s="32">
        <v>3277046.0</v>
      </c>
      <c r="E583" s="56" t="s">
        <v>679</v>
      </c>
      <c r="F583" s="57" t="s">
        <v>1427</v>
      </c>
      <c r="G583" s="58"/>
      <c r="H583" s="58"/>
      <c r="I583" s="58"/>
      <c r="J583" s="86"/>
      <c r="K583" s="81" t="str">
        <f t="shared" si="4"/>
        <v/>
      </c>
      <c r="L583" s="58"/>
      <c r="M583" s="61" t="str">
        <f t="shared" si="2"/>
        <v/>
      </c>
      <c r="N583" s="62" t="str">
        <f t="shared" si="3"/>
        <v/>
      </c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</row>
    <row r="584" ht="15.75" hidden="1" customHeight="1">
      <c r="A584" s="30" t="s">
        <v>237</v>
      </c>
      <c r="B584" s="30" t="s">
        <v>67</v>
      </c>
      <c r="C584" s="31">
        <v>125938.0</v>
      </c>
      <c r="D584" s="32">
        <v>125938.0</v>
      </c>
      <c r="E584" s="56" t="s">
        <v>680</v>
      </c>
      <c r="F584" s="57" t="s">
        <v>681</v>
      </c>
      <c r="G584" s="58"/>
      <c r="H584" s="58"/>
      <c r="I584" s="58"/>
      <c r="J584" s="86"/>
      <c r="K584" s="81" t="str">
        <f t="shared" si="4"/>
        <v/>
      </c>
      <c r="L584" s="58"/>
      <c r="M584" s="61" t="str">
        <f t="shared" si="2"/>
        <v/>
      </c>
      <c r="N584" s="62" t="str">
        <f t="shared" si="3"/>
        <v/>
      </c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</row>
    <row r="585" ht="15.75" hidden="1" customHeight="1">
      <c r="A585" s="30" t="s">
        <v>237</v>
      </c>
      <c r="B585" s="30" t="s">
        <v>67</v>
      </c>
      <c r="C585" s="31">
        <v>2229196.0</v>
      </c>
      <c r="D585" s="32">
        <v>2229196.0</v>
      </c>
      <c r="E585" s="63" t="s">
        <v>682</v>
      </c>
      <c r="F585" s="57" t="s">
        <v>681</v>
      </c>
      <c r="G585" s="58"/>
      <c r="H585" s="58"/>
      <c r="I585" s="58"/>
      <c r="J585" s="86"/>
      <c r="K585" s="81" t="str">
        <f t="shared" si="4"/>
        <v/>
      </c>
      <c r="L585" s="58"/>
      <c r="M585" s="61" t="str">
        <f t="shared" si="2"/>
        <v/>
      </c>
      <c r="N585" s="62" t="str">
        <f t="shared" si="3"/>
        <v/>
      </c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</row>
    <row r="586" ht="15.75" hidden="1" customHeight="1">
      <c r="A586" s="30" t="s">
        <v>237</v>
      </c>
      <c r="B586" s="30" t="s">
        <v>79</v>
      </c>
      <c r="C586" s="31">
        <v>4738934.0</v>
      </c>
      <c r="D586" s="32">
        <v>4738934.0</v>
      </c>
      <c r="E586" s="63" t="s">
        <v>683</v>
      </c>
      <c r="F586" s="57" t="s">
        <v>681</v>
      </c>
      <c r="G586" s="58"/>
      <c r="H586" s="58"/>
      <c r="I586" s="58"/>
      <c r="J586" s="86"/>
      <c r="K586" s="81" t="str">
        <f t="shared" si="4"/>
        <v/>
      </c>
      <c r="L586" s="58"/>
      <c r="M586" s="61" t="str">
        <f t="shared" si="2"/>
        <v/>
      </c>
      <c r="N586" s="62" t="str">
        <f t="shared" si="3"/>
        <v/>
      </c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</row>
    <row r="587" ht="15.75" hidden="1" customHeight="1">
      <c r="A587" s="30" t="s">
        <v>237</v>
      </c>
      <c r="B587" s="30" t="s">
        <v>67</v>
      </c>
      <c r="C587" s="31">
        <v>5247594.0</v>
      </c>
      <c r="D587" s="32">
        <v>5247594.0</v>
      </c>
      <c r="E587" s="63" t="s">
        <v>684</v>
      </c>
      <c r="F587" s="57" t="s">
        <v>681</v>
      </c>
      <c r="G587" s="58"/>
      <c r="H587" s="58"/>
      <c r="I587" s="58"/>
      <c r="J587" s="86"/>
      <c r="K587" s="81" t="str">
        <f t="shared" si="4"/>
        <v/>
      </c>
      <c r="L587" s="58"/>
      <c r="M587" s="61" t="str">
        <f t="shared" si="2"/>
        <v/>
      </c>
      <c r="N587" s="62" t="str">
        <f t="shared" si="3"/>
        <v/>
      </c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</row>
    <row r="588" ht="15.75" hidden="1" customHeight="1">
      <c r="A588" s="30" t="s">
        <v>237</v>
      </c>
      <c r="B588" s="30" t="s">
        <v>79</v>
      </c>
      <c r="C588" s="31">
        <v>3245527.0</v>
      </c>
      <c r="D588" s="32">
        <v>3245527.0</v>
      </c>
      <c r="E588" s="63" t="s">
        <v>685</v>
      </c>
      <c r="F588" s="57" t="s">
        <v>204</v>
      </c>
      <c r="G588" s="58"/>
      <c r="H588" s="58"/>
      <c r="I588" s="58"/>
      <c r="J588" s="86"/>
      <c r="K588" s="81" t="str">
        <f t="shared" si="4"/>
        <v/>
      </c>
      <c r="L588" s="58"/>
      <c r="M588" s="61" t="str">
        <f t="shared" si="2"/>
        <v/>
      </c>
      <c r="N588" s="62" t="str">
        <f t="shared" si="3"/>
        <v/>
      </c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</row>
    <row r="589" ht="15.75" hidden="1" customHeight="1">
      <c r="A589" s="30" t="s">
        <v>237</v>
      </c>
      <c r="B589" s="30" t="s">
        <v>79</v>
      </c>
      <c r="C589" s="31">
        <v>1021648.0</v>
      </c>
      <c r="D589" s="32">
        <v>1021648.0</v>
      </c>
      <c r="E589" s="63" t="s">
        <v>686</v>
      </c>
      <c r="F589" s="57" t="s">
        <v>521</v>
      </c>
      <c r="G589" s="58"/>
      <c r="H589" s="58"/>
      <c r="I589" s="58"/>
      <c r="J589" s="86"/>
      <c r="K589" s="81" t="str">
        <f t="shared" si="4"/>
        <v/>
      </c>
      <c r="L589" s="58"/>
      <c r="M589" s="61" t="str">
        <f t="shared" si="2"/>
        <v/>
      </c>
      <c r="N589" s="62" t="str">
        <f t="shared" si="3"/>
        <v/>
      </c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</row>
    <row r="590" ht="15.75" hidden="1" customHeight="1">
      <c r="A590" s="30" t="s">
        <v>237</v>
      </c>
      <c r="B590" s="30" t="s">
        <v>67</v>
      </c>
      <c r="C590" s="31">
        <v>2667088.0</v>
      </c>
      <c r="D590" s="32">
        <v>2667088.0</v>
      </c>
      <c r="E590" s="63" t="s">
        <v>687</v>
      </c>
      <c r="F590" s="57" t="s">
        <v>688</v>
      </c>
      <c r="G590" s="58"/>
      <c r="H590" s="58"/>
      <c r="I590" s="58"/>
      <c r="J590" s="86"/>
      <c r="K590" s="81" t="str">
        <f t="shared" si="4"/>
        <v/>
      </c>
      <c r="L590" s="58"/>
      <c r="M590" s="61" t="str">
        <f t="shared" si="2"/>
        <v/>
      </c>
      <c r="N590" s="62" t="str">
        <f t="shared" si="3"/>
        <v/>
      </c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</row>
    <row r="591" ht="15.75" hidden="1" customHeight="1">
      <c r="A591" s="30" t="s">
        <v>237</v>
      </c>
      <c r="B591" s="30" t="s">
        <v>19</v>
      </c>
      <c r="C591" s="31">
        <v>1649396.0</v>
      </c>
      <c r="D591" s="32">
        <v>1649396.0</v>
      </c>
      <c r="E591" s="63" t="s">
        <v>689</v>
      </c>
      <c r="F591" s="57" t="s">
        <v>249</v>
      </c>
      <c r="G591" s="58"/>
      <c r="H591" s="58"/>
      <c r="I591" s="58"/>
      <c r="J591" s="86"/>
      <c r="K591" s="81" t="str">
        <f t="shared" si="4"/>
        <v/>
      </c>
      <c r="L591" s="58"/>
      <c r="M591" s="61" t="str">
        <f t="shared" si="2"/>
        <v/>
      </c>
      <c r="N591" s="62" t="str">
        <f t="shared" si="3"/>
        <v/>
      </c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</row>
    <row r="592" ht="15.75" hidden="1" customHeight="1">
      <c r="A592" s="30" t="s">
        <v>237</v>
      </c>
      <c r="B592" s="30" t="s">
        <v>37</v>
      </c>
      <c r="C592" s="31">
        <v>1160656.0</v>
      </c>
      <c r="D592" s="32">
        <v>1160656.0</v>
      </c>
      <c r="E592" s="56" t="s">
        <v>690</v>
      </c>
      <c r="F592" s="57" t="s">
        <v>691</v>
      </c>
      <c r="G592" s="58"/>
      <c r="H592" s="58"/>
      <c r="I592" s="58"/>
      <c r="J592" s="86"/>
      <c r="K592" s="81" t="str">
        <f t="shared" si="4"/>
        <v/>
      </c>
      <c r="L592" s="58"/>
      <c r="M592" s="61" t="str">
        <f t="shared" si="2"/>
        <v/>
      </c>
      <c r="N592" s="62" t="str">
        <f t="shared" si="3"/>
        <v/>
      </c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</row>
    <row r="593" ht="15.75" hidden="1" customHeight="1">
      <c r="A593" s="30" t="s">
        <v>237</v>
      </c>
      <c r="B593" s="30" t="s">
        <v>37</v>
      </c>
      <c r="C593" s="31">
        <v>1051571.0</v>
      </c>
      <c r="D593" s="32">
        <v>1051571.0</v>
      </c>
      <c r="E593" s="63" t="s">
        <v>692</v>
      </c>
      <c r="F593" s="57" t="s">
        <v>688</v>
      </c>
      <c r="G593" s="58"/>
      <c r="H593" s="58"/>
      <c r="I593" s="58"/>
      <c r="J593" s="86"/>
      <c r="K593" s="81" t="str">
        <f t="shared" si="4"/>
        <v/>
      </c>
      <c r="L593" s="58"/>
      <c r="M593" s="61" t="str">
        <f t="shared" si="2"/>
        <v/>
      </c>
      <c r="N593" s="62" t="str">
        <f t="shared" si="3"/>
        <v/>
      </c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</row>
    <row r="594" ht="15.75" hidden="1" customHeight="1">
      <c r="A594" s="30" t="s">
        <v>237</v>
      </c>
      <c r="B594" s="30" t="s">
        <v>19</v>
      </c>
      <c r="C594" s="31">
        <v>2878747.0</v>
      </c>
      <c r="D594" s="32">
        <v>2878747.0</v>
      </c>
      <c r="E594" s="63" t="s">
        <v>693</v>
      </c>
      <c r="F594" s="57" t="s">
        <v>249</v>
      </c>
      <c r="G594" s="58"/>
      <c r="H594" s="58"/>
      <c r="I594" s="58"/>
      <c r="J594" s="86"/>
      <c r="K594" s="81" t="str">
        <f t="shared" si="4"/>
        <v/>
      </c>
      <c r="L594" s="58"/>
      <c r="M594" s="61" t="str">
        <f t="shared" si="2"/>
        <v/>
      </c>
      <c r="N594" s="62" t="str">
        <f t="shared" si="3"/>
        <v/>
      </c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</row>
    <row r="595" ht="15.75" hidden="1" customHeight="1">
      <c r="A595" s="30" t="s">
        <v>237</v>
      </c>
      <c r="B595" s="30" t="s">
        <v>23</v>
      </c>
      <c r="C595" s="31">
        <v>5358221.0</v>
      </c>
      <c r="D595" s="32">
        <v>5358221.0</v>
      </c>
      <c r="E595" s="63" t="s">
        <v>694</v>
      </c>
      <c r="F595" s="57" t="s">
        <v>21</v>
      </c>
      <c r="G595" s="58"/>
      <c r="H595" s="58"/>
      <c r="I595" s="58"/>
      <c r="J595" s="86"/>
      <c r="K595" s="81" t="str">
        <f t="shared" si="4"/>
        <v/>
      </c>
      <c r="L595" s="58"/>
      <c r="M595" s="61" t="str">
        <f t="shared" si="2"/>
        <v/>
      </c>
      <c r="N595" s="62" t="str">
        <f t="shared" si="3"/>
        <v/>
      </c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</row>
    <row r="596" ht="15.75" customHeight="1">
      <c r="A596" s="30" t="s">
        <v>237</v>
      </c>
      <c r="B596" s="30" t="s">
        <v>79</v>
      </c>
      <c r="C596" s="31">
        <v>780634.0</v>
      </c>
      <c r="D596" s="32">
        <v>780634.0</v>
      </c>
      <c r="E596" s="63" t="s">
        <v>695</v>
      </c>
      <c r="F596" s="57" t="s">
        <v>56</v>
      </c>
      <c r="G596" s="58" t="s">
        <v>1469</v>
      </c>
      <c r="H596" s="58">
        <v>2.0</v>
      </c>
      <c r="I596" s="58" t="s">
        <v>1492</v>
      </c>
      <c r="J596" s="85">
        <v>46000.0</v>
      </c>
      <c r="K596" s="81">
        <f t="shared" si="4"/>
        <v>46002</v>
      </c>
      <c r="L596" s="59">
        <v>46001.0</v>
      </c>
      <c r="M596" s="61">
        <f t="shared" si="2"/>
        <v>1</v>
      </c>
      <c r="N596" s="62" t="str">
        <f t="shared" si="3"/>
        <v>DEVOLVIDO</v>
      </c>
      <c r="O596" s="59">
        <v>46003.0</v>
      </c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</row>
    <row r="597" ht="15.75" hidden="1" customHeight="1">
      <c r="A597" s="30" t="s">
        <v>237</v>
      </c>
      <c r="B597" s="30" t="s">
        <v>37</v>
      </c>
      <c r="C597" s="31">
        <v>730610.0</v>
      </c>
      <c r="D597" s="32">
        <v>730610.0</v>
      </c>
      <c r="E597" s="63" t="s">
        <v>696</v>
      </c>
      <c r="F597" s="57" t="s">
        <v>249</v>
      </c>
      <c r="G597" s="58"/>
      <c r="H597" s="58"/>
      <c r="I597" s="58"/>
      <c r="J597" s="86"/>
      <c r="K597" s="81" t="str">
        <f t="shared" si="4"/>
        <v/>
      </c>
      <c r="L597" s="58"/>
      <c r="M597" s="61" t="str">
        <f t="shared" si="2"/>
        <v/>
      </c>
      <c r="N597" s="62" t="str">
        <f t="shared" si="3"/>
        <v/>
      </c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</row>
    <row r="598" ht="15.75" hidden="1" customHeight="1">
      <c r="A598" s="30" t="s">
        <v>237</v>
      </c>
      <c r="B598" s="30" t="s">
        <v>79</v>
      </c>
      <c r="C598" s="31">
        <v>734772.0</v>
      </c>
      <c r="D598" s="32">
        <v>734772.0</v>
      </c>
      <c r="E598" s="63" t="s">
        <v>697</v>
      </c>
      <c r="F598" s="57" t="s">
        <v>249</v>
      </c>
      <c r="G598" s="58"/>
      <c r="H598" s="58"/>
      <c r="I598" s="58"/>
      <c r="J598" s="86"/>
      <c r="K598" s="81" t="str">
        <f t="shared" si="4"/>
        <v/>
      </c>
      <c r="L598" s="58"/>
      <c r="M598" s="61" t="str">
        <f t="shared" si="2"/>
        <v/>
      </c>
      <c r="N598" s="62" t="str">
        <f t="shared" si="3"/>
        <v/>
      </c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</row>
    <row r="599" ht="15.75" hidden="1" customHeight="1">
      <c r="A599" s="30" t="s">
        <v>237</v>
      </c>
      <c r="B599" s="30" t="s">
        <v>19</v>
      </c>
      <c r="C599" s="31">
        <v>495107.0</v>
      </c>
      <c r="D599" s="32">
        <v>495107.0</v>
      </c>
      <c r="E599" s="63" t="s">
        <v>698</v>
      </c>
      <c r="F599" s="57" t="s">
        <v>249</v>
      </c>
      <c r="G599" s="58"/>
      <c r="H599" s="58"/>
      <c r="I599" s="58"/>
      <c r="J599" s="86"/>
      <c r="K599" s="81" t="str">
        <f t="shared" si="4"/>
        <v/>
      </c>
      <c r="L599" s="58"/>
      <c r="M599" s="61" t="str">
        <f t="shared" si="2"/>
        <v/>
      </c>
      <c r="N599" s="62" t="str">
        <f t="shared" si="3"/>
        <v/>
      </c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</row>
    <row r="600" ht="15.75" hidden="1" customHeight="1">
      <c r="A600" s="30" t="s">
        <v>237</v>
      </c>
      <c r="B600" s="30" t="s">
        <v>67</v>
      </c>
      <c r="C600" s="31">
        <v>1638220.0</v>
      </c>
      <c r="D600" s="32">
        <v>1638220.0</v>
      </c>
      <c r="E600" s="63" t="s">
        <v>699</v>
      </c>
      <c r="F600" s="57" t="s">
        <v>249</v>
      </c>
      <c r="G600" s="58"/>
      <c r="H600" s="58"/>
      <c r="I600" s="58"/>
      <c r="J600" s="86"/>
      <c r="K600" s="81" t="str">
        <f t="shared" si="4"/>
        <v/>
      </c>
      <c r="L600" s="58"/>
      <c r="M600" s="61" t="str">
        <f t="shared" si="2"/>
        <v/>
      </c>
      <c r="N600" s="62" t="str">
        <f t="shared" si="3"/>
        <v/>
      </c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</row>
    <row r="601" ht="15.75" hidden="1" customHeight="1">
      <c r="A601" s="30" t="s">
        <v>237</v>
      </c>
      <c r="B601" s="30" t="s">
        <v>37</v>
      </c>
      <c r="C601" s="31">
        <v>974323.0</v>
      </c>
      <c r="D601" s="32">
        <v>974323.0</v>
      </c>
      <c r="E601" s="63" t="s">
        <v>700</v>
      </c>
      <c r="F601" s="57" t="s">
        <v>249</v>
      </c>
      <c r="G601" s="58"/>
      <c r="H601" s="58"/>
      <c r="I601" s="58"/>
      <c r="J601" s="86"/>
      <c r="K601" s="81" t="str">
        <f t="shared" si="4"/>
        <v/>
      </c>
      <c r="L601" s="58"/>
      <c r="M601" s="61" t="str">
        <f t="shared" si="2"/>
        <v/>
      </c>
      <c r="N601" s="62" t="str">
        <f t="shared" si="3"/>
        <v/>
      </c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</row>
    <row r="602" ht="15.75" hidden="1" customHeight="1">
      <c r="A602" s="30" t="s">
        <v>237</v>
      </c>
      <c r="B602" s="30" t="s">
        <v>79</v>
      </c>
      <c r="C602" s="31">
        <v>854964.0</v>
      </c>
      <c r="D602" s="32">
        <v>854964.0</v>
      </c>
      <c r="E602" s="63" t="s">
        <v>701</v>
      </c>
      <c r="F602" s="57" t="s">
        <v>249</v>
      </c>
      <c r="G602" s="58"/>
      <c r="H602" s="58"/>
      <c r="I602" s="58"/>
      <c r="J602" s="86"/>
      <c r="K602" s="81" t="str">
        <f t="shared" si="4"/>
        <v/>
      </c>
      <c r="L602" s="58"/>
      <c r="M602" s="61" t="str">
        <f t="shared" si="2"/>
        <v/>
      </c>
      <c r="N602" s="62" t="str">
        <f t="shared" si="3"/>
        <v/>
      </c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</row>
    <row r="603" ht="15.75" hidden="1" customHeight="1">
      <c r="A603" s="30" t="s">
        <v>237</v>
      </c>
      <c r="B603" s="30" t="s">
        <v>37</v>
      </c>
      <c r="C603" s="31">
        <v>5182352.0</v>
      </c>
      <c r="D603" s="32">
        <v>5182352.0</v>
      </c>
      <c r="E603" s="56" t="s">
        <v>702</v>
      </c>
      <c r="F603" s="57" t="s">
        <v>249</v>
      </c>
      <c r="G603" s="58"/>
      <c r="H603" s="58"/>
      <c r="I603" s="58"/>
      <c r="J603" s="86"/>
      <c r="K603" s="81" t="str">
        <f t="shared" si="4"/>
        <v/>
      </c>
      <c r="L603" s="58"/>
      <c r="M603" s="61" t="str">
        <f t="shared" si="2"/>
        <v/>
      </c>
      <c r="N603" s="62" t="str">
        <f t="shared" si="3"/>
        <v/>
      </c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</row>
    <row r="604" ht="15.75" hidden="1" customHeight="1">
      <c r="A604" s="30" t="s">
        <v>237</v>
      </c>
      <c r="B604" s="30" t="s">
        <v>37</v>
      </c>
      <c r="C604" s="31">
        <v>131997.0</v>
      </c>
      <c r="D604" s="32">
        <v>131997.0</v>
      </c>
      <c r="E604" s="56" t="s">
        <v>703</v>
      </c>
      <c r="F604" s="57" t="s">
        <v>249</v>
      </c>
      <c r="G604" s="58"/>
      <c r="H604" s="58"/>
      <c r="I604" s="58"/>
      <c r="J604" s="86"/>
      <c r="K604" s="81" t="str">
        <f t="shared" si="4"/>
        <v/>
      </c>
      <c r="L604" s="58"/>
      <c r="M604" s="61" t="str">
        <f t="shared" si="2"/>
        <v/>
      </c>
      <c r="N604" s="62" t="str">
        <f t="shared" si="3"/>
        <v/>
      </c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</row>
    <row r="605" ht="15.75" hidden="1" customHeight="1">
      <c r="A605" s="30" t="s">
        <v>237</v>
      </c>
      <c r="B605" s="30" t="s">
        <v>79</v>
      </c>
      <c r="C605" s="31">
        <v>1907263.0</v>
      </c>
      <c r="D605" s="32">
        <v>2086115.0</v>
      </c>
      <c r="E605" s="56" t="s">
        <v>704</v>
      </c>
      <c r="F605" s="57" t="s">
        <v>249</v>
      </c>
      <c r="G605" s="58"/>
      <c r="H605" s="58"/>
      <c r="I605" s="58"/>
      <c r="J605" s="86"/>
      <c r="K605" s="81" t="str">
        <f t="shared" si="4"/>
        <v/>
      </c>
      <c r="L605" s="58"/>
      <c r="M605" s="61" t="str">
        <f t="shared" si="2"/>
        <v/>
      </c>
      <c r="N605" s="62" t="str">
        <f t="shared" si="3"/>
        <v/>
      </c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</row>
    <row r="606" ht="15.75" hidden="1" customHeight="1">
      <c r="A606" s="30" t="s">
        <v>237</v>
      </c>
      <c r="B606" s="30" t="s">
        <v>79</v>
      </c>
      <c r="C606" s="31">
        <v>5174015.0</v>
      </c>
      <c r="D606" s="32">
        <v>5174015.0</v>
      </c>
      <c r="E606" s="56" t="s">
        <v>706</v>
      </c>
      <c r="F606" s="57" t="s">
        <v>688</v>
      </c>
      <c r="G606" s="58"/>
      <c r="H606" s="58"/>
      <c r="I606" s="58"/>
      <c r="J606" s="86"/>
      <c r="K606" s="81" t="str">
        <f t="shared" si="4"/>
        <v/>
      </c>
      <c r="L606" s="58"/>
      <c r="M606" s="61" t="str">
        <f t="shared" si="2"/>
        <v/>
      </c>
      <c r="N606" s="62" t="str">
        <f t="shared" si="3"/>
        <v/>
      </c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</row>
    <row r="607" ht="15.75" hidden="1" customHeight="1">
      <c r="A607" s="30" t="s">
        <v>237</v>
      </c>
      <c r="B607" s="30" t="s">
        <v>79</v>
      </c>
      <c r="C607" s="31">
        <v>5174023.0</v>
      </c>
      <c r="D607" s="32">
        <v>5174023.0</v>
      </c>
      <c r="E607" s="56" t="s">
        <v>707</v>
      </c>
      <c r="F607" s="57" t="s">
        <v>688</v>
      </c>
      <c r="G607" s="58"/>
      <c r="H607" s="58"/>
      <c r="I607" s="58"/>
      <c r="J607" s="86"/>
      <c r="K607" s="81" t="str">
        <f t="shared" si="4"/>
        <v/>
      </c>
      <c r="L607" s="58"/>
      <c r="M607" s="61" t="str">
        <f t="shared" si="2"/>
        <v/>
      </c>
      <c r="N607" s="62" t="str">
        <f t="shared" si="3"/>
        <v/>
      </c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</row>
    <row r="608" ht="15.75" hidden="1" customHeight="1">
      <c r="A608" s="30" t="s">
        <v>237</v>
      </c>
      <c r="B608" s="30" t="s">
        <v>79</v>
      </c>
      <c r="C608" s="31">
        <v>5174910.0</v>
      </c>
      <c r="D608" s="32">
        <v>5174910.0</v>
      </c>
      <c r="E608" s="56" t="s">
        <v>708</v>
      </c>
      <c r="F608" s="57" t="s">
        <v>688</v>
      </c>
      <c r="G608" s="58"/>
      <c r="H608" s="58"/>
      <c r="I608" s="58"/>
      <c r="J608" s="86"/>
      <c r="K608" s="81" t="str">
        <f t="shared" si="4"/>
        <v/>
      </c>
      <c r="L608" s="58"/>
      <c r="M608" s="61" t="str">
        <f t="shared" si="2"/>
        <v/>
      </c>
      <c r="N608" s="62" t="str">
        <f t="shared" si="3"/>
        <v/>
      </c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</row>
    <row r="609" ht="15.75" hidden="1" customHeight="1">
      <c r="A609" s="30" t="s">
        <v>237</v>
      </c>
      <c r="B609" s="30" t="s">
        <v>37</v>
      </c>
      <c r="C609" s="31">
        <v>4853024.0</v>
      </c>
      <c r="D609" s="32">
        <v>4853024.0</v>
      </c>
      <c r="E609" s="56" t="s">
        <v>709</v>
      </c>
      <c r="F609" s="57" t="s">
        <v>56</v>
      </c>
      <c r="G609" s="58"/>
      <c r="H609" s="58"/>
      <c r="I609" s="58"/>
      <c r="J609" s="86"/>
      <c r="K609" s="81" t="str">
        <f t="shared" si="4"/>
        <v/>
      </c>
      <c r="L609" s="58"/>
      <c r="M609" s="61" t="str">
        <f t="shared" si="2"/>
        <v/>
      </c>
      <c r="N609" s="62" t="str">
        <f t="shared" si="3"/>
        <v/>
      </c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</row>
    <row r="610" ht="15.75" hidden="1" customHeight="1">
      <c r="A610" s="30" t="s">
        <v>237</v>
      </c>
      <c r="B610" s="30" t="s">
        <v>37</v>
      </c>
      <c r="C610" s="31">
        <v>845191.0</v>
      </c>
      <c r="D610" s="32">
        <v>845191.0</v>
      </c>
      <c r="E610" s="56" t="s">
        <v>710</v>
      </c>
      <c r="F610" s="57" t="s">
        <v>521</v>
      </c>
      <c r="G610" s="58"/>
      <c r="H610" s="58"/>
      <c r="I610" s="58"/>
      <c r="J610" s="86"/>
      <c r="K610" s="81" t="str">
        <f t="shared" si="4"/>
        <v/>
      </c>
      <c r="L610" s="58"/>
      <c r="M610" s="61" t="str">
        <f t="shared" si="2"/>
        <v/>
      </c>
      <c r="N610" s="62" t="str">
        <f t="shared" si="3"/>
        <v/>
      </c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</row>
    <row r="611" ht="15.75" hidden="1" customHeight="1">
      <c r="A611" s="30" t="s">
        <v>237</v>
      </c>
      <c r="B611" s="30" t="s">
        <v>37</v>
      </c>
      <c r="C611" s="31">
        <v>2114364.0</v>
      </c>
      <c r="D611" s="32">
        <v>2114364.0</v>
      </c>
      <c r="E611" s="56" t="s">
        <v>711</v>
      </c>
      <c r="F611" s="57" t="s">
        <v>688</v>
      </c>
      <c r="G611" s="58"/>
      <c r="H611" s="58"/>
      <c r="I611" s="58"/>
      <c r="J611" s="86"/>
      <c r="K611" s="81" t="str">
        <f t="shared" si="4"/>
        <v/>
      </c>
      <c r="L611" s="58"/>
      <c r="M611" s="61" t="str">
        <f t="shared" si="2"/>
        <v/>
      </c>
      <c r="N611" s="62" t="str">
        <f t="shared" si="3"/>
        <v/>
      </c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</row>
    <row r="612" ht="15.75" hidden="1" customHeight="1">
      <c r="A612" s="30" t="s">
        <v>237</v>
      </c>
      <c r="B612" s="30" t="s">
        <v>79</v>
      </c>
      <c r="C612" s="31">
        <v>3911551.0</v>
      </c>
      <c r="D612" s="32">
        <v>3911551.0</v>
      </c>
      <c r="E612" s="56" t="s">
        <v>712</v>
      </c>
      <c r="F612" s="57" t="s">
        <v>56</v>
      </c>
      <c r="G612" s="58"/>
      <c r="H612" s="58"/>
      <c r="I612" s="58"/>
      <c r="J612" s="86"/>
      <c r="K612" s="81" t="str">
        <f t="shared" si="4"/>
        <v/>
      </c>
      <c r="L612" s="58"/>
      <c r="M612" s="61" t="str">
        <f t="shared" si="2"/>
        <v/>
      </c>
      <c r="N612" s="62" t="str">
        <f t="shared" si="3"/>
        <v/>
      </c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</row>
    <row r="613" ht="15.75" hidden="1" customHeight="1">
      <c r="A613" s="30" t="s">
        <v>237</v>
      </c>
      <c r="B613" s="30" t="s">
        <v>67</v>
      </c>
      <c r="C613" s="31">
        <v>3768074.0</v>
      </c>
      <c r="D613" s="32">
        <v>3768074.0</v>
      </c>
      <c r="E613" s="56" t="s">
        <v>713</v>
      </c>
      <c r="F613" s="57" t="s">
        <v>249</v>
      </c>
      <c r="G613" s="58"/>
      <c r="H613" s="58"/>
      <c r="I613" s="58"/>
      <c r="J613" s="86"/>
      <c r="K613" s="81" t="str">
        <f t="shared" si="4"/>
        <v/>
      </c>
      <c r="L613" s="58"/>
      <c r="M613" s="61" t="str">
        <f t="shared" si="2"/>
        <v/>
      </c>
      <c r="N613" s="62" t="str">
        <f t="shared" si="3"/>
        <v/>
      </c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</row>
    <row r="614" ht="15.75" hidden="1" customHeight="1">
      <c r="A614" s="30" t="s">
        <v>237</v>
      </c>
      <c r="B614" s="30" t="s">
        <v>96</v>
      </c>
      <c r="C614" s="31"/>
      <c r="D614" s="32"/>
      <c r="E614" s="63" t="s">
        <v>714</v>
      </c>
      <c r="F614" s="57" t="s">
        <v>249</v>
      </c>
      <c r="G614" s="58"/>
      <c r="H614" s="58"/>
      <c r="I614" s="58"/>
      <c r="J614" s="86"/>
      <c r="K614" s="81" t="str">
        <f t="shared" si="4"/>
        <v/>
      </c>
      <c r="L614" s="58"/>
      <c r="M614" s="61" t="str">
        <f t="shared" si="2"/>
        <v/>
      </c>
      <c r="N614" s="62" t="str">
        <f t="shared" si="3"/>
        <v/>
      </c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</row>
    <row r="615" ht="15.75" hidden="1" customHeight="1">
      <c r="A615" s="30" t="s">
        <v>237</v>
      </c>
      <c r="B615" s="30" t="s">
        <v>79</v>
      </c>
      <c r="C615" s="31">
        <v>4632702.0</v>
      </c>
      <c r="D615" s="32">
        <v>4632702.0</v>
      </c>
      <c r="E615" s="63" t="s">
        <v>715</v>
      </c>
      <c r="F615" s="57" t="s">
        <v>56</v>
      </c>
      <c r="G615" s="58"/>
      <c r="H615" s="58"/>
      <c r="I615" s="58"/>
      <c r="J615" s="86"/>
      <c r="K615" s="81" t="str">
        <f t="shared" si="4"/>
        <v/>
      </c>
      <c r="L615" s="58"/>
      <c r="M615" s="61" t="str">
        <f t="shared" si="2"/>
        <v/>
      </c>
      <c r="N615" s="62" t="str">
        <f t="shared" si="3"/>
        <v/>
      </c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</row>
    <row r="616" ht="15.75" hidden="1" customHeight="1">
      <c r="A616" s="30" t="s">
        <v>237</v>
      </c>
      <c r="B616" s="30" t="s">
        <v>79</v>
      </c>
      <c r="C616" s="31">
        <v>2947765.0</v>
      </c>
      <c r="D616" s="32">
        <v>2947765.0</v>
      </c>
      <c r="E616" s="63" t="s">
        <v>716</v>
      </c>
      <c r="F616" s="57" t="s">
        <v>204</v>
      </c>
      <c r="G616" s="58"/>
      <c r="H616" s="58"/>
      <c r="I616" s="58"/>
      <c r="J616" s="86"/>
      <c r="K616" s="81" t="str">
        <f t="shared" si="4"/>
        <v/>
      </c>
      <c r="L616" s="58"/>
      <c r="M616" s="61" t="str">
        <f t="shared" si="2"/>
        <v/>
      </c>
      <c r="N616" s="62" t="str">
        <f t="shared" si="3"/>
        <v/>
      </c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</row>
    <row r="617" ht="15.75" hidden="1" customHeight="1">
      <c r="A617" s="30" t="s">
        <v>237</v>
      </c>
      <c r="B617" s="30" t="s">
        <v>67</v>
      </c>
      <c r="C617" s="31">
        <v>1358529.0</v>
      </c>
      <c r="D617" s="32">
        <v>1358529.0</v>
      </c>
      <c r="E617" s="63" t="s">
        <v>717</v>
      </c>
      <c r="F617" s="57" t="s">
        <v>204</v>
      </c>
      <c r="G617" s="58"/>
      <c r="H617" s="58"/>
      <c r="I617" s="58"/>
      <c r="J617" s="86"/>
      <c r="K617" s="81" t="str">
        <f t="shared" si="4"/>
        <v/>
      </c>
      <c r="L617" s="58"/>
      <c r="M617" s="61" t="str">
        <f t="shared" si="2"/>
        <v/>
      </c>
      <c r="N617" s="62" t="str">
        <f t="shared" si="3"/>
        <v/>
      </c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</row>
    <row r="618" ht="15.75" hidden="1" customHeight="1">
      <c r="A618" s="30" t="s">
        <v>237</v>
      </c>
      <c r="B618" s="30" t="s">
        <v>23</v>
      </c>
      <c r="C618" s="31">
        <v>3806421.0</v>
      </c>
      <c r="D618" s="32">
        <v>3806421.0</v>
      </c>
      <c r="E618" s="63" t="s">
        <v>718</v>
      </c>
      <c r="F618" s="57" t="s">
        <v>307</v>
      </c>
      <c r="G618" s="58"/>
      <c r="H618" s="58"/>
      <c r="I618" s="58"/>
      <c r="J618" s="86"/>
      <c r="K618" s="81" t="str">
        <f t="shared" si="4"/>
        <v/>
      </c>
      <c r="L618" s="58"/>
      <c r="M618" s="61" t="str">
        <f t="shared" si="2"/>
        <v/>
      </c>
      <c r="N618" s="62" t="str">
        <f t="shared" si="3"/>
        <v/>
      </c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</row>
    <row r="619" ht="15.75" hidden="1" customHeight="1">
      <c r="A619" s="30" t="s">
        <v>237</v>
      </c>
      <c r="B619" s="30" t="s">
        <v>67</v>
      </c>
      <c r="C619" s="31">
        <v>3893561.0</v>
      </c>
      <c r="D619" s="32">
        <v>3893561.0</v>
      </c>
      <c r="E619" s="63" t="s">
        <v>719</v>
      </c>
      <c r="F619" s="57" t="s">
        <v>287</v>
      </c>
      <c r="G619" s="58"/>
      <c r="H619" s="58"/>
      <c r="I619" s="58"/>
      <c r="J619" s="86"/>
      <c r="K619" s="81" t="str">
        <f t="shared" si="4"/>
        <v/>
      </c>
      <c r="L619" s="58"/>
      <c r="M619" s="61" t="str">
        <f t="shared" si="2"/>
        <v/>
      </c>
      <c r="N619" s="62" t="str">
        <f t="shared" si="3"/>
        <v/>
      </c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</row>
    <row r="620" ht="15.75" hidden="1" customHeight="1">
      <c r="A620" s="30" t="s">
        <v>237</v>
      </c>
      <c r="B620" s="30" t="s">
        <v>37</v>
      </c>
      <c r="C620" s="31">
        <v>657042.0</v>
      </c>
      <c r="D620" s="32">
        <v>657042.0</v>
      </c>
      <c r="E620" s="56" t="s">
        <v>720</v>
      </c>
      <c r="F620" s="57" t="s">
        <v>367</v>
      </c>
      <c r="G620" s="58"/>
      <c r="H620" s="58"/>
      <c r="I620" s="58"/>
      <c r="J620" s="86"/>
      <c r="K620" s="81" t="str">
        <f t="shared" si="4"/>
        <v/>
      </c>
      <c r="L620" s="58"/>
      <c r="M620" s="61" t="str">
        <f t="shared" si="2"/>
        <v/>
      </c>
      <c r="N620" s="62" t="str">
        <f t="shared" si="3"/>
        <v/>
      </c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</row>
    <row r="621" ht="15.75" hidden="1" customHeight="1">
      <c r="A621" s="30" t="s">
        <v>237</v>
      </c>
      <c r="B621" s="30" t="s">
        <v>37</v>
      </c>
      <c r="C621" s="31">
        <v>588016.0</v>
      </c>
      <c r="D621" s="32">
        <v>588016.0</v>
      </c>
      <c r="E621" s="56" t="s">
        <v>721</v>
      </c>
      <c r="F621" s="57" t="s">
        <v>367</v>
      </c>
      <c r="G621" s="58"/>
      <c r="H621" s="58"/>
      <c r="I621" s="58"/>
      <c r="J621" s="86"/>
      <c r="K621" s="81" t="str">
        <f t="shared" si="4"/>
        <v/>
      </c>
      <c r="L621" s="58"/>
      <c r="M621" s="61" t="str">
        <f t="shared" si="2"/>
        <v/>
      </c>
      <c r="N621" s="62" t="str">
        <f t="shared" si="3"/>
        <v/>
      </c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</row>
    <row r="622" ht="15.75" hidden="1" customHeight="1">
      <c r="A622" s="30" t="s">
        <v>237</v>
      </c>
      <c r="B622" s="30" t="s">
        <v>67</v>
      </c>
      <c r="C622" s="31">
        <v>588024.0</v>
      </c>
      <c r="D622" s="32">
        <v>588024.0</v>
      </c>
      <c r="E622" s="56" t="s">
        <v>722</v>
      </c>
      <c r="F622" s="57" t="s">
        <v>367</v>
      </c>
      <c r="G622" s="58"/>
      <c r="H622" s="58"/>
      <c r="I622" s="58"/>
      <c r="J622" s="86"/>
      <c r="K622" s="81" t="str">
        <f t="shared" si="4"/>
        <v/>
      </c>
      <c r="L622" s="58"/>
      <c r="M622" s="61" t="str">
        <f t="shared" si="2"/>
        <v/>
      </c>
      <c r="N622" s="62" t="str">
        <f t="shared" si="3"/>
        <v/>
      </c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</row>
    <row r="623" ht="15.75" hidden="1" customHeight="1">
      <c r="A623" s="30" t="s">
        <v>237</v>
      </c>
      <c r="B623" s="30" t="s">
        <v>37</v>
      </c>
      <c r="C623" s="31">
        <v>734845.0</v>
      </c>
      <c r="D623" s="32">
        <v>734845.0</v>
      </c>
      <c r="E623" s="56" t="s">
        <v>723</v>
      </c>
      <c r="F623" s="57" t="s">
        <v>367</v>
      </c>
      <c r="G623" s="58"/>
      <c r="H623" s="58"/>
      <c r="I623" s="58"/>
      <c r="J623" s="86"/>
      <c r="K623" s="81" t="str">
        <f t="shared" si="4"/>
        <v/>
      </c>
      <c r="L623" s="58"/>
      <c r="M623" s="61" t="str">
        <f t="shared" si="2"/>
        <v/>
      </c>
      <c r="N623" s="62" t="str">
        <f t="shared" si="3"/>
        <v/>
      </c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</row>
    <row r="624" ht="15.75" hidden="1" customHeight="1">
      <c r="A624" s="30" t="s">
        <v>237</v>
      </c>
      <c r="B624" s="30" t="s">
        <v>67</v>
      </c>
      <c r="C624" s="31">
        <v>734853.0</v>
      </c>
      <c r="D624" s="32">
        <v>734853.0</v>
      </c>
      <c r="E624" s="56" t="s">
        <v>724</v>
      </c>
      <c r="F624" s="57" t="s">
        <v>367</v>
      </c>
      <c r="G624" s="58"/>
      <c r="H624" s="58"/>
      <c r="I624" s="58"/>
      <c r="J624" s="86"/>
      <c r="K624" s="81" t="str">
        <f t="shared" si="4"/>
        <v/>
      </c>
      <c r="L624" s="58"/>
      <c r="M624" s="61" t="str">
        <f t="shared" si="2"/>
        <v/>
      </c>
      <c r="N624" s="62" t="str">
        <f t="shared" si="3"/>
        <v/>
      </c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</row>
    <row r="625" ht="15.75" hidden="1" customHeight="1">
      <c r="A625" s="30" t="s">
        <v>237</v>
      </c>
      <c r="B625" s="30" t="s">
        <v>37</v>
      </c>
      <c r="C625" s="31">
        <v>734861.0</v>
      </c>
      <c r="D625" s="32">
        <v>734861.0</v>
      </c>
      <c r="E625" s="56" t="s">
        <v>725</v>
      </c>
      <c r="F625" s="57" t="s">
        <v>367</v>
      </c>
      <c r="G625" s="58"/>
      <c r="H625" s="58"/>
      <c r="I625" s="58"/>
      <c r="J625" s="86"/>
      <c r="K625" s="81" t="str">
        <f t="shared" si="4"/>
        <v/>
      </c>
      <c r="L625" s="58"/>
      <c r="M625" s="61" t="str">
        <f t="shared" si="2"/>
        <v/>
      </c>
      <c r="N625" s="62" t="str">
        <f t="shared" si="3"/>
        <v/>
      </c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</row>
    <row r="626" ht="15.75" hidden="1" customHeight="1">
      <c r="A626" s="30" t="s">
        <v>237</v>
      </c>
      <c r="B626" s="30" t="s">
        <v>37</v>
      </c>
      <c r="C626" s="31">
        <v>3085899.0</v>
      </c>
      <c r="D626" s="32">
        <v>5485185.0</v>
      </c>
      <c r="E626" s="56" t="s">
        <v>726</v>
      </c>
      <c r="F626" s="57" t="s">
        <v>56</v>
      </c>
      <c r="G626" s="58"/>
      <c r="H626" s="58"/>
      <c r="I626" s="58"/>
      <c r="J626" s="86"/>
      <c r="K626" s="81" t="str">
        <f t="shared" si="4"/>
        <v/>
      </c>
      <c r="L626" s="58"/>
      <c r="M626" s="61" t="str">
        <f t="shared" si="2"/>
        <v/>
      </c>
      <c r="N626" s="62" t="str">
        <f t="shared" si="3"/>
        <v/>
      </c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</row>
    <row r="627" ht="15.75" hidden="1" customHeight="1">
      <c r="A627" s="30" t="s">
        <v>237</v>
      </c>
      <c r="B627" s="30" t="s">
        <v>37</v>
      </c>
      <c r="C627" s="31">
        <v>3088383.0</v>
      </c>
      <c r="D627" s="32">
        <v>5485215.0</v>
      </c>
      <c r="E627" s="56" t="s">
        <v>727</v>
      </c>
      <c r="F627" s="57" t="s">
        <v>56</v>
      </c>
      <c r="G627" s="58"/>
      <c r="H627" s="58"/>
      <c r="I627" s="58"/>
      <c r="J627" s="86"/>
      <c r="K627" s="81" t="str">
        <f t="shared" si="4"/>
        <v/>
      </c>
      <c r="L627" s="58"/>
      <c r="M627" s="61" t="str">
        <f t="shared" si="2"/>
        <v/>
      </c>
      <c r="N627" s="62" t="str">
        <f t="shared" si="3"/>
        <v/>
      </c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</row>
    <row r="628" ht="15.75" hidden="1" customHeight="1">
      <c r="A628" s="30" t="s">
        <v>237</v>
      </c>
      <c r="B628" s="30" t="s">
        <v>37</v>
      </c>
      <c r="C628" s="31">
        <v>3086593.0</v>
      </c>
      <c r="D628" s="32">
        <v>4439341.0</v>
      </c>
      <c r="E628" s="56" t="s">
        <v>728</v>
      </c>
      <c r="F628" s="57" t="s">
        <v>56</v>
      </c>
      <c r="G628" s="58"/>
      <c r="H628" s="58"/>
      <c r="I628" s="58"/>
      <c r="J628" s="86"/>
      <c r="K628" s="81" t="str">
        <f t="shared" si="4"/>
        <v/>
      </c>
      <c r="L628" s="58"/>
      <c r="M628" s="61" t="str">
        <f t="shared" si="2"/>
        <v/>
      </c>
      <c r="N628" s="62" t="str">
        <f t="shared" si="3"/>
        <v/>
      </c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</row>
    <row r="629" ht="15.75" hidden="1" customHeight="1">
      <c r="A629" s="30" t="s">
        <v>237</v>
      </c>
      <c r="B629" s="30" t="s">
        <v>79</v>
      </c>
      <c r="C629" s="31">
        <v>3083268.0</v>
      </c>
      <c r="D629" s="32">
        <v>4439368.0</v>
      </c>
      <c r="E629" s="56" t="s">
        <v>729</v>
      </c>
      <c r="F629" s="57" t="s">
        <v>56</v>
      </c>
      <c r="G629" s="58"/>
      <c r="H629" s="58"/>
      <c r="I629" s="58"/>
      <c r="J629" s="86"/>
      <c r="K629" s="81" t="str">
        <f t="shared" si="4"/>
        <v/>
      </c>
      <c r="L629" s="58"/>
      <c r="M629" s="61" t="str">
        <f t="shared" si="2"/>
        <v/>
      </c>
      <c r="N629" s="62" t="str">
        <f t="shared" si="3"/>
        <v/>
      </c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</row>
    <row r="630" ht="15.75" hidden="1" customHeight="1">
      <c r="A630" s="30" t="s">
        <v>237</v>
      </c>
      <c r="B630" s="30" t="s">
        <v>79</v>
      </c>
      <c r="C630" s="31">
        <v>3084701.0</v>
      </c>
      <c r="D630" s="32">
        <v>4439384.0</v>
      </c>
      <c r="E630" s="56" t="s">
        <v>730</v>
      </c>
      <c r="F630" s="57" t="s">
        <v>56</v>
      </c>
      <c r="G630" s="58"/>
      <c r="H630" s="58"/>
      <c r="I630" s="58"/>
      <c r="J630" s="86"/>
      <c r="K630" s="81" t="str">
        <f t="shared" si="4"/>
        <v/>
      </c>
      <c r="L630" s="58"/>
      <c r="M630" s="61" t="str">
        <f t="shared" si="2"/>
        <v/>
      </c>
      <c r="N630" s="62" t="str">
        <f t="shared" si="3"/>
        <v/>
      </c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</row>
    <row r="631" ht="15.75" hidden="1" customHeight="1">
      <c r="A631" s="30" t="s">
        <v>237</v>
      </c>
      <c r="B631" s="30" t="s">
        <v>37</v>
      </c>
      <c r="C631" s="31">
        <v>3083187.0</v>
      </c>
      <c r="D631" s="32">
        <v>4437039.0</v>
      </c>
      <c r="E631" s="56" t="s">
        <v>731</v>
      </c>
      <c r="F631" s="57" t="s">
        <v>56</v>
      </c>
      <c r="G631" s="58"/>
      <c r="H631" s="58"/>
      <c r="I631" s="58"/>
      <c r="J631" s="86"/>
      <c r="K631" s="81" t="str">
        <f t="shared" si="4"/>
        <v/>
      </c>
      <c r="L631" s="58"/>
      <c r="M631" s="61" t="str">
        <f t="shared" si="2"/>
        <v/>
      </c>
      <c r="N631" s="62" t="str">
        <f t="shared" si="3"/>
        <v/>
      </c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</row>
    <row r="632" ht="15.75" customHeight="1">
      <c r="A632" s="30" t="s">
        <v>237</v>
      </c>
      <c r="B632" s="30" t="s">
        <v>37</v>
      </c>
      <c r="C632" s="31">
        <v>3086666.0</v>
      </c>
      <c r="D632" s="32">
        <v>3086666.0</v>
      </c>
      <c r="E632" s="56" t="s">
        <v>732</v>
      </c>
      <c r="F632" s="57" t="s">
        <v>56</v>
      </c>
      <c r="G632" s="58" t="s">
        <v>1493</v>
      </c>
      <c r="H632" s="58">
        <v>3.0</v>
      </c>
      <c r="I632" s="58" t="s">
        <v>1494</v>
      </c>
      <c r="J632" s="59">
        <v>45993.0</v>
      </c>
      <c r="K632" s="81">
        <f t="shared" si="4"/>
        <v>45995</v>
      </c>
      <c r="L632" s="59">
        <v>46001.0</v>
      </c>
      <c r="M632" s="61">
        <f t="shared" si="2"/>
        <v>8</v>
      </c>
      <c r="N632" s="62" t="str">
        <f t="shared" si="3"/>
        <v>DEVOLVIDO</v>
      </c>
      <c r="O632" s="59">
        <v>45995.0</v>
      </c>
      <c r="P632" s="59">
        <v>46001.0</v>
      </c>
      <c r="Q632" s="59">
        <v>46006.0</v>
      </c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</row>
    <row r="633" ht="15.75" hidden="1" customHeight="1">
      <c r="A633" s="30" t="s">
        <v>237</v>
      </c>
      <c r="B633" s="30" t="s">
        <v>37</v>
      </c>
      <c r="C633" s="31">
        <v>3085660.0</v>
      </c>
      <c r="D633" s="32">
        <v>4440650.0</v>
      </c>
      <c r="E633" s="56" t="s">
        <v>733</v>
      </c>
      <c r="F633" s="57" t="s">
        <v>56</v>
      </c>
      <c r="G633" s="58"/>
      <c r="H633" s="58"/>
      <c r="I633" s="58"/>
      <c r="J633" s="86"/>
      <c r="K633" s="81" t="str">
        <f t="shared" si="4"/>
        <v/>
      </c>
      <c r="L633" s="58"/>
      <c r="M633" s="61" t="str">
        <f t="shared" si="2"/>
        <v/>
      </c>
      <c r="N633" s="62" t="str">
        <f t="shared" si="3"/>
        <v/>
      </c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</row>
    <row r="634" ht="15.75" hidden="1" customHeight="1">
      <c r="A634" s="30" t="s">
        <v>237</v>
      </c>
      <c r="B634" s="30" t="s">
        <v>37</v>
      </c>
      <c r="C634" s="31">
        <v>3085988.0</v>
      </c>
      <c r="D634" s="32">
        <v>4441508.0</v>
      </c>
      <c r="E634" s="56" t="s">
        <v>734</v>
      </c>
      <c r="F634" s="57" t="s">
        <v>56</v>
      </c>
      <c r="G634" s="58"/>
      <c r="H634" s="58"/>
      <c r="I634" s="58"/>
      <c r="J634" s="86"/>
      <c r="K634" s="81" t="str">
        <f t="shared" si="4"/>
        <v/>
      </c>
      <c r="L634" s="58"/>
      <c r="M634" s="61" t="str">
        <f t="shared" si="2"/>
        <v/>
      </c>
      <c r="N634" s="62" t="str">
        <f t="shared" si="3"/>
        <v/>
      </c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</row>
    <row r="635" ht="15.75" hidden="1" customHeight="1">
      <c r="A635" s="30" t="s">
        <v>237</v>
      </c>
      <c r="B635" s="30" t="s">
        <v>37</v>
      </c>
      <c r="C635" s="31">
        <v>3085910.0</v>
      </c>
      <c r="D635" s="32">
        <v>4439350.0</v>
      </c>
      <c r="E635" s="56" t="s">
        <v>735</v>
      </c>
      <c r="F635" s="57" t="s">
        <v>56</v>
      </c>
      <c r="G635" s="58"/>
      <c r="H635" s="58"/>
      <c r="I635" s="58"/>
      <c r="J635" s="86"/>
      <c r="K635" s="81" t="str">
        <f t="shared" si="4"/>
        <v/>
      </c>
      <c r="L635" s="58"/>
      <c r="M635" s="61" t="str">
        <f t="shared" si="2"/>
        <v/>
      </c>
      <c r="N635" s="62" t="str">
        <f t="shared" si="3"/>
        <v/>
      </c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</row>
    <row r="636" ht="15.75" hidden="1" customHeight="1">
      <c r="A636" s="30" t="s">
        <v>237</v>
      </c>
      <c r="B636" s="30" t="s">
        <v>79</v>
      </c>
      <c r="C636" s="31">
        <v>3085619.0</v>
      </c>
      <c r="D636" s="32">
        <v>3112420.0</v>
      </c>
      <c r="E636" s="56" t="s">
        <v>736</v>
      </c>
      <c r="F636" s="57" t="s">
        <v>56</v>
      </c>
      <c r="G636" s="58"/>
      <c r="H636" s="58"/>
      <c r="I636" s="58"/>
      <c r="J636" s="86"/>
      <c r="K636" s="81" t="str">
        <f t="shared" si="4"/>
        <v/>
      </c>
      <c r="L636" s="58"/>
      <c r="M636" s="61" t="str">
        <f t="shared" si="2"/>
        <v/>
      </c>
      <c r="N636" s="62" t="str">
        <f t="shared" si="3"/>
        <v/>
      </c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</row>
    <row r="637" ht="15.75" hidden="1" customHeight="1">
      <c r="A637" s="30" t="s">
        <v>237</v>
      </c>
      <c r="B637" s="30" t="s">
        <v>79</v>
      </c>
      <c r="C637" s="31">
        <v>3084710.0</v>
      </c>
      <c r="D637" s="32">
        <v>4439392.0</v>
      </c>
      <c r="E637" s="56" t="s">
        <v>737</v>
      </c>
      <c r="F637" s="57" t="s">
        <v>56</v>
      </c>
      <c r="G637" s="58"/>
      <c r="H637" s="58"/>
      <c r="I637" s="58"/>
      <c r="J637" s="86"/>
      <c r="K637" s="81" t="str">
        <f t="shared" si="4"/>
        <v/>
      </c>
      <c r="L637" s="58"/>
      <c r="M637" s="61" t="str">
        <f t="shared" si="2"/>
        <v/>
      </c>
      <c r="N637" s="62" t="str">
        <f t="shared" si="3"/>
        <v/>
      </c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</row>
    <row r="638" ht="15.75" hidden="1" customHeight="1">
      <c r="A638" s="30" t="s">
        <v>237</v>
      </c>
      <c r="B638" s="30" t="s">
        <v>37</v>
      </c>
      <c r="C638" s="31">
        <v>3085929.0</v>
      </c>
      <c r="D638" s="32">
        <v>3088464.0</v>
      </c>
      <c r="E638" s="56" t="s">
        <v>738</v>
      </c>
      <c r="F638" s="57" t="s">
        <v>56</v>
      </c>
      <c r="G638" s="58"/>
      <c r="H638" s="58"/>
      <c r="I638" s="58"/>
      <c r="J638" s="86"/>
      <c r="K638" s="81" t="str">
        <f t="shared" si="4"/>
        <v/>
      </c>
      <c r="L638" s="58"/>
      <c r="M638" s="61" t="str">
        <f t="shared" si="2"/>
        <v/>
      </c>
      <c r="N638" s="62" t="str">
        <f t="shared" si="3"/>
        <v/>
      </c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</row>
    <row r="639" ht="15.75" hidden="1" customHeight="1">
      <c r="A639" s="30" t="s">
        <v>237</v>
      </c>
      <c r="B639" s="30" t="s">
        <v>37</v>
      </c>
      <c r="C639" s="31">
        <v>3153010.0</v>
      </c>
      <c r="D639" s="32">
        <v>5485193.0</v>
      </c>
      <c r="E639" s="56" t="s">
        <v>739</v>
      </c>
      <c r="F639" s="57" t="s">
        <v>56</v>
      </c>
      <c r="G639" s="58"/>
      <c r="H639" s="58"/>
      <c r="I639" s="58"/>
      <c r="J639" s="86"/>
      <c r="K639" s="81" t="str">
        <f t="shared" si="4"/>
        <v/>
      </c>
      <c r="L639" s="58"/>
      <c r="M639" s="61" t="str">
        <f t="shared" si="2"/>
        <v/>
      </c>
      <c r="N639" s="62" t="str">
        <f t="shared" si="3"/>
        <v/>
      </c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</row>
    <row r="640" ht="15.75" hidden="1" customHeight="1">
      <c r="A640" s="30" t="s">
        <v>237</v>
      </c>
      <c r="B640" s="30" t="s">
        <v>37</v>
      </c>
      <c r="C640" s="31">
        <v>3085759.0</v>
      </c>
      <c r="D640" s="32">
        <v>3112411.0</v>
      </c>
      <c r="E640" s="56" t="s">
        <v>740</v>
      </c>
      <c r="F640" s="57" t="s">
        <v>56</v>
      </c>
      <c r="G640" s="58"/>
      <c r="H640" s="58"/>
      <c r="I640" s="58"/>
      <c r="J640" s="86"/>
      <c r="K640" s="81" t="str">
        <f t="shared" si="4"/>
        <v/>
      </c>
      <c r="L640" s="58"/>
      <c r="M640" s="61" t="str">
        <f t="shared" si="2"/>
        <v/>
      </c>
      <c r="N640" s="62" t="str">
        <f t="shared" si="3"/>
        <v/>
      </c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</row>
    <row r="641" ht="15.75" hidden="1" customHeight="1">
      <c r="A641" s="30" t="s">
        <v>237</v>
      </c>
      <c r="B641" s="30" t="s">
        <v>37</v>
      </c>
      <c r="C641" s="31">
        <v>3086518.0</v>
      </c>
      <c r="D641" s="32">
        <v>3086518.0</v>
      </c>
      <c r="E641" s="56" t="s">
        <v>741</v>
      </c>
      <c r="F641" s="57" t="s">
        <v>56</v>
      </c>
      <c r="G641" s="58"/>
      <c r="H641" s="58"/>
      <c r="I641" s="58"/>
      <c r="J641" s="86"/>
      <c r="K641" s="81" t="str">
        <f t="shared" si="4"/>
        <v/>
      </c>
      <c r="L641" s="58"/>
      <c r="M641" s="61" t="str">
        <f t="shared" si="2"/>
        <v/>
      </c>
      <c r="N641" s="62" t="str">
        <f t="shared" si="3"/>
        <v/>
      </c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</row>
    <row r="642" ht="15.75" hidden="1" customHeight="1">
      <c r="A642" s="30" t="s">
        <v>237</v>
      </c>
      <c r="B642" s="30" t="s">
        <v>79</v>
      </c>
      <c r="C642" s="31">
        <v>3112853.0</v>
      </c>
      <c r="D642" s="32">
        <v>3112853.0</v>
      </c>
      <c r="E642" s="56" t="s">
        <v>742</v>
      </c>
      <c r="F642" s="57" t="s">
        <v>56</v>
      </c>
      <c r="G642" s="58"/>
      <c r="H642" s="58"/>
      <c r="I642" s="58"/>
      <c r="J642" s="86"/>
      <c r="K642" s="81" t="str">
        <f t="shared" si="4"/>
        <v/>
      </c>
      <c r="L642" s="58"/>
      <c r="M642" s="61" t="str">
        <f t="shared" si="2"/>
        <v/>
      </c>
      <c r="N642" s="62" t="str">
        <f t="shared" si="3"/>
        <v/>
      </c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</row>
    <row r="643" ht="15.75" hidden="1" customHeight="1">
      <c r="A643" s="30" t="s">
        <v>237</v>
      </c>
      <c r="B643" s="30" t="s">
        <v>79</v>
      </c>
      <c r="C643" s="31">
        <v>3086682.0</v>
      </c>
      <c r="D643" s="32">
        <v>3086682.0</v>
      </c>
      <c r="E643" s="56" t="s">
        <v>743</v>
      </c>
      <c r="F643" s="57" t="s">
        <v>56</v>
      </c>
      <c r="G643" s="58"/>
      <c r="H643" s="58"/>
      <c r="I643" s="58"/>
      <c r="J643" s="86"/>
      <c r="K643" s="81" t="str">
        <f t="shared" si="4"/>
        <v/>
      </c>
      <c r="L643" s="58"/>
      <c r="M643" s="61" t="str">
        <f t="shared" si="2"/>
        <v/>
      </c>
      <c r="N643" s="62" t="str">
        <f t="shared" si="3"/>
        <v/>
      </c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</row>
    <row r="644" ht="15.75" hidden="1" customHeight="1">
      <c r="A644" s="30" t="s">
        <v>237</v>
      </c>
      <c r="B644" s="30" t="s">
        <v>37</v>
      </c>
      <c r="C644" s="31">
        <v>3814254.0</v>
      </c>
      <c r="D644" s="32">
        <v>3814254.0</v>
      </c>
      <c r="E644" s="56" t="s">
        <v>744</v>
      </c>
      <c r="F644" s="57" t="s">
        <v>56</v>
      </c>
      <c r="G644" s="58"/>
      <c r="H644" s="58"/>
      <c r="I644" s="58"/>
      <c r="J644" s="86"/>
      <c r="K644" s="81" t="str">
        <f t="shared" si="4"/>
        <v/>
      </c>
      <c r="L644" s="58"/>
      <c r="M644" s="61" t="str">
        <f t="shared" si="2"/>
        <v/>
      </c>
      <c r="N644" s="62" t="str">
        <f t="shared" si="3"/>
        <v/>
      </c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</row>
    <row r="645" ht="15.75" hidden="1" customHeight="1">
      <c r="A645" s="30" t="s">
        <v>237</v>
      </c>
      <c r="B645" s="30" t="s">
        <v>37</v>
      </c>
      <c r="C645" s="31">
        <v>3086658.0</v>
      </c>
      <c r="D645" s="32">
        <v>3086658.0</v>
      </c>
      <c r="E645" s="56" t="s">
        <v>745</v>
      </c>
      <c r="F645" s="57" t="s">
        <v>56</v>
      </c>
      <c r="G645" s="58"/>
      <c r="H645" s="58"/>
      <c r="I645" s="58"/>
      <c r="J645" s="86"/>
      <c r="K645" s="81" t="str">
        <f t="shared" si="4"/>
        <v/>
      </c>
      <c r="L645" s="58"/>
      <c r="M645" s="61" t="str">
        <f t="shared" si="2"/>
        <v/>
      </c>
      <c r="N645" s="62" t="str">
        <f t="shared" si="3"/>
        <v/>
      </c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</row>
    <row r="646" ht="15.75" hidden="1" customHeight="1">
      <c r="A646" s="30" t="s">
        <v>237</v>
      </c>
      <c r="B646" s="30" t="s">
        <v>37</v>
      </c>
      <c r="C646" s="31">
        <v>3465322.0</v>
      </c>
      <c r="D646" s="32">
        <v>3465322.0</v>
      </c>
      <c r="E646" s="56" t="s">
        <v>746</v>
      </c>
      <c r="F646" s="57" t="s">
        <v>56</v>
      </c>
      <c r="G646" s="58"/>
      <c r="H646" s="58"/>
      <c r="I646" s="58"/>
      <c r="J646" s="86"/>
      <c r="K646" s="81" t="str">
        <f t="shared" si="4"/>
        <v/>
      </c>
      <c r="L646" s="58"/>
      <c r="M646" s="61" t="str">
        <f t="shared" si="2"/>
        <v/>
      </c>
      <c r="N646" s="62" t="str">
        <f t="shared" si="3"/>
        <v/>
      </c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</row>
    <row r="647" ht="15.75" hidden="1" customHeight="1">
      <c r="A647" s="30" t="s">
        <v>237</v>
      </c>
      <c r="B647" s="30" t="s">
        <v>37</v>
      </c>
      <c r="C647" s="31">
        <v>2311119.0</v>
      </c>
      <c r="D647" s="32">
        <v>2311119.0</v>
      </c>
      <c r="E647" s="56" t="s">
        <v>747</v>
      </c>
      <c r="F647" s="57" t="s">
        <v>249</v>
      </c>
      <c r="G647" s="58"/>
      <c r="H647" s="58"/>
      <c r="I647" s="58"/>
      <c r="J647" s="86"/>
      <c r="K647" s="81" t="str">
        <f t="shared" si="4"/>
        <v/>
      </c>
      <c r="L647" s="58"/>
      <c r="M647" s="61" t="str">
        <f t="shared" si="2"/>
        <v/>
      </c>
      <c r="N647" s="62" t="str">
        <f t="shared" si="3"/>
        <v/>
      </c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</row>
    <row r="648" ht="15.75" hidden="1" customHeight="1">
      <c r="A648" s="30" t="s">
        <v>237</v>
      </c>
      <c r="B648" s="30" t="s">
        <v>79</v>
      </c>
      <c r="C648" s="31">
        <v>2311070.0</v>
      </c>
      <c r="D648" s="32">
        <v>2311070.0</v>
      </c>
      <c r="E648" s="56" t="s">
        <v>748</v>
      </c>
      <c r="F648" s="57" t="s">
        <v>249</v>
      </c>
      <c r="G648" s="58"/>
      <c r="H648" s="58"/>
      <c r="I648" s="58"/>
      <c r="J648" s="86"/>
      <c r="K648" s="81" t="str">
        <f t="shared" si="4"/>
        <v/>
      </c>
      <c r="L648" s="58"/>
      <c r="M648" s="61" t="str">
        <f t="shared" si="2"/>
        <v/>
      </c>
      <c r="N648" s="62" t="str">
        <f t="shared" si="3"/>
        <v/>
      </c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</row>
    <row r="649" ht="15.75" hidden="1" customHeight="1">
      <c r="A649" s="30" t="s">
        <v>237</v>
      </c>
      <c r="B649" s="30" t="s">
        <v>79</v>
      </c>
      <c r="C649" s="31">
        <v>2311089.0</v>
      </c>
      <c r="D649" s="32">
        <v>2311089.0</v>
      </c>
      <c r="E649" s="56" t="s">
        <v>749</v>
      </c>
      <c r="F649" s="57" t="s">
        <v>249</v>
      </c>
      <c r="G649" s="58"/>
      <c r="H649" s="58"/>
      <c r="I649" s="58"/>
      <c r="J649" s="86"/>
      <c r="K649" s="81" t="str">
        <f t="shared" si="4"/>
        <v/>
      </c>
      <c r="L649" s="58"/>
      <c r="M649" s="61" t="str">
        <f t="shared" si="2"/>
        <v/>
      </c>
      <c r="N649" s="62" t="str">
        <f t="shared" si="3"/>
        <v/>
      </c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</row>
    <row r="650" ht="15.75" hidden="1" customHeight="1">
      <c r="A650" s="30" t="s">
        <v>237</v>
      </c>
      <c r="B650" s="30" t="s">
        <v>79</v>
      </c>
      <c r="C650" s="31">
        <v>2311097.0</v>
      </c>
      <c r="D650" s="32">
        <v>2311097.0</v>
      </c>
      <c r="E650" s="56" t="s">
        <v>750</v>
      </c>
      <c r="F650" s="57" t="s">
        <v>249</v>
      </c>
      <c r="G650" s="58"/>
      <c r="H650" s="58"/>
      <c r="I650" s="58"/>
      <c r="J650" s="86"/>
      <c r="K650" s="81" t="str">
        <f t="shared" si="4"/>
        <v/>
      </c>
      <c r="L650" s="58"/>
      <c r="M650" s="61" t="str">
        <f t="shared" si="2"/>
        <v/>
      </c>
      <c r="N650" s="62" t="str">
        <f t="shared" si="3"/>
        <v/>
      </c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</row>
    <row r="651" ht="15.75" hidden="1" customHeight="1">
      <c r="A651" s="30" t="s">
        <v>237</v>
      </c>
      <c r="B651" s="30" t="s">
        <v>79</v>
      </c>
      <c r="C651" s="31">
        <v>2311100.0</v>
      </c>
      <c r="D651" s="32">
        <v>2311100.0</v>
      </c>
      <c r="E651" s="56" t="s">
        <v>751</v>
      </c>
      <c r="F651" s="57" t="s">
        <v>249</v>
      </c>
      <c r="G651" s="58"/>
      <c r="H651" s="58"/>
      <c r="I651" s="58"/>
      <c r="J651" s="86"/>
      <c r="K651" s="81" t="str">
        <f t="shared" si="4"/>
        <v/>
      </c>
      <c r="L651" s="58"/>
      <c r="M651" s="61" t="str">
        <f t="shared" si="2"/>
        <v/>
      </c>
      <c r="N651" s="62" t="str">
        <f t="shared" si="3"/>
        <v/>
      </c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</row>
    <row r="652" ht="15.75" hidden="1" customHeight="1">
      <c r="A652" s="30" t="s">
        <v>237</v>
      </c>
      <c r="B652" s="30" t="s">
        <v>37</v>
      </c>
      <c r="C652" s="31">
        <v>2591480.0</v>
      </c>
      <c r="D652" s="32">
        <v>2591480.0</v>
      </c>
      <c r="E652" s="56" t="s">
        <v>752</v>
      </c>
      <c r="F652" s="57" t="s">
        <v>249</v>
      </c>
      <c r="G652" s="58"/>
      <c r="H652" s="58"/>
      <c r="I652" s="58"/>
      <c r="J652" s="86"/>
      <c r="K652" s="81" t="str">
        <f t="shared" si="4"/>
        <v/>
      </c>
      <c r="L652" s="58"/>
      <c r="M652" s="61" t="str">
        <f t="shared" si="2"/>
        <v/>
      </c>
      <c r="N652" s="62" t="str">
        <f t="shared" si="3"/>
        <v/>
      </c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</row>
    <row r="653" ht="15.75" hidden="1" customHeight="1">
      <c r="A653" s="30" t="s">
        <v>237</v>
      </c>
      <c r="B653" s="30" t="s">
        <v>37</v>
      </c>
      <c r="C653" s="31">
        <v>2591502.0</v>
      </c>
      <c r="D653" s="32">
        <v>2591502.0</v>
      </c>
      <c r="E653" s="56" t="s">
        <v>753</v>
      </c>
      <c r="F653" s="57" t="s">
        <v>249</v>
      </c>
      <c r="G653" s="58"/>
      <c r="H653" s="58"/>
      <c r="I653" s="58"/>
      <c r="J653" s="86"/>
      <c r="K653" s="81" t="str">
        <f t="shared" si="4"/>
        <v/>
      </c>
      <c r="L653" s="58"/>
      <c r="M653" s="61" t="str">
        <f t="shared" si="2"/>
        <v/>
      </c>
      <c r="N653" s="62" t="str">
        <f t="shared" si="3"/>
        <v/>
      </c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</row>
    <row r="654" ht="15.75" hidden="1" customHeight="1">
      <c r="A654" s="30" t="s">
        <v>237</v>
      </c>
      <c r="B654" s="30" t="s">
        <v>37</v>
      </c>
      <c r="C654" s="31">
        <v>2591510.0</v>
      </c>
      <c r="D654" s="32">
        <v>2591510.0</v>
      </c>
      <c r="E654" s="56" t="s">
        <v>754</v>
      </c>
      <c r="F654" s="57" t="s">
        <v>249</v>
      </c>
      <c r="G654" s="58"/>
      <c r="H654" s="58"/>
      <c r="I654" s="58"/>
      <c r="J654" s="86"/>
      <c r="K654" s="81" t="str">
        <f t="shared" si="4"/>
        <v/>
      </c>
      <c r="L654" s="58"/>
      <c r="M654" s="61" t="str">
        <f t="shared" si="2"/>
        <v/>
      </c>
      <c r="N654" s="62" t="str">
        <f t="shared" si="3"/>
        <v/>
      </c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</row>
    <row r="655" ht="15.75" hidden="1" customHeight="1">
      <c r="A655" s="30" t="s">
        <v>237</v>
      </c>
      <c r="B655" s="30" t="s">
        <v>79</v>
      </c>
      <c r="C655" s="31">
        <v>2591278.0</v>
      </c>
      <c r="D655" s="32">
        <v>2591278.0</v>
      </c>
      <c r="E655" s="56" t="s">
        <v>755</v>
      </c>
      <c r="F655" s="57" t="s">
        <v>249</v>
      </c>
      <c r="G655" s="58"/>
      <c r="H655" s="58"/>
      <c r="I655" s="58"/>
      <c r="J655" s="86"/>
      <c r="K655" s="81" t="str">
        <f t="shared" si="4"/>
        <v/>
      </c>
      <c r="L655" s="58"/>
      <c r="M655" s="61" t="str">
        <f t="shared" si="2"/>
        <v/>
      </c>
      <c r="N655" s="62" t="str">
        <f t="shared" si="3"/>
        <v/>
      </c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</row>
    <row r="656" ht="15.75" hidden="1" customHeight="1">
      <c r="A656" s="30" t="s">
        <v>237</v>
      </c>
      <c r="B656" s="30" t="s">
        <v>79</v>
      </c>
      <c r="C656" s="31">
        <v>1253557.0</v>
      </c>
      <c r="D656" s="32">
        <v>1253557.0</v>
      </c>
      <c r="E656" s="56" t="s">
        <v>756</v>
      </c>
      <c r="F656" s="57" t="s">
        <v>249</v>
      </c>
      <c r="G656" s="58"/>
      <c r="H656" s="58"/>
      <c r="I656" s="58"/>
      <c r="J656" s="86"/>
      <c r="K656" s="81" t="str">
        <f t="shared" si="4"/>
        <v/>
      </c>
      <c r="L656" s="58"/>
      <c r="M656" s="61" t="str">
        <f t="shared" si="2"/>
        <v/>
      </c>
      <c r="N656" s="62" t="str">
        <f t="shared" si="3"/>
        <v/>
      </c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</row>
    <row r="657" ht="15.75" hidden="1" customHeight="1">
      <c r="A657" s="30" t="s">
        <v>237</v>
      </c>
      <c r="B657" s="30" t="s">
        <v>37</v>
      </c>
      <c r="C657" s="31">
        <v>2591456.0</v>
      </c>
      <c r="D657" s="32">
        <v>2591456.0</v>
      </c>
      <c r="E657" s="56" t="s">
        <v>757</v>
      </c>
      <c r="F657" s="57" t="s">
        <v>249</v>
      </c>
      <c r="G657" s="58"/>
      <c r="H657" s="58"/>
      <c r="I657" s="58"/>
      <c r="J657" s="86"/>
      <c r="K657" s="81" t="str">
        <f t="shared" si="4"/>
        <v/>
      </c>
      <c r="L657" s="58"/>
      <c r="M657" s="61" t="str">
        <f t="shared" si="2"/>
        <v/>
      </c>
      <c r="N657" s="62" t="str">
        <f t="shared" si="3"/>
        <v/>
      </c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</row>
    <row r="658" ht="15.75" hidden="1" customHeight="1">
      <c r="A658" s="30" t="s">
        <v>237</v>
      </c>
      <c r="B658" s="30" t="s">
        <v>37</v>
      </c>
      <c r="C658" s="31">
        <v>2447118.0</v>
      </c>
      <c r="D658" s="32">
        <v>2447118.0</v>
      </c>
      <c r="E658" s="56" t="s">
        <v>758</v>
      </c>
      <c r="F658" s="57" t="s">
        <v>503</v>
      </c>
      <c r="G658" s="58"/>
      <c r="H658" s="58"/>
      <c r="I658" s="58"/>
      <c r="J658" s="86"/>
      <c r="K658" s="81" t="str">
        <f t="shared" si="4"/>
        <v/>
      </c>
      <c r="L658" s="58"/>
      <c r="M658" s="61" t="str">
        <f t="shared" si="2"/>
        <v/>
      </c>
      <c r="N658" s="62" t="str">
        <f t="shared" si="3"/>
        <v/>
      </c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</row>
    <row r="659" ht="15.75" hidden="1" customHeight="1">
      <c r="A659" s="30" t="s">
        <v>237</v>
      </c>
      <c r="B659" s="30" t="s">
        <v>37</v>
      </c>
      <c r="C659" s="31">
        <v>2447037.0</v>
      </c>
      <c r="D659" s="32">
        <v>2447037.0</v>
      </c>
      <c r="E659" s="56" t="s">
        <v>759</v>
      </c>
      <c r="F659" s="57" t="s">
        <v>503</v>
      </c>
      <c r="G659" s="58"/>
      <c r="H659" s="58"/>
      <c r="I659" s="58"/>
      <c r="J659" s="86"/>
      <c r="K659" s="81" t="str">
        <f t="shared" si="4"/>
        <v/>
      </c>
      <c r="L659" s="58"/>
      <c r="M659" s="61" t="str">
        <f t="shared" si="2"/>
        <v/>
      </c>
      <c r="N659" s="62" t="str">
        <f t="shared" si="3"/>
        <v/>
      </c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</row>
    <row r="660" ht="15.75" hidden="1" customHeight="1">
      <c r="A660" s="30" t="s">
        <v>237</v>
      </c>
      <c r="B660" s="30" t="s">
        <v>67</v>
      </c>
      <c r="C660" s="31">
        <v>2424045.0</v>
      </c>
      <c r="D660" s="32">
        <v>2424045.0</v>
      </c>
      <c r="E660" s="56" t="s">
        <v>760</v>
      </c>
      <c r="F660" s="57" t="s">
        <v>503</v>
      </c>
      <c r="G660" s="58"/>
      <c r="H660" s="58"/>
      <c r="I660" s="58"/>
      <c r="J660" s="86"/>
      <c r="K660" s="81" t="str">
        <f t="shared" si="4"/>
        <v/>
      </c>
      <c r="L660" s="58"/>
      <c r="M660" s="61" t="str">
        <f t="shared" si="2"/>
        <v/>
      </c>
      <c r="N660" s="62" t="str">
        <f t="shared" si="3"/>
        <v/>
      </c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</row>
    <row r="661" ht="15.75" hidden="1" customHeight="1">
      <c r="A661" s="30" t="s">
        <v>237</v>
      </c>
      <c r="B661" s="30" t="s">
        <v>67</v>
      </c>
      <c r="C661" s="31">
        <v>3002926.0</v>
      </c>
      <c r="D661" s="32">
        <v>3002926.0</v>
      </c>
      <c r="E661" s="56" t="s">
        <v>761</v>
      </c>
      <c r="F661" s="57" t="s">
        <v>503</v>
      </c>
      <c r="G661" s="58"/>
      <c r="H661" s="58"/>
      <c r="I661" s="58"/>
      <c r="J661" s="86"/>
      <c r="K661" s="81" t="str">
        <f t="shared" si="4"/>
        <v/>
      </c>
      <c r="L661" s="58"/>
      <c r="M661" s="61" t="str">
        <f t="shared" si="2"/>
        <v/>
      </c>
      <c r="N661" s="62" t="str">
        <f t="shared" si="3"/>
        <v/>
      </c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</row>
    <row r="662" ht="15.75" hidden="1" customHeight="1">
      <c r="A662" s="30" t="s">
        <v>237</v>
      </c>
      <c r="B662" s="30" t="s">
        <v>37</v>
      </c>
      <c r="C662" s="31">
        <v>3002934.0</v>
      </c>
      <c r="D662" s="32">
        <v>3002934.0</v>
      </c>
      <c r="E662" s="56" t="s">
        <v>762</v>
      </c>
      <c r="F662" s="57" t="s">
        <v>503</v>
      </c>
      <c r="G662" s="58"/>
      <c r="H662" s="58"/>
      <c r="I662" s="58"/>
      <c r="J662" s="86"/>
      <c r="K662" s="81" t="str">
        <f t="shared" si="4"/>
        <v/>
      </c>
      <c r="L662" s="58"/>
      <c r="M662" s="61" t="str">
        <f t="shared" si="2"/>
        <v/>
      </c>
      <c r="N662" s="62" t="str">
        <f t="shared" si="3"/>
        <v/>
      </c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</row>
    <row r="663" ht="15.75" hidden="1" customHeight="1">
      <c r="A663" s="30" t="s">
        <v>237</v>
      </c>
      <c r="B663" s="30" t="s">
        <v>37</v>
      </c>
      <c r="C663" s="31">
        <v>3002942.0</v>
      </c>
      <c r="D663" s="32">
        <v>3002942.0</v>
      </c>
      <c r="E663" s="56" t="s">
        <v>763</v>
      </c>
      <c r="F663" s="57" t="s">
        <v>503</v>
      </c>
      <c r="G663" s="58"/>
      <c r="H663" s="58"/>
      <c r="I663" s="58"/>
      <c r="J663" s="86"/>
      <c r="K663" s="81" t="str">
        <f t="shared" si="4"/>
        <v/>
      </c>
      <c r="L663" s="58"/>
      <c r="M663" s="61" t="str">
        <f t="shared" si="2"/>
        <v/>
      </c>
      <c r="N663" s="62" t="str">
        <f t="shared" si="3"/>
        <v/>
      </c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</row>
    <row r="664" ht="15.75" customHeight="1">
      <c r="A664" s="30" t="s">
        <v>237</v>
      </c>
      <c r="B664" s="30" t="s">
        <v>37</v>
      </c>
      <c r="C664" s="31">
        <v>2447045.0</v>
      </c>
      <c r="D664" s="32">
        <v>2447045.0</v>
      </c>
      <c r="E664" s="56" t="s">
        <v>764</v>
      </c>
      <c r="F664" s="57" t="s">
        <v>503</v>
      </c>
      <c r="G664" s="58" t="s">
        <v>1495</v>
      </c>
      <c r="H664" s="58">
        <v>6.0</v>
      </c>
      <c r="I664" s="58" t="s">
        <v>1496</v>
      </c>
      <c r="J664" s="85">
        <v>46000.0</v>
      </c>
      <c r="K664" s="81">
        <f t="shared" si="4"/>
        <v>46002</v>
      </c>
      <c r="L664" s="59">
        <v>46006.0</v>
      </c>
      <c r="M664" s="61">
        <f t="shared" si="2"/>
        <v>6</v>
      </c>
      <c r="N664" s="62" t="str">
        <f t="shared" si="3"/>
        <v>DEVOLVIDO</v>
      </c>
      <c r="O664" s="59">
        <v>46002.0</v>
      </c>
      <c r="P664" s="59">
        <v>46006.0</v>
      </c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</row>
    <row r="665" ht="15.75" hidden="1" customHeight="1">
      <c r="A665" s="30" t="s">
        <v>237</v>
      </c>
      <c r="B665" s="30" t="s">
        <v>37</v>
      </c>
      <c r="C665" s="31">
        <v>2424053.0</v>
      </c>
      <c r="D665" s="32">
        <v>2424053.0</v>
      </c>
      <c r="E665" s="56" t="s">
        <v>765</v>
      </c>
      <c r="F665" s="57" t="s">
        <v>503</v>
      </c>
      <c r="G665" s="58"/>
      <c r="H665" s="58"/>
      <c r="I665" s="58"/>
      <c r="J665" s="86"/>
      <c r="K665" s="81" t="str">
        <f t="shared" si="4"/>
        <v/>
      </c>
      <c r="L665" s="58"/>
      <c r="M665" s="61" t="str">
        <f t="shared" si="2"/>
        <v/>
      </c>
      <c r="N665" s="62" t="str">
        <f t="shared" si="3"/>
        <v/>
      </c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</row>
    <row r="666" ht="15.75" hidden="1" customHeight="1">
      <c r="A666" s="30" t="s">
        <v>237</v>
      </c>
      <c r="B666" s="30" t="s">
        <v>37</v>
      </c>
      <c r="C666" s="31">
        <v>2447096.0</v>
      </c>
      <c r="D666" s="32">
        <v>2447096.0</v>
      </c>
      <c r="E666" s="56" t="s">
        <v>766</v>
      </c>
      <c r="F666" s="57" t="s">
        <v>503</v>
      </c>
      <c r="G666" s="58"/>
      <c r="H666" s="58"/>
      <c r="I666" s="58"/>
      <c r="J666" s="86"/>
      <c r="K666" s="81" t="str">
        <f t="shared" si="4"/>
        <v/>
      </c>
      <c r="L666" s="58"/>
      <c r="M666" s="61" t="str">
        <f t="shared" si="2"/>
        <v/>
      </c>
      <c r="N666" s="62" t="str">
        <f t="shared" si="3"/>
        <v/>
      </c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</row>
    <row r="667" ht="15.75" hidden="1" customHeight="1">
      <c r="A667" s="30" t="s">
        <v>237</v>
      </c>
      <c r="B667" s="30" t="s">
        <v>79</v>
      </c>
      <c r="C667" s="31">
        <v>3143295.0</v>
      </c>
      <c r="D667" s="32">
        <v>3143295.0</v>
      </c>
      <c r="E667" s="56" t="s">
        <v>767</v>
      </c>
      <c r="F667" s="57" t="s">
        <v>503</v>
      </c>
      <c r="G667" s="58"/>
      <c r="H667" s="58"/>
      <c r="I667" s="58"/>
      <c r="J667" s="86"/>
      <c r="K667" s="81" t="str">
        <f t="shared" si="4"/>
        <v/>
      </c>
      <c r="L667" s="58"/>
      <c r="M667" s="61" t="str">
        <f t="shared" si="2"/>
        <v/>
      </c>
      <c r="N667" s="62" t="str">
        <f t="shared" si="3"/>
        <v/>
      </c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</row>
    <row r="668" ht="15.75" hidden="1" customHeight="1">
      <c r="A668" s="30" t="s">
        <v>237</v>
      </c>
      <c r="B668" s="30" t="s">
        <v>67</v>
      </c>
      <c r="C668" s="31">
        <v>3143325.0</v>
      </c>
      <c r="D668" s="32">
        <v>3143325.0</v>
      </c>
      <c r="E668" s="56" t="s">
        <v>768</v>
      </c>
      <c r="F668" s="57" t="s">
        <v>503</v>
      </c>
      <c r="G668" s="58"/>
      <c r="H668" s="58"/>
      <c r="I668" s="58"/>
      <c r="J668" s="86"/>
      <c r="K668" s="81" t="str">
        <f t="shared" si="4"/>
        <v/>
      </c>
      <c r="L668" s="58"/>
      <c r="M668" s="61" t="str">
        <f t="shared" si="2"/>
        <v/>
      </c>
      <c r="N668" s="62" t="str">
        <f t="shared" si="3"/>
        <v/>
      </c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</row>
    <row r="669" ht="15.75" hidden="1" customHeight="1">
      <c r="A669" s="30" t="s">
        <v>237</v>
      </c>
      <c r="B669" s="30" t="s">
        <v>37</v>
      </c>
      <c r="C669" s="31">
        <v>3143163.0</v>
      </c>
      <c r="D669" s="32">
        <v>3143163.0</v>
      </c>
      <c r="E669" s="56" t="s">
        <v>769</v>
      </c>
      <c r="F669" s="57" t="s">
        <v>503</v>
      </c>
      <c r="G669" s="58"/>
      <c r="H669" s="58"/>
      <c r="I669" s="58"/>
      <c r="J669" s="86"/>
      <c r="K669" s="81" t="str">
        <f t="shared" si="4"/>
        <v/>
      </c>
      <c r="L669" s="58"/>
      <c r="M669" s="61" t="str">
        <f t="shared" si="2"/>
        <v/>
      </c>
      <c r="N669" s="62" t="str">
        <f t="shared" si="3"/>
        <v/>
      </c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</row>
    <row r="670" ht="15.75" hidden="1" customHeight="1">
      <c r="A670" s="30" t="s">
        <v>237</v>
      </c>
      <c r="B670" s="30" t="s">
        <v>79</v>
      </c>
      <c r="C670" s="31">
        <v>3143244.0</v>
      </c>
      <c r="D670" s="32">
        <v>3143244.0</v>
      </c>
      <c r="E670" s="56" t="s">
        <v>770</v>
      </c>
      <c r="F670" s="57" t="s">
        <v>503</v>
      </c>
      <c r="G670" s="58"/>
      <c r="H670" s="58"/>
      <c r="I670" s="58"/>
      <c r="J670" s="86"/>
      <c r="K670" s="81" t="str">
        <f t="shared" si="4"/>
        <v/>
      </c>
      <c r="L670" s="58"/>
      <c r="M670" s="61" t="str">
        <f t="shared" si="2"/>
        <v/>
      </c>
      <c r="N670" s="62" t="str">
        <f t="shared" si="3"/>
        <v/>
      </c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</row>
    <row r="671" ht="15.75" hidden="1" customHeight="1">
      <c r="A671" s="30" t="s">
        <v>237</v>
      </c>
      <c r="B671" s="30" t="s">
        <v>37</v>
      </c>
      <c r="C671" s="31">
        <v>3876390.0</v>
      </c>
      <c r="D671" s="32">
        <v>3876390.0</v>
      </c>
      <c r="E671" s="56" t="s">
        <v>771</v>
      </c>
      <c r="F671" s="57" t="s">
        <v>503</v>
      </c>
      <c r="G671" s="58"/>
      <c r="H671" s="58"/>
      <c r="I671" s="58"/>
      <c r="J671" s="86"/>
      <c r="K671" s="81" t="str">
        <f t="shared" si="4"/>
        <v/>
      </c>
      <c r="L671" s="58"/>
      <c r="M671" s="61" t="str">
        <f t="shared" si="2"/>
        <v/>
      </c>
      <c r="N671" s="62" t="str">
        <f t="shared" si="3"/>
        <v/>
      </c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</row>
    <row r="672" ht="15.75" hidden="1" customHeight="1">
      <c r="A672" s="30" t="s">
        <v>237</v>
      </c>
      <c r="B672" s="30" t="s">
        <v>37</v>
      </c>
      <c r="C672" s="31">
        <v>3877914.0</v>
      </c>
      <c r="D672" s="32">
        <v>3877914.0</v>
      </c>
      <c r="E672" s="56" t="s">
        <v>772</v>
      </c>
      <c r="F672" s="57" t="s">
        <v>503</v>
      </c>
      <c r="G672" s="58"/>
      <c r="H672" s="58"/>
      <c r="I672" s="58"/>
      <c r="J672" s="86"/>
      <c r="K672" s="81" t="str">
        <f t="shared" si="4"/>
        <v/>
      </c>
      <c r="L672" s="58"/>
      <c r="M672" s="61" t="str">
        <f t="shared" si="2"/>
        <v/>
      </c>
      <c r="N672" s="62" t="str">
        <f t="shared" si="3"/>
        <v/>
      </c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</row>
    <row r="673" ht="15.75" hidden="1" customHeight="1">
      <c r="A673" s="30" t="s">
        <v>237</v>
      </c>
      <c r="B673" s="30" t="s">
        <v>37</v>
      </c>
      <c r="C673" s="31">
        <v>5586194.0</v>
      </c>
      <c r="D673" s="32">
        <v>3469336.0</v>
      </c>
      <c r="E673" s="56" t="s">
        <v>773</v>
      </c>
      <c r="F673" s="57" t="s">
        <v>503</v>
      </c>
      <c r="G673" s="58"/>
      <c r="H673" s="58"/>
      <c r="I673" s="58"/>
      <c r="J673" s="86"/>
      <c r="K673" s="81" t="str">
        <f t="shared" si="4"/>
        <v/>
      </c>
      <c r="L673" s="58"/>
      <c r="M673" s="61" t="str">
        <f t="shared" si="2"/>
        <v/>
      </c>
      <c r="N673" s="62" t="str">
        <f t="shared" si="3"/>
        <v/>
      </c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</row>
    <row r="674" ht="15.75" hidden="1" customHeight="1">
      <c r="A674" s="30" t="s">
        <v>237</v>
      </c>
      <c r="B674" s="30" t="s">
        <v>37</v>
      </c>
      <c r="C674" s="31">
        <v>5586208.0</v>
      </c>
      <c r="D674" s="32">
        <v>3469328.0</v>
      </c>
      <c r="E674" s="56" t="s">
        <v>774</v>
      </c>
      <c r="F674" s="57" t="s">
        <v>503</v>
      </c>
      <c r="G674" s="58"/>
      <c r="H674" s="58"/>
      <c r="I674" s="58"/>
      <c r="J674" s="86"/>
      <c r="K674" s="81" t="str">
        <f t="shared" si="4"/>
        <v/>
      </c>
      <c r="L674" s="58"/>
      <c r="M674" s="61" t="str">
        <f t="shared" si="2"/>
        <v/>
      </c>
      <c r="N674" s="62" t="str">
        <f t="shared" si="3"/>
        <v/>
      </c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</row>
    <row r="675" ht="15.75" hidden="1" customHeight="1">
      <c r="A675" s="30" t="s">
        <v>237</v>
      </c>
      <c r="B675" s="30" t="s">
        <v>37</v>
      </c>
      <c r="C675" s="31">
        <v>3403122.0</v>
      </c>
      <c r="D675" s="32">
        <v>3403122.0</v>
      </c>
      <c r="E675" s="56" t="s">
        <v>775</v>
      </c>
      <c r="F675" s="57" t="s">
        <v>503</v>
      </c>
      <c r="G675" s="58"/>
      <c r="H675" s="58"/>
      <c r="I675" s="58"/>
      <c r="J675" s="86"/>
      <c r="K675" s="81" t="str">
        <f t="shared" si="4"/>
        <v/>
      </c>
      <c r="L675" s="58"/>
      <c r="M675" s="61" t="str">
        <f t="shared" si="2"/>
        <v/>
      </c>
      <c r="N675" s="62" t="str">
        <f t="shared" si="3"/>
        <v/>
      </c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</row>
    <row r="676" ht="15.75" hidden="1" customHeight="1">
      <c r="A676" s="30" t="s">
        <v>237</v>
      </c>
      <c r="B676" s="30" t="s">
        <v>37</v>
      </c>
      <c r="C676" s="31">
        <v>3403130.0</v>
      </c>
      <c r="D676" s="32">
        <v>3403130.0</v>
      </c>
      <c r="E676" s="56" t="s">
        <v>776</v>
      </c>
      <c r="F676" s="57" t="s">
        <v>503</v>
      </c>
      <c r="G676" s="58"/>
      <c r="H676" s="58"/>
      <c r="I676" s="58"/>
      <c r="J676" s="86"/>
      <c r="K676" s="81" t="str">
        <f t="shared" si="4"/>
        <v/>
      </c>
      <c r="L676" s="58"/>
      <c r="M676" s="61" t="str">
        <f t="shared" si="2"/>
        <v/>
      </c>
      <c r="N676" s="62" t="str">
        <f t="shared" si="3"/>
        <v/>
      </c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</row>
    <row r="677" ht="15.75" hidden="1" customHeight="1">
      <c r="A677" s="30" t="s">
        <v>237</v>
      </c>
      <c r="B677" s="30" t="s">
        <v>37</v>
      </c>
      <c r="C677" s="31">
        <v>3011151.0</v>
      </c>
      <c r="D677" s="32">
        <v>3011151.0</v>
      </c>
      <c r="E677" s="56" t="s">
        <v>777</v>
      </c>
      <c r="F677" s="57" t="s">
        <v>249</v>
      </c>
      <c r="G677" s="58"/>
      <c r="H677" s="58"/>
      <c r="I677" s="58"/>
      <c r="J677" s="86"/>
      <c r="K677" s="81" t="str">
        <f t="shared" si="4"/>
        <v/>
      </c>
      <c r="L677" s="58"/>
      <c r="M677" s="61" t="str">
        <f t="shared" si="2"/>
        <v/>
      </c>
      <c r="N677" s="62" t="str">
        <f t="shared" si="3"/>
        <v/>
      </c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</row>
    <row r="678" ht="15.75" hidden="1" customHeight="1">
      <c r="A678" s="30" t="s">
        <v>237</v>
      </c>
      <c r="B678" s="30" t="s">
        <v>37</v>
      </c>
      <c r="C678" s="31">
        <v>3011194.0</v>
      </c>
      <c r="D678" s="32">
        <v>3011194.0</v>
      </c>
      <c r="E678" s="56" t="s">
        <v>778</v>
      </c>
      <c r="F678" s="57" t="s">
        <v>249</v>
      </c>
      <c r="G678" s="58"/>
      <c r="H678" s="58"/>
      <c r="I678" s="58"/>
      <c r="J678" s="86"/>
      <c r="K678" s="81" t="str">
        <f t="shared" si="4"/>
        <v/>
      </c>
      <c r="L678" s="58"/>
      <c r="M678" s="61" t="str">
        <f t="shared" si="2"/>
        <v/>
      </c>
      <c r="N678" s="62" t="str">
        <f t="shared" si="3"/>
        <v/>
      </c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</row>
    <row r="679" ht="15.75" hidden="1" customHeight="1">
      <c r="A679" s="30" t="s">
        <v>237</v>
      </c>
      <c r="B679" s="30" t="s">
        <v>37</v>
      </c>
      <c r="C679" s="31">
        <v>3011216.0</v>
      </c>
      <c r="D679" s="32">
        <v>3011216.0</v>
      </c>
      <c r="E679" s="56" t="s">
        <v>779</v>
      </c>
      <c r="F679" s="57" t="s">
        <v>249</v>
      </c>
      <c r="G679" s="58"/>
      <c r="H679" s="58"/>
      <c r="I679" s="58"/>
      <c r="J679" s="86"/>
      <c r="K679" s="81" t="str">
        <f t="shared" si="4"/>
        <v/>
      </c>
      <c r="L679" s="58"/>
      <c r="M679" s="61" t="str">
        <f t="shared" si="2"/>
        <v/>
      </c>
      <c r="N679" s="62" t="str">
        <f t="shared" si="3"/>
        <v/>
      </c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</row>
    <row r="680" ht="15.75" hidden="1" customHeight="1">
      <c r="A680" s="30" t="s">
        <v>237</v>
      </c>
      <c r="B680" s="30" t="s">
        <v>37</v>
      </c>
      <c r="C680" s="31">
        <v>3011232.0</v>
      </c>
      <c r="D680" s="32">
        <v>3011232.0</v>
      </c>
      <c r="E680" s="56" t="s">
        <v>780</v>
      </c>
      <c r="F680" s="57" t="s">
        <v>249</v>
      </c>
      <c r="G680" s="58"/>
      <c r="H680" s="58"/>
      <c r="I680" s="58"/>
      <c r="J680" s="86"/>
      <c r="K680" s="81" t="str">
        <f t="shared" si="4"/>
        <v/>
      </c>
      <c r="L680" s="58"/>
      <c r="M680" s="61" t="str">
        <f t="shared" si="2"/>
        <v/>
      </c>
      <c r="N680" s="62" t="str">
        <f t="shared" si="3"/>
        <v/>
      </c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</row>
    <row r="681" ht="15.75" hidden="1" customHeight="1">
      <c r="A681" s="30" t="s">
        <v>237</v>
      </c>
      <c r="B681" s="30" t="s">
        <v>37</v>
      </c>
      <c r="C681" s="31">
        <v>3011267.0</v>
      </c>
      <c r="D681" s="32">
        <v>3011267.0</v>
      </c>
      <c r="E681" s="56" t="s">
        <v>781</v>
      </c>
      <c r="F681" s="57" t="s">
        <v>249</v>
      </c>
      <c r="G681" s="58"/>
      <c r="H681" s="58"/>
      <c r="I681" s="58"/>
      <c r="J681" s="86"/>
      <c r="K681" s="81" t="str">
        <f t="shared" si="4"/>
        <v/>
      </c>
      <c r="L681" s="58"/>
      <c r="M681" s="61" t="str">
        <f t="shared" si="2"/>
        <v/>
      </c>
      <c r="N681" s="62" t="str">
        <f t="shared" si="3"/>
        <v/>
      </c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</row>
    <row r="682" ht="15.75" hidden="1" customHeight="1">
      <c r="A682" s="30" t="s">
        <v>237</v>
      </c>
      <c r="B682" s="30" t="s">
        <v>37</v>
      </c>
      <c r="C682" s="31">
        <v>3011291.0</v>
      </c>
      <c r="D682" s="32">
        <v>3011291.0</v>
      </c>
      <c r="E682" s="56" t="s">
        <v>782</v>
      </c>
      <c r="F682" s="57" t="s">
        <v>249</v>
      </c>
      <c r="G682" s="58"/>
      <c r="H682" s="58"/>
      <c r="I682" s="58"/>
      <c r="J682" s="86"/>
      <c r="K682" s="81" t="str">
        <f t="shared" si="4"/>
        <v/>
      </c>
      <c r="L682" s="58"/>
      <c r="M682" s="61" t="str">
        <f t="shared" si="2"/>
        <v/>
      </c>
      <c r="N682" s="62" t="str">
        <f t="shared" si="3"/>
        <v/>
      </c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</row>
    <row r="683" ht="15.75" hidden="1" customHeight="1">
      <c r="A683" s="30" t="s">
        <v>237</v>
      </c>
      <c r="B683" s="30" t="s">
        <v>37</v>
      </c>
      <c r="C683" s="31">
        <v>3011305.0</v>
      </c>
      <c r="D683" s="32">
        <v>3011305.0</v>
      </c>
      <c r="E683" s="56" t="s">
        <v>783</v>
      </c>
      <c r="F683" s="57" t="s">
        <v>249</v>
      </c>
      <c r="G683" s="58"/>
      <c r="H683" s="58"/>
      <c r="I683" s="58"/>
      <c r="J683" s="86"/>
      <c r="K683" s="81" t="str">
        <f t="shared" si="4"/>
        <v/>
      </c>
      <c r="L683" s="58"/>
      <c r="M683" s="61" t="str">
        <f t="shared" si="2"/>
        <v/>
      </c>
      <c r="N683" s="62" t="str">
        <f t="shared" si="3"/>
        <v/>
      </c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</row>
    <row r="684" ht="15.75" hidden="1" customHeight="1">
      <c r="A684" s="30" t="s">
        <v>237</v>
      </c>
      <c r="B684" s="30" t="s">
        <v>37</v>
      </c>
      <c r="C684" s="31">
        <v>3011321.0</v>
      </c>
      <c r="D684" s="32">
        <v>3011321.0</v>
      </c>
      <c r="E684" s="63" t="s">
        <v>784</v>
      </c>
      <c r="F684" s="57" t="s">
        <v>249</v>
      </c>
      <c r="G684" s="58"/>
      <c r="H684" s="58"/>
      <c r="I684" s="58"/>
      <c r="J684" s="86"/>
      <c r="K684" s="81" t="str">
        <f t="shared" si="4"/>
        <v/>
      </c>
      <c r="L684" s="58"/>
      <c r="M684" s="61" t="str">
        <f t="shared" si="2"/>
        <v/>
      </c>
      <c r="N684" s="62" t="str">
        <f t="shared" si="3"/>
        <v/>
      </c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</row>
    <row r="685" ht="15.75" hidden="1" customHeight="1">
      <c r="A685" s="30" t="s">
        <v>237</v>
      </c>
      <c r="B685" s="30" t="s">
        <v>37</v>
      </c>
      <c r="C685" s="31">
        <v>3011330.0</v>
      </c>
      <c r="D685" s="32">
        <v>3011330.0</v>
      </c>
      <c r="E685" s="63" t="s">
        <v>785</v>
      </c>
      <c r="F685" s="57" t="s">
        <v>249</v>
      </c>
      <c r="G685" s="58"/>
      <c r="H685" s="58"/>
      <c r="I685" s="58"/>
      <c r="J685" s="86"/>
      <c r="K685" s="81" t="str">
        <f t="shared" si="4"/>
        <v/>
      </c>
      <c r="L685" s="58"/>
      <c r="M685" s="61" t="str">
        <f t="shared" si="2"/>
        <v/>
      </c>
      <c r="N685" s="62" t="str">
        <f t="shared" si="3"/>
        <v/>
      </c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</row>
    <row r="686" ht="15.75" hidden="1" customHeight="1">
      <c r="A686" s="30" t="s">
        <v>250</v>
      </c>
      <c r="B686" s="30" t="s">
        <v>96</v>
      </c>
      <c r="C686" s="31"/>
      <c r="D686" s="32"/>
      <c r="E686" s="63" t="s">
        <v>786</v>
      </c>
      <c r="F686" s="57" t="s">
        <v>287</v>
      </c>
      <c r="G686" s="58"/>
      <c r="H686" s="58"/>
      <c r="I686" s="58"/>
      <c r="J686" s="86"/>
      <c r="K686" s="81" t="str">
        <f t="shared" si="4"/>
        <v/>
      </c>
      <c r="L686" s="58"/>
      <c r="M686" s="61" t="str">
        <f t="shared" si="2"/>
        <v/>
      </c>
      <c r="N686" s="62" t="str">
        <f t="shared" si="3"/>
        <v/>
      </c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</row>
    <row r="687" ht="15.75" hidden="1" customHeight="1">
      <c r="A687" s="30" t="s">
        <v>237</v>
      </c>
      <c r="B687" s="30" t="s">
        <v>67</v>
      </c>
      <c r="C687" s="31">
        <v>5830893.0</v>
      </c>
      <c r="D687" s="32">
        <v>5830893.0</v>
      </c>
      <c r="E687" s="63" t="s">
        <v>787</v>
      </c>
      <c r="F687" s="57" t="s">
        <v>287</v>
      </c>
      <c r="G687" s="58"/>
      <c r="H687" s="58"/>
      <c r="I687" s="58"/>
      <c r="J687" s="86"/>
      <c r="K687" s="81" t="str">
        <f t="shared" si="4"/>
        <v/>
      </c>
      <c r="L687" s="58"/>
      <c r="M687" s="61" t="str">
        <f t="shared" si="2"/>
        <v/>
      </c>
      <c r="N687" s="62" t="str">
        <f t="shared" si="3"/>
        <v/>
      </c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</row>
    <row r="688" ht="15.75" hidden="1" customHeight="1">
      <c r="A688" s="30" t="s">
        <v>237</v>
      </c>
      <c r="B688" s="30" t="s">
        <v>67</v>
      </c>
      <c r="C688" s="31">
        <v>1141660.0</v>
      </c>
      <c r="D688" s="32">
        <v>1141660.0</v>
      </c>
      <c r="E688" s="63" t="s">
        <v>788</v>
      </c>
      <c r="F688" s="57" t="s">
        <v>249</v>
      </c>
      <c r="G688" s="58"/>
      <c r="H688" s="58"/>
      <c r="I688" s="58"/>
      <c r="J688" s="86"/>
      <c r="K688" s="81" t="str">
        <f t="shared" si="4"/>
        <v/>
      </c>
      <c r="L688" s="58"/>
      <c r="M688" s="61" t="str">
        <f t="shared" si="2"/>
        <v/>
      </c>
      <c r="N688" s="62" t="str">
        <f t="shared" si="3"/>
        <v/>
      </c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</row>
    <row r="689" ht="15.75" hidden="1" customHeight="1">
      <c r="A689" s="30" t="s">
        <v>237</v>
      </c>
      <c r="B689" s="30" t="s">
        <v>67</v>
      </c>
      <c r="C689" s="31">
        <v>5570344.0</v>
      </c>
      <c r="D689" s="32">
        <v>5570344.0</v>
      </c>
      <c r="E689" s="63" t="s">
        <v>789</v>
      </c>
      <c r="F689" s="57" t="s">
        <v>249</v>
      </c>
      <c r="G689" s="58"/>
      <c r="H689" s="58"/>
      <c r="I689" s="58"/>
      <c r="J689" s="86"/>
      <c r="K689" s="81" t="str">
        <f t="shared" si="4"/>
        <v/>
      </c>
      <c r="L689" s="58"/>
      <c r="M689" s="61" t="str">
        <f t="shared" si="2"/>
        <v/>
      </c>
      <c r="N689" s="62" t="str">
        <f t="shared" si="3"/>
        <v/>
      </c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</row>
    <row r="690" ht="15.75" hidden="1" customHeight="1">
      <c r="A690" s="30" t="s">
        <v>237</v>
      </c>
      <c r="B690" s="30" t="s">
        <v>37</v>
      </c>
      <c r="C690" s="31">
        <v>2610159.0</v>
      </c>
      <c r="D690" s="32">
        <v>2610159.0</v>
      </c>
      <c r="E690" s="63" t="s">
        <v>790</v>
      </c>
      <c r="F690" s="57" t="s">
        <v>589</v>
      </c>
      <c r="G690" s="58"/>
      <c r="H690" s="58"/>
      <c r="I690" s="58"/>
      <c r="J690" s="86"/>
      <c r="K690" s="81" t="str">
        <f t="shared" si="4"/>
        <v/>
      </c>
      <c r="L690" s="58"/>
      <c r="M690" s="61" t="str">
        <f t="shared" si="2"/>
        <v/>
      </c>
      <c r="N690" s="62" t="str">
        <f t="shared" si="3"/>
        <v/>
      </c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</row>
    <row r="691" ht="15.75" hidden="1" customHeight="1">
      <c r="A691" s="30" t="s">
        <v>237</v>
      </c>
      <c r="B691" s="30" t="s">
        <v>37</v>
      </c>
      <c r="C691" s="31">
        <v>5844169.0</v>
      </c>
      <c r="D691" s="32">
        <v>5844169.0</v>
      </c>
      <c r="E691" s="63" t="s">
        <v>791</v>
      </c>
      <c r="F691" s="57" t="s">
        <v>249</v>
      </c>
      <c r="G691" s="58"/>
      <c r="H691" s="58"/>
      <c r="I691" s="58"/>
      <c r="J691" s="86"/>
      <c r="K691" s="81" t="str">
        <f t="shared" si="4"/>
        <v/>
      </c>
      <c r="L691" s="58"/>
      <c r="M691" s="61" t="str">
        <f t="shared" si="2"/>
        <v/>
      </c>
      <c r="N691" s="62" t="str">
        <f t="shared" si="3"/>
        <v/>
      </c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</row>
    <row r="692" ht="15.75" hidden="1" customHeight="1">
      <c r="A692" s="30" t="s">
        <v>250</v>
      </c>
      <c r="B692" s="30" t="s">
        <v>96</v>
      </c>
      <c r="C692" s="31"/>
      <c r="D692" s="32"/>
      <c r="E692" s="63" t="s">
        <v>792</v>
      </c>
      <c r="F692" s="57"/>
      <c r="G692" s="58"/>
      <c r="H692" s="58"/>
      <c r="I692" s="58"/>
      <c r="J692" s="86"/>
      <c r="K692" s="81" t="str">
        <f t="shared" si="4"/>
        <v/>
      </c>
      <c r="L692" s="58"/>
      <c r="M692" s="61" t="str">
        <f t="shared" si="2"/>
        <v/>
      </c>
      <c r="N692" s="62" t="str">
        <f t="shared" si="3"/>
        <v/>
      </c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</row>
    <row r="693" ht="15.75" customHeight="1">
      <c r="A693" s="30" t="s">
        <v>237</v>
      </c>
      <c r="B693" s="30" t="s">
        <v>19</v>
      </c>
      <c r="C693" s="31">
        <v>2721350.0</v>
      </c>
      <c r="D693" s="32">
        <v>2721350.0</v>
      </c>
      <c r="E693" s="63" t="s">
        <v>793</v>
      </c>
      <c r="F693" s="57" t="s">
        <v>629</v>
      </c>
      <c r="G693" s="58" t="s">
        <v>1497</v>
      </c>
      <c r="H693" s="58">
        <v>8.0</v>
      </c>
      <c r="I693" s="58" t="s">
        <v>1498</v>
      </c>
      <c r="J693" s="85">
        <v>46002.0</v>
      </c>
      <c r="K693" s="81">
        <f t="shared" si="4"/>
        <v>46004</v>
      </c>
      <c r="L693" s="59">
        <v>46013.0</v>
      </c>
      <c r="M693" s="61">
        <f t="shared" si="2"/>
        <v>11</v>
      </c>
      <c r="N693" s="62" t="str">
        <f t="shared" si="3"/>
        <v>DEVOLVIDO</v>
      </c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</row>
    <row r="694" ht="15.75" customHeight="1">
      <c r="A694" s="30" t="s">
        <v>237</v>
      </c>
      <c r="B694" s="30" t="s">
        <v>19</v>
      </c>
      <c r="C694" s="31">
        <v>2918692.0</v>
      </c>
      <c r="D694" s="32">
        <v>2918692.0</v>
      </c>
      <c r="E694" s="63" t="s">
        <v>794</v>
      </c>
      <c r="F694" s="57" t="s">
        <v>795</v>
      </c>
      <c r="G694" s="58" t="s">
        <v>1499</v>
      </c>
      <c r="H694" s="58">
        <v>1.0</v>
      </c>
      <c r="I694" s="58" t="s">
        <v>1500</v>
      </c>
      <c r="J694" s="85">
        <v>46000.0</v>
      </c>
      <c r="K694" s="81">
        <f t="shared" si="4"/>
        <v>46002</v>
      </c>
      <c r="L694" s="59">
        <v>46002.0</v>
      </c>
      <c r="M694" s="61">
        <f t="shared" si="2"/>
        <v>2</v>
      </c>
      <c r="N694" s="62" t="str">
        <f t="shared" si="3"/>
        <v>DEVOLVIDO</v>
      </c>
      <c r="O694" s="59">
        <v>46002.0</v>
      </c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</row>
    <row r="695" ht="15.75" hidden="1" customHeight="1">
      <c r="A695" s="30" t="s">
        <v>237</v>
      </c>
      <c r="B695" s="30" t="s">
        <v>19</v>
      </c>
      <c r="C695" s="31">
        <v>4110013.0</v>
      </c>
      <c r="D695" s="32">
        <v>4110013.0</v>
      </c>
      <c r="E695" s="63" t="s">
        <v>796</v>
      </c>
      <c r="F695" s="57" t="s">
        <v>249</v>
      </c>
      <c r="G695" s="58"/>
      <c r="H695" s="58"/>
      <c r="I695" s="58"/>
      <c r="J695" s="86"/>
      <c r="K695" s="81" t="str">
        <f t="shared" si="4"/>
        <v/>
      </c>
      <c r="L695" s="58"/>
      <c r="M695" s="61" t="str">
        <f t="shared" si="2"/>
        <v/>
      </c>
      <c r="N695" s="62" t="str">
        <f t="shared" si="3"/>
        <v/>
      </c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</row>
    <row r="696" ht="15.75" hidden="1" customHeight="1">
      <c r="A696" s="30" t="s">
        <v>237</v>
      </c>
      <c r="B696" s="30" t="s">
        <v>79</v>
      </c>
      <c r="C696" s="31">
        <v>775207.0</v>
      </c>
      <c r="D696" s="32">
        <v>775207.0</v>
      </c>
      <c r="E696" s="63" t="s">
        <v>797</v>
      </c>
      <c r="F696" s="57" t="s">
        <v>56</v>
      </c>
      <c r="G696" s="58"/>
      <c r="H696" s="58"/>
      <c r="I696" s="58"/>
      <c r="J696" s="86"/>
      <c r="K696" s="81" t="str">
        <f t="shared" si="4"/>
        <v/>
      </c>
      <c r="L696" s="58"/>
      <c r="M696" s="61" t="str">
        <f t="shared" si="2"/>
        <v/>
      </c>
      <c r="N696" s="62" t="str">
        <f t="shared" si="3"/>
        <v/>
      </c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</row>
    <row r="697" ht="15.75" hidden="1" customHeight="1">
      <c r="A697" s="30" t="s">
        <v>250</v>
      </c>
      <c r="B697" s="30" t="s">
        <v>96</v>
      </c>
      <c r="C697" s="31"/>
      <c r="D697" s="32"/>
      <c r="E697" s="63" t="s">
        <v>798</v>
      </c>
      <c r="F697" s="57" t="s">
        <v>799</v>
      </c>
      <c r="G697" s="58"/>
      <c r="H697" s="58"/>
      <c r="I697" s="58"/>
      <c r="J697" s="86"/>
      <c r="K697" s="81" t="str">
        <f t="shared" si="4"/>
        <v/>
      </c>
      <c r="L697" s="58"/>
      <c r="M697" s="61" t="str">
        <f t="shared" si="2"/>
        <v/>
      </c>
      <c r="N697" s="62" t="str">
        <f t="shared" si="3"/>
        <v/>
      </c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</row>
    <row r="698" ht="15.75" hidden="1" customHeight="1">
      <c r="A698" s="30" t="s">
        <v>237</v>
      </c>
      <c r="B698" s="30" t="s">
        <v>19</v>
      </c>
      <c r="C698" s="31">
        <v>1583743.0</v>
      </c>
      <c r="D698" s="32">
        <v>1583743.0</v>
      </c>
      <c r="E698" s="63" t="s">
        <v>800</v>
      </c>
      <c r="F698" s="57" t="s">
        <v>799</v>
      </c>
      <c r="G698" s="58"/>
      <c r="H698" s="58"/>
      <c r="I698" s="58"/>
      <c r="J698" s="86"/>
      <c r="K698" s="81" t="str">
        <f t="shared" si="4"/>
        <v/>
      </c>
      <c r="L698" s="58"/>
      <c r="M698" s="61" t="str">
        <f t="shared" si="2"/>
        <v/>
      </c>
      <c r="N698" s="62" t="str">
        <f t="shared" si="3"/>
        <v/>
      </c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</row>
    <row r="699" ht="15.75" hidden="1" customHeight="1">
      <c r="A699" s="30" t="s">
        <v>237</v>
      </c>
      <c r="B699" s="30" t="s">
        <v>23</v>
      </c>
      <c r="C699" s="31">
        <v>4967534.0</v>
      </c>
      <c r="D699" s="32">
        <v>4967534.0</v>
      </c>
      <c r="E699" s="63" t="s">
        <v>801</v>
      </c>
      <c r="F699" s="57" t="s">
        <v>799</v>
      </c>
      <c r="G699" s="58"/>
      <c r="H699" s="58"/>
      <c r="I699" s="58"/>
      <c r="J699" s="86"/>
      <c r="K699" s="81" t="str">
        <f t="shared" si="4"/>
        <v/>
      </c>
      <c r="L699" s="58"/>
      <c r="M699" s="61" t="str">
        <f t="shared" si="2"/>
        <v/>
      </c>
      <c r="N699" s="62" t="str">
        <f t="shared" si="3"/>
        <v/>
      </c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</row>
    <row r="700" ht="15.75" hidden="1" customHeight="1">
      <c r="A700" s="30" t="s">
        <v>237</v>
      </c>
      <c r="B700" s="30" t="s">
        <v>19</v>
      </c>
      <c r="C700" s="31">
        <v>4943830.0</v>
      </c>
      <c r="D700" s="32" t="s">
        <v>802</v>
      </c>
      <c r="E700" s="63" t="s">
        <v>803</v>
      </c>
      <c r="F700" s="57" t="s">
        <v>799</v>
      </c>
      <c r="G700" s="58"/>
      <c r="H700" s="58"/>
      <c r="I700" s="58"/>
      <c r="J700" s="86"/>
      <c r="K700" s="81" t="str">
        <f t="shared" si="4"/>
        <v/>
      </c>
      <c r="L700" s="58"/>
      <c r="M700" s="61" t="str">
        <f t="shared" si="2"/>
        <v/>
      </c>
      <c r="N700" s="62" t="str">
        <f t="shared" si="3"/>
        <v/>
      </c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</row>
    <row r="701" ht="15.75" hidden="1" customHeight="1">
      <c r="A701" s="30" t="s">
        <v>237</v>
      </c>
      <c r="B701" s="30" t="s">
        <v>67</v>
      </c>
      <c r="C701" s="31">
        <v>2418630.0</v>
      </c>
      <c r="D701" s="32">
        <v>1028359.0</v>
      </c>
      <c r="E701" s="63" t="s">
        <v>804</v>
      </c>
      <c r="F701" s="57" t="s">
        <v>249</v>
      </c>
      <c r="G701" s="58"/>
      <c r="H701" s="58"/>
      <c r="I701" s="58"/>
      <c r="J701" s="86"/>
      <c r="K701" s="81" t="str">
        <f t="shared" si="4"/>
        <v/>
      </c>
      <c r="L701" s="58"/>
      <c r="M701" s="61" t="str">
        <f t="shared" si="2"/>
        <v/>
      </c>
      <c r="N701" s="62" t="str">
        <f t="shared" si="3"/>
        <v/>
      </c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</row>
    <row r="702" ht="15.75" hidden="1" customHeight="1">
      <c r="A702" s="30" t="s">
        <v>237</v>
      </c>
      <c r="B702" s="30" t="s">
        <v>19</v>
      </c>
      <c r="C702" s="31">
        <v>2228335.0</v>
      </c>
      <c r="D702" s="32">
        <v>2228335.0</v>
      </c>
      <c r="E702" s="63" t="s">
        <v>805</v>
      </c>
      <c r="F702" s="57" t="s">
        <v>249</v>
      </c>
      <c r="G702" s="58"/>
      <c r="H702" s="58"/>
      <c r="I702" s="58"/>
      <c r="J702" s="86"/>
      <c r="K702" s="81" t="str">
        <f t="shared" si="4"/>
        <v/>
      </c>
      <c r="L702" s="58"/>
      <c r="M702" s="61" t="str">
        <f t="shared" si="2"/>
        <v/>
      </c>
      <c r="N702" s="62" t="str">
        <f t="shared" si="3"/>
        <v/>
      </c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</row>
    <row r="703" ht="15.75" hidden="1" customHeight="1">
      <c r="A703" s="30" t="s">
        <v>806</v>
      </c>
      <c r="B703" s="30" t="s">
        <v>19</v>
      </c>
      <c r="C703" s="31">
        <v>3072770.0</v>
      </c>
      <c r="D703" s="32">
        <v>3072770.0</v>
      </c>
      <c r="E703" s="63" t="s">
        <v>807</v>
      </c>
      <c r="F703" s="57" t="s">
        <v>367</v>
      </c>
      <c r="G703" s="58"/>
      <c r="H703" s="58"/>
      <c r="I703" s="58"/>
      <c r="J703" s="86"/>
      <c r="K703" s="81" t="str">
        <f t="shared" si="4"/>
        <v/>
      </c>
      <c r="L703" s="58"/>
      <c r="M703" s="61" t="str">
        <f t="shared" si="2"/>
        <v/>
      </c>
      <c r="N703" s="62" t="str">
        <f t="shared" si="3"/>
        <v/>
      </c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</row>
    <row r="704" ht="15.75" hidden="1" customHeight="1">
      <c r="A704" s="30" t="s">
        <v>806</v>
      </c>
      <c r="B704" s="30" t="s">
        <v>23</v>
      </c>
      <c r="C704" s="31">
        <v>3072720.0</v>
      </c>
      <c r="D704" s="32">
        <v>3072720.0</v>
      </c>
      <c r="E704" s="63" t="s">
        <v>808</v>
      </c>
      <c r="F704" s="57" t="s">
        <v>367</v>
      </c>
      <c r="G704" s="58"/>
      <c r="H704" s="58"/>
      <c r="I704" s="58"/>
      <c r="J704" s="86"/>
      <c r="K704" s="81" t="str">
        <f t="shared" si="4"/>
        <v/>
      </c>
      <c r="L704" s="58"/>
      <c r="M704" s="61" t="str">
        <f t="shared" si="2"/>
        <v/>
      </c>
      <c r="N704" s="62" t="str">
        <f t="shared" si="3"/>
        <v/>
      </c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</row>
    <row r="705" ht="15.75" hidden="1" customHeight="1">
      <c r="A705" s="30" t="s">
        <v>806</v>
      </c>
      <c r="B705" s="30" t="s">
        <v>19</v>
      </c>
      <c r="C705" s="31">
        <v>5146356.0</v>
      </c>
      <c r="D705" s="32">
        <v>5146356.0</v>
      </c>
      <c r="E705" s="63" t="s">
        <v>809</v>
      </c>
      <c r="F705" s="57" t="s">
        <v>367</v>
      </c>
      <c r="G705" s="58"/>
      <c r="H705" s="58"/>
      <c r="I705" s="58"/>
      <c r="J705" s="86"/>
      <c r="K705" s="81" t="str">
        <f t="shared" si="4"/>
        <v/>
      </c>
      <c r="L705" s="58"/>
      <c r="M705" s="61" t="str">
        <f t="shared" si="2"/>
        <v/>
      </c>
      <c r="N705" s="62" t="str">
        <f t="shared" si="3"/>
        <v/>
      </c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</row>
    <row r="706" ht="15.75" hidden="1" customHeight="1">
      <c r="A706" s="30" t="s">
        <v>806</v>
      </c>
      <c r="B706" s="30" t="s">
        <v>37</v>
      </c>
      <c r="C706" s="31">
        <v>1201310.0</v>
      </c>
      <c r="D706" s="32">
        <v>1201310.0</v>
      </c>
      <c r="E706" s="63" t="s">
        <v>810</v>
      </c>
      <c r="F706" s="57" t="s">
        <v>811</v>
      </c>
      <c r="G706" s="58"/>
      <c r="H706" s="58"/>
      <c r="I706" s="58"/>
      <c r="J706" s="86"/>
      <c r="K706" s="81" t="str">
        <f t="shared" si="4"/>
        <v/>
      </c>
      <c r="L706" s="58"/>
      <c r="M706" s="61" t="str">
        <f t="shared" si="2"/>
        <v/>
      </c>
      <c r="N706" s="62" t="str">
        <f t="shared" si="3"/>
        <v/>
      </c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</row>
    <row r="707" ht="15.75" hidden="1" customHeight="1">
      <c r="A707" s="30" t="s">
        <v>806</v>
      </c>
      <c r="B707" s="30" t="s">
        <v>37</v>
      </c>
      <c r="C707" s="31">
        <v>505498.0</v>
      </c>
      <c r="D707" s="32">
        <v>505498.0</v>
      </c>
      <c r="E707" s="63" t="s">
        <v>812</v>
      </c>
      <c r="F707" s="57" t="s">
        <v>811</v>
      </c>
      <c r="G707" s="58"/>
      <c r="H707" s="58"/>
      <c r="I707" s="58"/>
      <c r="J707" s="86"/>
      <c r="K707" s="81" t="str">
        <f t="shared" si="4"/>
        <v/>
      </c>
      <c r="L707" s="58"/>
      <c r="M707" s="61" t="str">
        <f t="shared" si="2"/>
        <v/>
      </c>
      <c r="N707" s="62" t="str">
        <f t="shared" si="3"/>
        <v/>
      </c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</row>
    <row r="708" ht="15.75" hidden="1" customHeight="1">
      <c r="A708" s="30" t="s">
        <v>806</v>
      </c>
      <c r="B708" s="30" t="s">
        <v>37</v>
      </c>
      <c r="C708" s="31">
        <v>1141058.0</v>
      </c>
      <c r="D708" s="32">
        <v>1141058.0</v>
      </c>
      <c r="E708" s="63" t="s">
        <v>813</v>
      </c>
      <c r="F708" s="57" t="s">
        <v>811</v>
      </c>
      <c r="G708" s="58"/>
      <c r="H708" s="58"/>
      <c r="I708" s="58"/>
      <c r="J708" s="86"/>
      <c r="K708" s="81" t="str">
        <f t="shared" si="4"/>
        <v/>
      </c>
      <c r="L708" s="58"/>
      <c r="M708" s="61" t="str">
        <f t="shared" si="2"/>
        <v/>
      </c>
      <c r="N708" s="62" t="str">
        <f t="shared" si="3"/>
        <v/>
      </c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</row>
    <row r="709" ht="15.75" hidden="1" customHeight="1">
      <c r="A709" s="30" t="s">
        <v>806</v>
      </c>
      <c r="B709" s="30" t="s">
        <v>37</v>
      </c>
      <c r="C709" s="31">
        <v>4541790.0</v>
      </c>
      <c r="D709" s="32">
        <v>4541790.0</v>
      </c>
      <c r="E709" s="63" t="s">
        <v>814</v>
      </c>
      <c r="F709" s="57" t="s">
        <v>811</v>
      </c>
      <c r="G709" s="58"/>
      <c r="H709" s="58"/>
      <c r="I709" s="58"/>
      <c r="J709" s="86"/>
      <c r="K709" s="81" t="str">
        <f t="shared" si="4"/>
        <v/>
      </c>
      <c r="L709" s="58"/>
      <c r="M709" s="61" t="str">
        <f t="shared" si="2"/>
        <v/>
      </c>
      <c r="N709" s="62" t="str">
        <f t="shared" si="3"/>
        <v/>
      </c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</row>
    <row r="710" ht="15.75" hidden="1" customHeight="1">
      <c r="A710" s="30" t="s">
        <v>806</v>
      </c>
      <c r="B710" s="30" t="s">
        <v>37</v>
      </c>
      <c r="C710" s="31">
        <v>1549545.0</v>
      </c>
      <c r="D710" s="32">
        <v>1549545.0</v>
      </c>
      <c r="E710" s="63" t="s">
        <v>815</v>
      </c>
      <c r="F710" s="57" t="s">
        <v>811</v>
      </c>
      <c r="G710" s="58"/>
      <c r="H710" s="58"/>
      <c r="I710" s="58"/>
      <c r="J710" s="86"/>
      <c r="K710" s="81" t="str">
        <f t="shared" si="4"/>
        <v/>
      </c>
      <c r="L710" s="58"/>
      <c r="M710" s="61" t="str">
        <f t="shared" si="2"/>
        <v/>
      </c>
      <c r="N710" s="62" t="str">
        <f t="shared" si="3"/>
        <v/>
      </c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</row>
    <row r="711" ht="15.75" hidden="1" customHeight="1">
      <c r="A711" s="30" t="s">
        <v>816</v>
      </c>
      <c r="B711" s="30" t="s">
        <v>96</v>
      </c>
      <c r="C711" s="31"/>
      <c r="D711" s="32"/>
      <c r="E711" s="56" t="s">
        <v>817</v>
      </c>
      <c r="F711" s="57" t="s">
        <v>811</v>
      </c>
      <c r="G711" s="58"/>
      <c r="H711" s="58"/>
      <c r="I711" s="58"/>
      <c r="J711" s="86"/>
      <c r="K711" s="81" t="str">
        <f t="shared" si="4"/>
        <v/>
      </c>
      <c r="L711" s="58"/>
      <c r="M711" s="61" t="str">
        <f t="shared" si="2"/>
        <v/>
      </c>
      <c r="N711" s="62" t="str">
        <f t="shared" si="3"/>
        <v/>
      </c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</row>
    <row r="712" ht="15.75" hidden="1" customHeight="1">
      <c r="A712" s="30" t="s">
        <v>816</v>
      </c>
      <c r="B712" s="30" t="s">
        <v>96</v>
      </c>
      <c r="C712" s="31"/>
      <c r="D712" s="32"/>
      <c r="E712" s="56" t="s">
        <v>818</v>
      </c>
      <c r="F712" s="57" t="s">
        <v>811</v>
      </c>
      <c r="G712" s="58"/>
      <c r="H712" s="58"/>
      <c r="I712" s="58"/>
      <c r="J712" s="86"/>
      <c r="K712" s="81" t="str">
        <f t="shared" si="4"/>
        <v/>
      </c>
      <c r="L712" s="58"/>
      <c r="M712" s="61" t="str">
        <f t="shared" si="2"/>
        <v/>
      </c>
      <c r="N712" s="62" t="str">
        <f t="shared" si="3"/>
        <v/>
      </c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</row>
    <row r="713" ht="15.75" hidden="1" customHeight="1">
      <c r="A713" s="30" t="s">
        <v>806</v>
      </c>
      <c r="B713" s="30" t="s">
        <v>37</v>
      </c>
      <c r="C713" s="31">
        <v>1369539.0</v>
      </c>
      <c r="D713" s="32">
        <v>1369539.0</v>
      </c>
      <c r="E713" s="56" t="s">
        <v>819</v>
      </c>
      <c r="F713" s="57" t="s">
        <v>1479</v>
      </c>
      <c r="G713" s="58"/>
      <c r="H713" s="58"/>
      <c r="I713" s="58"/>
      <c r="J713" s="86"/>
      <c r="K713" s="81" t="str">
        <f t="shared" si="4"/>
        <v/>
      </c>
      <c r="L713" s="58"/>
      <c r="M713" s="61" t="str">
        <f t="shared" si="2"/>
        <v/>
      </c>
      <c r="N713" s="62" t="str">
        <f t="shared" si="3"/>
        <v/>
      </c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</row>
    <row r="714" ht="15.75" hidden="1" customHeight="1">
      <c r="A714" s="30" t="s">
        <v>806</v>
      </c>
      <c r="B714" s="30" t="s">
        <v>37</v>
      </c>
      <c r="C714" s="31">
        <v>391751.0</v>
      </c>
      <c r="D714" s="32">
        <v>391751.0</v>
      </c>
      <c r="E714" s="56" t="s">
        <v>820</v>
      </c>
      <c r="F714" s="57" t="s">
        <v>1479</v>
      </c>
      <c r="G714" s="58"/>
      <c r="H714" s="58"/>
      <c r="I714" s="58"/>
      <c r="J714" s="86"/>
      <c r="K714" s="81" t="str">
        <f t="shared" si="4"/>
        <v/>
      </c>
      <c r="L714" s="58"/>
      <c r="M714" s="61" t="str">
        <f t="shared" si="2"/>
        <v/>
      </c>
      <c r="N714" s="62" t="str">
        <f t="shared" si="3"/>
        <v/>
      </c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</row>
    <row r="715" ht="15.75" hidden="1" customHeight="1">
      <c r="A715" s="30" t="s">
        <v>806</v>
      </c>
      <c r="B715" s="30" t="s">
        <v>37</v>
      </c>
      <c r="C715" s="31">
        <v>391778.0</v>
      </c>
      <c r="D715" s="32">
        <v>391778.0</v>
      </c>
      <c r="E715" s="56" t="s">
        <v>821</v>
      </c>
      <c r="F715" s="57" t="s">
        <v>1479</v>
      </c>
      <c r="G715" s="58"/>
      <c r="H715" s="58"/>
      <c r="I715" s="58"/>
      <c r="J715" s="86"/>
      <c r="K715" s="81" t="str">
        <f t="shared" si="4"/>
        <v/>
      </c>
      <c r="L715" s="58"/>
      <c r="M715" s="61" t="str">
        <f t="shared" si="2"/>
        <v/>
      </c>
      <c r="N715" s="62" t="str">
        <f t="shared" si="3"/>
        <v/>
      </c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</row>
    <row r="716" ht="15.75" customHeight="1">
      <c r="A716" s="30" t="s">
        <v>806</v>
      </c>
      <c r="B716" s="30" t="s">
        <v>37</v>
      </c>
      <c r="C716" s="31">
        <v>391794.0</v>
      </c>
      <c r="D716" s="32">
        <v>391794.0</v>
      </c>
      <c r="E716" s="56" t="s">
        <v>822</v>
      </c>
      <c r="F716" s="57" t="s">
        <v>1479</v>
      </c>
      <c r="G716" s="58" t="s">
        <v>1501</v>
      </c>
      <c r="H716" s="58">
        <v>6.0</v>
      </c>
      <c r="I716" s="58" t="s">
        <v>1502</v>
      </c>
      <c r="J716" s="85">
        <v>46002.0</v>
      </c>
      <c r="K716" s="81">
        <f t="shared" si="4"/>
        <v>46004</v>
      </c>
      <c r="L716" s="59">
        <v>46021.0</v>
      </c>
      <c r="M716" s="61">
        <f t="shared" si="2"/>
        <v>19</v>
      </c>
      <c r="N716" s="62" t="str">
        <f t="shared" si="3"/>
        <v>DEVOLVIDO</v>
      </c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</row>
    <row r="717" ht="15.75" hidden="1" customHeight="1">
      <c r="A717" s="30" t="s">
        <v>806</v>
      </c>
      <c r="B717" s="30" t="s">
        <v>37</v>
      </c>
      <c r="C717" s="31">
        <v>391808.0</v>
      </c>
      <c r="D717" s="32">
        <v>391808.0</v>
      </c>
      <c r="E717" s="56" t="s">
        <v>823</v>
      </c>
      <c r="F717" s="57" t="s">
        <v>1479</v>
      </c>
      <c r="G717" s="58"/>
      <c r="H717" s="58"/>
      <c r="I717" s="58"/>
      <c r="J717" s="86"/>
      <c r="K717" s="81" t="str">
        <f t="shared" si="4"/>
        <v/>
      </c>
      <c r="L717" s="58"/>
      <c r="M717" s="61" t="str">
        <f t="shared" si="2"/>
        <v/>
      </c>
      <c r="N717" s="62" t="str">
        <f t="shared" si="3"/>
        <v/>
      </c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</row>
    <row r="718" ht="15.75" hidden="1" customHeight="1">
      <c r="A718" s="30" t="s">
        <v>806</v>
      </c>
      <c r="B718" s="30" t="s">
        <v>37</v>
      </c>
      <c r="C718" s="31">
        <v>391824.0</v>
      </c>
      <c r="D718" s="32">
        <v>391824.0</v>
      </c>
      <c r="E718" s="56" t="s">
        <v>824</v>
      </c>
      <c r="F718" s="57" t="s">
        <v>1479</v>
      </c>
      <c r="G718" s="58"/>
      <c r="H718" s="58"/>
      <c r="I718" s="58"/>
      <c r="J718" s="86"/>
      <c r="K718" s="81" t="str">
        <f t="shared" si="4"/>
        <v/>
      </c>
      <c r="L718" s="58"/>
      <c r="M718" s="61" t="str">
        <f t="shared" si="2"/>
        <v/>
      </c>
      <c r="N718" s="62" t="str">
        <f t="shared" si="3"/>
        <v/>
      </c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</row>
    <row r="719" ht="15.75" hidden="1" customHeight="1">
      <c r="A719" s="30" t="s">
        <v>806</v>
      </c>
      <c r="B719" s="30" t="s">
        <v>67</v>
      </c>
      <c r="C719" s="31">
        <v>6491588.0</v>
      </c>
      <c r="D719" s="32">
        <v>6491588.0</v>
      </c>
      <c r="E719" s="63" t="s">
        <v>825</v>
      </c>
      <c r="F719" s="57" t="s">
        <v>367</v>
      </c>
      <c r="G719" s="58"/>
      <c r="H719" s="58"/>
      <c r="I719" s="58"/>
      <c r="J719" s="86"/>
      <c r="K719" s="81" t="str">
        <f t="shared" si="4"/>
        <v/>
      </c>
      <c r="L719" s="58"/>
      <c r="M719" s="61" t="str">
        <f t="shared" si="2"/>
        <v/>
      </c>
      <c r="N719" s="62" t="str">
        <f t="shared" si="3"/>
        <v/>
      </c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</row>
    <row r="720" ht="15.75" hidden="1" customHeight="1">
      <c r="A720" s="30" t="s">
        <v>806</v>
      </c>
      <c r="B720" s="30" t="s">
        <v>67</v>
      </c>
      <c r="C720" s="31">
        <v>1794655.0</v>
      </c>
      <c r="D720" s="32">
        <v>1794655.0</v>
      </c>
      <c r="E720" s="63" t="s">
        <v>826</v>
      </c>
      <c r="F720" s="57" t="s">
        <v>56</v>
      </c>
      <c r="G720" s="58"/>
      <c r="H720" s="58"/>
      <c r="I720" s="58"/>
      <c r="J720" s="86"/>
      <c r="K720" s="81" t="str">
        <f t="shared" si="4"/>
        <v/>
      </c>
      <c r="L720" s="58"/>
      <c r="M720" s="61" t="str">
        <f t="shared" si="2"/>
        <v/>
      </c>
      <c r="N720" s="62" t="str">
        <f t="shared" si="3"/>
        <v/>
      </c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</row>
    <row r="721" ht="15.75" hidden="1" customHeight="1">
      <c r="A721" s="30" t="s">
        <v>806</v>
      </c>
      <c r="B721" s="30" t="s">
        <v>19</v>
      </c>
      <c r="C721" s="31">
        <v>2767651.0</v>
      </c>
      <c r="D721" s="32">
        <v>2767651.0</v>
      </c>
      <c r="E721" s="63" t="s">
        <v>827</v>
      </c>
      <c r="F721" s="57" t="s">
        <v>367</v>
      </c>
      <c r="G721" s="58"/>
      <c r="H721" s="58"/>
      <c r="I721" s="58"/>
      <c r="J721" s="86"/>
      <c r="K721" s="81" t="str">
        <f t="shared" si="4"/>
        <v/>
      </c>
      <c r="L721" s="58"/>
      <c r="M721" s="61" t="str">
        <f t="shared" si="2"/>
        <v/>
      </c>
      <c r="N721" s="62" t="str">
        <f t="shared" si="3"/>
        <v/>
      </c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</row>
    <row r="722" ht="15.75" hidden="1" customHeight="1">
      <c r="A722" s="30" t="s">
        <v>806</v>
      </c>
      <c r="B722" s="30" t="s">
        <v>37</v>
      </c>
      <c r="C722" s="31">
        <v>666270.0</v>
      </c>
      <c r="D722" s="32">
        <v>666270.0</v>
      </c>
      <c r="E722" s="63" t="s">
        <v>828</v>
      </c>
      <c r="F722" s="57" t="s">
        <v>56</v>
      </c>
      <c r="G722" s="58"/>
      <c r="H722" s="58"/>
      <c r="I722" s="58"/>
      <c r="J722" s="86"/>
      <c r="K722" s="81" t="str">
        <f t="shared" si="4"/>
        <v/>
      </c>
      <c r="L722" s="58"/>
      <c r="M722" s="61" t="str">
        <f t="shared" si="2"/>
        <v/>
      </c>
      <c r="N722" s="62" t="str">
        <f t="shared" si="3"/>
        <v/>
      </c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</row>
    <row r="723" ht="15.75" hidden="1" customHeight="1">
      <c r="A723" s="30" t="s">
        <v>806</v>
      </c>
      <c r="B723" s="30" t="s">
        <v>23</v>
      </c>
      <c r="C723" s="31">
        <v>6403301.0</v>
      </c>
      <c r="D723" s="32">
        <v>6403301.0</v>
      </c>
      <c r="E723" s="63" t="s">
        <v>829</v>
      </c>
      <c r="F723" s="57" t="s">
        <v>811</v>
      </c>
      <c r="G723" s="58"/>
      <c r="H723" s="58"/>
      <c r="I723" s="58"/>
      <c r="J723" s="86"/>
      <c r="K723" s="81" t="str">
        <f t="shared" si="4"/>
        <v/>
      </c>
      <c r="L723" s="58"/>
      <c r="M723" s="61" t="str">
        <f t="shared" si="2"/>
        <v/>
      </c>
      <c r="N723" s="62" t="str">
        <f t="shared" si="3"/>
        <v/>
      </c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</row>
    <row r="724" ht="15.75" hidden="1" customHeight="1">
      <c r="A724" s="30" t="s">
        <v>806</v>
      </c>
      <c r="B724" s="30" t="s">
        <v>19</v>
      </c>
      <c r="C724" s="31">
        <v>6486240.0</v>
      </c>
      <c r="D724" s="32">
        <v>6486240.0</v>
      </c>
      <c r="E724" s="63" t="s">
        <v>830</v>
      </c>
      <c r="F724" s="57" t="s">
        <v>811</v>
      </c>
      <c r="G724" s="58"/>
      <c r="H724" s="58"/>
      <c r="I724" s="58"/>
      <c r="J724" s="86"/>
      <c r="K724" s="81" t="str">
        <f t="shared" si="4"/>
        <v/>
      </c>
      <c r="L724" s="58"/>
      <c r="M724" s="61" t="str">
        <f t="shared" si="2"/>
        <v/>
      </c>
      <c r="N724" s="62" t="str">
        <f t="shared" si="3"/>
        <v/>
      </c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</row>
    <row r="725" ht="15.75" hidden="1" customHeight="1">
      <c r="A725" s="30" t="s">
        <v>806</v>
      </c>
      <c r="B725" s="30" t="s">
        <v>19</v>
      </c>
      <c r="C725" s="31">
        <v>5185580.0</v>
      </c>
      <c r="D725" s="32">
        <v>5185580.0</v>
      </c>
      <c r="E725" s="63" t="s">
        <v>831</v>
      </c>
      <c r="F725" s="57" t="s">
        <v>811</v>
      </c>
      <c r="G725" s="58"/>
      <c r="H725" s="58"/>
      <c r="I725" s="58"/>
      <c r="J725" s="86"/>
      <c r="K725" s="81" t="str">
        <f t="shared" si="4"/>
        <v/>
      </c>
      <c r="L725" s="58"/>
      <c r="M725" s="61" t="str">
        <f t="shared" si="2"/>
        <v/>
      </c>
      <c r="N725" s="62" t="str">
        <f t="shared" si="3"/>
        <v/>
      </c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</row>
    <row r="726" ht="15.75" hidden="1" customHeight="1">
      <c r="A726" s="30" t="s">
        <v>806</v>
      </c>
      <c r="B726" s="30" t="s">
        <v>19</v>
      </c>
      <c r="C726" s="31">
        <v>3763404.0</v>
      </c>
      <c r="D726" s="32">
        <v>3763404.0</v>
      </c>
      <c r="E726" s="63" t="s">
        <v>832</v>
      </c>
      <c r="F726" s="57" t="s">
        <v>811</v>
      </c>
      <c r="G726" s="58"/>
      <c r="H726" s="58"/>
      <c r="I726" s="58"/>
      <c r="J726" s="86"/>
      <c r="K726" s="81" t="str">
        <f t="shared" si="4"/>
        <v/>
      </c>
      <c r="L726" s="58"/>
      <c r="M726" s="61" t="str">
        <f t="shared" si="2"/>
        <v/>
      </c>
      <c r="N726" s="62" t="str">
        <f t="shared" si="3"/>
        <v/>
      </c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</row>
    <row r="727" ht="15.75" hidden="1" customHeight="1">
      <c r="A727" s="30" t="s">
        <v>806</v>
      </c>
      <c r="B727" s="30" t="s">
        <v>19</v>
      </c>
      <c r="C727" s="31">
        <v>3775682.0</v>
      </c>
      <c r="D727" s="32">
        <v>3775682.0</v>
      </c>
      <c r="E727" s="63" t="s">
        <v>833</v>
      </c>
      <c r="F727" s="57" t="s">
        <v>811</v>
      </c>
      <c r="G727" s="58"/>
      <c r="H727" s="58"/>
      <c r="I727" s="58"/>
      <c r="J727" s="86"/>
      <c r="K727" s="81" t="str">
        <f t="shared" si="4"/>
        <v/>
      </c>
      <c r="L727" s="58"/>
      <c r="M727" s="61" t="str">
        <f t="shared" si="2"/>
        <v/>
      </c>
      <c r="N727" s="62" t="str">
        <f t="shared" si="3"/>
        <v/>
      </c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</row>
    <row r="728" ht="15.75" hidden="1" customHeight="1">
      <c r="A728" s="30" t="s">
        <v>806</v>
      </c>
      <c r="B728" s="30" t="s">
        <v>19</v>
      </c>
      <c r="C728" s="31">
        <v>5146240.0</v>
      </c>
      <c r="D728" s="32">
        <v>5146240.0</v>
      </c>
      <c r="E728" s="63" t="s">
        <v>834</v>
      </c>
      <c r="F728" s="57" t="s">
        <v>811</v>
      </c>
      <c r="G728" s="58"/>
      <c r="H728" s="58"/>
      <c r="I728" s="58"/>
      <c r="J728" s="86"/>
      <c r="K728" s="81" t="str">
        <f t="shared" si="4"/>
        <v/>
      </c>
      <c r="L728" s="58"/>
      <c r="M728" s="61" t="str">
        <f t="shared" si="2"/>
        <v/>
      </c>
      <c r="N728" s="62" t="str">
        <f t="shared" si="3"/>
        <v/>
      </c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</row>
    <row r="729" ht="15.75" hidden="1" customHeight="1">
      <c r="A729" s="30" t="s">
        <v>806</v>
      </c>
      <c r="B729" s="30" t="s">
        <v>67</v>
      </c>
      <c r="C729" s="31">
        <v>5234239.0</v>
      </c>
      <c r="D729" s="32">
        <v>5234239.0</v>
      </c>
      <c r="E729" s="63" t="s">
        <v>835</v>
      </c>
      <c r="F729" s="57" t="s">
        <v>811</v>
      </c>
      <c r="G729" s="58"/>
      <c r="H729" s="58"/>
      <c r="I729" s="58"/>
      <c r="J729" s="86"/>
      <c r="K729" s="81" t="str">
        <f t="shared" si="4"/>
        <v/>
      </c>
      <c r="L729" s="58"/>
      <c r="M729" s="61" t="str">
        <f t="shared" si="2"/>
        <v/>
      </c>
      <c r="N729" s="62" t="str">
        <f t="shared" si="3"/>
        <v/>
      </c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</row>
    <row r="730" ht="15.75" hidden="1" customHeight="1">
      <c r="A730" s="30" t="s">
        <v>806</v>
      </c>
      <c r="B730" s="30" t="s">
        <v>37</v>
      </c>
      <c r="C730" s="31">
        <v>6090818.0</v>
      </c>
      <c r="D730" s="32">
        <v>6090818.0</v>
      </c>
      <c r="E730" s="63" t="s">
        <v>836</v>
      </c>
      <c r="F730" s="57" t="s">
        <v>56</v>
      </c>
      <c r="G730" s="58"/>
      <c r="H730" s="58"/>
      <c r="I730" s="58"/>
      <c r="J730" s="86"/>
      <c r="K730" s="81" t="str">
        <f t="shared" si="4"/>
        <v/>
      </c>
      <c r="L730" s="58"/>
      <c r="M730" s="61" t="str">
        <f t="shared" si="2"/>
        <v/>
      </c>
      <c r="N730" s="62" t="str">
        <f t="shared" si="3"/>
        <v/>
      </c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</row>
    <row r="731" ht="15.75" hidden="1" customHeight="1">
      <c r="A731" s="30" t="s">
        <v>806</v>
      </c>
      <c r="B731" s="30" t="s">
        <v>37</v>
      </c>
      <c r="C731" s="31">
        <v>2183757.0</v>
      </c>
      <c r="D731" s="32">
        <v>2183757.0</v>
      </c>
      <c r="E731" s="63" t="s">
        <v>837</v>
      </c>
      <c r="F731" s="57" t="s">
        <v>811</v>
      </c>
      <c r="G731" s="58"/>
      <c r="H731" s="58"/>
      <c r="I731" s="58"/>
      <c r="J731" s="86"/>
      <c r="K731" s="81" t="str">
        <f t="shared" si="4"/>
        <v/>
      </c>
      <c r="L731" s="58"/>
      <c r="M731" s="61" t="str">
        <f t="shared" si="2"/>
        <v/>
      </c>
      <c r="N731" s="62" t="str">
        <f t="shared" si="3"/>
        <v/>
      </c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</row>
    <row r="732" ht="15.75" hidden="1" customHeight="1">
      <c r="A732" s="30" t="s">
        <v>816</v>
      </c>
      <c r="B732" s="30" t="s">
        <v>96</v>
      </c>
      <c r="C732" s="31"/>
      <c r="D732" s="32"/>
      <c r="E732" s="56" t="s">
        <v>838</v>
      </c>
      <c r="F732" s="57" t="s">
        <v>811</v>
      </c>
      <c r="G732" s="58"/>
      <c r="H732" s="58"/>
      <c r="I732" s="58"/>
      <c r="J732" s="86"/>
      <c r="K732" s="81" t="str">
        <f t="shared" si="4"/>
        <v/>
      </c>
      <c r="L732" s="58"/>
      <c r="M732" s="61" t="str">
        <f t="shared" si="2"/>
        <v/>
      </c>
      <c r="N732" s="62" t="str">
        <f t="shared" si="3"/>
        <v/>
      </c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</row>
    <row r="733" ht="15.75" hidden="1" customHeight="1">
      <c r="A733" s="30" t="s">
        <v>816</v>
      </c>
      <c r="B733" s="30" t="s">
        <v>96</v>
      </c>
      <c r="C733" s="31"/>
      <c r="D733" s="32"/>
      <c r="E733" s="56" t="s">
        <v>839</v>
      </c>
      <c r="F733" s="57" t="s">
        <v>811</v>
      </c>
      <c r="G733" s="58"/>
      <c r="H733" s="58"/>
      <c r="I733" s="58"/>
      <c r="J733" s="86"/>
      <c r="K733" s="81" t="str">
        <f t="shared" si="4"/>
        <v/>
      </c>
      <c r="L733" s="58"/>
      <c r="M733" s="61" t="str">
        <f t="shared" si="2"/>
        <v/>
      </c>
      <c r="N733" s="62" t="str">
        <f t="shared" si="3"/>
        <v/>
      </c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</row>
    <row r="734" ht="15.75" hidden="1" customHeight="1">
      <c r="A734" s="30" t="s">
        <v>816</v>
      </c>
      <c r="B734" s="30" t="s">
        <v>96</v>
      </c>
      <c r="C734" s="31"/>
      <c r="D734" s="32"/>
      <c r="E734" s="56" t="s">
        <v>840</v>
      </c>
      <c r="F734" s="57" t="s">
        <v>811</v>
      </c>
      <c r="G734" s="58"/>
      <c r="H734" s="58"/>
      <c r="I734" s="58"/>
      <c r="J734" s="86"/>
      <c r="K734" s="81" t="str">
        <f t="shared" si="4"/>
        <v/>
      </c>
      <c r="L734" s="58"/>
      <c r="M734" s="61" t="str">
        <f t="shared" si="2"/>
        <v/>
      </c>
      <c r="N734" s="62" t="str">
        <f t="shared" si="3"/>
        <v/>
      </c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</row>
    <row r="735" ht="15.75" hidden="1" customHeight="1">
      <c r="A735" s="30" t="s">
        <v>816</v>
      </c>
      <c r="B735" s="30" t="s">
        <v>96</v>
      </c>
      <c r="C735" s="31"/>
      <c r="D735" s="32"/>
      <c r="E735" s="56" t="s">
        <v>841</v>
      </c>
      <c r="F735" s="57" t="s">
        <v>811</v>
      </c>
      <c r="G735" s="58"/>
      <c r="H735" s="58"/>
      <c r="I735" s="58"/>
      <c r="J735" s="86"/>
      <c r="K735" s="81" t="str">
        <f t="shared" si="4"/>
        <v/>
      </c>
      <c r="L735" s="58"/>
      <c r="M735" s="61" t="str">
        <f t="shared" si="2"/>
        <v/>
      </c>
      <c r="N735" s="62" t="str">
        <f t="shared" si="3"/>
        <v/>
      </c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</row>
    <row r="736" ht="15.75" hidden="1" customHeight="1">
      <c r="A736" s="30" t="s">
        <v>806</v>
      </c>
      <c r="B736" s="30" t="s">
        <v>67</v>
      </c>
      <c r="C736" s="31">
        <v>699632.0</v>
      </c>
      <c r="D736" s="32">
        <v>699632.0</v>
      </c>
      <c r="E736" s="56" t="s">
        <v>842</v>
      </c>
      <c r="F736" s="57" t="s">
        <v>811</v>
      </c>
      <c r="G736" s="58"/>
      <c r="H736" s="58"/>
      <c r="I736" s="58"/>
      <c r="J736" s="86"/>
      <c r="K736" s="81" t="str">
        <f t="shared" si="4"/>
        <v/>
      </c>
      <c r="L736" s="58"/>
      <c r="M736" s="61" t="str">
        <f t="shared" si="2"/>
        <v/>
      </c>
      <c r="N736" s="62" t="str">
        <f t="shared" si="3"/>
        <v/>
      </c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</row>
    <row r="737" ht="15.75" hidden="1" customHeight="1">
      <c r="A737" s="30" t="s">
        <v>806</v>
      </c>
      <c r="B737" s="30" t="s">
        <v>67</v>
      </c>
      <c r="C737" s="31">
        <v>699659.0</v>
      </c>
      <c r="D737" s="32">
        <v>699659.0</v>
      </c>
      <c r="E737" s="56" t="s">
        <v>843</v>
      </c>
      <c r="F737" s="57" t="s">
        <v>811</v>
      </c>
      <c r="G737" s="58"/>
      <c r="H737" s="58"/>
      <c r="I737" s="58"/>
      <c r="J737" s="86"/>
      <c r="K737" s="81" t="str">
        <f t="shared" si="4"/>
        <v/>
      </c>
      <c r="L737" s="58"/>
      <c r="M737" s="61" t="str">
        <f t="shared" si="2"/>
        <v/>
      </c>
      <c r="N737" s="62" t="str">
        <f t="shared" si="3"/>
        <v/>
      </c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</row>
    <row r="738" ht="15.75" hidden="1" customHeight="1">
      <c r="A738" s="30" t="s">
        <v>806</v>
      </c>
      <c r="B738" s="30" t="s">
        <v>37</v>
      </c>
      <c r="C738" s="31">
        <v>1863495.0</v>
      </c>
      <c r="D738" s="32">
        <v>1863495.0</v>
      </c>
      <c r="E738" s="56" t="s">
        <v>844</v>
      </c>
      <c r="F738" s="57" t="s">
        <v>811</v>
      </c>
      <c r="G738" s="58"/>
      <c r="H738" s="58"/>
      <c r="I738" s="58"/>
      <c r="J738" s="86"/>
      <c r="K738" s="81" t="str">
        <f t="shared" si="4"/>
        <v/>
      </c>
      <c r="L738" s="58"/>
      <c r="M738" s="61" t="str">
        <f t="shared" si="2"/>
        <v/>
      </c>
      <c r="N738" s="62" t="str">
        <f t="shared" si="3"/>
        <v/>
      </c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</row>
    <row r="739" ht="15.75" hidden="1" customHeight="1">
      <c r="A739" s="30" t="s">
        <v>806</v>
      </c>
      <c r="B739" s="30" t="s">
        <v>37</v>
      </c>
      <c r="C739" s="31">
        <v>542393.0</v>
      </c>
      <c r="D739" s="32">
        <v>542393.0</v>
      </c>
      <c r="E739" s="56" t="s">
        <v>845</v>
      </c>
      <c r="F739" s="57" t="s">
        <v>811</v>
      </c>
      <c r="G739" s="58"/>
      <c r="H739" s="58"/>
      <c r="I739" s="58"/>
      <c r="J739" s="86"/>
      <c r="K739" s="81" t="str">
        <f t="shared" si="4"/>
        <v/>
      </c>
      <c r="L739" s="58"/>
      <c r="M739" s="61" t="str">
        <f t="shared" si="2"/>
        <v/>
      </c>
      <c r="N739" s="62" t="str">
        <f t="shared" si="3"/>
        <v/>
      </c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</row>
    <row r="740" ht="15.75" hidden="1" customHeight="1">
      <c r="A740" s="30" t="s">
        <v>806</v>
      </c>
      <c r="B740" s="30" t="s">
        <v>37</v>
      </c>
      <c r="C740" s="31">
        <v>699691.0</v>
      </c>
      <c r="D740" s="32">
        <v>699691.0</v>
      </c>
      <c r="E740" s="56" t="s">
        <v>846</v>
      </c>
      <c r="F740" s="57" t="s">
        <v>811</v>
      </c>
      <c r="G740" s="58"/>
      <c r="H740" s="58"/>
      <c r="I740" s="58"/>
      <c r="J740" s="86"/>
      <c r="K740" s="81" t="str">
        <f t="shared" si="4"/>
        <v/>
      </c>
      <c r="L740" s="58"/>
      <c r="M740" s="61" t="str">
        <f t="shared" si="2"/>
        <v/>
      </c>
      <c r="N740" s="62" t="str">
        <f t="shared" si="3"/>
        <v/>
      </c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</row>
    <row r="741" ht="15.75" hidden="1" customHeight="1">
      <c r="A741" s="30" t="s">
        <v>806</v>
      </c>
      <c r="B741" s="30" t="s">
        <v>96</v>
      </c>
      <c r="C741" s="31"/>
      <c r="D741" s="32"/>
      <c r="E741" s="56" t="s">
        <v>847</v>
      </c>
      <c r="F741" s="57" t="s">
        <v>811</v>
      </c>
      <c r="G741" s="58"/>
      <c r="H741" s="58"/>
      <c r="I741" s="58"/>
      <c r="J741" s="86"/>
      <c r="K741" s="81" t="str">
        <f t="shared" si="4"/>
        <v/>
      </c>
      <c r="L741" s="58"/>
      <c r="M741" s="61" t="str">
        <f t="shared" si="2"/>
        <v/>
      </c>
      <c r="N741" s="62" t="str">
        <f t="shared" si="3"/>
        <v/>
      </c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</row>
    <row r="742" ht="15.75" hidden="1" customHeight="1">
      <c r="A742" s="30" t="s">
        <v>816</v>
      </c>
      <c r="B742" s="30" t="s">
        <v>96</v>
      </c>
      <c r="C742" s="31"/>
      <c r="D742" s="32"/>
      <c r="E742" s="56" t="s">
        <v>848</v>
      </c>
      <c r="F742" s="57" t="s">
        <v>811</v>
      </c>
      <c r="G742" s="58"/>
      <c r="H742" s="58"/>
      <c r="I742" s="58"/>
      <c r="J742" s="86"/>
      <c r="K742" s="81" t="str">
        <f t="shared" si="4"/>
        <v/>
      </c>
      <c r="L742" s="58"/>
      <c r="M742" s="61" t="str">
        <f t="shared" si="2"/>
        <v/>
      </c>
      <c r="N742" s="62" t="str">
        <f t="shared" si="3"/>
        <v/>
      </c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</row>
    <row r="743" ht="15.75" hidden="1" customHeight="1">
      <c r="A743" s="30" t="s">
        <v>816</v>
      </c>
      <c r="B743" s="30" t="s">
        <v>96</v>
      </c>
      <c r="C743" s="31"/>
      <c r="D743" s="32"/>
      <c r="E743" s="56" t="s">
        <v>849</v>
      </c>
      <c r="F743" s="57" t="s">
        <v>811</v>
      </c>
      <c r="G743" s="58"/>
      <c r="H743" s="58"/>
      <c r="I743" s="58"/>
      <c r="J743" s="86"/>
      <c r="K743" s="81" t="str">
        <f t="shared" si="4"/>
        <v/>
      </c>
      <c r="L743" s="58"/>
      <c r="M743" s="61" t="str">
        <f t="shared" si="2"/>
        <v/>
      </c>
      <c r="N743" s="62" t="str">
        <f t="shared" si="3"/>
        <v/>
      </c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</row>
    <row r="744" ht="15.75" hidden="1" customHeight="1">
      <c r="A744" s="30" t="s">
        <v>816</v>
      </c>
      <c r="B744" s="30" t="s">
        <v>96</v>
      </c>
      <c r="C744" s="31"/>
      <c r="D744" s="32"/>
      <c r="E744" s="56" t="s">
        <v>850</v>
      </c>
      <c r="F744" s="57" t="s">
        <v>811</v>
      </c>
      <c r="G744" s="58"/>
      <c r="H744" s="58"/>
      <c r="I744" s="58"/>
      <c r="J744" s="86"/>
      <c r="K744" s="81" t="str">
        <f t="shared" si="4"/>
        <v/>
      </c>
      <c r="L744" s="58"/>
      <c r="M744" s="61" t="str">
        <f t="shared" si="2"/>
        <v/>
      </c>
      <c r="N744" s="62" t="str">
        <f t="shared" si="3"/>
        <v/>
      </c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</row>
    <row r="745" ht="15.75" hidden="1" customHeight="1">
      <c r="A745" s="30" t="s">
        <v>806</v>
      </c>
      <c r="B745" s="30" t="s">
        <v>37</v>
      </c>
      <c r="C745" s="31">
        <v>174890.0</v>
      </c>
      <c r="D745" s="32">
        <v>174890.0</v>
      </c>
      <c r="E745" s="56" t="s">
        <v>851</v>
      </c>
      <c r="F745" s="57" t="s">
        <v>811</v>
      </c>
      <c r="G745" s="58"/>
      <c r="H745" s="58"/>
      <c r="I745" s="58"/>
      <c r="J745" s="86"/>
      <c r="K745" s="81" t="str">
        <f t="shared" si="4"/>
        <v/>
      </c>
      <c r="L745" s="58"/>
      <c r="M745" s="61" t="str">
        <f t="shared" si="2"/>
        <v/>
      </c>
      <c r="N745" s="62" t="str">
        <f t="shared" si="3"/>
        <v/>
      </c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</row>
    <row r="746" ht="15.75" hidden="1" customHeight="1">
      <c r="A746" s="30" t="s">
        <v>816</v>
      </c>
      <c r="B746" s="30" t="s">
        <v>96</v>
      </c>
      <c r="C746" s="31"/>
      <c r="D746" s="32"/>
      <c r="E746" s="56" t="s">
        <v>852</v>
      </c>
      <c r="F746" s="57" t="s">
        <v>811</v>
      </c>
      <c r="G746" s="58"/>
      <c r="H746" s="58"/>
      <c r="I746" s="58"/>
      <c r="J746" s="86"/>
      <c r="K746" s="81" t="str">
        <f t="shared" si="4"/>
        <v/>
      </c>
      <c r="L746" s="58"/>
      <c r="M746" s="61" t="str">
        <f t="shared" si="2"/>
        <v/>
      </c>
      <c r="N746" s="62" t="str">
        <f t="shared" si="3"/>
        <v/>
      </c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</row>
    <row r="747" ht="15.75" hidden="1" customHeight="1">
      <c r="A747" s="30" t="s">
        <v>816</v>
      </c>
      <c r="B747" s="30" t="s">
        <v>96</v>
      </c>
      <c r="C747" s="31"/>
      <c r="D747" s="32"/>
      <c r="E747" s="63" t="s">
        <v>853</v>
      </c>
      <c r="F747" s="57" t="s">
        <v>811</v>
      </c>
      <c r="G747" s="58"/>
      <c r="H747" s="58"/>
      <c r="I747" s="58"/>
      <c r="J747" s="86"/>
      <c r="K747" s="81" t="str">
        <f t="shared" si="4"/>
        <v/>
      </c>
      <c r="L747" s="58"/>
      <c r="M747" s="61" t="str">
        <f t="shared" si="2"/>
        <v/>
      </c>
      <c r="N747" s="62" t="str">
        <f t="shared" si="3"/>
        <v/>
      </c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</row>
    <row r="748" ht="15.75" hidden="1" customHeight="1">
      <c r="A748" s="30" t="s">
        <v>816</v>
      </c>
      <c r="B748" s="30" t="s">
        <v>96</v>
      </c>
      <c r="C748" s="31"/>
      <c r="D748" s="32"/>
      <c r="E748" s="63" t="s">
        <v>854</v>
      </c>
      <c r="F748" s="57" t="s">
        <v>811</v>
      </c>
      <c r="G748" s="58"/>
      <c r="H748" s="58"/>
      <c r="I748" s="58"/>
      <c r="J748" s="86"/>
      <c r="K748" s="81" t="str">
        <f t="shared" si="4"/>
        <v/>
      </c>
      <c r="L748" s="58"/>
      <c r="M748" s="61" t="str">
        <f t="shared" si="2"/>
        <v/>
      </c>
      <c r="N748" s="62" t="str">
        <f t="shared" si="3"/>
        <v/>
      </c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</row>
    <row r="749" ht="15.75" hidden="1" customHeight="1">
      <c r="A749" s="30" t="s">
        <v>806</v>
      </c>
      <c r="B749" s="30" t="s">
        <v>37</v>
      </c>
      <c r="C749" s="31">
        <v>1176609.0</v>
      </c>
      <c r="D749" s="32">
        <v>1176609.0</v>
      </c>
      <c r="E749" s="63" t="s">
        <v>855</v>
      </c>
      <c r="F749" s="57" t="s">
        <v>367</v>
      </c>
      <c r="G749" s="58"/>
      <c r="H749" s="58"/>
      <c r="I749" s="58"/>
      <c r="J749" s="86"/>
      <c r="K749" s="81" t="str">
        <f t="shared" si="4"/>
        <v/>
      </c>
      <c r="L749" s="58"/>
      <c r="M749" s="61" t="str">
        <f t="shared" si="2"/>
        <v/>
      </c>
      <c r="N749" s="62" t="str">
        <f t="shared" si="3"/>
        <v/>
      </c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</row>
    <row r="750" ht="15.75" hidden="1" customHeight="1">
      <c r="A750" s="30" t="s">
        <v>806</v>
      </c>
      <c r="B750" s="30" t="s">
        <v>37</v>
      </c>
      <c r="C750" s="31">
        <v>1538306.0</v>
      </c>
      <c r="D750" s="32">
        <v>1538306.0</v>
      </c>
      <c r="E750" s="63" t="s">
        <v>856</v>
      </c>
      <c r="F750" s="57" t="s">
        <v>367</v>
      </c>
      <c r="G750" s="58"/>
      <c r="H750" s="58"/>
      <c r="I750" s="58"/>
      <c r="J750" s="86"/>
      <c r="K750" s="81" t="str">
        <f t="shared" si="4"/>
        <v/>
      </c>
      <c r="L750" s="58"/>
      <c r="M750" s="61" t="str">
        <f t="shared" si="2"/>
        <v/>
      </c>
      <c r="N750" s="62" t="str">
        <f t="shared" si="3"/>
        <v/>
      </c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</row>
    <row r="751" ht="15.75" hidden="1" customHeight="1">
      <c r="A751" s="30" t="s">
        <v>806</v>
      </c>
      <c r="B751" s="30" t="s">
        <v>79</v>
      </c>
      <c r="C751" s="31">
        <v>1845870.0</v>
      </c>
      <c r="D751" s="32">
        <v>1845870.0</v>
      </c>
      <c r="E751" s="63" t="s">
        <v>857</v>
      </c>
      <c r="F751" s="57" t="s">
        <v>1503</v>
      </c>
      <c r="G751" s="58"/>
      <c r="H751" s="58"/>
      <c r="I751" s="58"/>
      <c r="J751" s="86"/>
      <c r="K751" s="81" t="str">
        <f t="shared" si="4"/>
        <v/>
      </c>
      <c r="L751" s="58"/>
      <c r="M751" s="61" t="str">
        <f t="shared" si="2"/>
        <v/>
      </c>
      <c r="N751" s="62" t="str">
        <f t="shared" si="3"/>
        <v/>
      </c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</row>
    <row r="752" ht="15.75" hidden="1" customHeight="1">
      <c r="A752" s="30" t="s">
        <v>806</v>
      </c>
      <c r="B752" s="30" t="s">
        <v>67</v>
      </c>
      <c r="C752" s="31">
        <v>1845888.0</v>
      </c>
      <c r="D752" s="32">
        <v>1845888.0</v>
      </c>
      <c r="E752" s="63" t="s">
        <v>858</v>
      </c>
      <c r="F752" s="57" t="s">
        <v>1503</v>
      </c>
      <c r="G752" s="58"/>
      <c r="H752" s="58"/>
      <c r="I752" s="58"/>
      <c r="J752" s="86"/>
      <c r="K752" s="81" t="str">
        <f t="shared" si="4"/>
        <v/>
      </c>
      <c r="L752" s="58"/>
      <c r="M752" s="61" t="str">
        <f t="shared" si="2"/>
        <v/>
      </c>
      <c r="N752" s="62" t="str">
        <f t="shared" si="3"/>
        <v/>
      </c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</row>
    <row r="753" ht="15.75" hidden="1" customHeight="1">
      <c r="A753" s="30" t="s">
        <v>806</v>
      </c>
      <c r="B753" s="30" t="s">
        <v>79</v>
      </c>
      <c r="C753" s="31">
        <v>6482392.0</v>
      </c>
      <c r="D753" s="32">
        <v>6482392.0</v>
      </c>
      <c r="E753" s="63" t="s">
        <v>859</v>
      </c>
      <c r="F753" s="57" t="s">
        <v>811</v>
      </c>
      <c r="G753" s="58"/>
      <c r="H753" s="58"/>
      <c r="I753" s="58"/>
      <c r="J753" s="86"/>
      <c r="K753" s="81" t="str">
        <f t="shared" si="4"/>
        <v/>
      </c>
      <c r="L753" s="58"/>
      <c r="M753" s="61" t="str">
        <f t="shared" si="2"/>
        <v/>
      </c>
      <c r="N753" s="62" t="str">
        <f t="shared" si="3"/>
        <v/>
      </c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</row>
    <row r="754" ht="15.75" hidden="1" customHeight="1">
      <c r="A754" s="30" t="s">
        <v>806</v>
      </c>
      <c r="B754" s="30" t="s">
        <v>19</v>
      </c>
      <c r="C754" s="31">
        <v>6482406.0</v>
      </c>
      <c r="D754" s="32">
        <v>6482406.0</v>
      </c>
      <c r="E754" s="63" t="s">
        <v>860</v>
      </c>
      <c r="F754" s="57" t="s">
        <v>811</v>
      </c>
      <c r="G754" s="58"/>
      <c r="H754" s="58"/>
      <c r="I754" s="58"/>
      <c r="J754" s="86"/>
      <c r="K754" s="81" t="str">
        <f t="shared" si="4"/>
        <v/>
      </c>
      <c r="L754" s="58"/>
      <c r="M754" s="61" t="str">
        <f t="shared" si="2"/>
        <v/>
      </c>
      <c r="N754" s="62" t="str">
        <f t="shared" si="3"/>
        <v/>
      </c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</row>
    <row r="755" ht="15.75" hidden="1" customHeight="1">
      <c r="A755" s="30" t="s">
        <v>806</v>
      </c>
      <c r="B755" s="30" t="s">
        <v>37</v>
      </c>
      <c r="C755" s="31">
        <v>817341.0</v>
      </c>
      <c r="D755" s="32">
        <v>817341.0</v>
      </c>
      <c r="E755" s="63" t="s">
        <v>861</v>
      </c>
      <c r="F755" s="57" t="s">
        <v>811</v>
      </c>
      <c r="G755" s="58"/>
      <c r="H755" s="58"/>
      <c r="I755" s="58"/>
      <c r="J755" s="86"/>
      <c r="K755" s="81" t="str">
        <f t="shared" si="4"/>
        <v/>
      </c>
      <c r="L755" s="58"/>
      <c r="M755" s="61" t="str">
        <f t="shared" si="2"/>
        <v/>
      </c>
      <c r="N755" s="62" t="str">
        <f t="shared" si="3"/>
        <v/>
      </c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</row>
    <row r="756" ht="15.75" hidden="1" customHeight="1">
      <c r="A756" s="30" t="s">
        <v>806</v>
      </c>
      <c r="B756" s="30" t="s">
        <v>37</v>
      </c>
      <c r="C756" s="31">
        <v>727393.0</v>
      </c>
      <c r="D756" s="32">
        <v>727393.0</v>
      </c>
      <c r="E756" s="63" t="s">
        <v>862</v>
      </c>
      <c r="F756" s="57" t="s">
        <v>811</v>
      </c>
      <c r="G756" s="58"/>
      <c r="H756" s="58"/>
      <c r="I756" s="58"/>
      <c r="J756" s="86"/>
      <c r="K756" s="81" t="str">
        <f t="shared" si="4"/>
        <v/>
      </c>
      <c r="L756" s="58"/>
      <c r="M756" s="61" t="str">
        <f t="shared" si="2"/>
        <v/>
      </c>
      <c r="N756" s="62" t="str">
        <f t="shared" si="3"/>
        <v/>
      </c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</row>
    <row r="757" ht="15.75" hidden="1" customHeight="1">
      <c r="A757" s="30" t="s">
        <v>806</v>
      </c>
      <c r="B757" s="30" t="s">
        <v>19</v>
      </c>
      <c r="C757" s="31">
        <v>5608252.0</v>
      </c>
      <c r="D757" s="32">
        <v>5608252.0</v>
      </c>
      <c r="E757" s="63" t="s">
        <v>863</v>
      </c>
      <c r="F757" s="57" t="s">
        <v>811</v>
      </c>
      <c r="G757" s="58"/>
      <c r="H757" s="58"/>
      <c r="I757" s="58"/>
      <c r="J757" s="86"/>
      <c r="K757" s="81" t="str">
        <f t="shared" si="4"/>
        <v/>
      </c>
      <c r="L757" s="58"/>
      <c r="M757" s="61" t="str">
        <f t="shared" si="2"/>
        <v/>
      </c>
      <c r="N757" s="62" t="str">
        <f t="shared" si="3"/>
        <v/>
      </c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</row>
    <row r="758" ht="15.75" hidden="1" customHeight="1">
      <c r="A758" s="30" t="s">
        <v>806</v>
      </c>
      <c r="B758" s="30" t="s">
        <v>23</v>
      </c>
      <c r="C758" s="31">
        <v>5979315.0</v>
      </c>
      <c r="D758" s="32">
        <v>5979315.0</v>
      </c>
      <c r="E758" s="63" t="s">
        <v>864</v>
      </c>
      <c r="F758" s="57" t="s">
        <v>811</v>
      </c>
      <c r="G758" s="58"/>
      <c r="H758" s="58"/>
      <c r="I758" s="58"/>
      <c r="J758" s="86"/>
      <c r="K758" s="81" t="str">
        <f t="shared" si="4"/>
        <v/>
      </c>
      <c r="L758" s="58"/>
      <c r="M758" s="61" t="str">
        <f t="shared" si="2"/>
        <v/>
      </c>
      <c r="N758" s="62" t="str">
        <f t="shared" si="3"/>
        <v/>
      </c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</row>
    <row r="759" ht="15.75" hidden="1" customHeight="1">
      <c r="A759" s="30" t="s">
        <v>806</v>
      </c>
      <c r="B759" s="30" t="s">
        <v>19</v>
      </c>
      <c r="C759" s="31">
        <v>6466451.0</v>
      </c>
      <c r="D759" s="32">
        <v>6466451.0</v>
      </c>
      <c r="E759" s="63" t="s">
        <v>865</v>
      </c>
      <c r="F759" s="57" t="s">
        <v>811</v>
      </c>
      <c r="G759" s="58"/>
      <c r="H759" s="58"/>
      <c r="I759" s="58"/>
      <c r="J759" s="86"/>
      <c r="K759" s="81" t="str">
        <f t="shared" si="4"/>
        <v/>
      </c>
      <c r="L759" s="58"/>
      <c r="M759" s="61" t="str">
        <f t="shared" si="2"/>
        <v/>
      </c>
      <c r="N759" s="62" t="str">
        <f t="shared" si="3"/>
        <v/>
      </c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</row>
    <row r="760" ht="15.75" hidden="1" customHeight="1">
      <c r="A760" s="30" t="s">
        <v>806</v>
      </c>
      <c r="B760" s="30" t="s">
        <v>67</v>
      </c>
      <c r="C760" s="31">
        <v>5888000.0</v>
      </c>
      <c r="D760" s="32">
        <v>5888000.0</v>
      </c>
      <c r="E760" s="63" t="s">
        <v>866</v>
      </c>
      <c r="F760" s="57" t="s">
        <v>811</v>
      </c>
      <c r="G760" s="58"/>
      <c r="H760" s="58"/>
      <c r="I760" s="58"/>
      <c r="J760" s="86"/>
      <c r="K760" s="81" t="str">
        <f t="shared" si="4"/>
        <v/>
      </c>
      <c r="L760" s="58"/>
      <c r="M760" s="61" t="str">
        <f t="shared" si="2"/>
        <v/>
      </c>
      <c r="N760" s="62" t="str">
        <f t="shared" si="3"/>
        <v/>
      </c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</row>
    <row r="761" ht="15.75" hidden="1" customHeight="1">
      <c r="A761" s="30" t="s">
        <v>806</v>
      </c>
      <c r="B761" s="30" t="s">
        <v>67</v>
      </c>
      <c r="C761" s="31">
        <v>3337162.0</v>
      </c>
      <c r="D761" s="32">
        <v>3337162.0</v>
      </c>
      <c r="E761" s="63" t="s">
        <v>867</v>
      </c>
      <c r="F761" s="57" t="s">
        <v>811</v>
      </c>
      <c r="G761" s="58"/>
      <c r="H761" s="58"/>
      <c r="I761" s="58"/>
      <c r="J761" s="86"/>
      <c r="K761" s="81" t="str">
        <f t="shared" si="4"/>
        <v/>
      </c>
      <c r="L761" s="58"/>
      <c r="M761" s="61" t="str">
        <f t="shared" si="2"/>
        <v/>
      </c>
      <c r="N761" s="62" t="str">
        <f t="shared" si="3"/>
        <v/>
      </c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</row>
    <row r="762" ht="15.75" hidden="1" customHeight="1">
      <c r="A762" s="30" t="s">
        <v>806</v>
      </c>
      <c r="B762" s="30" t="s">
        <v>37</v>
      </c>
      <c r="C762" s="31">
        <v>914550.0</v>
      </c>
      <c r="D762" s="32">
        <v>914550.0</v>
      </c>
      <c r="E762" s="63" t="s">
        <v>868</v>
      </c>
      <c r="F762" s="57" t="s">
        <v>811</v>
      </c>
      <c r="G762" s="58"/>
      <c r="H762" s="58"/>
      <c r="I762" s="58"/>
      <c r="J762" s="86"/>
      <c r="K762" s="81" t="str">
        <f t="shared" si="4"/>
        <v/>
      </c>
      <c r="L762" s="58"/>
      <c r="M762" s="61" t="str">
        <f t="shared" si="2"/>
        <v/>
      </c>
      <c r="N762" s="62" t="str">
        <f t="shared" si="3"/>
        <v/>
      </c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</row>
    <row r="763" ht="15.75" hidden="1" customHeight="1">
      <c r="A763" s="30" t="s">
        <v>806</v>
      </c>
      <c r="B763" s="30" t="s">
        <v>79</v>
      </c>
      <c r="C763" s="31">
        <v>1599070.0</v>
      </c>
      <c r="D763" s="32">
        <v>1599070.0</v>
      </c>
      <c r="E763" s="63" t="s">
        <v>869</v>
      </c>
      <c r="F763" s="57" t="s">
        <v>811</v>
      </c>
      <c r="G763" s="58"/>
      <c r="H763" s="58"/>
      <c r="I763" s="58"/>
      <c r="J763" s="86"/>
      <c r="K763" s="81" t="str">
        <f t="shared" si="4"/>
        <v/>
      </c>
      <c r="L763" s="58"/>
      <c r="M763" s="61" t="str">
        <f t="shared" si="2"/>
        <v/>
      </c>
      <c r="N763" s="62" t="str">
        <f t="shared" si="3"/>
        <v/>
      </c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</row>
    <row r="764" ht="15.75" hidden="1" customHeight="1">
      <c r="A764" s="30" t="s">
        <v>806</v>
      </c>
      <c r="B764" s="30" t="s">
        <v>19</v>
      </c>
      <c r="C764" s="31">
        <v>1030558.0</v>
      </c>
      <c r="D764" s="32">
        <v>1030558.0</v>
      </c>
      <c r="E764" s="63" t="s">
        <v>870</v>
      </c>
      <c r="F764" s="57" t="s">
        <v>811</v>
      </c>
      <c r="G764" s="58"/>
      <c r="H764" s="58"/>
      <c r="I764" s="58"/>
      <c r="J764" s="86"/>
      <c r="K764" s="81" t="str">
        <f t="shared" si="4"/>
        <v/>
      </c>
      <c r="L764" s="58"/>
      <c r="M764" s="61" t="str">
        <f t="shared" si="2"/>
        <v/>
      </c>
      <c r="N764" s="62" t="str">
        <f t="shared" si="3"/>
        <v/>
      </c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</row>
    <row r="765" ht="15.75" hidden="1" customHeight="1">
      <c r="A765" s="30" t="s">
        <v>806</v>
      </c>
      <c r="B765" s="30" t="s">
        <v>37</v>
      </c>
      <c r="C765" s="31">
        <v>5942560.0</v>
      </c>
      <c r="D765" s="32">
        <v>5942560.0</v>
      </c>
      <c r="E765" s="63" t="s">
        <v>871</v>
      </c>
      <c r="F765" s="57" t="s">
        <v>811</v>
      </c>
      <c r="G765" s="58"/>
      <c r="H765" s="58"/>
      <c r="I765" s="58"/>
      <c r="J765" s="86"/>
      <c r="K765" s="81" t="str">
        <f t="shared" si="4"/>
        <v/>
      </c>
      <c r="L765" s="58"/>
      <c r="M765" s="61" t="str">
        <f t="shared" si="2"/>
        <v/>
      </c>
      <c r="N765" s="62" t="str">
        <f t="shared" si="3"/>
        <v/>
      </c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</row>
    <row r="766" ht="15.75" hidden="1" customHeight="1">
      <c r="A766" s="30" t="s">
        <v>816</v>
      </c>
      <c r="B766" s="30" t="s">
        <v>96</v>
      </c>
      <c r="C766" s="31"/>
      <c r="D766" s="32"/>
      <c r="E766" s="63" t="s">
        <v>872</v>
      </c>
      <c r="F766" s="57" t="s">
        <v>811</v>
      </c>
      <c r="G766" s="58"/>
      <c r="H766" s="58"/>
      <c r="I766" s="58"/>
      <c r="J766" s="86"/>
      <c r="K766" s="81" t="str">
        <f t="shared" si="4"/>
        <v/>
      </c>
      <c r="L766" s="58"/>
      <c r="M766" s="61" t="str">
        <f t="shared" si="2"/>
        <v/>
      </c>
      <c r="N766" s="62" t="str">
        <f t="shared" si="3"/>
        <v/>
      </c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</row>
    <row r="767" ht="15.75" hidden="1" customHeight="1">
      <c r="A767" s="30" t="s">
        <v>816</v>
      </c>
      <c r="B767" s="30" t="s">
        <v>96</v>
      </c>
      <c r="C767" s="31"/>
      <c r="D767" s="32"/>
      <c r="E767" s="63" t="s">
        <v>873</v>
      </c>
      <c r="F767" s="57" t="s">
        <v>811</v>
      </c>
      <c r="G767" s="58"/>
      <c r="H767" s="58"/>
      <c r="I767" s="58"/>
      <c r="J767" s="86"/>
      <c r="K767" s="81" t="str">
        <f t="shared" si="4"/>
        <v/>
      </c>
      <c r="L767" s="58"/>
      <c r="M767" s="61" t="str">
        <f t="shared" si="2"/>
        <v/>
      </c>
      <c r="N767" s="62" t="str">
        <f t="shared" si="3"/>
        <v/>
      </c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</row>
    <row r="768" ht="15.75" hidden="1" customHeight="1">
      <c r="A768" s="30" t="s">
        <v>806</v>
      </c>
      <c r="B768" s="30" t="s">
        <v>96</v>
      </c>
      <c r="C768" s="31"/>
      <c r="D768" s="32"/>
      <c r="E768" s="63" t="s">
        <v>874</v>
      </c>
      <c r="F768" s="57" t="s">
        <v>811</v>
      </c>
      <c r="G768" s="58"/>
      <c r="H768" s="58"/>
      <c r="I768" s="58"/>
      <c r="J768" s="86"/>
      <c r="K768" s="81" t="str">
        <f t="shared" si="4"/>
        <v/>
      </c>
      <c r="L768" s="58"/>
      <c r="M768" s="61" t="str">
        <f t="shared" si="2"/>
        <v/>
      </c>
      <c r="N768" s="62" t="str">
        <f t="shared" si="3"/>
        <v/>
      </c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</row>
    <row r="769" ht="15.75" hidden="1" customHeight="1">
      <c r="A769" s="30" t="s">
        <v>816</v>
      </c>
      <c r="B769" s="30" t="s">
        <v>96</v>
      </c>
      <c r="C769" s="31"/>
      <c r="D769" s="32"/>
      <c r="E769" s="63" t="s">
        <v>875</v>
      </c>
      <c r="F769" s="57" t="s">
        <v>811</v>
      </c>
      <c r="G769" s="58"/>
      <c r="H769" s="58"/>
      <c r="I769" s="58"/>
      <c r="J769" s="86"/>
      <c r="K769" s="81" t="str">
        <f t="shared" si="4"/>
        <v/>
      </c>
      <c r="L769" s="58"/>
      <c r="M769" s="61" t="str">
        <f t="shared" si="2"/>
        <v/>
      </c>
      <c r="N769" s="62" t="str">
        <f t="shared" si="3"/>
        <v/>
      </c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</row>
    <row r="770" ht="15.75" hidden="1" customHeight="1">
      <c r="A770" s="30" t="s">
        <v>816</v>
      </c>
      <c r="B770" s="30" t="s">
        <v>96</v>
      </c>
      <c r="C770" s="31"/>
      <c r="D770" s="32"/>
      <c r="E770" s="63" t="s">
        <v>876</v>
      </c>
      <c r="F770" s="57" t="s">
        <v>811</v>
      </c>
      <c r="G770" s="58"/>
      <c r="H770" s="58"/>
      <c r="I770" s="58"/>
      <c r="J770" s="86"/>
      <c r="K770" s="81" t="str">
        <f t="shared" si="4"/>
        <v/>
      </c>
      <c r="L770" s="58"/>
      <c r="M770" s="61" t="str">
        <f t="shared" si="2"/>
        <v/>
      </c>
      <c r="N770" s="62" t="str">
        <f t="shared" si="3"/>
        <v/>
      </c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</row>
    <row r="771" ht="15.75" hidden="1" customHeight="1">
      <c r="A771" s="30" t="s">
        <v>806</v>
      </c>
      <c r="B771" s="30" t="s">
        <v>79</v>
      </c>
      <c r="C771" s="31">
        <v>5127440.0</v>
      </c>
      <c r="D771" s="32">
        <v>5127440.0</v>
      </c>
      <c r="E771" s="63" t="s">
        <v>877</v>
      </c>
      <c r="F771" s="57" t="s">
        <v>811</v>
      </c>
      <c r="G771" s="58"/>
      <c r="H771" s="58"/>
      <c r="I771" s="58"/>
      <c r="J771" s="86"/>
      <c r="K771" s="81" t="str">
        <f t="shared" si="4"/>
        <v/>
      </c>
      <c r="L771" s="58"/>
      <c r="M771" s="61" t="str">
        <f t="shared" si="2"/>
        <v/>
      </c>
      <c r="N771" s="62" t="str">
        <f t="shared" si="3"/>
        <v/>
      </c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</row>
    <row r="772" ht="15.75" hidden="1" customHeight="1">
      <c r="A772" s="30" t="s">
        <v>806</v>
      </c>
      <c r="B772" s="30" t="s">
        <v>79</v>
      </c>
      <c r="C772" s="31">
        <v>5241430.0</v>
      </c>
      <c r="D772" s="32">
        <v>5241430.0</v>
      </c>
      <c r="E772" s="63" t="s">
        <v>878</v>
      </c>
      <c r="F772" s="57" t="s">
        <v>811</v>
      </c>
      <c r="G772" s="58"/>
      <c r="H772" s="58"/>
      <c r="I772" s="58"/>
      <c r="J772" s="86"/>
      <c r="K772" s="81" t="str">
        <f t="shared" si="4"/>
        <v/>
      </c>
      <c r="L772" s="58"/>
      <c r="M772" s="61" t="str">
        <f t="shared" si="2"/>
        <v/>
      </c>
      <c r="N772" s="62" t="str">
        <f t="shared" si="3"/>
        <v/>
      </c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</row>
    <row r="773" ht="15.75" hidden="1" customHeight="1">
      <c r="A773" s="30" t="s">
        <v>806</v>
      </c>
      <c r="B773" s="30" t="s">
        <v>79</v>
      </c>
      <c r="C773" s="31">
        <v>5241456.0</v>
      </c>
      <c r="D773" s="32">
        <v>1157116.0</v>
      </c>
      <c r="E773" s="63" t="s">
        <v>879</v>
      </c>
      <c r="F773" s="57" t="s">
        <v>811</v>
      </c>
      <c r="G773" s="58"/>
      <c r="H773" s="58"/>
      <c r="I773" s="58"/>
      <c r="J773" s="86"/>
      <c r="K773" s="81" t="str">
        <f t="shared" si="4"/>
        <v/>
      </c>
      <c r="L773" s="58"/>
      <c r="M773" s="61" t="str">
        <f t="shared" si="2"/>
        <v/>
      </c>
      <c r="N773" s="62" t="str">
        <f t="shared" si="3"/>
        <v/>
      </c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</row>
    <row r="774" ht="15.75" hidden="1" customHeight="1">
      <c r="A774" s="30" t="s">
        <v>880</v>
      </c>
      <c r="B774" s="30" t="s">
        <v>23</v>
      </c>
      <c r="C774" s="31">
        <v>1173006.0</v>
      </c>
      <c r="D774" s="32">
        <v>1173006.0</v>
      </c>
      <c r="E774" s="63" t="s">
        <v>881</v>
      </c>
      <c r="F774" s="57" t="s">
        <v>882</v>
      </c>
      <c r="G774" s="58"/>
      <c r="H774" s="58"/>
      <c r="I774" s="58"/>
      <c r="J774" s="86"/>
      <c r="K774" s="81" t="str">
        <f t="shared" si="4"/>
        <v/>
      </c>
      <c r="L774" s="58"/>
      <c r="M774" s="61" t="str">
        <f t="shared" si="2"/>
        <v/>
      </c>
      <c r="N774" s="62" t="str">
        <f t="shared" si="3"/>
        <v/>
      </c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</row>
    <row r="775" ht="15.75" hidden="1" customHeight="1">
      <c r="A775" s="30" t="s">
        <v>880</v>
      </c>
      <c r="B775" s="30" t="s">
        <v>23</v>
      </c>
      <c r="C775" s="31">
        <v>1331485.0</v>
      </c>
      <c r="D775" s="32">
        <v>1331485.0</v>
      </c>
      <c r="E775" s="63" t="s">
        <v>883</v>
      </c>
      <c r="F775" s="57" t="s">
        <v>580</v>
      </c>
      <c r="G775" s="58"/>
      <c r="H775" s="58"/>
      <c r="I775" s="58"/>
      <c r="J775" s="86"/>
      <c r="K775" s="81" t="str">
        <f t="shared" si="4"/>
        <v/>
      </c>
      <c r="L775" s="58"/>
      <c r="M775" s="61" t="str">
        <f t="shared" si="2"/>
        <v/>
      </c>
      <c r="N775" s="62" t="str">
        <f t="shared" si="3"/>
        <v/>
      </c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</row>
    <row r="776" ht="15.75" hidden="1" customHeight="1">
      <c r="A776" s="30" t="s">
        <v>880</v>
      </c>
      <c r="B776" s="30" t="s">
        <v>23</v>
      </c>
      <c r="C776" s="31">
        <v>2150220.0</v>
      </c>
      <c r="D776" s="32">
        <v>2150220.0</v>
      </c>
      <c r="E776" s="63" t="s">
        <v>884</v>
      </c>
      <c r="F776" s="57" t="s">
        <v>580</v>
      </c>
      <c r="G776" s="58"/>
      <c r="H776" s="58"/>
      <c r="I776" s="58"/>
      <c r="J776" s="86"/>
      <c r="K776" s="81" t="str">
        <f t="shared" si="4"/>
        <v/>
      </c>
      <c r="L776" s="58"/>
      <c r="M776" s="61" t="str">
        <f t="shared" si="2"/>
        <v/>
      </c>
      <c r="N776" s="62" t="str">
        <f t="shared" si="3"/>
        <v/>
      </c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</row>
    <row r="777" ht="15.75" hidden="1" customHeight="1">
      <c r="A777" s="30" t="s">
        <v>885</v>
      </c>
      <c r="B777" s="30" t="s">
        <v>96</v>
      </c>
      <c r="C777" s="31"/>
      <c r="D777" s="32"/>
      <c r="E777" s="63" t="s">
        <v>886</v>
      </c>
      <c r="F777" s="57" t="s">
        <v>887</v>
      </c>
      <c r="G777" s="58"/>
      <c r="H777" s="58"/>
      <c r="I777" s="58"/>
      <c r="J777" s="86"/>
      <c r="K777" s="81" t="str">
        <f t="shared" si="4"/>
        <v/>
      </c>
      <c r="L777" s="58"/>
      <c r="M777" s="61" t="str">
        <f t="shared" si="2"/>
        <v/>
      </c>
      <c r="N777" s="62" t="str">
        <f t="shared" si="3"/>
        <v/>
      </c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</row>
    <row r="778" ht="15.75" hidden="1" customHeight="1">
      <c r="A778" s="30" t="s">
        <v>880</v>
      </c>
      <c r="B778" s="30" t="s">
        <v>96</v>
      </c>
      <c r="C778" s="31"/>
      <c r="D778" s="32"/>
      <c r="E778" s="63" t="s">
        <v>888</v>
      </c>
      <c r="F778" s="57" t="s">
        <v>887</v>
      </c>
      <c r="G778" s="58"/>
      <c r="H778" s="58"/>
      <c r="I778" s="58"/>
      <c r="J778" s="86"/>
      <c r="K778" s="81" t="str">
        <f t="shared" si="4"/>
        <v/>
      </c>
      <c r="L778" s="58"/>
      <c r="M778" s="61" t="str">
        <f t="shared" si="2"/>
        <v/>
      </c>
      <c r="N778" s="62" t="str">
        <f t="shared" si="3"/>
        <v/>
      </c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</row>
    <row r="779" ht="15.75" hidden="1" customHeight="1">
      <c r="A779" s="30" t="s">
        <v>880</v>
      </c>
      <c r="B779" s="30" t="s">
        <v>67</v>
      </c>
      <c r="C779" s="31">
        <v>103250.0</v>
      </c>
      <c r="D779" s="32">
        <v>103250.0</v>
      </c>
      <c r="E779" s="63" t="s">
        <v>889</v>
      </c>
      <c r="F779" s="57" t="s">
        <v>887</v>
      </c>
      <c r="G779" s="58"/>
      <c r="H779" s="58"/>
      <c r="I779" s="58"/>
      <c r="J779" s="86"/>
      <c r="K779" s="81" t="str">
        <f t="shared" si="4"/>
        <v/>
      </c>
      <c r="L779" s="58"/>
      <c r="M779" s="61" t="str">
        <f t="shared" si="2"/>
        <v/>
      </c>
      <c r="N779" s="62" t="str">
        <f t="shared" si="3"/>
        <v/>
      </c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</row>
    <row r="780" ht="15.75" hidden="1" customHeight="1">
      <c r="A780" s="30" t="s">
        <v>880</v>
      </c>
      <c r="B780" s="30" t="s">
        <v>67</v>
      </c>
      <c r="C780" s="31">
        <v>103268.0</v>
      </c>
      <c r="D780" s="32">
        <v>103268.0</v>
      </c>
      <c r="E780" s="63" t="s">
        <v>890</v>
      </c>
      <c r="F780" s="57" t="s">
        <v>887</v>
      </c>
      <c r="G780" s="58"/>
      <c r="H780" s="58"/>
      <c r="I780" s="58"/>
      <c r="J780" s="86"/>
      <c r="K780" s="81" t="str">
        <f t="shared" si="4"/>
        <v/>
      </c>
      <c r="L780" s="58"/>
      <c r="M780" s="61" t="str">
        <f t="shared" si="2"/>
        <v/>
      </c>
      <c r="N780" s="62" t="str">
        <f t="shared" si="3"/>
        <v/>
      </c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</row>
    <row r="781" ht="15.75" hidden="1" customHeight="1">
      <c r="A781" s="30" t="s">
        <v>880</v>
      </c>
      <c r="B781" s="30" t="s">
        <v>79</v>
      </c>
      <c r="C781" s="31">
        <v>103187.0</v>
      </c>
      <c r="D781" s="32">
        <v>103187.0</v>
      </c>
      <c r="E781" s="63" t="s">
        <v>891</v>
      </c>
      <c r="F781" s="57" t="s">
        <v>887</v>
      </c>
      <c r="G781" s="58"/>
      <c r="H781" s="58"/>
      <c r="I781" s="58"/>
      <c r="J781" s="86"/>
      <c r="K781" s="81" t="str">
        <f t="shared" si="4"/>
        <v/>
      </c>
      <c r="L781" s="58"/>
      <c r="M781" s="61" t="str">
        <f t="shared" si="2"/>
        <v/>
      </c>
      <c r="N781" s="62" t="str">
        <f t="shared" si="3"/>
        <v/>
      </c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</row>
    <row r="782" ht="15.75" hidden="1" customHeight="1">
      <c r="A782" s="30" t="s">
        <v>880</v>
      </c>
      <c r="B782" s="30" t="s">
        <v>79</v>
      </c>
      <c r="C782" s="31">
        <v>881740.0</v>
      </c>
      <c r="D782" s="32">
        <v>881740.0</v>
      </c>
      <c r="E782" s="63" t="s">
        <v>892</v>
      </c>
      <c r="F782" s="57" t="s">
        <v>887</v>
      </c>
      <c r="G782" s="58"/>
      <c r="H782" s="58"/>
      <c r="I782" s="58"/>
      <c r="J782" s="86"/>
      <c r="K782" s="81" t="str">
        <f t="shared" si="4"/>
        <v/>
      </c>
      <c r="L782" s="58"/>
      <c r="M782" s="61" t="str">
        <f t="shared" si="2"/>
        <v/>
      </c>
      <c r="N782" s="62" t="str">
        <f t="shared" si="3"/>
        <v/>
      </c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</row>
    <row r="783" ht="15.75" hidden="1" customHeight="1">
      <c r="A783" s="30" t="s">
        <v>880</v>
      </c>
      <c r="B783" s="30" t="s">
        <v>23</v>
      </c>
      <c r="C783" s="31">
        <v>2899833.0</v>
      </c>
      <c r="D783" s="32">
        <v>2899833.0</v>
      </c>
      <c r="E783" s="63" t="s">
        <v>893</v>
      </c>
      <c r="F783" s="57" t="s">
        <v>887</v>
      </c>
      <c r="G783" s="58"/>
      <c r="H783" s="58"/>
      <c r="I783" s="58"/>
      <c r="J783" s="86"/>
      <c r="K783" s="81" t="str">
        <f t="shared" si="4"/>
        <v/>
      </c>
      <c r="L783" s="58"/>
      <c r="M783" s="61" t="str">
        <f t="shared" si="2"/>
        <v/>
      </c>
      <c r="N783" s="62" t="str">
        <f t="shared" si="3"/>
        <v/>
      </c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</row>
    <row r="784" ht="15.75" hidden="1" customHeight="1">
      <c r="A784" s="30" t="s">
        <v>880</v>
      </c>
      <c r="B784" s="30" t="s">
        <v>79</v>
      </c>
      <c r="C784" s="31">
        <v>119776.0</v>
      </c>
      <c r="D784" s="32">
        <v>119776.0</v>
      </c>
      <c r="E784" s="63" t="s">
        <v>894</v>
      </c>
      <c r="F784" s="57" t="s">
        <v>887</v>
      </c>
      <c r="G784" s="58"/>
      <c r="H784" s="58"/>
      <c r="I784" s="58"/>
      <c r="J784" s="86"/>
      <c r="K784" s="81" t="str">
        <f t="shared" si="4"/>
        <v/>
      </c>
      <c r="L784" s="58"/>
      <c r="M784" s="61" t="str">
        <f t="shared" si="2"/>
        <v/>
      </c>
      <c r="N784" s="62" t="str">
        <f t="shared" si="3"/>
        <v/>
      </c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</row>
    <row r="785" ht="15.75" hidden="1" customHeight="1">
      <c r="A785" s="30" t="s">
        <v>880</v>
      </c>
      <c r="B785" s="30" t="s">
        <v>67</v>
      </c>
      <c r="C785" s="31">
        <v>103292.0</v>
      </c>
      <c r="D785" s="32">
        <v>103292.0</v>
      </c>
      <c r="E785" s="63" t="s">
        <v>895</v>
      </c>
      <c r="F785" s="57" t="s">
        <v>887</v>
      </c>
      <c r="G785" s="58"/>
      <c r="H785" s="58"/>
      <c r="I785" s="58"/>
      <c r="J785" s="86"/>
      <c r="K785" s="81" t="str">
        <f t="shared" si="4"/>
        <v/>
      </c>
      <c r="L785" s="58"/>
      <c r="M785" s="61" t="str">
        <f t="shared" si="2"/>
        <v/>
      </c>
      <c r="N785" s="62" t="str">
        <f t="shared" si="3"/>
        <v/>
      </c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</row>
    <row r="786" ht="15.75" hidden="1" customHeight="1">
      <c r="A786" s="30" t="s">
        <v>880</v>
      </c>
      <c r="B786" s="30" t="s">
        <v>96</v>
      </c>
      <c r="C786" s="31"/>
      <c r="D786" s="32"/>
      <c r="E786" s="63" t="s">
        <v>896</v>
      </c>
      <c r="F786" s="57" t="s">
        <v>887</v>
      </c>
      <c r="G786" s="58"/>
      <c r="H786" s="58"/>
      <c r="I786" s="58"/>
      <c r="J786" s="86"/>
      <c r="K786" s="81" t="str">
        <f t="shared" si="4"/>
        <v/>
      </c>
      <c r="L786" s="58"/>
      <c r="M786" s="61" t="str">
        <f t="shared" si="2"/>
        <v/>
      </c>
      <c r="N786" s="62" t="str">
        <f t="shared" si="3"/>
        <v/>
      </c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</row>
    <row r="787" ht="15.75" hidden="1" customHeight="1">
      <c r="A787" s="30" t="s">
        <v>880</v>
      </c>
      <c r="B787" s="30" t="s">
        <v>67</v>
      </c>
      <c r="C787" s="31">
        <v>828408.0</v>
      </c>
      <c r="D787" s="32">
        <v>828408.0</v>
      </c>
      <c r="E787" s="63" t="s">
        <v>897</v>
      </c>
      <c r="F787" s="57" t="s">
        <v>887</v>
      </c>
      <c r="G787" s="58"/>
      <c r="H787" s="58"/>
      <c r="I787" s="58"/>
      <c r="J787" s="86"/>
      <c r="K787" s="81" t="str">
        <f t="shared" si="4"/>
        <v/>
      </c>
      <c r="L787" s="58"/>
      <c r="M787" s="61" t="str">
        <f t="shared" si="2"/>
        <v/>
      </c>
      <c r="N787" s="62" t="str">
        <f t="shared" si="3"/>
        <v/>
      </c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</row>
    <row r="788" ht="15.75" hidden="1" customHeight="1">
      <c r="A788" s="30" t="s">
        <v>880</v>
      </c>
      <c r="B788" s="30" t="s">
        <v>19</v>
      </c>
      <c r="C788" s="31">
        <v>341444.0</v>
      </c>
      <c r="D788" s="32">
        <v>341444.0</v>
      </c>
      <c r="E788" s="63" t="s">
        <v>898</v>
      </c>
      <c r="F788" s="57" t="s">
        <v>887</v>
      </c>
      <c r="G788" s="58"/>
      <c r="H788" s="58"/>
      <c r="I788" s="58"/>
      <c r="J788" s="86"/>
      <c r="K788" s="81" t="str">
        <f t="shared" si="4"/>
        <v/>
      </c>
      <c r="L788" s="58"/>
      <c r="M788" s="61" t="str">
        <f t="shared" si="2"/>
        <v/>
      </c>
      <c r="N788" s="62" t="str">
        <f t="shared" si="3"/>
        <v/>
      </c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</row>
    <row r="789" ht="15.75" hidden="1" customHeight="1">
      <c r="A789" s="30" t="s">
        <v>880</v>
      </c>
      <c r="B789" s="30" t="s">
        <v>19</v>
      </c>
      <c r="C789" s="31">
        <v>157970.0</v>
      </c>
      <c r="D789" s="32">
        <v>157970.0</v>
      </c>
      <c r="E789" s="63" t="s">
        <v>899</v>
      </c>
      <c r="F789" s="57" t="s">
        <v>887</v>
      </c>
      <c r="G789" s="58"/>
      <c r="H789" s="58"/>
      <c r="I789" s="58"/>
      <c r="J789" s="86"/>
      <c r="K789" s="81" t="str">
        <f t="shared" si="4"/>
        <v/>
      </c>
      <c r="L789" s="58"/>
      <c r="M789" s="61" t="str">
        <f t="shared" si="2"/>
        <v/>
      </c>
      <c r="N789" s="62" t="str">
        <f t="shared" si="3"/>
        <v/>
      </c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</row>
    <row r="790" ht="15.75" hidden="1" customHeight="1">
      <c r="A790" s="30" t="s">
        <v>880</v>
      </c>
      <c r="B790" s="30" t="s">
        <v>19</v>
      </c>
      <c r="C790" s="31">
        <v>105848.0</v>
      </c>
      <c r="D790" s="32">
        <v>105848.0</v>
      </c>
      <c r="E790" s="63" t="s">
        <v>900</v>
      </c>
      <c r="F790" s="57" t="s">
        <v>887</v>
      </c>
      <c r="G790" s="58"/>
      <c r="H790" s="58"/>
      <c r="I790" s="58"/>
      <c r="J790" s="86"/>
      <c r="K790" s="81" t="str">
        <f t="shared" si="4"/>
        <v/>
      </c>
      <c r="L790" s="58"/>
      <c r="M790" s="61" t="str">
        <f t="shared" si="2"/>
        <v/>
      </c>
      <c r="N790" s="62" t="str">
        <f t="shared" si="3"/>
        <v/>
      </c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</row>
    <row r="791" ht="15.75" hidden="1" customHeight="1">
      <c r="A791" s="30" t="s">
        <v>880</v>
      </c>
      <c r="B791" s="30" t="s">
        <v>23</v>
      </c>
      <c r="C791" s="31">
        <v>5168074.0</v>
      </c>
      <c r="D791" s="32">
        <v>5168074.0</v>
      </c>
      <c r="E791" s="63" t="s">
        <v>901</v>
      </c>
      <c r="F791" s="57" t="s">
        <v>887</v>
      </c>
      <c r="G791" s="58"/>
      <c r="H791" s="58"/>
      <c r="I791" s="58"/>
      <c r="J791" s="86"/>
      <c r="K791" s="81" t="str">
        <f t="shared" si="4"/>
        <v/>
      </c>
      <c r="L791" s="58"/>
      <c r="M791" s="61" t="str">
        <f t="shared" si="2"/>
        <v/>
      </c>
      <c r="N791" s="62" t="str">
        <f t="shared" si="3"/>
        <v/>
      </c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</row>
    <row r="792" ht="15.75" hidden="1" customHeight="1">
      <c r="A792" s="30" t="s">
        <v>880</v>
      </c>
      <c r="B792" s="30" t="s">
        <v>19</v>
      </c>
      <c r="C792" s="31">
        <v>3673227.0</v>
      </c>
      <c r="D792" s="32">
        <v>3673227.0</v>
      </c>
      <c r="E792" s="63" t="s">
        <v>902</v>
      </c>
      <c r="F792" s="57" t="s">
        <v>887</v>
      </c>
      <c r="G792" s="58"/>
      <c r="H792" s="58"/>
      <c r="I792" s="58"/>
      <c r="J792" s="86"/>
      <c r="K792" s="81" t="str">
        <f t="shared" si="4"/>
        <v/>
      </c>
      <c r="L792" s="58"/>
      <c r="M792" s="61" t="str">
        <f t="shared" si="2"/>
        <v/>
      </c>
      <c r="N792" s="62" t="str">
        <f t="shared" si="3"/>
        <v/>
      </c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</row>
    <row r="793" ht="15.75" hidden="1" customHeight="1">
      <c r="A793" s="30" t="s">
        <v>880</v>
      </c>
      <c r="B793" s="30" t="s">
        <v>19</v>
      </c>
      <c r="C793" s="31">
        <v>3774074.0</v>
      </c>
      <c r="D793" s="32">
        <v>3774074.0</v>
      </c>
      <c r="E793" s="63" t="s">
        <v>903</v>
      </c>
      <c r="F793" s="57" t="s">
        <v>887</v>
      </c>
      <c r="G793" s="58"/>
      <c r="H793" s="58"/>
      <c r="I793" s="58"/>
      <c r="J793" s="86"/>
      <c r="K793" s="81" t="str">
        <f t="shared" si="4"/>
        <v/>
      </c>
      <c r="L793" s="58"/>
      <c r="M793" s="61" t="str">
        <f t="shared" si="2"/>
        <v/>
      </c>
      <c r="N793" s="62" t="str">
        <f t="shared" si="3"/>
        <v/>
      </c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</row>
    <row r="794" ht="15.75" hidden="1" customHeight="1">
      <c r="A794" s="30" t="s">
        <v>880</v>
      </c>
      <c r="B794" s="30" t="s">
        <v>67</v>
      </c>
      <c r="C794" s="31">
        <v>177849.0</v>
      </c>
      <c r="D794" s="32">
        <v>177849.0</v>
      </c>
      <c r="E794" s="63" t="s">
        <v>904</v>
      </c>
      <c r="F794" s="57" t="s">
        <v>887</v>
      </c>
      <c r="G794" s="58"/>
      <c r="H794" s="58"/>
      <c r="I794" s="58"/>
      <c r="J794" s="86"/>
      <c r="K794" s="81" t="str">
        <f t="shared" si="4"/>
        <v/>
      </c>
      <c r="L794" s="58"/>
      <c r="M794" s="61" t="str">
        <f t="shared" si="2"/>
        <v/>
      </c>
      <c r="N794" s="62" t="str">
        <f t="shared" si="3"/>
        <v/>
      </c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</row>
    <row r="795" ht="15.75" hidden="1" customHeight="1">
      <c r="A795" s="30" t="s">
        <v>880</v>
      </c>
      <c r="B795" s="30" t="s">
        <v>23</v>
      </c>
      <c r="C795" s="31">
        <v>1413546.0</v>
      </c>
      <c r="D795" s="32">
        <v>1413546.0</v>
      </c>
      <c r="E795" s="63" t="s">
        <v>905</v>
      </c>
      <c r="F795" s="57" t="s">
        <v>887</v>
      </c>
      <c r="G795" s="58"/>
      <c r="H795" s="58"/>
      <c r="I795" s="58"/>
      <c r="J795" s="86"/>
      <c r="K795" s="81" t="str">
        <f t="shared" si="4"/>
        <v/>
      </c>
      <c r="L795" s="58"/>
      <c r="M795" s="61" t="str">
        <f t="shared" si="2"/>
        <v/>
      </c>
      <c r="N795" s="62" t="str">
        <f t="shared" si="3"/>
        <v/>
      </c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</row>
    <row r="796" ht="15.75" hidden="1" customHeight="1">
      <c r="A796" s="30" t="s">
        <v>880</v>
      </c>
      <c r="B796" s="30" t="s">
        <v>79</v>
      </c>
      <c r="C796" s="31">
        <v>3682609.0</v>
      </c>
      <c r="D796" s="32">
        <v>3682609.0</v>
      </c>
      <c r="E796" s="63" t="s">
        <v>906</v>
      </c>
      <c r="F796" s="57" t="s">
        <v>887</v>
      </c>
      <c r="G796" s="58"/>
      <c r="H796" s="58"/>
      <c r="I796" s="58"/>
      <c r="J796" s="86"/>
      <c r="K796" s="81" t="str">
        <f t="shared" si="4"/>
        <v/>
      </c>
      <c r="L796" s="58"/>
      <c r="M796" s="61" t="str">
        <f t="shared" si="2"/>
        <v/>
      </c>
      <c r="N796" s="62" t="str">
        <f t="shared" si="3"/>
        <v/>
      </c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</row>
    <row r="797" ht="15.75" hidden="1" customHeight="1">
      <c r="A797" s="30" t="s">
        <v>880</v>
      </c>
      <c r="B797" s="30" t="s">
        <v>19</v>
      </c>
      <c r="C797" s="31">
        <v>823104.0</v>
      </c>
      <c r="D797" s="32">
        <v>823104.0</v>
      </c>
      <c r="E797" s="63" t="s">
        <v>907</v>
      </c>
      <c r="F797" s="57" t="s">
        <v>887</v>
      </c>
      <c r="G797" s="58"/>
      <c r="H797" s="58"/>
      <c r="I797" s="58"/>
      <c r="J797" s="86"/>
      <c r="K797" s="81" t="str">
        <f t="shared" si="4"/>
        <v/>
      </c>
      <c r="L797" s="58"/>
      <c r="M797" s="61" t="str">
        <f t="shared" si="2"/>
        <v/>
      </c>
      <c r="N797" s="62" t="str">
        <f t="shared" si="3"/>
        <v/>
      </c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</row>
    <row r="798" ht="15.75" hidden="1" customHeight="1">
      <c r="A798" s="30" t="s">
        <v>880</v>
      </c>
      <c r="B798" s="30" t="s">
        <v>79</v>
      </c>
      <c r="C798" s="31">
        <v>106143.0</v>
      </c>
      <c r="D798" s="32">
        <v>106143.0</v>
      </c>
      <c r="E798" s="63" t="s">
        <v>908</v>
      </c>
      <c r="F798" s="57" t="s">
        <v>887</v>
      </c>
      <c r="G798" s="58"/>
      <c r="H798" s="58"/>
      <c r="I798" s="58"/>
      <c r="J798" s="86"/>
      <c r="K798" s="81" t="str">
        <f t="shared" si="4"/>
        <v/>
      </c>
      <c r="L798" s="58"/>
      <c r="M798" s="61" t="str">
        <f t="shared" si="2"/>
        <v/>
      </c>
      <c r="N798" s="62" t="str">
        <f t="shared" si="3"/>
        <v/>
      </c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</row>
    <row r="799" ht="15.75" hidden="1" customHeight="1">
      <c r="A799" s="30" t="s">
        <v>880</v>
      </c>
      <c r="B799" s="30" t="s">
        <v>79</v>
      </c>
      <c r="C799" s="31">
        <v>106186.0</v>
      </c>
      <c r="D799" s="32">
        <v>106186.0</v>
      </c>
      <c r="E799" s="63" t="s">
        <v>909</v>
      </c>
      <c r="F799" s="57" t="s">
        <v>887</v>
      </c>
      <c r="G799" s="58"/>
      <c r="H799" s="58"/>
      <c r="I799" s="58"/>
      <c r="J799" s="86"/>
      <c r="K799" s="81" t="str">
        <f t="shared" si="4"/>
        <v/>
      </c>
      <c r="L799" s="58"/>
      <c r="M799" s="61" t="str">
        <f t="shared" si="2"/>
        <v/>
      </c>
      <c r="N799" s="62" t="str">
        <f t="shared" si="3"/>
        <v/>
      </c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</row>
    <row r="800" ht="15.75" hidden="1" customHeight="1">
      <c r="A800" s="30" t="s">
        <v>880</v>
      </c>
      <c r="B800" s="30" t="s">
        <v>79</v>
      </c>
      <c r="C800" s="31">
        <v>462829.0</v>
      </c>
      <c r="D800" s="32">
        <v>462829.0</v>
      </c>
      <c r="E800" s="63" t="s">
        <v>910</v>
      </c>
      <c r="F800" s="57" t="s">
        <v>887</v>
      </c>
      <c r="G800" s="58"/>
      <c r="H800" s="58"/>
      <c r="I800" s="58"/>
      <c r="J800" s="86"/>
      <c r="K800" s="81" t="str">
        <f t="shared" si="4"/>
        <v/>
      </c>
      <c r="L800" s="58"/>
      <c r="M800" s="61" t="str">
        <f t="shared" si="2"/>
        <v/>
      </c>
      <c r="N800" s="62" t="str">
        <f t="shared" si="3"/>
        <v/>
      </c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</row>
    <row r="801" ht="15.75" hidden="1" customHeight="1">
      <c r="A801" s="30" t="s">
        <v>880</v>
      </c>
      <c r="B801" s="30" t="s">
        <v>19</v>
      </c>
      <c r="C801" s="31">
        <v>462837.0</v>
      </c>
      <c r="D801" s="32">
        <v>462837.0</v>
      </c>
      <c r="E801" s="63" t="s">
        <v>911</v>
      </c>
      <c r="F801" s="57" t="s">
        <v>887</v>
      </c>
      <c r="G801" s="58"/>
      <c r="H801" s="58"/>
      <c r="I801" s="58"/>
      <c r="J801" s="86"/>
      <c r="K801" s="81" t="str">
        <f t="shared" si="4"/>
        <v/>
      </c>
      <c r="L801" s="58"/>
      <c r="M801" s="61" t="str">
        <f t="shared" si="2"/>
        <v/>
      </c>
      <c r="N801" s="62" t="str">
        <f t="shared" si="3"/>
        <v/>
      </c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</row>
    <row r="802" ht="15.75" hidden="1" customHeight="1">
      <c r="A802" s="30" t="s">
        <v>880</v>
      </c>
      <c r="B802" s="30" t="s">
        <v>67</v>
      </c>
      <c r="C802" s="31">
        <v>107468.0</v>
      </c>
      <c r="D802" s="32">
        <v>107468.0</v>
      </c>
      <c r="E802" s="63" t="s">
        <v>912</v>
      </c>
      <c r="F802" s="57" t="s">
        <v>887</v>
      </c>
      <c r="G802" s="58"/>
      <c r="H802" s="58"/>
      <c r="I802" s="58"/>
      <c r="J802" s="86"/>
      <c r="K802" s="81" t="str">
        <f t="shared" si="4"/>
        <v/>
      </c>
      <c r="L802" s="58"/>
      <c r="M802" s="61" t="str">
        <f t="shared" si="2"/>
        <v/>
      </c>
      <c r="N802" s="62" t="str">
        <f t="shared" si="3"/>
        <v/>
      </c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</row>
    <row r="803" ht="15.75" hidden="1" customHeight="1">
      <c r="A803" s="30" t="s">
        <v>880</v>
      </c>
      <c r="B803" s="30" t="s">
        <v>79</v>
      </c>
      <c r="C803" s="31">
        <v>357618.0</v>
      </c>
      <c r="D803" s="32">
        <v>357618.0</v>
      </c>
      <c r="E803" s="63" t="s">
        <v>913</v>
      </c>
      <c r="F803" s="57" t="s">
        <v>887</v>
      </c>
      <c r="G803" s="58"/>
      <c r="H803" s="58"/>
      <c r="I803" s="58"/>
      <c r="J803" s="86"/>
      <c r="K803" s="81" t="str">
        <f t="shared" si="4"/>
        <v/>
      </c>
      <c r="L803" s="58"/>
      <c r="M803" s="61" t="str">
        <f t="shared" si="2"/>
        <v/>
      </c>
      <c r="N803" s="62" t="str">
        <f t="shared" si="3"/>
        <v/>
      </c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</row>
    <row r="804" ht="15.75" hidden="1" customHeight="1">
      <c r="A804" s="30" t="s">
        <v>880</v>
      </c>
      <c r="B804" s="30" t="s">
        <v>79</v>
      </c>
      <c r="C804" s="31">
        <v>462888.0</v>
      </c>
      <c r="D804" s="32">
        <v>462888.0</v>
      </c>
      <c r="E804" s="63" t="s">
        <v>914</v>
      </c>
      <c r="F804" s="57" t="s">
        <v>887</v>
      </c>
      <c r="G804" s="58"/>
      <c r="H804" s="58"/>
      <c r="I804" s="58"/>
      <c r="J804" s="86"/>
      <c r="K804" s="81" t="str">
        <f t="shared" si="4"/>
        <v/>
      </c>
      <c r="L804" s="58"/>
      <c r="M804" s="61" t="str">
        <f t="shared" si="2"/>
        <v/>
      </c>
      <c r="N804" s="62" t="str">
        <f t="shared" si="3"/>
        <v/>
      </c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</row>
    <row r="805" ht="15.75" hidden="1" customHeight="1">
      <c r="A805" s="30" t="s">
        <v>880</v>
      </c>
      <c r="B805" s="30" t="s">
        <v>96</v>
      </c>
      <c r="C805" s="31"/>
      <c r="D805" s="32"/>
      <c r="E805" s="63" t="s">
        <v>915</v>
      </c>
      <c r="F805" s="57" t="s">
        <v>887</v>
      </c>
      <c r="G805" s="58"/>
      <c r="H805" s="58"/>
      <c r="I805" s="58"/>
      <c r="J805" s="86"/>
      <c r="K805" s="81" t="str">
        <f t="shared" si="4"/>
        <v/>
      </c>
      <c r="L805" s="58"/>
      <c r="M805" s="61" t="str">
        <f t="shared" si="2"/>
        <v/>
      </c>
      <c r="N805" s="62" t="str">
        <f t="shared" si="3"/>
        <v/>
      </c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</row>
    <row r="806" ht="15.75" hidden="1" customHeight="1">
      <c r="A806" s="30" t="s">
        <v>880</v>
      </c>
      <c r="B806" s="30" t="s">
        <v>19</v>
      </c>
      <c r="C806" s="31">
        <v>1227165.0</v>
      </c>
      <c r="D806" s="32">
        <v>1227165.0</v>
      </c>
      <c r="E806" s="63" t="s">
        <v>916</v>
      </c>
      <c r="F806" s="57" t="s">
        <v>887</v>
      </c>
      <c r="G806" s="58"/>
      <c r="H806" s="58"/>
      <c r="I806" s="58"/>
      <c r="J806" s="86"/>
      <c r="K806" s="81" t="str">
        <f t="shared" si="4"/>
        <v/>
      </c>
      <c r="L806" s="58"/>
      <c r="M806" s="61" t="str">
        <f t="shared" si="2"/>
        <v/>
      </c>
      <c r="N806" s="62" t="str">
        <f t="shared" si="3"/>
        <v/>
      </c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</row>
    <row r="807" ht="15.75" hidden="1" customHeight="1">
      <c r="A807" s="30" t="s">
        <v>880</v>
      </c>
      <c r="B807" s="30" t="s">
        <v>96</v>
      </c>
      <c r="C807" s="31"/>
      <c r="D807" s="32"/>
      <c r="E807" s="63" t="s">
        <v>917</v>
      </c>
      <c r="F807" s="57" t="s">
        <v>887</v>
      </c>
      <c r="G807" s="58"/>
      <c r="H807" s="58"/>
      <c r="I807" s="58"/>
      <c r="J807" s="86"/>
      <c r="K807" s="81" t="str">
        <f t="shared" si="4"/>
        <v/>
      </c>
      <c r="L807" s="58"/>
      <c r="M807" s="61" t="str">
        <f t="shared" si="2"/>
        <v/>
      </c>
      <c r="N807" s="62" t="str">
        <f t="shared" si="3"/>
        <v/>
      </c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</row>
    <row r="808" ht="15.75" hidden="1" customHeight="1">
      <c r="A808" s="30" t="s">
        <v>880</v>
      </c>
      <c r="B808" s="30" t="s">
        <v>67</v>
      </c>
      <c r="C808" s="31">
        <v>107654.0</v>
      </c>
      <c r="D808" s="32">
        <v>107654.0</v>
      </c>
      <c r="E808" s="63" t="s">
        <v>918</v>
      </c>
      <c r="F808" s="57" t="s">
        <v>887</v>
      </c>
      <c r="G808" s="58"/>
      <c r="H808" s="58"/>
      <c r="I808" s="58"/>
      <c r="J808" s="86"/>
      <c r="K808" s="81" t="str">
        <f t="shared" si="4"/>
        <v/>
      </c>
      <c r="L808" s="58"/>
      <c r="M808" s="61" t="str">
        <f t="shared" si="2"/>
        <v/>
      </c>
      <c r="N808" s="62" t="str">
        <f t="shared" si="3"/>
        <v/>
      </c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</row>
    <row r="809" ht="15.75" hidden="1" customHeight="1">
      <c r="A809" s="30" t="s">
        <v>880</v>
      </c>
      <c r="B809" s="30" t="s">
        <v>19</v>
      </c>
      <c r="C809" s="31">
        <v>1585568.0</v>
      </c>
      <c r="D809" s="32">
        <v>1585568.0</v>
      </c>
      <c r="E809" s="63" t="s">
        <v>919</v>
      </c>
      <c r="F809" s="57" t="s">
        <v>887</v>
      </c>
      <c r="G809" s="58"/>
      <c r="H809" s="58"/>
      <c r="I809" s="58"/>
      <c r="J809" s="86"/>
      <c r="K809" s="81" t="str">
        <f t="shared" si="4"/>
        <v/>
      </c>
      <c r="L809" s="58"/>
      <c r="M809" s="61" t="str">
        <f t="shared" si="2"/>
        <v/>
      </c>
      <c r="N809" s="62" t="str">
        <f t="shared" si="3"/>
        <v/>
      </c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</row>
    <row r="810" ht="15.75" hidden="1" customHeight="1">
      <c r="A810" s="30" t="s">
        <v>880</v>
      </c>
      <c r="B810" s="30" t="s">
        <v>23</v>
      </c>
      <c r="C810" s="31">
        <v>3099822.0</v>
      </c>
      <c r="D810" s="32">
        <v>3099822.0</v>
      </c>
      <c r="E810" s="63" t="s">
        <v>920</v>
      </c>
      <c r="F810" s="57" t="s">
        <v>887</v>
      </c>
      <c r="G810" s="58"/>
      <c r="H810" s="58"/>
      <c r="I810" s="58"/>
      <c r="J810" s="86"/>
      <c r="K810" s="81" t="str">
        <f t="shared" si="4"/>
        <v/>
      </c>
      <c r="L810" s="58"/>
      <c r="M810" s="61" t="str">
        <f t="shared" si="2"/>
        <v/>
      </c>
      <c r="N810" s="62" t="str">
        <f t="shared" si="3"/>
        <v/>
      </c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</row>
    <row r="811" ht="15.75" hidden="1" customHeight="1">
      <c r="A811" s="30" t="s">
        <v>880</v>
      </c>
      <c r="B811" s="30" t="s">
        <v>79</v>
      </c>
      <c r="C811" s="31">
        <v>284220.0</v>
      </c>
      <c r="D811" s="32">
        <v>284220.0</v>
      </c>
      <c r="E811" s="63" t="s">
        <v>921</v>
      </c>
      <c r="F811" s="57" t="s">
        <v>887</v>
      </c>
      <c r="G811" s="58"/>
      <c r="H811" s="58"/>
      <c r="I811" s="58"/>
      <c r="J811" s="86"/>
      <c r="K811" s="81" t="str">
        <f t="shared" si="4"/>
        <v/>
      </c>
      <c r="L811" s="58"/>
      <c r="M811" s="61" t="str">
        <f t="shared" si="2"/>
        <v/>
      </c>
      <c r="N811" s="62" t="str">
        <f t="shared" si="3"/>
        <v/>
      </c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</row>
    <row r="812" ht="15.75" hidden="1" customHeight="1">
      <c r="A812" s="30" t="s">
        <v>880</v>
      </c>
      <c r="B812" s="30" t="s">
        <v>79</v>
      </c>
      <c r="C812" s="31">
        <v>284165.0</v>
      </c>
      <c r="D812" s="32">
        <v>284165.0</v>
      </c>
      <c r="E812" s="63" t="s">
        <v>922</v>
      </c>
      <c r="F812" s="57" t="s">
        <v>887</v>
      </c>
      <c r="G812" s="58"/>
      <c r="H812" s="58"/>
      <c r="I812" s="58"/>
      <c r="J812" s="86"/>
      <c r="K812" s="81" t="str">
        <f t="shared" si="4"/>
        <v/>
      </c>
      <c r="L812" s="58"/>
      <c r="M812" s="61" t="str">
        <f t="shared" si="2"/>
        <v/>
      </c>
      <c r="N812" s="62" t="str">
        <f t="shared" si="3"/>
        <v/>
      </c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</row>
    <row r="813" ht="15.75" hidden="1" customHeight="1">
      <c r="A813" s="30" t="s">
        <v>880</v>
      </c>
      <c r="B813" s="30" t="s">
        <v>79</v>
      </c>
      <c r="C813" s="31">
        <v>1383280.0</v>
      </c>
      <c r="D813" s="32">
        <v>1383280.0</v>
      </c>
      <c r="E813" s="63" t="s">
        <v>923</v>
      </c>
      <c r="F813" s="57" t="s">
        <v>887</v>
      </c>
      <c r="G813" s="58"/>
      <c r="H813" s="58"/>
      <c r="I813" s="58"/>
      <c r="J813" s="86"/>
      <c r="K813" s="81" t="str">
        <f t="shared" si="4"/>
        <v/>
      </c>
      <c r="L813" s="58"/>
      <c r="M813" s="61" t="str">
        <f t="shared" si="2"/>
        <v/>
      </c>
      <c r="N813" s="62" t="str">
        <f t="shared" si="3"/>
        <v/>
      </c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</row>
    <row r="814" ht="15.75" hidden="1" customHeight="1">
      <c r="A814" s="30" t="s">
        <v>880</v>
      </c>
      <c r="B814" s="30" t="s">
        <v>79</v>
      </c>
      <c r="C814" s="31">
        <v>107700.0</v>
      </c>
      <c r="D814" s="32">
        <v>107700.0</v>
      </c>
      <c r="E814" s="63" t="s">
        <v>924</v>
      </c>
      <c r="F814" s="57" t="s">
        <v>887</v>
      </c>
      <c r="G814" s="58"/>
      <c r="H814" s="58"/>
      <c r="I814" s="58"/>
      <c r="J814" s="86"/>
      <c r="K814" s="81" t="str">
        <f t="shared" si="4"/>
        <v/>
      </c>
      <c r="L814" s="58"/>
      <c r="M814" s="61" t="str">
        <f t="shared" si="2"/>
        <v/>
      </c>
      <c r="N814" s="62" t="str">
        <f t="shared" si="3"/>
        <v/>
      </c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</row>
    <row r="815" ht="15.75" hidden="1" customHeight="1">
      <c r="A815" s="30" t="s">
        <v>880</v>
      </c>
      <c r="B815" s="30" t="s">
        <v>79</v>
      </c>
      <c r="C815" s="31">
        <v>225169.0</v>
      </c>
      <c r="D815" s="32">
        <v>225169.0</v>
      </c>
      <c r="E815" s="63" t="s">
        <v>925</v>
      </c>
      <c r="F815" s="57" t="s">
        <v>887</v>
      </c>
      <c r="G815" s="58"/>
      <c r="H815" s="58"/>
      <c r="I815" s="58"/>
      <c r="J815" s="86"/>
      <c r="K815" s="81" t="str">
        <f t="shared" si="4"/>
        <v/>
      </c>
      <c r="L815" s="58"/>
      <c r="M815" s="61" t="str">
        <f t="shared" si="2"/>
        <v/>
      </c>
      <c r="N815" s="62" t="str">
        <f t="shared" si="3"/>
        <v/>
      </c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</row>
    <row r="816" ht="15.75" hidden="1" customHeight="1">
      <c r="A816" s="30" t="s">
        <v>880</v>
      </c>
      <c r="B816" s="30" t="s">
        <v>67</v>
      </c>
      <c r="C816" s="31">
        <v>107735.0</v>
      </c>
      <c r="D816" s="32">
        <v>107735.0</v>
      </c>
      <c r="E816" s="63" t="s">
        <v>926</v>
      </c>
      <c r="F816" s="57" t="s">
        <v>887</v>
      </c>
      <c r="G816" s="58"/>
      <c r="H816" s="58"/>
      <c r="I816" s="58"/>
      <c r="J816" s="86"/>
      <c r="K816" s="81" t="str">
        <f t="shared" si="4"/>
        <v/>
      </c>
      <c r="L816" s="58"/>
      <c r="M816" s="61" t="str">
        <f t="shared" si="2"/>
        <v/>
      </c>
      <c r="N816" s="62" t="str">
        <f t="shared" si="3"/>
        <v/>
      </c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</row>
    <row r="817" ht="15.75" hidden="1" customHeight="1">
      <c r="A817" s="30" t="s">
        <v>880</v>
      </c>
      <c r="B817" s="30" t="s">
        <v>79</v>
      </c>
      <c r="C817" s="31">
        <v>155160.0</v>
      </c>
      <c r="D817" s="32">
        <v>155160.0</v>
      </c>
      <c r="E817" s="63" t="s">
        <v>927</v>
      </c>
      <c r="F817" s="57" t="s">
        <v>887</v>
      </c>
      <c r="G817" s="58"/>
      <c r="H817" s="58"/>
      <c r="I817" s="58"/>
      <c r="J817" s="86"/>
      <c r="K817" s="81" t="str">
        <f t="shared" si="4"/>
        <v/>
      </c>
      <c r="L817" s="58"/>
      <c r="M817" s="61" t="str">
        <f t="shared" si="2"/>
        <v/>
      </c>
      <c r="N817" s="62" t="str">
        <f t="shared" si="3"/>
        <v/>
      </c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</row>
    <row r="818" ht="15.75" hidden="1" customHeight="1">
      <c r="A818" s="30" t="s">
        <v>880</v>
      </c>
      <c r="B818" s="30" t="s">
        <v>79</v>
      </c>
      <c r="C818" s="31">
        <v>1466151.0</v>
      </c>
      <c r="D818" s="32">
        <v>1466151.0</v>
      </c>
      <c r="E818" s="63" t="s">
        <v>928</v>
      </c>
      <c r="F818" s="57" t="s">
        <v>887</v>
      </c>
      <c r="G818" s="58"/>
      <c r="H818" s="58"/>
      <c r="I818" s="58"/>
      <c r="J818" s="86"/>
      <c r="K818" s="81" t="str">
        <f t="shared" si="4"/>
        <v/>
      </c>
      <c r="L818" s="58"/>
      <c r="M818" s="61" t="str">
        <f t="shared" si="2"/>
        <v/>
      </c>
      <c r="N818" s="62" t="str">
        <f t="shared" si="3"/>
        <v/>
      </c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</row>
    <row r="819" ht="15.75" hidden="1" customHeight="1">
      <c r="A819" s="30" t="s">
        <v>885</v>
      </c>
      <c r="B819" s="30" t="s">
        <v>96</v>
      </c>
      <c r="C819" s="31"/>
      <c r="D819" s="32"/>
      <c r="E819" s="63" t="s">
        <v>929</v>
      </c>
      <c r="F819" s="57" t="s">
        <v>887</v>
      </c>
      <c r="G819" s="58"/>
      <c r="H819" s="58"/>
      <c r="I819" s="58"/>
      <c r="J819" s="86"/>
      <c r="K819" s="81" t="str">
        <f t="shared" si="4"/>
        <v/>
      </c>
      <c r="L819" s="58"/>
      <c r="M819" s="61" t="str">
        <f t="shared" si="2"/>
        <v/>
      </c>
      <c r="N819" s="62" t="str">
        <f t="shared" si="3"/>
        <v/>
      </c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</row>
    <row r="820" ht="15.75" hidden="1" customHeight="1">
      <c r="A820" s="30" t="s">
        <v>880</v>
      </c>
      <c r="B820" s="30" t="s">
        <v>96</v>
      </c>
      <c r="C820" s="31"/>
      <c r="D820" s="32"/>
      <c r="E820" s="63" t="s">
        <v>930</v>
      </c>
      <c r="F820" s="57" t="s">
        <v>887</v>
      </c>
      <c r="G820" s="58"/>
      <c r="H820" s="58"/>
      <c r="I820" s="58"/>
      <c r="J820" s="86"/>
      <c r="K820" s="81" t="str">
        <f t="shared" si="4"/>
        <v/>
      </c>
      <c r="L820" s="58"/>
      <c r="M820" s="61" t="str">
        <f t="shared" si="2"/>
        <v/>
      </c>
      <c r="N820" s="62" t="str">
        <f t="shared" si="3"/>
        <v/>
      </c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</row>
    <row r="821" ht="15.75" hidden="1" customHeight="1">
      <c r="A821" s="30" t="s">
        <v>880</v>
      </c>
      <c r="B821" s="30" t="s">
        <v>67</v>
      </c>
      <c r="C821" s="31">
        <v>107778.0</v>
      </c>
      <c r="D821" s="32">
        <v>107778.0</v>
      </c>
      <c r="E821" s="63" t="s">
        <v>931</v>
      </c>
      <c r="F821" s="57" t="s">
        <v>887</v>
      </c>
      <c r="G821" s="58"/>
      <c r="H821" s="58"/>
      <c r="I821" s="58"/>
      <c r="J821" s="86"/>
      <c r="K821" s="81" t="str">
        <f t="shared" si="4"/>
        <v/>
      </c>
      <c r="L821" s="58"/>
      <c r="M821" s="61" t="str">
        <f t="shared" si="2"/>
        <v/>
      </c>
      <c r="N821" s="62" t="str">
        <f t="shared" si="3"/>
        <v/>
      </c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</row>
    <row r="822" ht="15.75" hidden="1" customHeight="1">
      <c r="A822" s="30" t="s">
        <v>880</v>
      </c>
      <c r="B822" s="30" t="s">
        <v>67</v>
      </c>
      <c r="C822" s="31">
        <v>107808.0</v>
      </c>
      <c r="D822" s="32">
        <v>107808.0</v>
      </c>
      <c r="E822" s="63" t="s">
        <v>932</v>
      </c>
      <c r="F822" s="57" t="s">
        <v>887</v>
      </c>
      <c r="G822" s="58"/>
      <c r="H822" s="58"/>
      <c r="I822" s="58"/>
      <c r="J822" s="86"/>
      <c r="K822" s="81" t="str">
        <f t="shared" si="4"/>
        <v/>
      </c>
      <c r="L822" s="58"/>
      <c r="M822" s="61" t="str">
        <f t="shared" si="2"/>
        <v/>
      </c>
      <c r="N822" s="62" t="str">
        <f t="shared" si="3"/>
        <v/>
      </c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</row>
    <row r="823" ht="15.75" hidden="1" customHeight="1">
      <c r="A823" s="30" t="s">
        <v>880</v>
      </c>
      <c r="B823" s="30" t="s">
        <v>79</v>
      </c>
      <c r="C823" s="31">
        <v>107891.0</v>
      </c>
      <c r="D823" s="32">
        <v>107891.0</v>
      </c>
      <c r="E823" s="63" t="s">
        <v>933</v>
      </c>
      <c r="F823" s="57" t="s">
        <v>887</v>
      </c>
      <c r="G823" s="58"/>
      <c r="H823" s="58"/>
      <c r="I823" s="58"/>
      <c r="J823" s="86"/>
      <c r="K823" s="81" t="str">
        <f t="shared" si="4"/>
        <v/>
      </c>
      <c r="L823" s="58"/>
      <c r="M823" s="61" t="str">
        <f t="shared" si="2"/>
        <v/>
      </c>
      <c r="N823" s="62" t="str">
        <f t="shared" si="3"/>
        <v/>
      </c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</row>
    <row r="824" ht="15.75" hidden="1" customHeight="1">
      <c r="A824" s="30" t="s">
        <v>880</v>
      </c>
      <c r="B824" s="30" t="s">
        <v>19</v>
      </c>
      <c r="C824" s="31">
        <v>2626748.0</v>
      </c>
      <c r="D824" s="32">
        <v>2626748.0</v>
      </c>
      <c r="E824" s="63" t="s">
        <v>934</v>
      </c>
      <c r="F824" s="57" t="s">
        <v>887</v>
      </c>
      <c r="G824" s="58"/>
      <c r="H824" s="58"/>
      <c r="I824" s="58"/>
      <c r="J824" s="86"/>
      <c r="K824" s="81" t="str">
        <f t="shared" si="4"/>
        <v/>
      </c>
      <c r="L824" s="58"/>
      <c r="M824" s="61" t="str">
        <f t="shared" si="2"/>
        <v/>
      </c>
      <c r="N824" s="62" t="str">
        <f t="shared" si="3"/>
        <v/>
      </c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</row>
    <row r="825" ht="15.75" hidden="1" customHeight="1">
      <c r="A825" s="30" t="s">
        <v>880</v>
      </c>
      <c r="B825" s="30" t="s">
        <v>79</v>
      </c>
      <c r="C825" s="31">
        <v>185400.0</v>
      </c>
      <c r="D825" s="32">
        <v>185400.0</v>
      </c>
      <c r="E825" s="63" t="s">
        <v>935</v>
      </c>
      <c r="F825" s="57" t="s">
        <v>887</v>
      </c>
      <c r="G825" s="58"/>
      <c r="H825" s="58"/>
      <c r="I825" s="58"/>
      <c r="J825" s="86"/>
      <c r="K825" s="81" t="str">
        <f t="shared" si="4"/>
        <v/>
      </c>
      <c r="L825" s="58"/>
      <c r="M825" s="61" t="str">
        <f t="shared" si="2"/>
        <v/>
      </c>
      <c r="N825" s="62" t="str">
        <f t="shared" si="3"/>
        <v/>
      </c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</row>
    <row r="826" ht="15.75" hidden="1" customHeight="1">
      <c r="A826" s="30" t="s">
        <v>880</v>
      </c>
      <c r="B826" s="30" t="s">
        <v>96</v>
      </c>
      <c r="C826" s="31"/>
      <c r="D826" s="32"/>
      <c r="E826" s="63" t="s">
        <v>936</v>
      </c>
      <c r="F826" s="57" t="s">
        <v>887</v>
      </c>
      <c r="G826" s="58"/>
      <c r="H826" s="58"/>
      <c r="I826" s="58"/>
      <c r="J826" s="86"/>
      <c r="K826" s="81" t="str">
        <f t="shared" si="4"/>
        <v/>
      </c>
      <c r="L826" s="58"/>
      <c r="M826" s="61" t="str">
        <f t="shared" si="2"/>
        <v/>
      </c>
      <c r="N826" s="62" t="str">
        <f t="shared" si="3"/>
        <v/>
      </c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</row>
    <row r="827" ht="15.75" hidden="1" customHeight="1">
      <c r="A827" s="30" t="s">
        <v>880</v>
      </c>
      <c r="B827" s="30" t="s">
        <v>96</v>
      </c>
      <c r="C827" s="31">
        <v>2312166.0</v>
      </c>
      <c r="D827" s="32">
        <v>2312166.0</v>
      </c>
      <c r="E827" s="63" t="s">
        <v>937</v>
      </c>
      <c r="F827" s="57" t="s">
        <v>887</v>
      </c>
      <c r="G827" s="58"/>
      <c r="H827" s="58"/>
      <c r="I827" s="58"/>
      <c r="J827" s="86"/>
      <c r="K827" s="81" t="str">
        <f t="shared" si="4"/>
        <v/>
      </c>
      <c r="L827" s="58"/>
      <c r="M827" s="61" t="str">
        <f t="shared" si="2"/>
        <v/>
      </c>
      <c r="N827" s="62" t="str">
        <f t="shared" si="3"/>
        <v/>
      </c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</row>
    <row r="828" ht="15.75" hidden="1" customHeight="1">
      <c r="A828" s="30" t="s">
        <v>880</v>
      </c>
      <c r="B828" s="30" t="s">
        <v>19</v>
      </c>
      <c r="C828" s="31">
        <v>183750.0</v>
      </c>
      <c r="D828" s="32">
        <v>183750.0</v>
      </c>
      <c r="E828" s="63" t="s">
        <v>938</v>
      </c>
      <c r="F828" s="57" t="s">
        <v>887</v>
      </c>
      <c r="G828" s="58"/>
      <c r="H828" s="58"/>
      <c r="I828" s="58"/>
      <c r="J828" s="86"/>
      <c r="K828" s="81" t="str">
        <f t="shared" si="4"/>
        <v/>
      </c>
      <c r="L828" s="58"/>
      <c r="M828" s="61" t="str">
        <f t="shared" si="2"/>
        <v/>
      </c>
      <c r="N828" s="62" t="str">
        <f t="shared" si="3"/>
        <v/>
      </c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</row>
    <row r="829" ht="15.75" hidden="1" customHeight="1">
      <c r="A829" s="30" t="s">
        <v>880</v>
      </c>
      <c r="B829" s="30" t="s">
        <v>79</v>
      </c>
      <c r="C829" s="31">
        <v>904430.0</v>
      </c>
      <c r="D829" s="32">
        <v>904430.0</v>
      </c>
      <c r="E829" s="63" t="s">
        <v>939</v>
      </c>
      <c r="F829" s="57" t="s">
        <v>887</v>
      </c>
      <c r="G829" s="58"/>
      <c r="H829" s="58"/>
      <c r="I829" s="58"/>
      <c r="J829" s="86"/>
      <c r="K829" s="81" t="str">
        <f t="shared" si="4"/>
        <v/>
      </c>
      <c r="L829" s="58"/>
      <c r="M829" s="61" t="str">
        <f t="shared" si="2"/>
        <v/>
      </c>
      <c r="N829" s="62" t="str">
        <f t="shared" si="3"/>
        <v/>
      </c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</row>
    <row r="830" ht="15.75" hidden="1" customHeight="1">
      <c r="A830" s="30" t="s">
        <v>880</v>
      </c>
      <c r="B830" s="30" t="s">
        <v>79</v>
      </c>
      <c r="C830" s="31">
        <v>110728.0</v>
      </c>
      <c r="D830" s="32">
        <v>110728.0</v>
      </c>
      <c r="E830" s="63" t="s">
        <v>940</v>
      </c>
      <c r="F830" s="57" t="s">
        <v>887</v>
      </c>
      <c r="G830" s="58"/>
      <c r="H830" s="58"/>
      <c r="I830" s="58"/>
      <c r="J830" s="86"/>
      <c r="K830" s="81" t="str">
        <f t="shared" si="4"/>
        <v/>
      </c>
      <c r="L830" s="58"/>
      <c r="M830" s="61" t="str">
        <f t="shared" si="2"/>
        <v/>
      </c>
      <c r="N830" s="62" t="str">
        <f t="shared" si="3"/>
        <v/>
      </c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</row>
    <row r="831" ht="15.75" hidden="1" customHeight="1">
      <c r="A831" s="30" t="s">
        <v>880</v>
      </c>
      <c r="B831" s="30" t="s">
        <v>79</v>
      </c>
      <c r="C831" s="31">
        <v>108146.0</v>
      </c>
      <c r="D831" s="32">
        <v>108146.0</v>
      </c>
      <c r="E831" s="63" t="s">
        <v>941</v>
      </c>
      <c r="F831" s="57" t="s">
        <v>887</v>
      </c>
      <c r="G831" s="58"/>
      <c r="H831" s="58"/>
      <c r="I831" s="58"/>
      <c r="J831" s="86"/>
      <c r="K831" s="81" t="str">
        <f t="shared" si="4"/>
        <v/>
      </c>
      <c r="L831" s="58"/>
      <c r="M831" s="61" t="str">
        <f t="shared" si="2"/>
        <v/>
      </c>
      <c r="N831" s="62" t="str">
        <f t="shared" si="3"/>
        <v/>
      </c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</row>
    <row r="832" ht="15.75" hidden="1" customHeight="1">
      <c r="A832" s="30" t="s">
        <v>880</v>
      </c>
      <c r="B832" s="30" t="s">
        <v>79</v>
      </c>
      <c r="C832" s="31">
        <v>280380.0</v>
      </c>
      <c r="D832" s="32">
        <v>280380.0</v>
      </c>
      <c r="E832" s="63" t="s">
        <v>942</v>
      </c>
      <c r="F832" s="57" t="s">
        <v>887</v>
      </c>
      <c r="G832" s="58"/>
      <c r="H832" s="58"/>
      <c r="I832" s="58"/>
      <c r="J832" s="86"/>
      <c r="K832" s="81" t="str">
        <f t="shared" si="4"/>
        <v/>
      </c>
      <c r="L832" s="58"/>
      <c r="M832" s="61" t="str">
        <f t="shared" si="2"/>
        <v/>
      </c>
      <c r="N832" s="62" t="str">
        <f t="shared" si="3"/>
        <v/>
      </c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</row>
    <row r="833" ht="15.75" hidden="1" customHeight="1">
      <c r="A833" s="30" t="s">
        <v>880</v>
      </c>
      <c r="B833" s="30" t="s">
        <v>79</v>
      </c>
      <c r="C833" s="31">
        <v>108154.0</v>
      </c>
      <c r="D833" s="32">
        <v>108154.0</v>
      </c>
      <c r="E833" s="63" t="s">
        <v>943</v>
      </c>
      <c r="F833" s="57" t="s">
        <v>887</v>
      </c>
      <c r="G833" s="58"/>
      <c r="H833" s="58"/>
      <c r="I833" s="58"/>
      <c r="J833" s="86"/>
      <c r="K833" s="81" t="str">
        <f t="shared" si="4"/>
        <v/>
      </c>
      <c r="L833" s="58"/>
      <c r="M833" s="61" t="str">
        <f t="shared" si="2"/>
        <v/>
      </c>
      <c r="N833" s="62" t="str">
        <f t="shared" si="3"/>
        <v/>
      </c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</row>
    <row r="834" ht="15.75" hidden="1" customHeight="1">
      <c r="A834" s="30" t="s">
        <v>880</v>
      </c>
      <c r="B834" s="30" t="s">
        <v>67</v>
      </c>
      <c r="C834" s="31">
        <v>791989.0</v>
      </c>
      <c r="D834" s="32">
        <v>791989.0</v>
      </c>
      <c r="E834" s="63" t="s">
        <v>944</v>
      </c>
      <c r="F834" s="57" t="s">
        <v>887</v>
      </c>
      <c r="G834" s="58"/>
      <c r="H834" s="58"/>
      <c r="I834" s="58"/>
      <c r="J834" s="86"/>
      <c r="K834" s="81" t="str">
        <f t="shared" si="4"/>
        <v/>
      </c>
      <c r="L834" s="58"/>
      <c r="M834" s="61" t="str">
        <f t="shared" si="2"/>
        <v/>
      </c>
      <c r="N834" s="62" t="str">
        <f t="shared" si="3"/>
        <v/>
      </c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</row>
    <row r="835" ht="15.75" hidden="1" customHeight="1">
      <c r="A835" s="30" t="s">
        <v>880</v>
      </c>
      <c r="B835" s="30" t="s">
        <v>79</v>
      </c>
      <c r="C835" s="31">
        <v>977128.0</v>
      </c>
      <c r="D835" s="32">
        <v>977128.0</v>
      </c>
      <c r="E835" s="63" t="s">
        <v>945</v>
      </c>
      <c r="F835" s="57" t="s">
        <v>887</v>
      </c>
      <c r="G835" s="58"/>
      <c r="H835" s="58"/>
      <c r="I835" s="58"/>
      <c r="J835" s="86"/>
      <c r="K835" s="81" t="str">
        <f t="shared" si="4"/>
        <v/>
      </c>
      <c r="L835" s="58"/>
      <c r="M835" s="61" t="str">
        <f t="shared" si="2"/>
        <v/>
      </c>
      <c r="N835" s="62" t="str">
        <f t="shared" si="3"/>
        <v/>
      </c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</row>
    <row r="836" ht="15.75" hidden="1" customHeight="1">
      <c r="A836" s="30" t="s">
        <v>880</v>
      </c>
      <c r="B836" s="30" t="s">
        <v>79</v>
      </c>
      <c r="C836" s="31">
        <v>977110.0</v>
      </c>
      <c r="D836" s="32">
        <v>977110.0</v>
      </c>
      <c r="E836" s="63" t="s">
        <v>946</v>
      </c>
      <c r="F836" s="57" t="s">
        <v>887</v>
      </c>
      <c r="G836" s="58"/>
      <c r="H836" s="58"/>
      <c r="I836" s="58"/>
      <c r="J836" s="86"/>
      <c r="K836" s="81" t="str">
        <f t="shared" si="4"/>
        <v/>
      </c>
      <c r="L836" s="58"/>
      <c r="M836" s="61" t="str">
        <f t="shared" si="2"/>
        <v/>
      </c>
      <c r="N836" s="62" t="str">
        <f t="shared" si="3"/>
        <v/>
      </c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</row>
    <row r="837" ht="15.75" hidden="1" customHeight="1">
      <c r="A837" s="30" t="s">
        <v>880</v>
      </c>
      <c r="B837" s="30" t="s">
        <v>79</v>
      </c>
      <c r="C837" s="31">
        <v>462063.0</v>
      </c>
      <c r="D837" s="32">
        <v>462063.0</v>
      </c>
      <c r="E837" s="63" t="s">
        <v>947</v>
      </c>
      <c r="F837" s="57" t="s">
        <v>887</v>
      </c>
      <c r="G837" s="58"/>
      <c r="H837" s="58"/>
      <c r="I837" s="58"/>
      <c r="J837" s="86"/>
      <c r="K837" s="81" t="str">
        <f t="shared" si="4"/>
        <v/>
      </c>
      <c r="L837" s="58"/>
      <c r="M837" s="61" t="str">
        <f t="shared" si="2"/>
        <v/>
      </c>
      <c r="N837" s="62" t="str">
        <f t="shared" si="3"/>
        <v/>
      </c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</row>
    <row r="838" ht="15.75" hidden="1" customHeight="1">
      <c r="A838" s="30" t="s">
        <v>880</v>
      </c>
      <c r="B838" s="30" t="s">
        <v>19</v>
      </c>
      <c r="C838" s="31">
        <v>119954.0</v>
      </c>
      <c r="D838" s="32">
        <v>119954.0</v>
      </c>
      <c r="E838" s="63" t="s">
        <v>948</v>
      </c>
      <c r="F838" s="57" t="s">
        <v>887</v>
      </c>
      <c r="G838" s="58"/>
      <c r="H838" s="58"/>
      <c r="I838" s="58"/>
      <c r="J838" s="86"/>
      <c r="K838" s="81" t="str">
        <f t="shared" si="4"/>
        <v/>
      </c>
      <c r="L838" s="58"/>
      <c r="M838" s="61" t="str">
        <f t="shared" si="2"/>
        <v/>
      </c>
      <c r="N838" s="62" t="str">
        <f t="shared" si="3"/>
        <v/>
      </c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</row>
    <row r="839" ht="15.75" hidden="1" customHeight="1">
      <c r="A839" s="30" t="s">
        <v>880</v>
      </c>
      <c r="B839" s="30" t="s">
        <v>19</v>
      </c>
      <c r="C839" s="31">
        <v>165140.0</v>
      </c>
      <c r="D839" s="32">
        <v>165140.0</v>
      </c>
      <c r="E839" s="63" t="s">
        <v>949</v>
      </c>
      <c r="F839" s="57" t="s">
        <v>887</v>
      </c>
      <c r="G839" s="58"/>
      <c r="H839" s="58"/>
      <c r="I839" s="58"/>
      <c r="J839" s="86"/>
      <c r="K839" s="81" t="str">
        <f t="shared" si="4"/>
        <v/>
      </c>
      <c r="L839" s="58"/>
      <c r="M839" s="61" t="str">
        <f t="shared" si="2"/>
        <v/>
      </c>
      <c r="N839" s="62" t="str">
        <f t="shared" si="3"/>
        <v/>
      </c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</row>
    <row r="840" ht="15.75" hidden="1" customHeight="1">
      <c r="A840" s="30" t="s">
        <v>880</v>
      </c>
      <c r="B840" s="30" t="s">
        <v>23</v>
      </c>
      <c r="C840" s="31">
        <v>5297583.0</v>
      </c>
      <c r="D840" s="32">
        <v>5297583.0</v>
      </c>
      <c r="E840" s="63" t="s">
        <v>950</v>
      </c>
      <c r="F840" s="57" t="s">
        <v>887</v>
      </c>
      <c r="G840" s="58"/>
      <c r="H840" s="58"/>
      <c r="I840" s="58"/>
      <c r="J840" s="86"/>
      <c r="K840" s="81" t="str">
        <f t="shared" si="4"/>
        <v/>
      </c>
      <c r="L840" s="58"/>
      <c r="M840" s="61" t="str">
        <f t="shared" si="2"/>
        <v/>
      </c>
      <c r="N840" s="62" t="str">
        <f t="shared" si="3"/>
        <v/>
      </c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</row>
    <row r="841" ht="15.75" hidden="1" customHeight="1">
      <c r="A841" s="30" t="s">
        <v>880</v>
      </c>
      <c r="B841" s="30" t="s">
        <v>79</v>
      </c>
      <c r="C841" s="31">
        <v>108316.0</v>
      </c>
      <c r="D841" s="32">
        <v>108316.0</v>
      </c>
      <c r="E841" s="63" t="s">
        <v>951</v>
      </c>
      <c r="F841" s="57" t="s">
        <v>887</v>
      </c>
      <c r="G841" s="58"/>
      <c r="H841" s="58"/>
      <c r="I841" s="58"/>
      <c r="J841" s="86"/>
      <c r="K841" s="81" t="str">
        <f t="shared" si="4"/>
        <v/>
      </c>
      <c r="L841" s="58"/>
      <c r="M841" s="61" t="str">
        <f t="shared" si="2"/>
        <v/>
      </c>
      <c r="N841" s="62" t="str">
        <f t="shared" si="3"/>
        <v/>
      </c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</row>
    <row r="842" ht="15.75" hidden="1" customHeight="1">
      <c r="A842" s="30" t="s">
        <v>880</v>
      </c>
      <c r="B842" s="30" t="s">
        <v>19</v>
      </c>
      <c r="C842" s="31">
        <v>1975773.0</v>
      </c>
      <c r="D842" s="32">
        <v>1975773.0</v>
      </c>
      <c r="E842" s="63" t="s">
        <v>952</v>
      </c>
      <c r="F842" s="57" t="s">
        <v>887</v>
      </c>
      <c r="G842" s="58"/>
      <c r="H842" s="58"/>
      <c r="I842" s="58"/>
      <c r="J842" s="86"/>
      <c r="K842" s="81" t="str">
        <f t="shared" si="4"/>
        <v/>
      </c>
      <c r="L842" s="58"/>
      <c r="M842" s="61" t="str">
        <f t="shared" si="2"/>
        <v/>
      </c>
      <c r="N842" s="62" t="str">
        <f t="shared" si="3"/>
        <v/>
      </c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</row>
    <row r="843" ht="15.75" hidden="1" customHeight="1">
      <c r="A843" s="30" t="s">
        <v>880</v>
      </c>
      <c r="B843" s="30" t="s">
        <v>19</v>
      </c>
      <c r="C843" s="31">
        <v>777218.0</v>
      </c>
      <c r="D843" s="32">
        <v>777218.0</v>
      </c>
      <c r="E843" s="63" t="s">
        <v>953</v>
      </c>
      <c r="F843" s="57" t="s">
        <v>887</v>
      </c>
      <c r="G843" s="58"/>
      <c r="H843" s="58"/>
      <c r="I843" s="58"/>
      <c r="J843" s="86"/>
      <c r="K843" s="81" t="str">
        <f t="shared" si="4"/>
        <v/>
      </c>
      <c r="L843" s="58"/>
      <c r="M843" s="61" t="str">
        <f t="shared" si="2"/>
        <v/>
      </c>
      <c r="N843" s="62" t="str">
        <f t="shared" si="3"/>
        <v/>
      </c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</row>
    <row r="844" ht="15.75" hidden="1" customHeight="1">
      <c r="A844" s="30" t="s">
        <v>880</v>
      </c>
      <c r="B844" s="30" t="s">
        <v>67</v>
      </c>
      <c r="C844" s="31">
        <v>463167.0</v>
      </c>
      <c r="D844" s="32">
        <v>463167.0</v>
      </c>
      <c r="E844" s="63" t="s">
        <v>954</v>
      </c>
      <c r="F844" s="57" t="s">
        <v>887</v>
      </c>
      <c r="G844" s="58"/>
      <c r="H844" s="58"/>
      <c r="I844" s="58"/>
      <c r="J844" s="86"/>
      <c r="K844" s="81" t="str">
        <f t="shared" si="4"/>
        <v/>
      </c>
      <c r="L844" s="58"/>
      <c r="M844" s="61" t="str">
        <f t="shared" si="2"/>
        <v/>
      </c>
      <c r="N844" s="62" t="str">
        <f t="shared" si="3"/>
        <v/>
      </c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</row>
    <row r="845" ht="15.75" hidden="1" customHeight="1">
      <c r="A845" s="30" t="s">
        <v>880</v>
      </c>
      <c r="B845" s="30" t="s">
        <v>79</v>
      </c>
      <c r="C845" s="31">
        <v>6501990.0</v>
      </c>
      <c r="D845" s="32">
        <v>6501990.0</v>
      </c>
      <c r="E845" s="63" t="s">
        <v>955</v>
      </c>
      <c r="F845" s="57" t="s">
        <v>887</v>
      </c>
      <c r="G845" s="58"/>
      <c r="H845" s="58"/>
      <c r="I845" s="58"/>
      <c r="J845" s="86"/>
      <c r="K845" s="81" t="str">
        <f t="shared" si="4"/>
        <v/>
      </c>
      <c r="L845" s="58"/>
      <c r="M845" s="61" t="str">
        <f t="shared" si="2"/>
        <v/>
      </c>
      <c r="N845" s="62" t="str">
        <f t="shared" si="3"/>
        <v/>
      </c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</row>
    <row r="846" ht="15.75" hidden="1" customHeight="1">
      <c r="A846" s="30" t="s">
        <v>880</v>
      </c>
      <c r="B846" s="30" t="s">
        <v>96</v>
      </c>
      <c r="C846" s="31">
        <v>108456.0</v>
      </c>
      <c r="D846" s="32">
        <v>108456.0</v>
      </c>
      <c r="E846" s="63" t="s">
        <v>956</v>
      </c>
      <c r="F846" s="57" t="s">
        <v>887</v>
      </c>
      <c r="G846" s="58"/>
      <c r="H846" s="58"/>
      <c r="I846" s="58"/>
      <c r="J846" s="86"/>
      <c r="K846" s="81" t="str">
        <f t="shared" si="4"/>
        <v/>
      </c>
      <c r="L846" s="58"/>
      <c r="M846" s="61" t="str">
        <f t="shared" si="2"/>
        <v/>
      </c>
      <c r="N846" s="62" t="str">
        <f t="shared" si="3"/>
        <v/>
      </c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</row>
    <row r="847" ht="15.75" hidden="1" customHeight="1">
      <c r="A847" s="30" t="s">
        <v>880</v>
      </c>
      <c r="B847" s="30" t="s">
        <v>79</v>
      </c>
      <c r="C847" s="31">
        <v>108421.0</v>
      </c>
      <c r="D847" s="32">
        <v>108421.0</v>
      </c>
      <c r="E847" s="63" t="s">
        <v>957</v>
      </c>
      <c r="F847" s="57" t="s">
        <v>887</v>
      </c>
      <c r="G847" s="58"/>
      <c r="H847" s="58"/>
      <c r="I847" s="58"/>
      <c r="J847" s="86"/>
      <c r="K847" s="81" t="str">
        <f t="shared" si="4"/>
        <v/>
      </c>
      <c r="L847" s="58"/>
      <c r="M847" s="61" t="str">
        <f t="shared" si="2"/>
        <v/>
      </c>
      <c r="N847" s="62" t="str">
        <f t="shared" si="3"/>
        <v/>
      </c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</row>
    <row r="848" ht="15.75" hidden="1" customHeight="1">
      <c r="A848" s="30" t="s">
        <v>880</v>
      </c>
      <c r="B848" s="30" t="s">
        <v>67</v>
      </c>
      <c r="C848" s="31">
        <v>108448.0</v>
      </c>
      <c r="D848" s="32">
        <v>108448.0</v>
      </c>
      <c r="E848" s="63" t="s">
        <v>958</v>
      </c>
      <c r="F848" s="57" t="s">
        <v>887</v>
      </c>
      <c r="G848" s="58"/>
      <c r="H848" s="58"/>
      <c r="I848" s="58"/>
      <c r="J848" s="86"/>
      <c r="K848" s="81" t="str">
        <f t="shared" si="4"/>
        <v/>
      </c>
      <c r="L848" s="58"/>
      <c r="M848" s="61" t="str">
        <f t="shared" si="2"/>
        <v/>
      </c>
      <c r="N848" s="62" t="str">
        <f t="shared" si="3"/>
        <v/>
      </c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</row>
    <row r="849" ht="15.75" hidden="1" customHeight="1">
      <c r="A849" s="30" t="s">
        <v>880</v>
      </c>
      <c r="B849" s="30" t="s">
        <v>67</v>
      </c>
      <c r="C849" s="31">
        <v>108430.0</v>
      </c>
      <c r="D849" s="32">
        <v>108430.0</v>
      </c>
      <c r="E849" s="63" t="s">
        <v>959</v>
      </c>
      <c r="F849" s="57" t="s">
        <v>887</v>
      </c>
      <c r="G849" s="58"/>
      <c r="H849" s="58"/>
      <c r="I849" s="58"/>
      <c r="J849" s="86"/>
      <c r="K849" s="81" t="str">
        <f t="shared" si="4"/>
        <v/>
      </c>
      <c r="L849" s="58"/>
      <c r="M849" s="61" t="str">
        <f t="shared" si="2"/>
        <v/>
      </c>
      <c r="N849" s="62" t="str">
        <f t="shared" si="3"/>
        <v/>
      </c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</row>
    <row r="850" ht="15.75" hidden="1" customHeight="1">
      <c r="A850" s="30" t="s">
        <v>880</v>
      </c>
      <c r="B850" s="30" t="s">
        <v>19</v>
      </c>
      <c r="C850" s="31">
        <v>1850431.0</v>
      </c>
      <c r="D850" s="32">
        <v>1850431.0</v>
      </c>
      <c r="E850" s="63" t="s">
        <v>960</v>
      </c>
      <c r="F850" s="57" t="s">
        <v>887</v>
      </c>
      <c r="G850" s="58"/>
      <c r="H850" s="58"/>
      <c r="I850" s="58"/>
      <c r="J850" s="86"/>
      <c r="K850" s="81" t="str">
        <f t="shared" si="4"/>
        <v/>
      </c>
      <c r="L850" s="58"/>
      <c r="M850" s="61" t="str">
        <f t="shared" si="2"/>
        <v/>
      </c>
      <c r="N850" s="62" t="str">
        <f t="shared" si="3"/>
        <v/>
      </c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</row>
    <row r="851" ht="15.75" hidden="1" customHeight="1">
      <c r="A851" s="30" t="s">
        <v>880</v>
      </c>
      <c r="B851" s="30" t="s">
        <v>79</v>
      </c>
      <c r="C851" s="31">
        <v>284211.0</v>
      </c>
      <c r="D851" s="32">
        <v>284211.0</v>
      </c>
      <c r="E851" s="63" t="s">
        <v>961</v>
      </c>
      <c r="F851" s="57" t="s">
        <v>887</v>
      </c>
      <c r="G851" s="58"/>
      <c r="H851" s="58"/>
      <c r="I851" s="58"/>
      <c r="J851" s="86"/>
      <c r="K851" s="81" t="str">
        <f t="shared" si="4"/>
        <v/>
      </c>
      <c r="L851" s="58"/>
      <c r="M851" s="61" t="str">
        <f t="shared" si="2"/>
        <v/>
      </c>
      <c r="N851" s="62" t="str">
        <f t="shared" si="3"/>
        <v/>
      </c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</row>
    <row r="852" ht="15.75" hidden="1" customHeight="1">
      <c r="A852" s="30" t="s">
        <v>880</v>
      </c>
      <c r="B852" s="30" t="s">
        <v>79</v>
      </c>
      <c r="C852" s="31">
        <v>108545.0</v>
      </c>
      <c r="D852" s="32">
        <v>108545.0</v>
      </c>
      <c r="E852" s="63" t="s">
        <v>962</v>
      </c>
      <c r="F852" s="57" t="s">
        <v>887</v>
      </c>
      <c r="G852" s="58"/>
      <c r="H852" s="58"/>
      <c r="I852" s="58"/>
      <c r="J852" s="86"/>
      <c r="K852" s="81" t="str">
        <f t="shared" si="4"/>
        <v/>
      </c>
      <c r="L852" s="58"/>
      <c r="M852" s="61" t="str">
        <f t="shared" si="2"/>
        <v/>
      </c>
      <c r="N852" s="62" t="str">
        <f t="shared" si="3"/>
        <v/>
      </c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</row>
    <row r="853" ht="15.75" hidden="1" customHeight="1">
      <c r="A853" s="30" t="s">
        <v>880</v>
      </c>
      <c r="B853" s="30" t="s">
        <v>19</v>
      </c>
      <c r="C853" s="31">
        <v>2853280.0</v>
      </c>
      <c r="D853" s="32">
        <v>2853280.0</v>
      </c>
      <c r="E853" s="63" t="s">
        <v>963</v>
      </c>
      <c r="F853" s="57" t="s">
        <v>887</v>
      </c>
      <c r="G853" s="58"/>
      <c r="H853" s="58"/>
      <c r="I853" s="58"/>
      <c r="J853" s="86"/>
      <c r="K853" s="81" t="str">
        <f t="shared" si="4"/>
        <v/>
      </c>
      <c r="L853" s="58"/>
      <c r="M853" s="61" t="str">
        <f t="shared" si="2"/>
        <v/>
      </c>
      <c r="N853" s="62" t="str">
        <f t="shared" si="3"/>
        <v/>
      </c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</row>
    <row r="854" ht="15.75" hidden="1" customHeight="1">
      <c r="A854" s="30" t="s">
        <v>880</v>
      </c>
      <c r="B854" s="30" t="s">
        <v>23</v>
      </c>
      <c r="C854" s="31">
        <v>1808800.0</v>
      </c>
      <c r="D854" s="32">
        <v>1808800.0</v>
      </c>
      <c r="E854" s="63" t="s">
        <v>964</v>
      </c>
      <c r="F854" s="57" t="s">
        <v>887</v>
      </c>
      <c r="G854" s="58"/>
      <c r="H854" s="58"/>
      <c r="I854" s="58"/>
      <c r="J854" s="86"/>
      <c r="K854" s="81" t="str">
        <f t="shared" si="4"/>
        <v/>
      </c>
      <c r="L854" s="58"/>
      <c r="M854" s="61" t="str">
        <f t="shared" si="2"/>
        <v/>
      </c>
      <c r="N854" s="62" t="str">
        <f t="shared" si="3"/>
        <v/>
      </c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</row>
    <row r="855" ht="15.75" hidden="1" customHeight="1">
      <c r="A855" s="30" t="s">
        <v>880</v>
      </c>
      <c r="B855" s="30" t="s">
        <v>79</v>
      </c>
      <c r="C855" s="31">
        <v>463256.0</v>
      </c>
      <c r="D855" s="32">
        <v>463256.0</v>
      </c>
      <c r="E855" s="63" t="s">
        <v>965</v>
      </c>
      <c r="F855" s="57" t="s">
        <v>887</v>
      </c>
      <c r="G855" s="58"/>
      <c r="H855" s="58"/>
      <c r="I855" s="58"/>
      <c r="J855" s="86"/>
      <c r="K855" s="81" t="str">
        <f t="shared" si="4"/>
        <v/>
      </c>
      <c r="L855" s="58"/>
      <c r="M855" s="61" t="str">
        <f t="shared" si="2"/>
        <v/>
      </c>
      <c r="N855" s="62" t="str">
        <f t="shared" si="3"/>
        <v/>
      </c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</row>
    <row r="856" ht="15.75" hidden="1" customHeight="1">
      <c r="A856" s="30" t="s">
        <v>880</v>
      </c>
      <c r="B856" s="30" t="s">
        <v>19</v>
      </c>
      <c r="C856" s="31">
        <v>463272.0</v>
      </c>
      <c r="D856" s="32">
        <v>463272.0</v>
      </c>
      <c r="E856" s="63" t="s">
        <v>966</v>
      </c>
      <c r="F856" s="57" t="s">
        <v>887</v>
      </c>
      <c r="G856" s="58"/>
      <c r="H856" s="58"/>
      <c r="I856" s="58"/>
      <c r="J856" s="86"/>
      <c r="K856" s="81" t="str">
        <f t="shared" si="4"/>
        <v/>
      </c>
      <c r="L856" s="58"/>
      <c r="M856" s="61" t="str">
        <f t="shared" si="2"/>
        <v/>
      </c>
      <c r="N856" s="62" t="str">
        <f t="shared" si="3"/>
        <v/>
      </c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</row>
    <row r="857" ht="15.75" hidden="1" customHeight="1">
      <c r="A857" s="30" t="s">
        <v>880</v>
      </c>
      <c r="B857" s="30" t="s">
        <v>79</v>
      </c>
      <c r="C857" s="31">
        <v>183105.0</v>
      </c>
      <c r="D857" s="32">
        <v>183105.0</v>
      </c>
      <c r="E857" s="63" t="s">
        <v>967</v>
      </c>
      <c r="F857" s="57" t="s">
        <v>887</v>
      </c>
      <c r="G857" s="58"/>
      <c r="H857" s="58"/>
      <c r="I857" s="58"/>
      <c r="J857" s="86"/>
      <c r="K857" s="81" t="str">
        <f t="shared" si="4"/>
        <v/>
      </c>
      <c r="L857" s="58"/>
      <c r="M857" s="61" t="str">
        <f t="shared" si="2"/>
        <v/>
      </c>
      <c r="N857" s="62" t="str">
        <f t="shared" si="3"/>
        <v/>
      </c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</row>
    <row r="858" ht="15.75" hidden="1" customHeight="1">
      <c r="A858" s="30" t="s">
        <v>880</v>
      </c>
      <c r="B858" s="30" t="s">
        <v>19</v>
      </c>
      <c r="C858" s="31">
        <v>1217240.0</v>
      </c>
      <c r="D858" s="32">
        <v>1217240.0</v>
      </c>
      <c r="E858" s="63" t="s">
        <v>968</v>
      </c>
      <c r="F858" s="57" t="s">
        <v>887</v>
      </c>
      <c r="G858" s="58"/>
      <c r="H858" s="58"/>
      <c r="I858" s="58"/>
      <c r="J858" s="86"/>
      <c r="K858" s="81" t="str">
        <f t="shared" si="4"/>
        <v/>
      </c>
      <c r="L858" s="58"/>
      <c r="M858" s="61" t="str">
        <f t="shared" si="2"/>
        <v/>
      </c>
      <c r="N858" s="62" t="str">
        <f t="shared" si="3"/>
        <v/>
      </c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</row>
    <row r="859" ht="15.75" hidden="1" customHeight="1">
      <c r="A859" s="30" t="s">
        <v>880</v>
      </c>
      <c r="B859" s="30" t="s">
        <v>79</v>
      </c>
      <c r="C859" s="31">
        <v>3711625.0</v>
      </c>
      <c r="D859" s="32">
        <v>3711625.0</v>
      </c>
      <c r="E859" s="63" t="s">
        <v>969</v>
      </c>
      <c r="F859" s="57" t="s">
        <v>887</v>
      </c>
      <c r="G859" s="58"/>
      <c r="H859" s="58"/>
      <c r="I859" s="58"/>
      <c r="J859" s="86"/>
      <c r="K859" s="81" t="str">
        <f t="shared" si="4"/>
        <v/>
      </c>
      <c r="L859" s="58"/>
      <c r="M859" s="61" t="str">
        <f t="shared" si="2"/>
        <v/>
      </c>
      <c r="N859" s="62" t="str">
        <f t="shared" si="3"/>
        <v/>
      </c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</row>
    <row r="860" ht="15.75" hidden="1" customHeight="1">
      <c r="A860" s="30" t="s">
        <v>880</v>
      </c>
      <c r="B860" s="30" t="s">
        <v>79</v>
      </c>
      <c r="C860" s="31">
        <v>475858.0</v>
      </c>
      <c r="D860" s="32">
        <v>475858.0</v>
      </c>
      <c r="E860" s="63" t="s">
        <v>970</v>
      </c>
      <c r="F860" s="57" t="s">
        <v>887</v>
      </c>
      <c r="G860" s="58"/>
      <c r="H860" s="58"/>
      <c r="I860" s="58"/>
      <c r="J860" s="86"/>
      <c r="K860" s="81" t="str">
        <f t="shared" si="4"/>
        <v/>
      </c>
      <c r="L860" s="58"/>
      <c r="M860" s="61" t="str">
        <f t="shared" si="2"/>
        <v/>
      </c>
      <c r="N860" s="62" t="str">
        <f t="shared" si="3"/>
        <v/>
      </c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</row>
    <row r="861" ht="15.75" hidden="1" customHeight="1">
      <c r="A861" s="30" t="s">
        <v>880</v>
      </c>
      <c r="B861" s="30" t="s">
        <v>79</v>
      </c>
      <c r="C861" s="31">
        <v>648922.0</v>
      </c>
      <c r="D861" s="32">
        <v>648922.0</v>
      </c>
      <c r="E861" s="63" t="s">
        <v>971</v>
      </c>
      <c r="F861" s="57" t="s">
        <v>887</v>
      </c>
      <c r="G861" s="58"/>
      <c r="H861" s="58"/>
      <c r="I861" s="58"/>
      <c r="J861" s="86"/>
      <c r="K861" s="81" t="str">
        <f t="shared" si="4"/>
        <v/>
      </c>
      <c r="L861" s="58"/>
      <c r="M861" s="61" t="str">
        <f t="shared" si="2"/>
        <v/>
      </c>
      <c r="N861" s="62" t="str">
        <f t="shared" si="3"/>
        <v/>
      </c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</row>
    <row r="862" ht="15.75" hidden="1" customHeight="1">
      <c r="A862" s="30" t="s">
        <v>880</v>
      </c>
      <c r="B862" s="30" t="s">
        <v>79</v>
      </c>
      <c r="C862" s="31">
        <v>475769.0</v>
      </c>
      <c r="D862" s="32">
        <v>475769.0</v>
      </c>
      <c r="E862" s="63" t="s">
        <v>972</v>
      </c>
      <c r="F862" s="57" t="s">
        <v>887</v>
      </c>
      <c r="G862" s="58"/>
      <c r="H862" s="58"/>
      <c r="I862" s="58"/>
      <c r="J862" s="86"/>
      <c r="K862" s="81" t="str">
        <f t="shared" si="4"/>
        <v/>
      </c>
      <c r="L862" s="58"/>
      <c r="M862" s="61" t="str">
        <f t="shared" si="2"/>
        <v/>
      </c>
      <c r="N862" s="62" t="str">
        <f t="shared" si="3"/>
        <v/>
      </c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</row>
    <row r="863" ht="15.75" hidden="1" customHeight="1">
      <c r="A863" s="30" t="s">
        <v>880</v>
      </c>
      <c r="B863" s="30" t="s">
        <v>19</v>
      </c>
      <c r="C863" s="31">
        <v>269549.0</v>
      </c>
      <c r="D863" s="32">
        <v>269549.0</v>
      </c>
      <c r="E863" s="63" t="s">
        <v>973</v>
      </c>
      <c r="F863" s="57" t="s">
        <v>887</v>
      </c>
      <c r="G863" s="58"/>
      <c r="H863" s="58"/>
      <c r="I863" s="58"/>
      <c r="J863" s="86"/>
      <c r="K863" s="81" t="str">
        <f t="shared" si="4"/>
        <v/>
      </c>
      <c r="L863" s="58"/>
      <c r="M863" s="61" t="str">
        <f t="shared" si="2"/>
        <v/>
      </c>
      <c r="N863" s="62" t="str">
        <f t="shared" si="3"/>
        <v/>
      </c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</row>
    <row r="864" ht="15.75" hidden="1" customHeight="1">
      <c r="A864" s="30" t="s">
        <v>880</v>
      </c>
      <c r="B864" s="30" t="s">
        <v>23</v>
      </c>
      <c r="C864" s="31" t="s">
        <v>974</v>
      </c>
      <c r="D864" s="32">
        <v>4614704.0</v>
      </c>
      <c r="E864" s="63" t="s">
        <v>975</v>
      </c>
      <c r="F864" s="57" t="s">
        <v>887</v>
      </c>
      <c r="G864" s="58"/>
      <c r="H864" s="58"/>
      <c r="I864" s="58"/>
      <c r="J864" s="86"/>
      <c r="K864" s="81" t="str">
        <f t="shared" si="4"/>
        <v/>
      </c>
      <c r="L864" s="58"/>
      <c r="M864" s="61" t="str">
        <f t="shared" si="2"/>
        <v/>
      </c>
      <c r="N864" s="62" t="str">
        <f t="shared" si="3"/>
        <v/>
      </c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</row>
    <row r="865" ht="15.75" hidden="1" customHeight="1">
      <c r="A865" s="30" t="s">
        <v>880</v>
      </c>
      <c r="B865" s="30" t="s">
        <v>19</v>
      </c>
      <c r="C865" s="31" t="s">
        <v>976</v>
      </c>
      <c r="D865" s="32">
        <v>4614704.0</v>
      </c>
      <c r="E865" s="63" t="s">
        <v>977</v>
      </c>
      <c r="F865" s="57" t="s">
        <v>887</v>
      </c>
      <c r="G865" s="58"/>
      <c r="H865" s="58"/>
      <c r="I865" s="58"/>
      <c r="J865" s="86"/>
      <c r="K865" s="81" t="str">
        <f t="shared" si="4"/>
        <v/>
      </c>
      <c r="L865" s="58"/>
      <c r="M865" s="61" t="str">
        <f t="shared" si="2"/>
        <v/>
      </c>
      <c r="N865" s="62" t="str">
        <f t="shared" si="3"/>
        <v/>
      </c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</row>
    <row r="866" ht="15.75" hidden="1" customHeight="1">
      <c r="A866" s="30" t="s">
        <v>880</v>
      </c>
      <c r="B866" s="30" t="s">
        <v>19</v>
      </c>
      <c r="C866" s="31" t="s">
        <v>978</v>
      </c>
      <c r="D866" s="32">
        <v>4614704.0</v>
      </c>
      <c r="E866" s="63" t="s">
        <v>979</v>
      </c>
      <c r="F866" s="57" t="s">
        <v>887</v>
      </c>
      <c r="G866" s="58"/>
      <c r="H866" s="58"/>
      <c r="I866" s="58"/>
      <c r="J866" s="86"/>
      <c r="K866" s="81" t="str">
        <f t="shared" si="4"/>
        <v/>
      </c>
      <c r="L866" s="58"/>
      <c r="M866" s="61" t="str">
        <f t="shared" si="2"/>
        <v/>
      </c>
      <c r="N866" s="62" t="str">
        <f t="shared" si="3"/>
        <v/>
      </c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</row>
    <row r="867" ht="15.75" hidden="1" customHeight="1">
      <c r="A867" s="30" t="s">
        <v>880</v>
      </c>
      <c r="B867" s="30" t="s">
        <v>23</v>
      </c>
      <c r="C867" s="31">
        <v>1360426.0</v>
      </c>
      <c r="D867" s="32">
        <v>4614704.0</v>
      </c>
      <c r="E867" s="63" t="s">
        <v>980</v>
      </c>
      <c r="F867" s="57" t="s">
        <v>887</v>
      </c>
      <c r="G867" s="58"/>
      <c r="H867" s="58"/>
      <c r="I867" s="58"/>
      <c r="J867" s="86"/>
      <c r="K867" s="81" t="str">
        <f t="shared" si="4"/>
        <v/>
      </c>
      <c r="L867" s="58"/>
      <c r="M867" s="61" t="str">
        <f t="shared" si="2"/>
        <v/>
      </c>
      <c r="N867" s="62" t="str">
        <f t="shared" si="3"/>
        <v/>
      </c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</row>
    <row r="868" ht="15.75" hidden="1" customHeight="1">
      <c r="A868" s="30" t="s">
        <v>880</v>
      </c>
      <c r="B868" s="30" t="s">
        <v>79</v>
      </c>
      <c r="C868" s="31">
        <v>1792229.0</v>
      </c>
      <c r="D868" s="32">
        <v>1792229.0</v>
      </c>
      <c r="E868" s="63" t="s">
        <v>981</v>
      </c>
      <c r="F868" s="57" t="s">
        <v>887</v>
      </c>
      <c r="G868" s="58"/>
      <c r="H868" s="58"/>
      <c r="I868" s="58"/>
      <c r="J868" s="86"/>
      <c r="K868" s="81" t="str">
        <f t="shared" si="4"/>
        <v/>
      </c>
      <c r="L868" s="58"/>
      <c r="M868" s="61" t="str">
        <f t="shared" si="2"/>
        <v/>
      </c>
      <c r="N868" s="62" t="str">
        <f t="shared" si="3"/>
        <v/>
      </c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</row>
    <row r="869" ht="15.75" hidden="1" customHeight="1">
      <c r="A869" s="30" t="s">
        <v>880</v>
      </c>
      <c r="B869" s="30" t="s">
        <v>79</v>
      </c>
      <c r="C869" s="31">
        <v>480509.0</v>
      </c>
      <c r="D869" s="32">
        <v>480509.0</v>
      </c>
      <c r="E869" s="63" t="s">
        <v>982</v>
      </c>
      <c r="F869" s="57" t="s">
        <v>887</v>
      </c>
      <c r="G869" s="58"/>
      <c r="H869" s="58"/>
      <c r="I869" s="58"/>
      <c r="J869" s="86"/>
      <c r="K869" s="81" t="str">
        <f t="shared" si="4"/>
        <v/>
      </c>
      <c r="L869" s="58"/>
      <c r="M869" s="61" t="str">
        <f t="shared" si="2"/>
        <v/>
      </c>
      <c r="N869" s="62" t="str">
        <f t="shared" si="3"/>
        <v/>
      </c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</row>
    <row r="870" ht="15.75" hidden="1" customHeight="1">
      <c r="A870" s="30" t="s">
        <v>880</v>
      </c>
      <c r="B870" s="30" t="s">
        <v>19</v>
      </c>
      <c r="C870" s="31">
        <v>5759110.0</v>
      </c>
      <c r="D870" s="32">
        <v>5759110.0</v>
      </c>
      <c r="E870" s="63" t="s">
        <v>983</v>
      </c>
      <c r="F870" s="57" t="s">
        <v>887</v>
      </c>
      <c r="G870" s="58"/>
      <c r="H870" s="58"/>
      <c r="I870" s="58"/>
      <c r="J870" s="86"/>
      <c r="K870" s="81" t="str">
        <f t="shared" si="4"/>
        <v/>
      </c>
      <c r="L870" s="58"/>
      <c r="M870" s="61" t="str">
        <f t="shared" si="2"/>
        <v/>
      </c>
      <c r="N870" s="62" t="str">
        <f t="shared" si="3"/>
        <v/>
      </c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</row>
    <row r="871" ht="15.75" hidden="1" customHeight="1">
      <c r="A871" s="30" t="s">
        <v>880</v>
      </c>
      <c r="B871" s="30" t="s">
        <v>79</v>
      </c>
      <c r="C871" s="31">
        <v>3757935.0</v>
      </c>
      <c r="D871" s="32">
        <v>3757935.0</v>
      </c>
      <c r="E871" s="63" t="s">
        <v>984</v>
      </c>
      <c r="F871" s="57" t="s">
        <v>887</v>
      </c>
      <c r="G871" s="58"/>
      <c r="H871" s="58"/>
      <c r="I871" s="58"/>
      <c r="J871" s="86"/>
      <c r="K871" s="81" t="str">
        <f t="shared" si="4"/>
        <v/>
      </c>
      <c r="L871" s="58"/>
      <c r="M871" s="61" t="str">
        <f t="shared" si="2"/>
        <v/>
      </c>
      <c r="N871" s="62" t="str">
        <f t="shared" si="3"/>
        <v/>
      </c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</row>
    <row r="872" ht="15.75" hidden="1" customHeight="1">
      <c r="A872" s="30" t="s">
        <v>880</v>
      </c>
      <c r="B872" s="30" t="s">
        <v>19</v>
      </c>
      <c r="C872" s="31">
        <v>3043932.0</v>
      </c>
      <c r="D872" s="32">
        <v>3043932.0</v>
      </c>
      <c r="E872" s="63" t="s">
        <v>985</v>
      </c>
      <c r="F872" s="57" t="s">
        <v>887</v>
      </c>
      <c r="G872" s="58"/>
      <c r="H872" s="58"/>
      <c r="I872" s="58"/>
      <c r="J872" s="86"/>
      <c r="K872" s="81" t="str">
        <f t="shared" si="4"/>
        <v/>
      </c>
      <c r="L872" s="58"/>
      <c r="M872" s="61" t="str">
        <f t="shared" si="2"/>
        <v/>
      </c>
      <c r="N872" s="62" t="str">
        <f t="shared" si="3"/>
        <v/>
      </c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</row>
    <row r="873" ht="15.75" hidden="1" customHeight="1">
      <c r="A873" s="30" t="s">
        <v>880</v>
      </c>
      <c r="B873" s="30" t="s">
        <v>67</v>
      </c>
      <c r="C873" s="31">
        <v>108910.0</v>
      </c>
      <c r="D873" s="32">
        <v>108910.0</v>
      </c>
      <c r="E873" s="63" t="s">
        <v>986</v>
      </c>
      <c r="F873" s="57" t="s">
        <v>887</v>
      </c>
      <c r="G873" s="58"/>
      <c r="H873" s="58"/>
      <c r="I873" s="58"/>
      <c r="J873" s="86"/>
      <c r="K873" s="81" t="str">
        <f t="shared" si="4"/>
        <v/>
      </c>
      <c r="L873" s="58"/>
      <c r="M873" s="61" t="str">
        <f t="shared" si="2"/>
        <v/>
      </c>
      <c r="N873" s="62" t="str">
        <f t="shared" si="3"/>
        <v/>
      </c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</row>
    <row r="874" ht="15.75" hidden="1" customHeight="1">
      <c r="A874" s="30" t="s">
        <v>880</v>
      </c>
      <c r="B874" s="30" t="s">
        <v>19</v>
      </c>
      <c r="C874" s="31">
        <v>600687.0</v>
      </c>
      <c r="D874" s="32">
        <v>600687.0</v>
      </c>
      <c r="E874" s="63" t="s">
        <v>987</v>
      </c>
      <c r="F874" s="57" t="s">
        <v>887</v>
      </c>
      <c r="G874" s="58"/>
      <c r="H874" s="58"/>
      <c r="I874" s="58"/>
      <c r="J874" s="86"/>
      <c r="K874" s="81" t="str">
        <f t="shared" si="4"/>
        <v/>
      </c>
      <c r="L874" s="58"/>
      <c r="M874" s="61" t="str">
        <f t="shared" si="2"/>
        <v/>
      </c>
      <c r="N874" s="62" t="str">
        <f t="shared" si="3"/>
        <v/>
      </c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</row>
    <row r="875" ht="15.75" hidden="1" customHeight="1">
      <c r="A875" s="30" t="s">
        <v>880</v>
      </c>
      <c r="B875" s="30" t="s">
        <v>67</v>
      </c>
      <c r="C875" s="31">
        <v>382566.0</v>
      </c>
      <c r="D875" s="32">
        <v>382566.0</v>
      </c>
      <c r="E875" s="63" t="s">
        <v>988</v>
      </c>
      <c r="F875" s="57" t="s">
        <v>887</v>
      </c>
      <c r="G875" s="58"/>
      <c r="H875" s="58"/>
      <c r="I875" s="58"/>
      <c r="J875" s="86"/>
      <c r="K875" s="81" t="str">
        <f t="shared" si="4"/>
        <v/>
      </c>
      <c r="L875" s="58"/>
      <c r="M875" s="61" t="str">
        <f t="shared" si="2"/>
        <v/>
      </c>
      <c r="N875" s="62" t="str">
        <f t="shared" si="3"/>
        <v/>
      </c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</row>
    <row r="876" ht="15.75" hidden="1" customHeight="1">
      <c r="A876" s="30" t="s">
        <v>885</v>
      </c>
      <c r="B876" s="30" t="s">
        <v>96</v>
      </c>
      <c r="C876" s="31">
        <v>2086867.0</v>
      </c>
      <c r="D876" s="32">
        <v>2086867.0</v>
      </c>
      <c r="E876" s="63" t="s">
        <v>989</v>
      </c>
      <c r="F876" s="57" t="s">
        <v>887</v>
      </c>
      <c r="G876" s="58"/>
      <c r="H876" s="58"/>
      <c r="I876" s="58"/>
      <c r="J876" s="86"/>
      <c r="K876" s="81" t="str">
        <f t="shared" si="4"/>
        <v/>
      </c>
      <c r="L876" s="58"/>
      <c r="M876" s="61" t="str">
        <f t="shared" si="2"/>
        <v/>
      </c>
      <c r="N876" s="62" t="str">
        <f t="shared" si="3"/>
        <v/>
      </c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</row>
    <row r="877" ht="15.75" hidden="1" customHeight="1">
      <c r="A877" s="30" t="s">
        <v>880</v>
      </c>
      <c r="B877" s="30" t="s">
        <v>23</v>
      </c>
      <c r="C877" s="31">
        <v>4599640.0</v>
      </c>
      <c r="D877" s="32">
        <v>4599640.0</v>
      </c>
      <c r="E877" s="63" t="s">
        <v>990</v>
      </c>
      <c r="F877" s="57" t="s">
        <v>887</v>
      </c>
      <c r="G877" s="58"/>
      <c r="H877" s="58"/>
      <c r="I877" s="58"/>
      <c r="J877" s="86"/>
      <c r="K877" s="81" t="str">
        <f t="shared" si="4"/>
        <v/>
      </c>
      <c r="L877" s="58"/>
      <c r="M877" s="61" t="str">
        <f t="shared" si="2"/>
        <v/>
      </c>
      <c r="N877" s="62" t="str">
        <f t="shared" si="3"/>
        <v/>
      </c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</row>
    <row r="878" ht="15.75" hidden="1" customHeight="1">
      <c r="A878" s="30" t="s">
        <v>880</v>
      </c>
      <c r="B878" s="30" t="s">
        <v>79</v>
      </c>
      <c r="C878" s="31">
        <v>607495.0</v>
      </c>
      <c r="D878" s="32">
        <v>607495.0</v>
      </c>
      <c r="E878" s="63" t="s">
        <v>991</v>
      </c>
      <c r="F878" s="57" t="s">
        <v>887</v>
      </c>
      <c r="G878" s="58"/>
      <c r="H878" s="58"/>
      <c r="I878" s="58"/>
      <c r="J878" s="86"/>
      <c r="K878" s="81" t="str">
        <f t="shared" si="4"/>
        <v/>
      </c>
      <c r="L878" s="58"/>
      <c r="M878" s="61" t="str">
        <f t="shared" si="2"/>
        <v/>
      </c>
      <c r="N878" s="62" t="str">
        <f t="shared" si="3"/>
        <v/>
      </c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</row>
    <row r="879" ht="15.75" hidden="1" customHeight="1">
      <c r="A879" s="30" t="s">
        <v>880</v>
      </c>
      <c r="B879" s="30" t="s">
        <v>79</v>
      </c>
      <c r="C879" s="31">
        <v>454613.0</v>
      </c>
      <c r="D879" s="32">
        <v>454613.0</v>
      </c>
      <c r="E879" s="63" t="s">
        <v>992</v>
      </c>
      <c r="F879" s="57" t="s">
        <v>887</v>
      </c>
      <c r="G879" s="58"/>
      <c r="H879" s="58"/>
      <c r="I879" s="58"/>
      <c r="J879" s="86"/>
      <c r="K879" s="81" t="str">
        <f t="shared" si="4"/>
        <v/>
      </c>
      <c r="L879" s="58"/>
      <c r="M879" s="61" t="str">
        <f t="shared" si="2"/>
        <v/>
      </c>
      <c r="N879" s="62" t="str">
        <f t="shared" si="3"/>
        <v/>
      </c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</row>
    <row r="880" ht="15.75" hidden="1" customHeight="1">
      <c r="A880" s="30" t="s">
        <v>880</v>
      </c>
      <c r="B880" s="30" t="s">
        <v>19</v>
      </c>
      <c r="C880" s="31">
        <v>3252884.0</v>
      </c>
      <c r="D880" s="32">
        <v>3252884.0</v>
      </c>
      <c r="E880" s="63" t="s">
        <v>993</v>
      </c>
      <c r="F880" s="57" t="s">
        <v>887</v>
      </c>
      <c r="G880" s="58"/>
      <c r="H880" s="58"/>
      <c r="I880" s="58"/>
      <c r="J880" s="86"/>
      <c r="K880" s="81" t="str">
        <f t="shared" si="4"/>
        <v/>
      </c>
      <c r="L880" s="58"/>
      <c r="M880" s="61" t="str">
        <f t="shared" si="2"/>
        <v/>
      </c>
      <c r="N880" s="62" t="str">
        <f t="shared" si="3"/>
        <v/>
      </c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</row>
    <row r="881" ht="15.75" hidden="1" customHeight="1">
      <c r="A881" s="30" t="s">
        <v>880</v>
      </c>
      <c r="B881" s="30" t="s">
        <v>79</v>
      </c>
      <c r="C881" s="31">
        <v>108570.0</v>
      </c>
      <c r="D881" s="32">
        <v>108570.0</v>
      </c>
      <c r="E881" s="63" t="s">
        <v>994</v>
      </c>
      <c r="F881" s="57" t="s">
        <v>887</v>
      </c>
      <c r="G881" s="58"/>
      <c r="H881" s="58"/>
      <c r="I881" s="58"/>
      <c r="J881" s="86"/>
      <c r="K881" s="81" t="str">
        <f t="shared" si="4"/>
        <v/>
      </c>
      <c r="L881" s="58"/>
      <c r="M881" s="61" t="str">
        <f t="shared" si="2"/>
        <v/>
      </c>
      <c r="N881" s="62" t="str">
        <f t="shared" si="3"/>
        <v/>
      </c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</row>
    <row r="882" ht="15.75" hidden="1" customHeight="1">
      <c r="A882" s="30" t="s">
        <v>880</v>
      </c>
      <c r="B882" s="30" t="s">
        <v>67</v>
      </c>
      <c r="C882" s="31">
        <v>480479.0</v>
      </c>
      <c r="D882" s="32">
        <v>480479.0</v>
      </c>
      <c r="E882" s="63" t="s">
        <v>995</v>
      </c>
      <c r="F882" s="57" t="s">
        <v>887</v>
      </c>
      <c r="G882" s="58"/>
      <c r="H882" s="58"/>
      <c r="I882" s="58"/>
      <c r="J882" s="86"/>
      <c r="K882" s="81" t="str">
        <f t="shared" si="4"/>
        <v/>
      </c>
      <c r="L882" s="58"/>
      <c r="M882" s="61" t="str">
        <f t="shared" si="2"/>
        <v/>
      </c>
      <c r="N882" s="62" t="str">
        <f t="shared" si="3"/>
        <v/>
      </c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</row>
    <row r="883" ht="15.75" hidden="1" customHeight="1">
      <c r="A883" s="30" t="s">
        <v>880</v>
      </c>
      <c r="B883" s="30" t="s">
        <v>79</v>
      </c>
      <c r="C883" s="31">
        <v>480487.0</v>
      </c>
      <c r="D883" s="32">
        <v>480487.0</v>
      </c>
      <c r="E883" s="63" t="s">
        <v>996</v>
      </c>
      <c r="F883" s="57" t="s">
        <v>887</v>
      </c>
      <c r="G883" s="58"/>
      <c r="H883" s="58"/>
      <c r="I883" s="58"/>
      <c r="J883" s="86"/>
      <c r="K883" s="81" t="str">
        <f t="shared" si="4"/>
        <v/>
      </c>
      <c r="L883" s="58"/>
      <c r="M883" s="61" t="str">
        <f t="shared" si="2"/>
        <v/>
      </c>
      <c r="N883" s="62" t="str">
        <f t="shared" si="3"/>
        <v/>
      </c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</row>
    <row r="884" ht="15.75" hidden="1" customHeight="1">
      <c r="A884" s="30" t="s">
        <v>880</v>
      </c>
      <c r="B884" s="30" t="s">
        <v>23</v>
      </c>
      <c r="C884" s="31">
        <v>1283863.0</v>
      </c>
      <c r="D884" s="32">
        <v>1283863.0</v>
      </c>
      <c r="E884" s="63" t="s">
        <v>997</v>
      </c>
      <c r="F884" s="57" t="s">
        <v>887</v>
      </c>
      <c r="G884" s="58"/>
      <c r="H884" s="58"/>
      <c r="I884" s="58"/>
      <c r="J884" s="86"/>
      <c r="K884" s="81" t="str">
        <f t="shared" si="4"/>
        <v/>
      </c>
      <c r="L884" s="58"/>
      <c r="M884" s="61" t="str">
        <f t="shared" si="2"/>
        <v/>
      </c>
      <c r="N884" s="62" t="str">
        <f t="shared" si="3"/>
        <v/>
      </c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</row>
    <row r="885" ht="15.75" hidden="1" customHeight="1">
      <c r="A885" s="30" t="s">
        <v>880</v>
      </c>
      <c r="B885" s="30" t="s">
        <v>96</v>
      </c>
      <c r="C885" s="31"/>
      <c r="D885" s="32"/>
      <c r="E885" s="63" t="s">
        <v>998</v>
      </c>
      <c r="F885" s="57" t="s">
        <v>887</v>
      </c>
      <c r="G885" s="58"/>
      <c r="H885" s="58"/>
      <c r="I885" s="58"/>
      <c r="J885" s="86"/>
      <c r="K885" s="81" t="str">
        <f t="shared" si="4"/>
        <v/>
      </c>
      <c r="L885" s="58"/>
      <c r="M885" s="61" t="str">
        <f t="shared" si="2"/>
        <v/>
      </c>
      <c r="N885" s="62" t="str">
        <f t="shared" si="3"/>
        <v/>
      </c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</row>
    <row r="886" ht="15.75" hidden="1" customHeight="1">
      <c r="A886" s="30" t="s">
        <v>880</v>
      </c>
      <c r="B886" s="30" t="s">
        <v>79</v>
      </c>
      <c r="C886" s="31">
        <v>103438.0</v>
      </c>
      <c r="D886" s="32">
        <v>103438.0</v>
      </c>
      <c r="E886" s="63" t="s">
        <v>999</v>
      </c>
      <c r="F886" s="57" t="s">
        <v>887</v>
      </c>
      <c r="G886" s="58"/>
      <c r="H886" s="58"/>
      <c r="I886" s="58"/>
      <c r="J886" s="86"/>
      <c r="K886" s="81" t="str">
        <f t="shared" si="4"/>
        <v/>
      </c>
      <c r="L886" s="58"/>
      <c r="M886" s="61" t="str">
        <f t="shared" si="2"/>
        <v/>
      </c>
      <c r="N886" s="62" t="str">
        <f t="shared" si="3"/>
        <v/>
      </c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</row>
    <row r="887" ht="15.75" hidden="1" customHeight="1">
      <c r="A887" s="30" t="s">
        <v>880</v>
      </c>
      <c r="B887" s="30" t="s">
        <v>79</v>
      </c>
      <c r="C887" s="31">
        <v>103420.0</v>
      </c>
      <c r="D887" s="32">
        <v>103420.0</v>
      </c>
      <c r="E887" s="63" t="s">
        <v>1000</v>
      </c>
      <c r="F887" s="57" t="s">
        <v>887</v>
      </c>
      <c r="G887" s="58"/>
      <c r="H887" s="58"/>
      <c r="I887" s="58"/>
      <c r="J887" s="86"/>
      <c r="K887" s="81" t="str">
        <f t="shared" si="4"/>
        <v/>
      </c>
      <c r="L887" s="58"/>
      <c r="M887" s="61" t="str">
        <f t="shared" si="2"/>
        <v/>
      </c>
      <c r="N887" s="62" t="str">
        <f t="shared" si="3"/>
        <v/>
      </c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</row>
    <row r="888" ht="15.75" hidden="1" customHeight="1">
      <c r="A888" s="30" t="s">
        <v>880</v>
      </c>
      <c r="B888" s="30" t="s">
        <v>79</v>
      </c>
      <c r="C888" s="31">
        <v>103390.0</v>
      </c>
      <c r="D888" s="32">
        <v>103390.0</v>
      </c>
      <c r="E888" s="63" t="s">
        <v>1001</v>
      </c>
      <c r="F888" s="57" t="s">
        <v>887</v>
      </c>
      <c r="G888" s="58"/>
      <c r="H888" s="58"/>
      <c r="I888" s="58"/>
      <c r="J888" s="86"/>
      <c r="K888" s="81" t="str">
        <f t="shared" si="4"/>
        <v/>
      </c>
      <c r="L888" s="58"/>
      <c r="M888" s="61" t="str">
        <f t="shared" si="2"/>
        <v/>
      </c>
      <c r="N888" s="62" t="str">
        <f t="shared" si="3"/>
        <v/>
      </c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</row>
    <row r="889" ht="15.75" hidden="1" customHeight="1">
      <c r="A889" s="30" t="s">
        <v>880</v>
      </c>
      <c r="B889" s="30" t="s">
        <v>67</v>
      </c>
      <c r="C889" s="31">
        <v>103411.0</v>
      </c>
      <c r="D889" s="32">
        <v>103411.0</v>
      </c>
      <c r="E889" s="63" t="s">
        <v>1002</v>
      </c>
      <c r="F889" s="57" t="s">
        <v>887</v>
      </c>
      <c r="G889" s="58"/>
      <c r="H889" s="58"/>
      <c r="I889" s="58"/>
      <c r="J889" s="86"/>
      <c r="K889" s="81" t="str">
        <f t="shared" si="4"/>
        <v/>
      </c>
      <c r="L889" s="58"/>
      <c r="M889" s="61" t="str">
        <f t="shared" si="2"/>
        <v/>
      </c>
      <c r="N889" s="62" t="str">
        <f t="shared" si="3"/>
        <v/>
      </c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</row>
    <row r="890" ht="15.75" hidden="1" customHeight="1">
      <c r="A890" s="30" t="s">
        <v>880</v>
      </c>
      <c r="B890" s="30" t="s">
        <v>19</v>
      </c>
      <c r="C890" s="31">
        <v>1010140.0</v>
      </c>
      <c r="D890" s="32">
        <v>1010140.0</v>
      </c>
      <c r="E890" s="63" t="s">
        <v>1003</v>
      </c>
      <c r="F890" s="57" t="s">
        <v>887</v>
      </c>
      <c r="G890" s="58"/>
      <c r="H890" s="58"/>
      <c r="I890" s="58"/>
      <c r="J890" s="86"/>
      <c r="K890" s="81" t="str">
        <f t="shared" si="4"/>
        <v/>
      </c>
      <c r="L890" s="58"/>
      <c r="M890" s="61" t="str">
        <f t="shared" si="2"/>
        <v/>
      </c>
      <c r="N890" s="62" t="str">
        <f t="shared" si="3"/>
        <v/>
      </c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</row>
    <row r="891" ht="15.75" hidden="1" customHeight="1">
      <c r="A891" s="30" t="s">
        <v>880</v>
      </c>
      <c r="B891" s="30" t="s">
        <v>79</v>
      </c>
      <c r="C891" s="31">
        <v>103365.0</v>
      </c>
      <c r="D891" s="32">
        <v>103365.0</v>
      </c>
      <c r="E891" s="63" t="s">
        <v>1004</v>
      </c>
      <c r="F891" s="57" t="s">
        <v>887</v>
      </c>
      <c r="G891" s="58"/>
      <c r="H891" s="58"/>
      <c r="I891" s="58"/>
      <c r="J891" s="86"/>
      <c r="K891" s="81" t="str">
        <f t="shared" si="4"/>
        <v/>
      </c>
      <c r="L891" s="58"/>
      <c r="M891" s="61" t="str">
        <f t="shared" si="2"/>
        <v/>
      </c>
      <c r="N891" s="62" t="str">
        <f t="shared" si="3"/>
        <v/>
      </c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</row>
    <row r="892" ht="15.75" hidden="1" customHeight="1">
      <c r="A892" s="30" t="s">
        <v>880</v>
      </c>
      <c r="B892" s="30" t="s">
        <v>19</v>
      </c>
      <c r="C892" s="31">
        <v>103357.0</v>
      </c>
      <c r="D892" s="32">
        <v>103357.0</v>
      </c>
      <c r="E892" s="63" t="s">
        <v>1005</v>
      </c>
      <c r="F892" s="57" t="s">
        <v>887</v>
      </c>
      <c r="G892" s="58"/>
      <c r="H892" s="58"/>
      <c r="I892" s="58"/>
      <c r="J892" s="86"/>
      <c r="K892" s="81" t="str">
        <f t="shared" si="4"/>
        <v/>
      </c>
      <c r="L892" s="58"/>
      <c r="M892" s="61" t="str">
        <f t="shared" si="2"/>
        <v/>
      </c>
      <c r="N892" s="62" t="str">
        <f t="shared" si="3"/>
        <v/>
      </c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</row>
    <row r="893" ht="15.75" hidden="1" customHeight="1">
      <c r="A893" s="30" t="s">
        <v>880</v>
      </c>
      <c r="B893" s="30" t="s">
        <v>67</v>
      </c>
      <c r="C893" s="31">
        <v>119300.0</v>
      </c>
      <c r="D893" s="32">
        <v>119300.0</v>
      </c>
      <c r="E893" s="63" t="s">
        <v>1006</v>
      </c>
      <c r="F893" s="57" t="s">
        <v>887</v>
      </c>
      <c r="G893" s="58"/>
      <c r="H893" s="58"/>
      <c r="I893" s="58"/>
      <c r="J893" s="86"/>
      <c r="K893" s="81" t="str">
        <f t="shared" si="4"/>
        <v/>
      </c>
      <c r="L893" s="58"/>
      <c r="M893" s="61" t="str">
        <f t="shared" si="2"/>
        <v/>
      </c>
      <c r="N893" s="62" t="str">
        <f t="shared" si="3"/>
        <v/>
      </c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</row>
    <row r="894" ht="15.75" hidden="1" customHeight="1">
      <c r="A894" s="30" t="s">
        <v>880</v>
      </c>
      <c r="B894" s="30" t="s">
        <v>67</v>
      </c>
      <c r="C894" s="31">
        <v>103330.0</v>
      </c>
      <c r="D894" s="32">
        <v>103330.0</v>
      </c>
      <c r="E894" s="63" t="s">
        <v>1007</v>
      </c>
      <c r="F894" s="57" t="s">
        <v>887</v>
      </c>
      <c r="G894" s="58"/>
      <c r="H894" s="58"/>
      <c r="I894" s="58"/>
      <c r="J894" s="86"/>
      <c r="K894" s="81" t="str">
        <f t="shared" si="4"/>
        <v/>
      </c>
      <c r="L894" s="58"/>
      <c r="M894" s="61" t="str">
        <f t="shared" si="2"/>
        <v/>
      </c>
      <c r="N894" s="62" t="str">
        <f t="shared" si="3"/>
        <v/>
      </c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</row>
    <row r="895" ht="15.75" hidden="1" customHeight="1">
      <c r="A895" s="30" t="s">
        <v>880</v>
      </c>
      <c r="B895" s="30" t="s">
        <v>19</v>
      </c>
      <c r="C895" s="31">
        <v>121819.0</v>
      </c>
      <c r="D895" s="32">
        <v>121819.0</v>
      </c>
      <c r="E895" s="63" t="s">
        <v>1008</v>
      </c>
      <c r="F895" s="57" t="s">
        <v>887</v>
      </c>
      <c r="G895" s="58"/>
      <c r="H895" s="58"/>
      <c r="I895" s="58"/>
      <c r="J895" s="86"/>
      <c r="K895" s="81" t="str">
        <f t="shared" si="4"/>
        <v/>
      </c>
      <c r="L895" s="58"/>
      <c r="M895" s="61" t="str">
        <f t="shared" si="2"/>
        <v/>
      </c>
      <c r="N895" s="62" t="str">
        <f t="shared" si="3"/>
        <v/>
      </c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</row>
    <row r="896" ht="15.75" hidden="1" customHeight="1">
      <c r="A896" s="30" t="s">
        <v>880</v>
      </c>
      <c r="B896" s="30" t="s">
        <v>67</v>
      </c>
      <c r="C896" s="31">
        <v>143561.0</v>
      </c>
      <c r="D896" s="32">
        <v>143561.0</v>
      </c>
      <c r="E896" s="63" t="s">
        <v>1009</v>
      </c>
      <c r="F896" s="57" t="s">
        <v>887</v>
      </c>
      <c r="G896" s="58"/>
      <c r="H896" s="58"/>
      <c r="I896" s="58"/>
      <c r="J896" s="86"/>
      <c r="K896" s="81" t="str">
        <f t="shared" si="4"/>
        <v/>
      </c>
      <c r="L896" s="58"/>
      <c r="M896" s="61" t="str">
        <f t="shared" si="2"/>
        <v/>
      </c>
      <c r="N896" s="62" t="str">
        <f t="shared" si="3"/>
        <v/>
      </c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</row>
    <row r="897" ht="15.75" hidden="1" customHeight="1">
      <c r="A897" s="30" t="s">
        <v>880</v>
      </c>
      <c r="B897" s="30" t="s">
        <v>67</v>
      </c>
      <c r="C897" s="31">
        <v>103314.0</v>
      </c>
      <c r="D897" s="32">
        <v>103314.0</v>
      </c>
      <c r="E897" s="63" t="s">
        <v>1010</v>
      </c>
      <c r="F897" s="57" t="s">
        <v>887</v>
      </c>
      <c r="G897" s="58"/>
      <c r="H897" s="58"/>
      <c r="I897" s="58"/>
      <c r="J897" s="86"/>
      <c r="K897" s="81" t="str">
        <f t="shared" si="4"/>
        <v/>
      </c>
      <c r="L897" s="58"/>
      <c r="M897" s="61" t="str">
        <f t="shared" si="2"/>
        <v/>
      </c>
      <c r="N897" s="62" t="str">
        <f t="shared" si="3"/>
        <v/>
      </c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</row>
    <row r="898" ht="15.75" hidden="1" customHeight="1">
      <c r="A898" s="30" t="s">
        <v>880</v>
      </c>
      <c r="B898" s="30" t="s">
        <v>23</v>
      </c>
      <c r="C898" s="31">
        <v>105805.0</v>
      </c>
      <c r="D898" s="32">
        <v>105805.0</v>
      </c>
      <c r="E898" s="63" t="s">
        <v>1011</v>
      </c>
      <c r="F898" s="57" t="s">
        <v>887</v>
      </c>
      <c r="G898" s="58"/>
      <c r="H898" s="58"/>
      <c r="I898" s="58"/>
      <c r="J898" s="86"/>
      <c r="K898" s="81" t="str">
        <f t="shared" si="4"/>
        <v/>
      </c>
      <c r="L898" s="58"/>
      <c r="M898" s="61" t="str">
        <f t="shared" si="2"/>
        <v/>
      </c>
      <c r="N898" s="62" t="str">
        <f t="shared" si="3"/>
        <v/>
      </c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</row>
    <row r="899" ht="15.75" hidden="1" customHeight="1">
      <c r="A899" s="30" t="s">
        <v>880</v>
      </c>
      <c r="B899" s="30" t="s">
        <v>23</v>
      </c>
      <c r="C899" s="31">
        <v>105791.0</v>
      </c>
      <c r="D899" s="32">
        <v>105791.0</v>
      </c>
      <c r="E899" s="63" t="s">
        <v>1012</v>
      </c>
      <c r="F899" s="57" t="s">
        <v>887</v>
      </c>
      <c r="G899" s="58"/>
      <c r="H899" s="58"/>
      <c r="I899" s="58"/>
      <c r="J899" s="86"/>
      <c r="K899" s="81" t="str">
        <f t="shared" si="4"/>
        <v/>
      </c>
      <c r="L899" s="58"/>
      <c r="M899" s="61" t="str">
        <f t="shared" si="2"/>
        <v/>
      </c>
      <c r="N899" s="62" t="str">
        <f t="shared" si="3"/>
        <v/>
      </c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</row>
    <row r="900" ht="15.75" hidden="1" customHeight="1">
      <c r="A900" s="30" t="s">
        <v>880</v>
      </c>
      <c r="B900" s="30" t="s">
        <v>67</v>
      </c>
      <c r="C900" s="31">
        <v>1185616.0</v>
      </c>
      <c r="D900" s="32">
        <v>1185616.0</v>
      </c>
      <c r="E900" s="63" t="s">
        <v>1013</v>
      </c>
      <c r="F900" s="57" t="s">
        <v>887</v>
      </c>
      <c r="G900" s="58"/>
      <c r="H900" s="58"/>
      <c r="I900" s="58"/>
      <c r="J900" s="86"/>
      <c r="K900" s="81" t="str">
        <f t="shared" si="4"/>
        <v/>
      </c>
      <c r="L900" s="58"/>
      <c r="M900" s="61" t="str">
        <f t="shared" si="2"/>
        <v/>
      </c>
      <c r="N900" s="62" t="str">
        <f t="shared" si="3"/>
        <v/>
      </c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</row>
    <row r="901" ht="15.75" hidden="1" customHeight="1">
      <c r="A901" s="30" t="s">
        <v>880</v>
      </c>
      <c r="B901" s="30" t="s">
        <v>79</v>
      </c>
      <c r="C901" s="31">
        <v>108030.0</v>
      </c>
      <c r="D901" s="32">
        <v>108030.0</v>
      </c>
      <c r="E901" s="63" t="s">
        <v>1014</v>
      </c>
      <c r="F901" s="57" t="s">
        <v>887</v>
      </c>
      <c r="G901" s="58"/>
      <c r="H901" s="58"/>
      <c r="I901" s="58"/>
      <c r="J901" s="86"/>
      <c r="K901" s="81" t="str">
        <f t="shared" si="4"/>
        <v/>
      </c>
      <c r="L901" s="58"/>
      <c r="M901" s="61" t="str">
        <f t="shared" si="2"/>
        <v/>
      </c>
      <c r="N901" s="62" t="str">
        <f t="shared" si="3"/>
        <v/>
      </c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</row>
    <row r="902" ht="15.75" hidden="1" customHeight="1">
      <c r="A902" s="30" t="s">
        <v>885</v>
      </c>
      <c r="B902" s="30" t="s">
        <v>96</v>
      </c>
      <c r="C902" s="31"/>
      <c r="D902" s="32"/>
      <c r="E902" s="63" t="s">
        <v>1015</v>
      </c>
      <c r="F902" s="57" t="s">
        <v>887</v>
      </c>
      <c r="G902" s="58"/>
      <c r="H902" s="58"/>
      <c r="I902" s="58"/>
      <c r="J902" s="86"/>
      <c r="K902" s="81" t="str">
        <f t="shared" si="4"/>
        <v/>
      </c>
      <c r="L902" s="58"/>
      <c r="M902" s="61" t="str">
        <f t="shared" si="2"/>
        <v/>
      </c>
      <c r="N902" s="62" t="str">
        <f t="shared" si="3"/>
        <v/>
      </c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</row>
    <row r="903" ht="15.75" hidden="1" customHeight="1">
      <c r="A903" s="30" t="s">
        <v>880</v>
      </c>
      <c r="B903" s="30" t="s">
        <v>79</v>
      </c>
      <c r="C903" s="31">
        <v>129160.0</v>
      </c>
      <c r="D903" s="32">
        <v>129160.0</v>
      </c>
      <c r="E903" s="56" t="s">
        <v>1016</v>
      </c>
      <c r="F903" s="57" t="s">
        <v>887</v>
      </c>
      <c r="G903" s="58"/>
      <c r="H903" s="58"/>
      <c r="I903" s="58"/>
      <c r="J903" s="86"/>
      <c r="K903" s="81" t="str">
        <f t="shared" si="4"/>
        <v/>
      </c>
      <c r="L903" s="58"/>
      <c r="M903" s="61" t="str">
        <f t="shared" si="2"/>
        <v/>
      </c>
      <c r="N903" s="62" t="str">
        <f t="shared" si="3"/>
        <v/>
      </c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</row>
    <row r="904" ht="15.75" hidden="1" customHeight="1">
      <c r="A904" s="30" t="s">
        <v>880</v>
      </c>
      <c r="B904" s="30" t="s">
        <v>79</v>
      </c>
      <c r="C904" s="31">
        <v>105961.0</v>
      </c>
      <c r="D904" s="32">
        <v>105961.0</v>
      </c>
      <c r="E904" s="56" t="s">
        <v>1017</v>
      </c>
      <c r="F904" s="57" t="s">
        <v>887</v>
      </c>
      <c r="G904" s="58"/>
      <c r="H904" s="58"/>
      <c r="I904" s="58"/>
      <c r="J904" s="86"/>
      <c r="K904" s="81" t="str">
        <f t="shared" si="4"/>
        <v/>
      </c>
      <c r="L904" s="58"/>
      <c r="M904" s="61" t="str">
        <f t="shared" si="2"/>
        <v/>
      </c>
      <c r="N904" s="62" t="str">
        <f t="shared" si="3"/>
        <v/>
      </c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</row>
    <row r="905" ht="15.75" hidden="1" customHeight="1">
      <c r="A905" s="30" t="s">
        <v>880</v>
      </c>
      <c r="B905" s="30" t="s">
        <v>23</v>
      </c>
      <c r="C905" s="31">
        <v>379557.0</v>
      </c>
      <c r="D905" s="32">
        <v>379557.0</v>
      </c>
      <c r="E905" s="56" t="s">
        <v>1018</v>
      </c>
      <c r="F905" s="57" t="s">
        <v>887</v>
      </c>
      <c r="G905" s="58"/>
      <c r="H905" s="58"/>
      <c r="I905" s="58"/>
      <c r="J905" s="86"/>
      <c r="K905" s="81" t="str">
        <f t="shared" si="4"/>
        <v/>
      </c>
      <c r="L905" s="58"/>
      <c r="M905" s="61" t="str">
        <f t="shared" si="2"/>
        <v/>
      </c>
      <c r="N905" s="62" t="str">
        <f t="shared" si="3"/>
        <v/>
      </c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</row>
    <row r="906" ht="15.75" hidden="1" customHeight="1">
      <c r="A906" s="30" t="s">
        <v>880</v>
      </c>
      <c r="B906" s="30" t="s">
        <v>23</v>
      </c>
      <c r="C906" s="31">
        <v>849278.0</v>
      </c>
      <c r="D906" s="32">
        <v>849278.0</v>
      </c>
      <c r="E906" s="56" t="s">
        <v>1019</v>
      </c>
      <c r="F906" s="57" t="s">
        <v>887</v>
      </c>
      <c r="G906" s="58"/>
      <c r="H906" s="58"/>
      <c r="I906" s="58"/>
      <c r="J906" s="86"/>
      <c r="K906" s="81" t="str">
        <f t="shared" si="4"/>
        <v/>
      </c>
      <c r="L906" s="58"/>
      <c r="M906" s="61" t="str">
        <f t="shared" si="2"/>
        <v/>
      </c>
      <c r="N906" s="62" t="str">
        <f t="shared" si="3"/>
        <v/>
      </c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</row>
    <row r="907" ht="15.75" hidden="1" customHeight="1">
      <c r="A907" s="30" t="s">
        <v>880</v>
      </c>
      <c r="B907" s="30" t="s">
        <v>23</v>
      </c>
      <c r="C907" s="31">
        <v>990167.0</v>
      </c>
      <c r="D907" s="32">
        <v>990167.0</v>
      </c>
      <c r="E907" s="56" t="s">
        <v>1020</v>
      </c>
      <c r="F907" s="57" t="s">
        <v>887</v>
      </c>
      <c r="G907" s="58"/>
      <c r="H907" s="58"/>
      <c r="I907" s="58"/>
      <c r="J907" s="86"/>
      <c r="K907" s="81" t="str">
        <f t="shared" si="4"/>
        <v/>
      </c>
      <c r="L907" s="58"/>
      <c r="M907" s="61" t="str">
        <f t="shared" si="2"/>
        <v/>
      </c>
      <c r="N907" s="62" t="str">
        <f t="shared" si="3"/>
        <v/>
      </c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</row>
    <row r="908" ht="15.75" hidden="1" customHeight="1">
      <c r="A908" s="30" t="s">
        <v>880</v>
      </c>
      <c r="B908" s="30" t="s">
        <v>19</v>
      </c>
      <c r="C908" s="31">
        <v>105937.0</v>
      </c>
      <c r="D908" s="32">
        <v>105937.0</v>
      </c>
      <c r="E908" s="63" t="s">
        <v>1021</v>
      </c>
      <c r="F908" s="57" t="s">
        <v>887</v>
      </c>
      <c r="G908" s="58"/>
      <c r="H908" s="58"/>
      <c r="I908" s="58"/>
      <c r="J908" s="86"/>
      <c r="K908" s="81" t="str">
        <f t="shared" si="4"/>
        <v/>
      </c>
      <c r="L908" s="58"/>
      <c r="M908" s="61" t="str">
        <f t="shared" si="2"/>
        <v/>
      </c>
      <c r="N908" s="62" t="str">
        <f t="shared" si="3"/>
        <v/>
      </c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</row>
    <row r="909" ht="15.75" hidden="1" customHeight="1">
      <c r="A909" s="30" t="s">
        <v>880</v>
      </c>
      <c r="B909" s="30" t="s">
        <v>19</v>
      </c>
      <c r="C909" s="31">
        <v>106054.0</v>
      </c>
      <c r="D909" s="32">
        <v>106054.0</v>
      </c>
      <c r="E909" s="63" t="s">
        <v>1022</v>
      </c>
      <c r="F909" s="57" t="s">
        <v>887</v>
      </c>
      <c r="G909" s="58"/>
      <c r="H909" s="58"/>
      <c r="I909" s="58"/>
      <c r="J909" s="86"/>
      <c r="K909" s="81" t="str">
        <f t="shared" si="4"/>
        <v/>
      </c>
      <c r="L909" s="58"/>
      <c r="M909" s="61" t="str">
        <f t="shared" si="2"/>
        <v/>
      </c>
      <c r="N909" s="62" t="str">
        <f t="shared" si="3"/>
        <v/>
      </c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</row>
    <row r="910" ht="15.75" hidden="1" customHeight="1">
      <c r="A910" s="30" t="s">
        <v>880</v>
      </c>
      <c r="B910" s="30" t="s">
        <v>19</v>
      </c>
      <c r="C910" s="31">
        <v>1475215.0</v>
      </c>
      <c r="D910" s="32">
        <v>1475215.0</v>
      </c>
      <c r="E910" s="63" t="s">
        <v>1023</v>
      </c>
      <c r="F910" s="57" t="s">
        <v>887</v>
      </c>
      <c r="G910" s="58"/>
      <c r="H910" s="58"/>
      <c r="I910" s="58"/>
      <c r="J910" s="86"/>
      <c r="K910" s="81" t="str">
        <f t="shared" si="4"/>
        <v/>
      </c>
      <c r="L910" s="58"/>
      <c r="M910" s="61" t="str">
        <f t="shared" si="2"/>
        <v/>
      </c>
      <c r="N910" s="62" t="str">
        <f t="shared" si="3"/>
        <v/>
      </c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</row>
    <row r="911" ht="15.75" hidden="1" customHeight="1">
      <c r="A911" s="30" t="s">
        <v>880</v>
      </c>
      <c r="B911" s="30" t="s">
        <v>23</v>
      </c>
      <c r="C911" s="31">
        <v>4102746.0</v>
      </c>
      <c r="D911" s="32">
        <v>4102746.0</v>
      </c>
      <c r="E911" s="63" t="s">
        <v>1024</v>
      </c>
      <c r="F911" s="57" t="s">
        <v>887</v>
      </c>
      <c r="G911" s="58"/>
      <c r="H911" s="58"/>
      <c r="I911" s="58"/>
      <c r="J911" s="86"/>
      <c r="K911" s="81" t="str">
        <f t="shared" si="4"/>
        <v/>
      </c>
      <c r="L911" s="58"/>
      <c r="M911" s="61" t="str">
        <f t="shared" si="2"/>
        <v/>
      </c>
      <c r="N911" s="62" t="str">
        <f t="shared" si="3"/>
        <v/>
      </c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</row>
    <row r="912" ht="15.75" hidden="1" customHeight="1">
      <c r="A912" s="30" t="s">
        <v>880</v>
      </c>
      <c r="B912" s="30" t="s">
        <v>19</v>
      </c>
      <c r="C912" s="31">
        <v>4102746.0</v>
      </c>
      <c r="D912" s="32">
        <v>4102746.0</v>
      </c>
      <c r="E912" s="63" t="s">
        <v>1025</v>
      </c>
      <c r="F912" s="57" t="s">
        <v>887</v>
      </c>
      <c r="G912" s="58"/>
      <c r="H912" s="58"/>
      <c r="I912" s="58"/>
      <c r="J912" s="86"/>
      <c r="K912" s="81" t="str">
        <f t="shared" si="4"/>
        <v/>
      </c>
      <c r="L912" s="58"/>
      <c r="M912" s="61" t="str">
        <f t="shared" si="2"/>
        <v/>
      </c>
      <c r="N912" s="62" t="str">
        <f t="shared" si="3"/>
        <v/>
      </c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</row>
    <row r="913" ht="15.75" hidden="1" customHeight="1">
      <c r="A913" s="30" t="s">
        <v>880</v>
      </c>
      <c r="B913" s="30" t="s">
        <v>67</v>
      </c>
      <c r="C913" s="31">
        <v>776670.0</v>
      </c>
      <c r="D913" s="32">
        <v>776670.0</v>
      </c>
      <c r="E913" s="63" t="s">
        <v>1026</v>
      </c>
      <c r="F913" s="57" t="s">
        <v>887</v>
      </c>
      <c r="G913" s="58"/>
      <c r="H913" s="58"/>
      <c r="I913" s="58"/>
      <c r="J913" s="86"/>
      <c r="K913" s="81" t="str">
        <f t="shared" si="4"/>
        <v/>
      </c>
      <c r="L913" s="58"/>
      <c r="M913" s="61" t="str">
        <f t="shared" si="2"/>
        <v/>
      </c>
      <c r="N913" s="62" t="str">
        <f t="shared" si="3"/>
        <v/>
      </c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</row>
    <row r="914" ht="15.75" hidden="1" customHeight="1">
      <c r="A914" s="30" t="s">
        <v>880</v>
      </c>
      <c r="B914" s="30" t="s">
        <v>79</v>
      </c>
      <c r="C914" s="31">
        <v>776661.0</v>
      </c>
      <c r="D914" s="32">
        <v>776661.0</v>
      </c>
      <c r="E914" s="63" t="s">
        <v>1027</v>
      </c>
      <c r="F914" s="57" t="s">
        <v>887</v>
      </c>
      <c r="G914" s="58"/>
      <c r="H914" s="58"/>
      <c r="I914" s="58"/>
      <c r="J914" s="86"/>
      <c r="K914" s="81" t="str">
        <f t="shared" si="4"/>
        <v/>
      </c>
      <c r="L914" s="58"/>
      <c r="M914" s="61" t="str">
        <f t="shared" si="2"/>
        <v/>
      </c>
      <c r="N914" s="62" t="str">
        <f t="shared" si="3"/>
        <v/>
      </c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</row>
    <row r="915" ht="15.75" hidden="1" customHeight="1">
      <c r="A915" s="30" t="s">
        <v>880</v>
      </c>
      <c r="B915" s="30" t="s">
        <v>19</v>
      </c>
      <c r="C915" s="31">
        <v>3617432.0</v>
      </c>
      <c r="D915" s="32">
        <v>3617432.0</v>
      </c>
      <c r="E915" s="63" t="s">
        <v>1028</v>
      </c>
      <c r="F915" s="57" t="s">
        <v>887</v>
      </c>
      <c r="G915" s="58"/>
      <c r="H915" s="58"/>
      <c r="I915" s="58"/>
      <c r="J915" s="86"/>
      <c r="K915" s="81" t="str">
        <f t="shared" si="4"/>
        <v/>
      </c>
      <c r="L915" s="58"/>
      <c r="M915" s="61" t="str">
        <f t="shared" si="2"/>
        <v/>
      </c>
      <c r="N915" s="62" t="str">
        <f t="shared" si="3"/>
        <v/>
      </c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</row>
    <row r="916" ht="15.75" hidden="1" customHeight="1">
      <c r="A916" s="30" t="s">
        <v>880</v>
      </c>
      <c r="B916" s="30" t="s">
        <v>79</v>
      </c>
      <c r="C916" s="31">
        <v>1003933.0</v>
      </c>
      <c r="D916" s="32">
        <v>1003933.0</v>
      </c>
      <c r="E916" s="63" t="s">
        <v>1029</v>
      </c>
      <c r="F916" s="57" t="s">
        <v>887</v>
      </c>
      <c r="G916" s="58"/>
      <c r="H916" s="58"/>
      <c r="I916" s="58"/>
      <c r="J916" s="86"/>
      <c r="K916" s="81" t="str">
        <f t="shared" si="4"/>
        <v/>
      </c>
      <c r="L916" s="58"/>
      <c r="M916" s="61" t="str">
        <f t="shared" si="2"/>
        <v/>
      </c>
      <c r="N916" s="62" t="str">
        <f t="shared" si="3"/>
        <v/>
      </c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</row>
    <row r="917" ht="15.75" hidden="1" customHeight="1">
      <c r="A917" s="30" t="s">
        <v>880</v>
      </c>
      <c r="B917" s="30" t="s">
        <v>96</v>
      </c>
      <c r="C917" s="31"/>
      <c r="D917" s="32"/>
      <c r="E917" s="63" t="s">
        <v>1030</v>
      </c>
      <c r="F917" s="57" t="s">
        <v>887</v>
      </c>
      <c r="G917" s="58"/>
      <c r="H917" s="58"/>
      <c r="I917" s="58"/>
      <c r="J917" s="86"/>
      <c r="K917" s="81" t="str">
        <f t="shared" si="4"/>
        <v/>
      </c>
      <c r="L917" s="58"/>
      <c r="M917" s="61" t="str">
        <f t="shared" si="2"/>
        <v/>
      </c>
      <c r="N917" s="62" t="str">
        <f t="shared" si="3"/>
        <v/>
      </c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</row>
    <row r="918" ht="15.75" hidden="1" customHeight="1">
      <c r="A918" s="30" t="s">
        <v>880</v>
      </c>
      <c r="B918" s="30" t="s">
        <v>79</v>
      </c>
      <c r="C918" s="31">
        <v>122947.0</v>
      </c>
      <c r="D918" s="32">
        <v>122947.0</v>
      </c>
      <c r="E918" s="63" t="s">
        <v>1031</v>
      </c>
      <c r="F918" s="57" t="s">
        <v>887</v>
      </c>
      <c r="G918" s="58"/>
      <c r="H918" s="58"/>
      <c r="I918" s="58"/>
      <c r="J918" s="86"/>
      <c r="K918" s="81" t="str">
        <f t="shared" si="4"/>
        <v/>
      </c>
      <c r="L918" s="58"/>
      <c r="M918" s="61" t="str">
        <f t="shared" si="2"/>
        <v/>
      </c>
      <c r="N918" s="62" t="str">
        <f t="shared" si="3"/>
        <v/>
      </c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</row>
    <row r="919" ht="15.75" hidden="1" customHeight="1">
      <c r="A919" s="30" t="s">
        <v>880</v>
      </c>
      <c r="B919" s="30" t="s">
        <v>96</v>
      </c>
      <c r="C919" s="31"/>
      <c r="D919" s="32"/>
      <c r="E919" s="63" t="s">
        <v>1032</v>
      </c>
      <c r="F919" s="57" t="s">
        <v>887</v>
      </c>
      <c r="G919" s="58"/>
      <c r="H919" s="58"/>
      <c r="I919" s="58"/>
      <c r="J919" s="86"/>
      <c r="K919" s="81" t="str">
        <f t="shared" si="4"/>
        <v/>
      </c>
      <c r="L919" s="58"/>
      <c r="M919" s="61" t="str">
        <f t="shared" si="2"/>
        <v/>
      </c>
      <c r="N919" s="62" t="str">
        <f t="shared" si="3"/>
        <v/>
      </c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</row>
    <row r="920" ht="15.75" hidden="1" customHeight="1">
      <c r="A920" s="30" t="s">
        <v>880</v>
      </c>
      <c r="B920" s="30" t="s">
        <v>79</v>
      </c>
      <c r="C920" s="31">
        <v>110388.0</v>
      </c>
      <c r="D920" s="32">
        <v>110388.0</v>
      </c>
      <c r="E920" s="56" t="s">
        <v>1033</v>
      </c>
      <c r="F920" s="57" t="s">
        <v>887</v>
      </c>
      <c r="G920" s="58"/>
      <c r="H920" s="58"/>
      <c r="I920" s="58"/>
      <c r="J920" s="86"/>
      <c r="K920" s="81" t="str">
        <f t="shared" si="4"/>
        <v/>
      </c>
      <c r="L920" s="58"/>
      <c r="M920" s="61" t="str">
        <f t="shared" si="2"/>
        <v/>
      </c>
      <c r="N920" s="62" t="str">
        <f t="shared" si="3"/>
        <v/>
      </c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</row>
    <row r="921" ht="15.75" hidden="1" customHeight="1">
      <c r="A921" s="30" t="s">
        <v>880</v>
      </c>
      <c r="B921" s="30" t="s">
        <v>19</v>
      </c>
      <c r="C921" s="31">
        <v>110361.0</v>
      </c>
      <c r="D921" s="32">
        <v>110361.0</v>
      </c>
      <c r="E921" s="56" t="s">
        <v>1034</v>
      </c>
      <c r="F921" s="57" t="s">
        <v>887</v>
      </c>
      <c r="G921" s="58"/>
      <c r="H921" s="58"/>
      <c r="I921" s="58"/>
      <c r="J921" s="86"/>
      <c r="K921" s="81" t="str">
        <f t="shared" si="4"/>
        <v/>
      </c>
      <c r="L921" s="58"/>
      <c r="M921" s="61" t="str">
        <f t="shared" si="2"/>
        <v/>
      </c>
      <c r="N921" s="62" t="str">
        <f t="shared" si="3"/>
        <v/>
      </c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</row>
    <row r="922" ht="15.75" hidden="1" customHeight="1">
      <c r="A922" s="30" t="s">
        <v>880</v>
      </c>
      <c r="B922" s="30" t="s">
        <v>79</v>
      </c>
      <c r="C922" s="31">
        <v>2836106.0</v>
      </c>
      <c r="D922" s="32">
        <v>2836106.0</v>
      </c>
      <c r="E922" s="56" t="s">
        <v>1035</v>
      </c>
      <c r="F922" s="57" t="s">
        <v>887</v>
      </c>
      <c r="G922" s="58"/>
      <c r="H922" s="58"/>
      <c r="I922" s="58"/>
      <c r="J922" s="86"/>
      <c r="K922" s="81" t="str">
        <f t="shared" si="4"/>
        <v/>
      </c>
      <c r="L922" s="58"/>
      <c r="M922" s="61" t="str">
        <f t="shared" si="2"/>
        <v/>
      </c>
      <c r="N922" s="62" t="str">
        <f t="shared" si="3"/>
        <v/>
      </c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</row>
    <row r="923" ht="15.75" hidden="1" customHeight="1">
      <c r="A923" s="30" t="s">
        <v>880</v>
      </c>
      <c r="B923" s="30" t="s">
        <v>67</v>
      </c>
      <c r="C923" s="31">
        <v>2311259.0</v>
      </c>
      <c r="D923" s="32">
        <v>2311259.0</v>
      </c>
      <c r="E923" s="56" t="s">
        <v>1036</v>
      </c>
      <c r="F923" s="57" t="s">
        <v>887</v>
      </c>
      <c r="G923" s="58"/>
      <c r="H923" s="58"/>
      <c r="I923" s="58"/>
      <c r="J923" s="86"/>
      <c r="K923" s="81" t="str">
        <f t="shared" si="4"/>
        <v/>
      </c>
      <c r="L923" s="58"/>
      <c r="M923" s="61" t="str">
        <f t="shared" si="2"/>
        <v/>
      </c>
      <c r="N923" s="62" t="str">
        <f t="shared" si="3"/>
        <v/>
      </c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</row>
    <row r="924" ht="15.75" hidden="1" customHeight="1">
      <c r="A924" s="30" t="s">
        <v>880</v>
      </c>
      <c r="B924" s="30" t="s">
        <v>67</v>
      </c>
      <c r="C924" s="31">
        <v>2862735.0</v>
      </c>
      <c r="D924" s="32">
        <v>2862735.0</v>
      </c>
      <c r="E924" s="56" t="s">
        <v>1037</v>
      </c>
      <c r="F924" s="57" t="s">
        <v>887</v>
      </c>
      <c r="G924" s="58"/>
      <c r="H924" s="58"/>
      <c r="I924" s="58"/>
      <c r="J924" s="86"/>
      <c r="K924" s="81" t="str">
        <f t="shared" si="4"/>
        <v/>
      </c>
      <c r="L924" s="58"/>
      <c r="M924" s="61" t="str">
        <f t="shared" si="2"/>
        <v/>
      </c>
      <c r="N924" s="62" t="str">
        <f t="shared" si="3"/>
        <v/>
      </c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</row>
    <row r="925" ht="15.75" hidden="1" customHeight="1">
      <c r="A925" s="30" t="s">
        <v>880</v>
      </c>
      <c r="B925" s="30" t="s">
        <v>23</v>
      </c>
      <c r="C925" s="31">
        <v>1983350.0</v>
      </c>
      <c r="D925" s="32">
        <v>1983350.0</v>
      </c>
      <c r="E925" s="56" t="s">
        <v>1038</v>
      </c>
      <c r="F925" s="57" t="s">
        <v>887</v>
      </c>
      <c r="G925" s="58"/>
      <c r="H925" s="58"/>
      <c r="I925" s="58"/>
      <c r="J925" s="86"/>
      <c r="K925" s="81" t="str">
        <f t="shared" si="4"/>
        <v/>
      </c>
      <c r="L925" s="58"/>
      <c r="M925" s="61" t="str">
        <f t="shared" si="2"/>
        <v/>
      </c>
      <c r="N925" s="62" t="str">
        <f t="shared" si="3"/>
        <v/>
      </c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</row>
    <row r="926" ht="15.75" hidden="1" customHeight="1">
      <c r="A926" s="30" t="s">
        <v>880</v>
      </c>
      <c r="B926" s="30" t="s">
        <v>37</v>
      </c>
      <c r="C926" s="31">
        <v>239658.0</v>
      </c>
      <c r="D926" s="32">
        <v>239658.0</v>
      </c>
      <c r="E926" s="56" t="s">
        <v>1039</v>
      </c>
      <c r="F926" s="57" t="s">
        <v>887</v>
      </c>
      <c r="G926" s="58"/>
      <c r="H926" s="58"/>
      <c r="I926" s="58"/>
      <c r="J926" s="86"/>
      <c r="K926" s="81" t="str">
        <f t="shared" si="4"/>
        <v/>
      </c>
      <c r="L926" s="58"/>
      <c r="M926" s="61" t="str">
        <f t="shared" si="2"/>
        <v/>
      </c>
      <c r="N926" s="62" t="str">
        <f t="shared" si="3"/>
        <v/>
      </c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</row>
    <row r="927" ht="15.75" hidden="1" customHeight="1">
      <c r="A927" s="30" t="s">
        <v>880</v>
      </c>
      <c r="B927" s="30" t="s">
        <v>37</v>
      </c>
      <c r="C927" s="31">
        <v>2272474.0</v>
      </c>
      <c r="D927" s="32">
        <v>2272474.0</v>
      </c>
      <c r="E927" s="56" t="s">
        <v>1040</v>
      </c>
      <c r="F927" s="57" t="s">
        <v>887</v>
      </c>
      <c r="G927" s="58"/>
      <c r="H927" s="58"/>
      <c r="I927" s="58"/>
      <c r="J927" s="86"/>
      <c r="K927" s="81" t="str">
        <f t="shared" si="4"/>
        <v/>
      </c>
      <c r="L927" s="58"/>
      <c r="M927" s="61" t="str">
        <f t="shared" si="2"/>
        <v/>
      </c>
      <c r="N927" s="62" t="str">
        <f t="shared" si="3"/>
        <v/>
      </c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</row>
    <row r="928" ht="15.75" hidden="1" customHeight="1">
      <c r="A928" s="30" t="s">
        <v>880</v>
      </c>
      <c r="B928" s="30" t="s">
        <v>37</v>
      </c>
      <c r="C928" s="31">
        <v>484466.0</v>
      </c>
      <c r="D928" s="32">
        <v>484466.0</v>
      </c>
      <c r="E928" s="56" t="s">
        <v>1041</v>
      </c>
      <c r="F928" s="57" t="s">
        <v>887</v>
      </c>
      <c r="G928" s="58"/>
      <c r="H928" s="58"/>
      <c r="I928" s="58"/>
      <c r="J928" s="86"/>
      <c r="K928" s="81" t="str">
        <f t="shared" si="4"/>
        <v/>
      </c>
      <c r="L928" s="58"/>
      <c r="M928" s="61" t="str">
        <f t="shared" si="2"/>
        <v/>
      </c>
      <c r="N928" s="62" t="str">
        <f t="shared" si="3"/>
        <v/>
      </c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</row>
    <row r="929" ht="15.75" hidden="1" customHeight="1">
      <c r="A929" s="30" t="s">
        <v>880</v>
      </c>
      <c r="B929" s="30" t="s">
        <v>37</v>
      </c>
      <c r="C929" s="31">
        <v>484539.0</v>
      </c>
      <c r="D929" s="32">
        <v>484539.0</v>
      </c>
      <c r="E929" s="56" t="s">
        <v>1042</v>
      </c>
      <c r="F929" s="57" t="s">
        <v>887</v>
      </c>
      <c r="G929" s="58"/>
      <c r="H929" s="58"/>
      <c r="I929" s="58"/>
      <c r="J929" s="86"/>
      <c r="K929" s="81" t="str">
        <f t="shared" si="4"/>
        <v/>
      </c>
      <c r="L929" s="58"/>
      <c r="M929" s="61" t="str">
        <f t="shared" si="2"/>
        <v/>
      </c>
      <c r="N929" s="62" t="str">
        <f t="shared" si="3"/>
        <v/>
      </c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</row>
    <row r="930" ht="15.75" hidden="1" customHeight="1">
      <c r="A930" s="30" t="s">
        <v>880</v>
      </c>
      <c r="B930" s="30" t="s">
        <v>37</v>
      </c>
      <c r="C930" s="31">
        <v>109983.0</v>
      </c>
      <c r="D930" s="32">
        <v>109983.0</v>
      </c>
      <c r="E930" s="56" t="s">
        <v>1043</v>
      </c>
      <c r="F930" s="57" t="s">
        <v>887</v>
      </c>
      <c r="G930" s="58"/>
      <c r="H930" s="58"/>
      <c r="I930" s="58"/>
      <c r="J930" s="86"/>
      <c r="K930" s="81" t="str">
        <f t="shared" si="4"/>
        <v/>
      </c>
      <c r="L930" s="58"/>
      <c r="M930" s="61" t="str">
        <f t="shared" si="2"/>
        <v/>
      </c>
      <c r="N930" s="62" t="str">
        <f t="shared" si="3"/>
        <v/>
      </c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</row>
    <row r="931" ht="15.75" hidden="1" customHeight="1">
      <c r="A931" s="30" t="s">
        <v>880</v>
      </c>
      <c r="B931" s="30" t="s">
        <v>37</v>
      </c>
      <c r="C931" s="31">
        <v>480410.0</v>
      </c>
      <c r="D931" s="32">
        <v>480410.0</v>
      </c>
      <c r="E931" s="63" t="s">
        <v>1044</v>
      </c>
      <c r="F931" s="57" t="s">
        <v>887</v>
      </c>
      <c r="G931" s="58"/>
      <c r="H931" s="58"/>
      <c r="I931" s="58"/>
      <c r="J931" s="85"/>
      <c r="K931" s="81" t="str">
        <f t="shared" si="4"/>
        <v/>
      </c>
      <c r="L931" s="58"/>
      <c r="M931" s="61" t="str">
        <f t="shared" si="2"/>
        <v/>
      </c>
      <c r="N931" s="62" t="str">
        <f t="shared" si="3"/>
        <v/>
      </c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</row>
    <row r="932" ht="15.75" hidden="1" customHeight="1">
      <c r="A932" s="30" t="s">
        <v>880</v>
      </c>
      <c r="B932" s="30" t="s">
        <v>79</v>
      </c>
      <c r="C932" s="31">
        <v>993450.0</v>
      </c>
      <c r="D932" s="32">
        <v>993450.0</v>
      </c>
      <c r="E932" s="63" t="s">
        <v>1045</v>
      </c>
      <c r="F932" s="57" t="s">
        <v>887</v>
      </c>
      <c r="G932" s="58"/>
      <c r="H932" s="58"/>
      <c r="I932" s="58"/>
      <c r="J932" s="86"/>
      <c r="K932" s="81" t="str">
        <f t="shared" si="4"/>
        <v/>
      </c>
      <c r="L932" s="58"/>
      <c r="M932" s="61" t="str">
        <f t="shared" si="2"/>
        <v/>
      </c>
      <c r="N932" s="62" t="str">
        <f t="shared" si="3"/>
        <v/>
      </c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</row>
    <row r="933" ht="15.75" hidden="1" customHeight="1">
      <c r="A933" s="30" t="s">
        <v>880</v>
      </c>
      <c r="B933" s="30" t="s">
        <v>79</v>
      </c>
      <c r="C933" s="31">
        <v>110647.0</v>
      </c>
      <c r="D933" s="32">
        <v>110647.0</v>
      </c>
      <c r="E933" s="63" t="s">
        <v>1046</v>
      </c>
      <c r="F933" s="57" t="s">
        <v>887</v>
      </c>
      <c r="G933" s="58"/>
      <c r="H933" s="58"/>
      <c r="I933" s="58"/>
      <c r="J933" s="86"/>
      <c r="K933" s="81" t="str">
        <f t="shared" si="4"/>
        <v/>
      </c>
      <c r="L933" s="58"/>
      <c r="M933" s="61" t="str">
        <f t="shared" si="2"/>
        <v/>
      </c>
      <c r="N933" s="62" t="str">
        <f t="shared" si="3"/>
        <v/>
      </c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</row>
    <row r="934" ht="15.75" hidden="1" customHeight="1">
      <c r="A934" s="30" t="s">
        <v>880</v>
      </c>
      <c r="B934" s="30" t="s">
        <v>23</v>
      </c>
      <c r="C934" s="31">
        <v>106330.0</v>
      </c>
      <c r="D934" s="32">
        <v>106330.0</v>
      </c>
      <c r="E934" s="63" t="s">
        <v>1047</v>
      </c>
      <c r="F934" s="57" t="s">
        <v>887</v>
      </c>
      <c r="G934" s="58"/>
      <c r="H934" s="58"/>
      <c r="I934" s="58"/>
      <c r="J934" s="85"/>
      <c r="K934" s="81" t="str">
        <f t="shared" si="4"/>
        <v/>
      </c>
      <c r="L934" s="58"/>
      <c r="M934" s="61" t="str">
        <f t="shared" si="2"/>
        <v/>
      </c>
      <c r="N934" s="62" t="str">
        <f t="shared" si="3"/>
        <v/>
      </c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</row>
    <row r="935" ht="15.75" hidden="1" customHeight="1">
      <c r="A935" s="30" t="s">
        <v>880</v>
      </c>
      <c r="B935" s="30" t="s">
        <v>19</v>
      </c>
      <c r="C935" s="31">
        <v>107409.0</v>
      </c>
      <c r="D935" s="32">
        <v>107409.0</v>
      </c>
      <c r="E935" s="63" t="s">
        <v>1048</v>
      </c>
      <c r="F935" s="57" t="s">
        <v>887</v>
      </c>
      <c r="G935" s="58"/>
      <c r="H935" s="58"/>
      <c r="I935" s="58"/>
      <c r="J935" s="85"/>
      <c r="K935" s="81" t="str">
        <f t="shared" si="4"/>
        <v/>
      </c>
      <c r="L935" s="58"/>
      <c r="M935" s="61" t="str">
        <f t="shared" si="2"/>
        <v/>
      </c>
      <c r="N935" s="62" t="str">
        <f t="shared" si="3"/>
        <v/>
      </c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</row>
    <row r="936" ht="15.75" hidden="1" customHeight="1">
      <c r="A936" s="30" t="s">
        <v>880</v>
      </c>
      <c r="B936" s="30" t="s">
        <v>79</v>
      </c>
      <c r="C936" s="31">
        <v>3635040.0</v>
      </c>
      <c r="D936" s="32">
        <v>3635040.0</v>
      </c>
      <c r="E936" s="63" t="s">
        <v>1049</v>
      </c>
      <c r="F936" s="57" t="s">
        <v>887</v>
      </c>
      <c r="G936" s="58"/>
      <c r="H936" s="58"/>
      <c r="I936" s="58"/>
      <c r="J936" s="86"/>
      <c r="K936" s="81" t="str">
        <f t="shared" si="4"/>
        <v/>
      </c>
      <c r="L936" s="58"/>
      <c r="M936" s="61" t="str">
        <f t="shared" si="2"/>
        <v/>
      </c>
      <c r="N936" s="62" t="str">
        <f t="shared" si="3"/>
        <v/>
      </c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</row>
    <row r="937" ht="15.75" hidden="1" customHeight="1">
      <c r="A937" s="30" t="s">
        <v>880</v>
      </c>
      <c r="B937" s="30" t="s">
        <v>79</v>
      </c>
      <c r="C937" s="31">
        <v>644749.0</v>
      </c>
      <c r="D937" s="32">
        <v>644749.0</v>
      </c>
      <c r="E937" s="63" t="s">
        <v>1050</v>
      </c>
      <c r="F937" s="57" t="s">
        <v>887</v>
      </c>
      <c r="G937" s="58"/>
      <c r="H937" s="58"/>
      <c r="I937" s="58"/>
      <c r="J937" s="86"/>
      <c r="K937" s="81" t="str">
        <f t="shared" si="4"/>
        <v/>
      </c>
      <c r="L937" s="58"/>
      <c r="M937" s="61" t="str">
        <f t="shared" si="2"/>
        <v/>
      </c>
      <c r="N937" s="62" t="str">
        <f t="shared" si="3"/>
        <v/>
      </c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</row>
    <row r="938" ht="15.75" hidden="1" customHeight="1">
      <c r="A938" s="30" t="s">
        <v>880</v>
      </c>
      <c r="B938" s="30" t="s">
        <v>79</v>
      </c>
      <c r="C938" s="31">
        <v>110620.0</v>
      </c>
      <c r="D938" s="32">
        <v>110620.0</v>
      </c>
      <c r="E938" s="63" t="s">
        <v>1051</v>
      </c>
      <c r="F938" s="57" t="s">
        <v>887</v>
      </c>
      <c r="G938" s="58"/>
      <c r="H938" s="58"/>
      <c r="I938" s="58"/>
      <c r="J938" s="86"/>
      <c r="K938" s="81" t="str">
        <f t="shared" si="4"/>
        <v/>
      </c>
      <c r="L938" s="58"/>
      <c r="M938" s="61" t="str">
        <f t="shared" si="2"/>
        <v/>
      </c>
      <c r="N938" s="62" t="str">
        <f t="shared" si="3"/>
        <v/>
      </c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</row>
    <row r="939" ht="15.75" hidden="1" customHeight="1">
      <c r="A939" s="30" t="s">
        <v>880</v>
      </c>
      <c r="B939" s="30" t="s">
        <v>79</v>
      </c>
      <c r="C939" s="31">
        <v>106321.0</v>
      </c>
      <c r="D939" s="32">
        <v>106321.0</v>
      </c>
      <c r="E939" s="63" t="s">
        <v>1052</v>
      </c>
      <c r="F939" s="57" t="s">
        <v>887</v>
      </c>
      <c r="G939" s="58"/>
      <c r="H939" s="58"/>
      <c r="I939" s="58"/>
      <c r="J939" s="86"/>
      <c r="K939" s="81" t="str">
        <f t="shared" si="4"/>
        <v/>
      </c>
      <c r="L939" s="58"/>
      <c r="M939" s="61" t="str">
        <f t="shared" si="2"/>
        <v/>
      </c>
      <c r="N939" s="62" t="str">
        <f t="shared" si="3"/>
        <v/>
      </c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</row>
    <row r="940" ht="15.75" hidden="1" customHeight="1">
      <c r="A940" s="30" t="s">
        <v>880</v>
      </c>
      <c r="B940" s="30" t="s">
        <v>79</v>
      </c>
      <c r="C940" s="31">
        <v>5948339.0</v>
      </c>
      <c r="D940" s="32">
        <v>5948339.0</v>
      </c>
      <c r="E940" s="63" t="s">
        <v>1053</v>
      </c>
      <c r="F940" s="57" t="s">
        <v>887</v>
      </c>
      <c r="G940" s="58"/>
      <c r="H940" s="58"/>
      <c r="I940" s="58"/>
      <c r="J940" s="86"/>
      <c r="K940" s="81" t="str">
        <f t="shared" si="4"/>
        <v/>
      </c>
      <c r="L940" s="58"/>
      <c r="M940" s="61" t="str">
        <f t="shared" si="2"/>
        <v/>
      </c>
      <c r="N940" s="62" t="str">
        <f t="shared" si="3"/>
        <v/>
      </c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</row>
    <row r="941" ht="15.75" hidden="1" customHeight="1">
      <c r="A941" s="30" t="s">
        <v>880</v>
      </c>
      <c r="B941" s="30" t="s">
        <v>19</v>
      </c>
      <c r="C941" s="31">
        <v>110698.0</v>
      </c>
      <c r="D941" s="32">
        <v>110698.0</v>
      </c>
      <c r="E941" s="63" t="s">
        <v>1054</v>
      </c>
      <c r="F941" s="57" t="s">
        <v>887</v>
      </c>
      <c r="G941" s="58"/>
      <c r="H941" s="58"/>
      <c r="I941" s="58"/>
      <c r="J941" s="86"/>
      <c r="K941" s="81" t="str">
        <f t="shared" si="4"/>
        <v/>
      </c>
      <c r="L941" s="58"/>
      <c r="M941" s="61" t="str">
        <f t="shared" si="2"/>
        <v/>
      </c>
      <c r="N941" s="62" t="str">
        <f t="shared" si="3"/>
        <v/>
      </c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</row>
    <row r="942" ht="15.75" hidden="1" customHeight="1">
      <c r="A942" s="30" t="s">
        <v>880</v>
      </c>
      <c r="B942" s="30" t="s">
        <v>79</v>
      </c>
      <c r="C942" s="31">
        <v>2853221.0</v>
      </c>
      <c r="D942" s="32">
        <v>2853221.0</v>
      </c>
      <c r="E942" s="63" t="s">
        <v>1055</v>
      </c>
      <c r="F942" s="57" t="s">
        <v>887</v>
      </c>
      <c r="G942" s="58"/>
      <c r="H942" s="58"/>
      <c r="I942" s="58"/>
      <c r="J942" s="86"/>
      <c r="K942" s="81" t="str">
        <f t="shared" si="4"/>
        <v/>
      </c>
      <c r="L942" s="58"/>
      <c r="M942" s="61" t="str">
        <f t="shared" si="2"/>
        <v/>
      </c>
      <c r="N942" s="62" t="str">
        <f t="shared" si="3"/>
        <v/>
      </c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</row>
    <row r="943" ht="15.75" hidden="1" customHeight="1">
      <c r="A943" s="30" t="s">
        <v>880</v>
      </c>
      <c r="B943" s="30" t="s">
        <v>79</v>
      </c>
      <c r="C943" s="31">
        <v>119520.0</v>
      </c>
      <c r="D943" s="32">
        <v>119520.0</v>
      </c>
      <c r="E943" s="63" t="s">
        <v>1056</v>
      </c>
      <c r="F943" s="57" t="s">
        <v>887</v>
      </c>
      <c r="G943" s="58"/>
      <c r="H943" s="58"/>
      <c r="I943" s="58"/>
      <c r="J943" s="86"/>
      <c r="K943" s="81" t="str">
        <f t="shared" si="4"/>
        <v/>
      </c>
      <c r="L943" s="58"/>
      <c r="M943" s="61" t="str">
        <f t="shared" si="2"/>
        <v/>
      </c>
      <c r="N943" s="62" t="str">
        <f t="shared" si="3"/>
        <v/>
      </c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</row>
    <row r="944" ht="15.75" hidden="1" customHeight="1">
      <c r="A944" s="30" t="s">
        <v>880</v>
      </c>
      <c r="B944" s="30" t="s">
        <v>37</v>
      </c>
      <c r="C944" s="31">
        <v>277444.0</v>
      </c>
      <c r="D944" s="32">
        <v>277444.0</v>
      </c>
      <c r="E944" s="63" t="s">
        <v>1057</v>
      </c>
      <c r="F944" s="57" t="s">
        <v>887</v>
      </c>
      <c r="G944" s="58"/>
      <c r="H944" s="58"/>
      <c r="I944" s="58"/>
      <c r="J944" s="86"/>
      <c r="K944" s="81" t="str">
        <f t="shared" si="4"/>
        <v/>
      </c>
      <c r="L944" s="58"/>
      <c r="M944" s="61" t="str">
        <f t="shared" si="2"/>
        <v/>
      </c>
      <c r="N944" s="62" t="str">
        <f t="shared" si="3"/>
        <v/>
      </c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</row>
    <row r="945" ht="15.75" hidden="1" customHeight="1">
      <c r="A945" s="30" t="s">
        <v>880</v>
      </c>
      <c r="B945" s="30" t="s">
        <v>67</v>
      </c>
      <c r="C945" s="31">
        <v>223093.0</v>
      </c>
      <c r="D945" s="32">
        <v>223093.0</v>
      </c>
      <c r="E945" s="63" t="s">
        <v>1058</v>
      </c>
      <c r="F945" s="57" t="s">
        <v>887</v>
      </c>
      <c r="G945" s="58"/>
      <c r="H945" s="58"/>
      <c r="I945" s="58"/>
      <c r="J945" s="86"/>
      <c r="K945" s="81" t="str">
        <f t="shared" si="4"/>
        <v/>
      </c>
      <c r="L945" s="58"/>
      <c r="M945" s="61" t="str">
        <f t="shared" si="2"/>
        <v/>
      </c>
      <c r="N945" s="62" t="str">
        <f t="shared" si="3"/>
        <v/>
      </c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</row>
    <row r="946" ht="15.75" hidden="1" customHeight="1">
      <c r="A946" s="30" t="s">
        <v>880</v>
      </c>
      <c r="B946" s="30" t="s">
        <v>67</v>
      </c>
      <c r="C946" s="31">
        <v>1828363.0</v>
      </c>
      <c r="D946" s="32">
        <v>1828363.0</v>
      </c>
      <c r="E946" s="63" t="s">
        <v>1059</v>
      </c>
      <c r="F946" s="57" t="s">
        <v>887</v>
      </c>
      <c r="G946" s="58"/>
      <c r="H946" s="58"/>
      <c r="I946" s="58"/>
      <c r="J946" s="86"/>
      <c r="K946" s="81" t="str">
        <f t="shared" si="4"/>
        <v/>
      </c>
      <c r="L946" s="58"/>
      <c r="M946" s="61" t="str">
        <f t="shared" si="2"/>
        <v/>
      </c>
      <c r="N946" s="62" t="str">
        <f t="shared" si="3"/>
        <v/>
      </c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</row>
    <row r="947" ht="15.75" hidden="1" customHeight="1">
      <c r="A947" s="30" t="s">
        <v>880</v>
      </c>
      <c r="B947" s="30" t="s">
        <v>37</v>
      </c>
      <c r="C947" s="31">
        <v>3667065.0</v>
      </c>
      <c r="D947" s="32">
        <v>3667065.0</v>
      </c>
      <c r="E947" s="63" t="s">
        <v>1060</v>
      </c>
      <c r="F947" s="57" t="s">
        <v>887</v>
      </c>
      <c r="G947" s="58"/>
      <c r="H947" s="58"/>
      <c r="I947" s="58"/>
      <c r="J947" s="86"/>
      <c r="K947" s="81" t="str">
        <f t="shared" si="4"/>
        <v/>
      </c>
      <c r="L947" s="58"/>
      <c r="M947" s="61" t="str">
        <f t="shared" si="2"/>
        <v/>
      </c>
      <c r="N947" s="62" t="str">
        <f t="shared" si="3"/>
        <v/>
      </c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</row>
    <row r="948" ht="15.75" hidden="1" customHeight="1">
      <c r="A948" s="30" t="s">
        <v>880</v>
      </c>
      <c r="B948" s="30" t="s">
        <v>19</v>
      </c>
      <c r="C948" s="31">
        <v>110612.0</v>
      </c>
      <c r="D948" s="32">
        <v>110612.0</v>
      </c>
      <c r="E948" s="63" t="s">
        <v>1061</v>
      </c>
      <c r="F948" s="57" t="s">
        <v>887</v>
      </c>
      <c r="G948" s="58"/>
      <c r="H948" s="58"/>
      <c r="I948" s="58"/>
      <c r="J948" s="86"/>
      <c r="K948" s="81" t="str">
        <f t="shared" si="4"/>
        <v/>
      </c>
      <c r="L948" s="58"/>
      <c r="M948" s="61" t="str">
        <f t="shared" si="2"/>
        <v/>
      </c>
      <c r="N948" s="62" t="str">
        <f t="shared" si="3"/>
        <v/>
      </c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</row>
    <row r="949" ht="15.75" hidden="1" customHeight="1">
      <c r="A949" s="30" t="s">
        <v>880</v>
      </c>
      <c r="B949" s="30" t="s">
        <v>79</v>
      </c>
      <c r="C949" s="31">
        <v>110639.0</v>
      </c>
      <c r="D949" s="32">
        <v>110639.0</v>
      </c>
      <c r="E949" s="63" t="s">
        <v>1062</v>
      </c>
      <c r="F949" s="57" t="s">
        <v>887</v>
      </c>
      <c r="G949" s="58"/>
      <c r="H949" s="58"/>
      <c r="I949" s="58"/>
      <c r="J949" s="86"/>
      <c r="K949" s="81" t="str">
        <f t="shared" si="4"/>
        <v/>
      </c>
      <c r="L949" s="58"/>
      <c r="M949" s="61" t="str">
        <f t="shared" si="2"/>
        <v/>
      </c>
      <c r="N949" s="62" t="str">
        <f t="shared" si="3"/>
        <v/>
      </c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</row>
    <row r="950" ht="15.75" hidden="1" customHeight="1">
      <c r="A950" s="30" t="s">
        <v>880</v>
      </c>
      <c r="B950" s="30" t="s">
        <v>79</v>
      </c>
      <c r="C950" s="31">
        <v>763195.0</v>
      </c>
      <c r="D950" s="32">
        <v>763195.0</v>
      </c>
      <c r="E950" s="63" t="s">
        <v>1063</v>
      </c>
      <c r="F950" s="57" t="s">
        <v>887</v>
      </c>
      <c r="G950" s="58"/>
      <c r="H950" s="58"/>
      <c r="I950" s="58"/>
      <c r="J950" s="86"/>
      <c r="K950" s="81" t="str">
        <f t="shared" si="4"/>
        <v/>
      </c>
      <c r="L950" s="58"/>
      <c r="M950" s="61" t="str">
        <f t="shared" si="2"/>
        <v/>
      </c>
      <c r="N950" s="62" t="str">
        <f t="shared" si="3"/>
        <v/>
      </c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</row>
    <row r="951" ht="15.75" hidden="1" customHeight="1">
      <c r="A951" s="30" t="s">
        <v>880</v>
      </c>
      <c r="B951" s="30" t="s">
        <v>19</v>
      </c>
      <c r="C951" s="31">
        <v>3899268.0</v>
      </c>
      <c r="D951" s="32">
        <v>3899268.0</v>
      </c>
      <c r="E951" s="63" t="s">
        <v>1064</v>
      </c>
      <c r="F951" s="57" t="s">
        <v>887</v>
      </c>
      <c r="G951" s="58"/>
      <c r="H951" s="58"/>
      <c r="I951" s="58"/>
      <c r="J951" s="86"/>
      <c r="K951" s="81" t="str">
        <f t="shared" si="4"/>
        <v/>
      </c>
      <c r="L951" s="58"/>
      <c r="M951" s="61" t="str">
        <f t="shared" si="2"/>
        <v/>
      </c>
      <c r="N951" s="62" t="str">
        <f t="shared" si="3"/>
        <v/>
      </c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</row>
    <row r="952" ht="15.75" hidden="1" customHeight="1">
      <c r="A952" s="30" t="s">
        <v>880</v>
      </c>
      <c r="B952" s="30" t="s">
        <v>19</v>
      </c>
      <c r="C952" s="31">
        <v>1957317.0</v>
      </c>
      <c r="D952" s="32">
        <v>1957317.0</v>
      </c>
      <c r="E952" s="63" t="s">
        <v>1065</v>
      </c>
      <c r="F952" s="57" t="s">
        <v>887</v>
      </c>
      <c r="G952" s="58"/>
      <c r="H952" s="58"/>
      <c r="I952" s="58"/>
      <c r="J952" s="86"/>
      <c r="K952" s="81" t="str">
        <f t="shared" si="4"/>
        <v/>
      </c>
      <c r="L952" s="58"/>
      <c r="M952" s="61" t="str">
        <f t="shared" si="2"/>
        <v/>
      </c>
      <c r="N952" s="62" t="str">
        <f t="shared" si="3"/>
        <v/>
      </c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</row>
    <row r="953" ht="15.75" hidden="1" customHeight="1">
      <c r="A953" s="30" t="s">
        <v>880</v>
      </c>
      <c r="B953" s="30" t="s">
        <v>19</v>
      </c>
      <c r="C953" s="31">
        <v>110558.0</v>
      </c>
      <c r="D953" s="32">
        <v>110558.0</v>
      </c>
      <c r="E953" s="63" t="s">
        <v>1066</v>
      </c>
      <c r="F953" s="57" t="s">
        <v>887</v>
      </c>
      <c r="G953" s="58"/>
      <c r="H953" s="58"/>
      <c r="I953" s="58"/>
      <c r="J953" s="86"/>
      <c r="K953" s="81" t="str">
        <f t="shared" si="4"/>
        <v/>
      </c>
      <c r="L953" s="58"/>
      <c r="M953" s="61" t="str">
        <f t="shared" si="2"/>
        <v/>
      </c>
      <c r="N953" s="62" t="str">
        <f t="shared" si="3"/>
        <v/>
      </c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</row>
    <row r="954" ht="15.75" hidden="1" customHeight="1">
      <c r="A954" s="30" t="s">
        <v>880</v>
      </c>
      <c r="B954" s="30" t="s">
        <v>67</v>
      </c>
      <c r="C954" s="31">
        <v>2407850.0</v>
      </c>
      <c r="D954" s="32">
        <v>2407850.0</v>
      </c>
      <c r="E954" s="63" t="s">
        <v>1067</v>
      </c>
      <c r="F954" s="57" t="s">
        <v>887</v>
      </c>
      <c r="G954" s="58"/>
      <c r="H954" s="58"/>
      <c r="I954" s="58"/>
      <c r="J954" s="86"/>
      <c r="K954" s="81" t="str">
        <f t="shared" si="4"/>
        <v/>
      </c>
      <c r="L954" s="58"/>
      <c r="M954" s="61" t="str">
        <f t="shared" si="2"/>
        <v/>
      </c>
      <c r="N954" s="62" t="str">
        <f t="shared" si="3"/>
        <v/>
      </c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</row>
    <row r="955" ht="15.75" hidden="1" customHeight="1">
      <c r="A955" s="30" t="s">
        <v>880</v>
      </c>
      <c r="B955" s="30" t="s">
        <v>67</v>
      </c>
      <c r="C955" s="31">
        <v>1430564.0</v>
      </c>
      <c r="D955" s="32">
        <v>1430564.0</v>
      </c>
      <c r="E955" s="63" t="s">
        <v>1068</v>
      </c>
      <c r="F955" s="57" t="s">
        <v>887</v>
      </c>
      <c r="G955" s="58"/>
      <c r="H955" s="58"/>
      <c r="I955" s="58"/>
      <c r="J955" s="86"/>
      <c r="K955" s="81" t="str">
        <f t="shared" si="4"/>
        <v/>
      </c>
      <c r="L955" s="58"/>
      <c r="M955" s="61" t="str">
        <f t="shared" si="2"/>
        <v/>
      </c>
      <c r="N955" s="62" t="str">
        <f t="shared" si="3"/>
        <v/>
      </c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</row>
    <row r="956" ht="15.75" hidden="1" customHeight="1">
      <c r="A956" s="30" t="s">
        <v>880</v>
      </c>
      <c r="B956" s="30" t="s">
        <v>19</v>
      </c>
      <c r="C956" s="31">
        <v>109150.0</v>
      </c>
      <c r="D956" s="32">
        <v>109150.0</v>
      </c>
      <c r="E956" s="63" t="s">
        <v>1069</v>
      </c>
      <c r="F956" s="57" t="s">
        <v>887</v>
      </c>
      <c r="G956" s="58"/>
      <c r="H956" s="58"/>
      <c r="I956" s="58"/>
      <c r="J956" s="86"/>
      <c r="K956" s="81" t="str">
        <f t="shared" si="4"/>
        <v/>
      </c>
      <c r="L956" s="58"/>
      <c r="M956" s="61" t="str">
        <f t="shared" si="2"/>
        <v/>
      </c>
      <c r="N956" s="62" t="str">
        <f t="shared" si="3"/>
        <v/>
      </c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</row>
    <row r="957" ht="15.75" hidden="1" customHeight="1">
      <c r="A957" s="30" t="s">
        <v>880</v>
      </c>
      <c r="B957" s="30" t="s">
        <v>19</v>
      </c>
      <c r="C957" s="31">
        <v>109363.0</v>
      </c>
      <c r="D957" s="32">
        <v>109363.0</v>
      </c>
      <c r="E957" s="63" t="s">
        <v>1070</v>
      </c>
      <c r="F957" s="57" t="s">
        <v>887</v>
      </c>
      <c r="G957" s="58"/>
      <c r="H957" s="58"/>
      <c r="I957" s="58"/>
      <c r="J957" s="86"/>
      <c r="K957" s="81" t="str">
        <f t="shared" si="4"/>
        <v/>
      </c>
      <c r="L957" s="58"/>
      <c r="M957" s="61" t="str">
        <f t="shared" si="2"/>
        <v/>
      </c>
      <c r="N957" s="62" t="str">
        <f t="shared" si="3"/>
        <v/>
      </c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</row>
    <row r="958" ht="15.75" hidden="1" customHeight="1">
      <c r="A958" s="30" t="s">
        <v>880</v>
      </c>
      <c r="B958" s="30" t="s">
        <v>19</v>
      </c>
      <c r="C958" s="31">
        <v>2014262.0</v>
      </c>
      <c r="D958" s="32">
        <v>2014262.0</v>
      </c>
      <c r="E958" s="63" t="s">
        <v>1071</v>
      </c>
      <c r="F958" s="57" t="s">
        <v>887</v>
      </c>
      <c r="G958" s="58"/>
      <c r="H958" s="58"/>
      <c r="I958" s="58"/>
      <c r="J958" s="86"/>
      <c r="K958" s="81" t="str">
        <f t="shared" si="4"/>
        <v/>
      </c>
      <c r="L958" s="58"/>
      <c r="M958" s="61" t="str">
        <f t="shared" si="2"/>
        <v/>
      </c>
      <c r="N958" s="62" t="str">
        <f t="shared" si="3"/>
        <v/>
      </c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</row>
    <row r="959" ht="15.75" hidden="1" customHeight="1">
      <c r="A959" s="30" t="s">
        <v>880</v>
      </c>
      <c r="B959" s="30" t="s">
        <v>19</v>
      </c>
      <c r="C959" s="31">
        <v>110477.0</v>
      </c>
      <c r="D959" s="32">
        <v>110477.0</v>
      </c>
      <c r="E959" s="63" t="s">
        <v>1072</v>
      </c>
      <c r="F959" s="57" t="s">
        <v>887</v>
      </c>
      <c r="G959" s="58"/>
      <c r="H959" s="58"/>
      <c r="I959" s="58"/>
      <c r="J959" s="86"/>
      <c r="K959" s="81" t="str">
        <f t="shared" si="4"/>
        <v/>
      </c>
      <c r="L959" s="58"/>
      <c r="M959" s="61" t="str">
        <f t="shared" si="2"/>
        <v/>
      </c>
      <c r="N959" s="62" t="str">
        <f t="shared" si="3"/>
        <v/>
      </c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</row>
    <row r="960" ht="15.75" hidden="1" customHeight="1">
      <c r="A960" s="30" t="s">
        <v>880</v>
      </c>
      <c r="B960" s="30" t="s">
        <v>79</v>
      </c>
      <c r="C960" s="31">
        <v>3665755.0</v>
      </c>
      <c r="D960" s="32">
        <v>3665755.0</v>
      </c>
      <c r="E960" s="63" t="s">
        <v>1073</v>
      </c>
      <c r="F960" s="57" t="s">
        <v>887</v>
      </c>
      <c r="G960" s="58"/>
      <c r="H960" s="58"/>
      <c r="I960" s="58"/>
      <c r="J960" s="86"/>
      <c r="K960" s="81" t="str">
        <f t="shared" si="4"/>
        <v/>
      </c>
      <c r="L960" s="58"/>
      <c r="M960" s="61" t="str">
        <f t="shared" si="2"/>
        <v/>
      </c>
      <c r="N960" s="62" t="str">
        <f t="shared" si="3"/>
        <v/>
      </c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</row>
    <row r="961" ht="15.75" hidden="1" customHeight="1">
      <c r="A961" s="30" t="s">
        <v>880</v>
      </c>
      <c r="B961" s="30" t="s">
        <v>96</v>
      </c>
      <c r="C961" s="31"/>
      <c r="D961" s="32"/>
      <c r="E961" s="63" t="s">
        <v>1074</v>
      </c>
      <c r="F961" s="57" t="s">
        <v>887</v>
      </c>
      <c r="G961" s="58"/>
      <c r="H961" s="58"/>
      <c r="I961" s="58"/>
      <c r="J961" s="86"/>
      <c r="K961" s="81" t="str">
        <f t="shared" si="4"/>
        <v/>
      </c>
      <c r="L961" s="58"/>
      <c r="M961" s="61" t="str">
        <f t="shared" si="2"/>
        <v/>
      </c>
      <c r="N961" s="62" t="str">
        <f t="shared" si="3"/>
        <v/>
      </c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</row>
    <row r="962" ht="15.75" hidden="1" customHeight="1">
      <c r="A962" s="30" t="s">
        <v>880</v>
      </c>
      <c r="B962" s="30" t="s">
        <v>19</v>
      </c>
      <c r="C962" s="31">
        <v>110450.0</v>
      </c>
      <c r="D962" s="32">
        <v>110450.0</v>
      </c>
      <c r="E962" s="63" t="s">
        <v>1075</v>
      </c>
      <c r="F962" s="57" t="s">
        <v>887</v>
      </c>
      <c r="G962" s="58"/>
      <c r="H962" s="58"/>
      <c r="I962" s="58"/>
      <c r="J962" s="86"/>
      <c r="K962" s="81" t="str">
        <f t="shared" si="4"/>
        <v/>
      </c>
      <c r="L962" s="58"/>
      <c r="M962" s="61" t="str">
        <f t="shared" si="2"/>
        <v/>
      </c>
      <c r="N962" s="62" t="str">
        <f t="shared" si="3"/>
        <v/>
      </c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</row>
    <row r="963" ht="15.75" hidden="1" customHeight="1">
      <c r="A963" s="30" t="s">
        <v>880</v>
      </c>
      <c r="B963" s="30" t="s">
        <v>67</v>
      </c>
      <c r="C963" s="31">
        <v>158011.0</v>
      </c>
      <c r="D963" s="32">
        <v>158011.0</v>
      </c>
      <c r="E963" s="63" t="s">
        <v>1076</v>
      </c>
      <c r="F963" s="57" t="s">
        <v>887</v>
      </c>
      <c r="G963" s="58"/>
      <c r="H963" s="58"/>
      <c r="I963" s="58"/>
      <c r="J963" s="86"/>
      <c r="K963" s="81" t="str">
        <f t="shared" si="4"/>
        <v/>
      </c>
      <c r="L963" s="58"/>
      <c r="M963" s="61" t="str">
        <f t="shared" si="2"/>
        <v/>
      </c>
      <c r="N963" s="62" t="str">
        <f t="shared" si="3"/>
        <v/>
      </c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</row>
    <row r="964" ht="15.75" hidden="1" customHeight="1">
      <c r="A964" s="30" t="s">
        <v>880</v>
      </c>
      <c r="B964" s="30" t="s">
        <v>67</v>
      </c>
      <c r="C964" s="31">
        <v>110345.0</v>
      </c>
      <c r="D964" s="32">
        <v>110345.0</v>
      </c>
      <c r="E964" s="63" t="s">
        <v>1077</v>
      </c>
      <c r="F964" s="57" t="s">
        <v>887</v>
      </c>
      <c r="G964" s="58"/>
      <c r="H964" s="58"/>
      <c r="I964" s="58"/>
      <c r="J964" s="86"/>
      <c r="K964" s="81" t="str">
        <f t="shared" si="4"/>
        <v/>
      </c>
      <c r="L964" s="58"/>
      <c r="M964" s="61" t="str">
        <f t="shared" si="2"/>
        <v/>
      </c>
      <c r="N964" s="62" t="str">
        <f t="shared" si="3"/>
        <v/>
      </c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</row>
    <row r="965" ht="15.75" hidden="1" customHeight="1">
      <c r="A965" s="30" t="s">
        <v>880</v>
      </c>
      <c r="B965" s="30" t="s">
        <v>67</v>
      </c>
      <c r="C965" s="31">
        <v>110353.0</v>
      </c>
      <c r="D965" s="32">
        <v>110353.0</v>
      </c>
      <c r="E965" s="63" t="s">
        <v>1078</v>
      </c>
      <c r="F965" s="57" t="s">
        <v>887</v>
      </c>
      <c r="G965" s="58"/>
      <c r="H965" s="58"/>
      <c r="I965" s="58"/>
      <c r="J965" s="86"/>
      <c r="K965" s="81" t="str">
        <f t="shared" si="4"/>
        <v/>
      </c>
      <c r="L965" s="58"/>
      <c r="M965" s="61" t="str">
        <f t="shared" si="2"/>
        <v/>
      </c>
      <c r="N965" s="62" t="str">
        <f t="shared" si="3"/>
        <v/>
      </c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</row>
    <row r="966" ht="15.75" hidden="1" customHeight="1">
      <c r="A966" s="30" t="s">
        <v>880</v>
      </c>
      <c r="B966" s="30" t="s">
        <v>23</v>
      </c>
      <c r="C966" s="31" t="s">
        <v>1079</v>
      </c>
      <c r="D966" s="32" t="s">
        <v>1079</v>
      </c>
      <c r="E966" s="63" t="s">
        <v>1080</v>
      </c>
      <c r="F966" s="57" t="s">
        <v>887</v>
      </c>
      <c r="G966" s="58"/>
      <c r="H966" s="58"/>
      <c r="I966" s="58"/>
      <c r="J966" s="86"/>
      <c r="K966" s="81" t="str">
        <f t="shared" si="4"/>
        <v/>
      </c>
      <c r="L966" s="58"/>
      <c r="M966" s="61" t="str">
        <f t="shared" si="2"/>
        <v/>
      </c>
      <c r="N966" s="62" t="str">
        <f t="shared" si="3"/>
        <v/>
      </c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</row>
    <row r="967" ht="15.75" hidden="1" customHeight="1">
      <c r="A967" s="30" t="s">
        <v>880</v>
      </c>
      <c r="B967" s="30" t="s">
        <v>23</v>
      </c>
      <c r="C967" s="31">
        <v>110272.0</v>
      </c>
      <c r="D967" s="32">
        <v>110272.0</v>
      </c>
      <c r="E967" s="63" t="s">
        <v>1081</v>
      </c>
      <c r="F967" s="57" t="s">
        <v>887</v>
      </c>
      <c r="G967" s="58"/>
      <c r="H967" s="58"/>
      <c r="I967" s="58"/>
      <c r="J967" s="86"/>
      <c r="K967" s="81" t="str">
        <f t="shared" si="4"/>
        <v/>
      </c>
      <c r="L967" s="58"/>
      <c r="M967" s="61" t="str">
        <f t="shared" si="2"/>
        <v/>
      </c>
      <c r="N967" s="62" t="str">
        <f t="shared" si="3"/>
        <v/>
      </c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</row>
    <row r="968" ht="15.75" hidden="1" customHeight="1">
      <c r="A968" s="30" t="s">
        <v>880</v>
      </c>
      <c r="B968" s="30" t="s">
        <v>19</v>
      </c>
      <c r="C968" s="31">
        <v>110302.0</v>
      </c>
      <c r="D968" s="32">
        <v>110302.0</v>
      </c>
      <c r="E968" s="63" t="s">
        <v>1082</v>
      </c>
      <c r="F968" s="57" t="s">
        <v>887</v>
      </c>
      <c r="G968" s="58"/>
      <c r="H968" s="58"/>
      <c r="I968" s="58"/>
      <c r="J968" s="86"/>
      <c r="K968" s="81" t="str">
        <f t="shared" si="4"/>
        <v/>
      </c>
      <c r="L968" s="58"/>
      <c r="M968" s="61" t="str">
        <f t="shared" si="2"/>
        <v/>
      </c>
      <c r="N968" s="62" t="str">
        <f t="shared" si="3"/>
        <v/>
      </c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</row>
    <row r="969" ht="15.75" hidden="1" customHeight="1">
      <c r="A969" s="30" t="s">
        <v>880</v>
      </c>
      <c r="B969" s="30" t="s">
        <v>79</v>
      </c>
      <c r="C969" s="31">
        <v>4466454.0</v>
      </c>
      <c r="D969" s="32">
        <v>4466454.0</v>
      </c>
      <c r="E969" s="63" t="s">
        <v>1083</v>
      </c>
      <c r="F969" s="57" t="s">
        <v>887</v>
      </c>
      <c r="G969" s="58"/>
      <c r="H969" s="58"/>
      <c r="I969" s="58"/>
      <c r="J969" s="86"/>
      <c r="K969" s="81" t="str">
        <f t="shared" si="4"/>
        <v/>
      </c>
      <c r="L969" s="58"/>
      <c r="M969" s="61" t="str">
        <f t="shared" si="2"/>
        <v/>
      </c>
      <c r="N969" s="62" t="str">
        <f t="shared" si="3"/>
        <v/>
      </c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</row>
    <row r="970" ht="15.75" hidden="1" customHeight="1">
      <c r="A970" s="30" t="s">
        <v>880</v>
      </c>
      <c r="B970" s="30" t="s">
        <v>19</v>
      </c>
      <c r="C970" s="31">
        <v>197440.0</v>
      </c>
      <c r="D970" s="32">
        <v>197440.0</v>
      </c>
      <c r="E970" s="63" t="s">
        <v>1084</v>
      </c>
      <c r="F970" s="57" t="s">
        <v>887</v>
      </c>
      <c r="G970" s="58"/>
      <c r="H970" s="58"/>
      <c r="I970" s="58"/>
      <c r="J970" s="86"/>
      <c r="K970" s="81" t="str">
        <f t="shared" si="4"/>
        <v/>
      </c>
      <c r="L970" s="58"/>
      <c r="M970" s="61" t="str">
        <f t="shared" si="2"/>
        <v/>
      </c>
      <c r="N970" s="62" t="str">
        <f t="shared" si="3"/>
        <v/>
      </c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</row>
    <row r="971" ht="15.75" hidden="1" customHeight="1">
      <c r="A971" s="30" t="s">
        <v>880</v>
      </c>
      <c r="B971" s="30" t="s">
        <v>79</v>
      </c>
      <c r="C971" s="31">
        <v>333913.0</v>
      </c>
      <c r="D971" s="32">
        <v>333913.0</v>
      </c>
      <c r="E971" s="63" t="s">
        <v>1085</v>
      </c>
      <c r="F971" s="57" t="s">
        <v>887</v>
      </c>
      <c r="G971" s="58"/>
      <c r="H971" s="58"/>
      <c r="I971" s="58"/>
      <c r="J971" s="86"/>
      <c r="K971" s="81" t="str">
        <f t="shared" si="4"/>
        <v/>
      </c>
      <c r="L971" s="58"/>
      <c r="M971" s="61" t="str">
        <f t="shared" si="2"/>
        <v/>
      </c>
      <c r="N971" s="62" t="str">
        <f t="shared" si="3"/>
        <v/>
      </c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</row>
    <row r="972" ht="15.75" hidden="1" customHeight="1">
      <c r="A972" s="30" t="s">
        <v>880</v>
      </c>
      <c r="B972" s="30" t="s">
        <v>19</v>
      </c>
      <c r="C972" s="31">
        <v>110221.0</v>
      </c>
      <c r="D972" s="32">
        <v>110221.0</v>
      </c>
      <c r="E972" s="63" t="s">
        <v>1086</v>
      </c>
      <c r="F972" s="57" t="s">
        <v>887</v>
      </c>
      <c r="G972" s="58"/>
      <c r="H972" s="58"/>
      <c r="I972" s="58"/>
      <c r="J972" s="86"/>
      <c r="K972" s="81" t="str">
        <f t="shared" si="4"/>
        <v/>
      </c>
      <c r="L972" s="58"/>
      <c r="M972" s="61" t="str">
        <f t="shared" si="2"/>
        <v/>
      </c>
      <c r="N972" s="62" t="str">
        <f t="shared" si="3"/>
        <v/>
      </c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</row>
    <row r="973" ht="15.75" hidden="1" customHeight="1">
      <c r="A973" s="30" t="s">
        <v>880</v>
      </c>
      <c r="B973" s="30" t="s">
        <v>67</v>
      </c>
      <c r="C973" s="31">
        <v>110205.0</v>
      </c>
      <c r="D973" s="32">
        <v>110205.0</v>
      </c>
      <c r="E973" s="63" t="s">
        <v>1087</v>
      </c>
      <c r="F973" s="57" t="s">
        <v>887</v>
      </c>
      <c r="G973" s="58"/>
      <c r="H973" s="58"/>
      <c r="I973" s="58"/>
      <c r="J973" s="86"/>
      <c r="K973" s="81" t="str">
        <f t="shared" si="4"/>
        <v/>
      </c>
      <c r="L973" s="58"/>
      <c r="M973" s="61" t="str">
        <f t="shared" si="2"/>
        <v/>
      </c>
      <c r="N973" s="62" t="str">
        <f t="shared" si="3"/>
        <v/>
      </c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</row>
    <row r="974" ht="15.75" hidden="1" customHeight="1">
      <c r="A974" s="30" t="s">
        <v>880</v>
      </c>
      <c r="B974" s="30" t="s">
        <v>96</v>
      </c>
      <c r="C974" s="31"/>
      <c r="D974" s="32"/>
      <c r="E974" s="63" t="s">
        <v>1088</v>
      </c>
      <c r="F974" s="57" t="s">
        <v>887</v>
      </c>
      <c r="G974" s="58"/>
      <c r="H974" s="58"/>
      <c r="I974" s="58"/>
      <c r="J974" s="86"/>
      <c r="K974" s="81" t="str">
        <f t="shared" si="4"/>
        <v/>
      </c>
      <c r="L974" s="58"/>
      <c r="M974" s="61" t="str">
        <f t="shared" si="2"/>
        <v/>
      </c>
      <c r="N974" s="62" t="str">
        <f t="shared" si="3"/>
        <v/>
      </c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</row>
    <row r="975" ht="15.75" hidden="1" customHeight="1">
      <c r="A975" s="30" t="s">
        <v>880</v>
      </c>
      <c r="B975" s="30" t="s">
        <v>67</v>
      </c>
      <c r="C975" s="31">
        <v>2022605.0</v>
      </c>
      <c r="D975" s="32">
        <v>2022605.0</v>
      </c>
      <c r="E975" s="63" t="s">
        <v>1089</v>
      </c>
      <c r="F975" s="57" t="s">
        <v>887</v>
      </c>
      <c r="G975" s="58"/>
      <c r="H975" s="58"/>
      <c r="I975" s="58"/>
      <c r="J975" s="86"/>
      <c r="K975" s="81" t="str">
        <f t="shared" si="4"/>
        <v/>
      </c>
      <c r="L975" s="58"/>
      <c r="M975" s="61" t="str">
        <f t="shared" si="2"/>
        <v/>
      </c>
      <c r="N975" s="62" t="str">
        <f t="shared" si="3"/>
        <v/>
      </c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</row>
    <row r="976" ht="15.75" hidden="1" customHeight="1">
      <c r="A976" s="30" t="s">
        <v>880</v>
      </c>
      <c r="B976" s="30" t="s">
        <v>19</v>
      </c>
      <c r="C976" s="31">
        <v>753165.0</v>
      </c>
      <c r="D976" s="32">
        <v>753165.0</v>
      </c>
      <c r="E976" s="63" t="s">
        <v>1090</v>
      </c>
      <c r="F976" s="57" t="s">
        <v>887</v>
      </c>
      <c r="G976" s="58"/>
      <c r="H976" s="58"/>
      <c r="I976" s="58"/>
      <c r="J976" s="86"/>
      <c r="K976" s="81" t="str">
        <f t="shared" si="4"/>
        <v/>
      </c>
      <c r="L976" s="58"/>
      <c r="M976" s="61" t="str">
        <f t="shared" si="2"/>
        <v/>
      </c>
      <c r="N976" s="62" t="str">
        <f t="shared" si="3"/>
        <v/>
      </c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</row>
    <row r="977" ht="15.75" hidden="1" customHeight="1">
      <c r="A977" s="30" t="s">
        <v>880</v>
      </c>
      <c r="B977" s="30" t="s">
        <v>19</v>
      </c>
      <c r="C977" s="31">
        <v>843997.0</v>
      </c>
      <c r="D977" s="32">
        <v>843997.0</v>
      </c>
      <c r="E977" s="63" t="s">
        <v>1091</v>
      </c>
      <c r="F977" s="57" t="s">
        <v>887</v>
      </c>
      <c r="G977" s="58"/>
      <c r="H977" s="58"/>
      <c r="I977" s="58"/>
      <c r="J977" s="86"/>
      <c r="K977" s="81" t="str">
        <f t="shared" si="4"/>
        <v/>
      </c>
      <c r="L977" s="58"/>
      <c r="M977" s="61" t="str">
        <f t="shared" si="2"/>
        <v/>
      </c>
      <c r="N977" s="62" t="str">
        <f t="shared" si="3"/>
        <v/>
      </c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</row>
    <row r="978" ht="15.75" hidden="1" customHeight="1">
      <c r="A978" s="30" t="s">
        <v>880</v>
      </c>
      <c r="B978" s="30" t="s">
        <v>23</v>
      </c>
      <c r="C978" s="31">
        <v>112984.0</v>
      </c>
      <c r="D978" s="32">
        <v>112984.0</v>
      </c>
      <c r="E978" s="63" t="s">
        <v>1092</v>
      </c>
      <c r="F978" s="57" t="s">
        <v>887</v>
      </c>
      <c r="G978" s="58"/>
      <c r="H978" s="58"/>
      <c r="I978" s="58"/>
      <c r="J978" s="86"/>
      <c r="K978" s="81" t="str">
        <f t="shared" si="4"/>
        <v/>
      </c>
      <c r="L978" s="58"/>
      <c r="M978" s="61" t="str">
        <f t="shared" si="2"/>
        <v/>
      </c>
      <c r="N978" s="62" t="str">
        <f t="shared" si="3"/>
        <v/>
      </c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</row>
    <row r="979" ht="15.75" hidden="1" customHeight="1">
      <c r="A979" s="30" t="s">
        <v>880</v>
      </c>
      <c r="B979" s="30" t="s">
        <v>19</v>
      </c>
      <c r="C979" s="31">
        <v>183091.0</v>
      </c>
      <c r="D979" s="32">
        <v>183091.0</v>
      </c>
      <c r="E979" s="63" t="s">
        <v>1093</v>
      </c>
      <c r="F979" s="57" t="s">
        <v>887</v>
      </c>
      <c r="G979" s="58"/>
      <c r="H979" s="58"/>
      <c r="I979" s="58"/>
      <c r="J979" s="86"/>
      <c r="K979" s="81" t="str">
        <f t="shared" si="4"/>
        <v/>
      </c>
      <c r="L979" s="58"/>
      <c r="M979" s="61" t="str">
        <f t="shared" si="2"/>
        <v/>
      </c>
      <c r="N979" s="62" t="str">
        <f t="shared" si="3"/>
        <v/>
      </c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</row>
    <row r="980" ht="15.75" hidden="1" customHeight="1">
      <c r="A980" s="30" t="s">
        <v>880</v>
      </c>
      <c r="B980" s="30" t="s">
        <v>19</v>
      </c>
      <c r="C980" s="31">
        <v>2092700.0</v>
      </c>
      <c r="D980" s="32">
        <v>2092700.0</v>
      </c>
      <c r="E980" s="63" t="s">
        <v>1094</v>
      </c>
      <c r="F980" s="57" t="s">
        <v>887</v>
      </c>
      <c r="G980" s="58"/>
      <c r="H980" s="58"/>
      <c r="I980" s="58"/>
      <c r="J980" s="86"/>
      <c r="K980" s="81" t="str">
        <f t="shared" si="4"/>
        <v/>
      </c>
      <c r="L980" s="58"/>
      <c r="M980" s="61" t="str">
        <f t="shared" si="2"/>
        <v/>
      </c>
      <c r="N980" s="62" t="str">
        <f t="shared" si="3"/>
        <v/>
      </c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</row>
    <row r="981" ht="15.75" hidden="1" customHeight="1">
      <c r="A981" s="30" t="s">
        <v>880</v>
      </c>
      <c r="B981" s="30" t="s">
        <v>67</v>
      </c>
      <c r="C981" s="31">
        <v>110167.0</v>
      </c>
      <c r="D981" s="32">
        <v>110167.0</v>
      </c>
      <c r="E981" s="63" t="s">
        <v>1095</v>
      </c>
      <c r="F981" s="57" t="s">
        <v>887</v>
      </c>
      <c r="G981" s="58"/>
      <c r="H981" s="58"/>
      <c r="I981" s="58"/>
      <c r="J981" s="86"/>
      <c r="K981" s="81" t="str">
        <f t="shared" si="4"/>
        <v/>
      </c>
      <c r="L981" s="58"/>
      <c r="M981" s="61" t="str">
        <f t="shared" si="2"/>
        <v/>
      </c>
      <c r="N981" s="62" t="str">
        <f t="shared" si="3"/>
        <v/>
      </c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</row>
    <row r="982" ht="15.75" hidden="1" customHeight="1">
      <c r="A982" s="30" t="s">
        <v>880</v>
      </c>
      <c r="B982" s="30" t="s">
        <v>79</v>
      </c>
      <c r="C982" s="31">
        <v>143804.0</v>
      </c>
      <c r="D982" s="32">
        <v>143804.0</v>
      </c>
      <c r="E982" s="63" t="s">
        <v>1096</v>
      </c>
      <c r="F982" s="57" t="s">
        <v>887</v>
      </c>
      <c r="G982" s="58"/>
      <c r="H982" s="58"/>
      <c r="I982" s="58"/>
      <c r="J982" s="86"/>
      <c r="K982" s="81" t="str">
        <f t="shared" si="4"/>
        <v/>
      </c>
      <c r="L982" s="58"/>
      <c r="M982" s="61" t="str">
        <f t="shared" si="2"/>
        <v/>
      </c>
      <c r="N982" s="62" t="str">
        <f t="shared" si="3"/>
        <v/>
      </c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</row>
    <row r="983" ht="15.75" hidden="1" customHeight="1">
      <c r="A983" s="30" t="s">
        <v>880</v>
      </c>
      <c r="B983" s="30" t="s">
        <v>79</v>
      </c>
      <c r="C983" s="31">
        <v>121754.0</v>
      </c>
      <c r="D983" s="32">
        <v>121754.0</v>
      </c>
      <c r="E983" s="63" t="s">
        <v>1097</v>
      </c>
      <c r="F983" s="57" t="s">
        <v>887</v>
      </c>
      <c r="G983" s="58"/>
      <c r="H983" s="58"/>
      <c r="I983" s="58"/>
      <c r="J983" s="86"/>
      <c r="K983" s="81" t="str">
        <f t="shared" si="4"/>
        <v/>
      </c>
      <c r="L983" s="58"/>
      <c r="M983" s="61" t="str">
        <f t="shared" si="2"/>
        <v/>
      </c>
      <c r="N983" s="62" t="str">
        <f t="shared" si="3"/>
        <v/>
      </c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</row>
    <row r="984" ht="15.75" hidden="1" customHeight="1">
      <c r="A984" s="30" t="s">
        <v>880</v>
      </c>
      <c r="B984" s="30" t="s">
        <v>79</v>
      </c>
      <c r="C984" s="31">
        <v>3711668.0</v>
      </c>
      <c r="D984" s="32">
        <v>3711668.0</v>
      </c>
      <c r="E984" s="63" t="s">
        <v>1098</v>
      </c>
      <c r="F984" s="57" t="s">
        <v>887</v>
      </c>
      <c r="G984" s="58"/>
      <c r="H984" s="58"/>
      <c r="I984" s="58"/>
      <c r="J984" s="86"/>
      <c r="K984" s="81" t="str">
        <f t="shared" si="4"/>
        <v/>
      </c>
      <c r="L984" s="58"/>
      <c r="M984" s="61" t="str">
        <f t="shared" si="2"/>
        <v/>
      </c>
      <c r="N984" s="62" t="str">
        <f t="shared" si="3"/>
        <v/>
      </c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</row>
    <row r="985" ht="15.75" hidden="1" customHeight="1">
      <c r="A985" s="30" t="s">
        <v>880</v>
      </c>
      <c r="B985" s="30" t="s">
        <v>79</v>
      </c>
      <c r="C985" s="31">
        <v>3477150.0</v>
      </c>
      <c r="D985" s="32">
        <v>3477150.0</v>
      </c>
      <c r="E985" s="56" t="s">
        <v>1099</v>
      </c>
      <c r="F985" s="57" t="s">
        <v>887</v>
      </c>
      <c r="G985" s="58"/>
      <c r="H985" s="58"/>
      <c r="I985" s="58"/>
      <c r="J985" s="86"/>
      <c r="K985" s="81" t="str">
        <f t="shared" si="4"/>
        <v/>
      </c>
      <c r="L985" s="58"/>
      <c r="M985" s="61" t="str">
        <f t="shared" si="2"/>
        <v/>
      </c>
      <c r="N985" s="62" t="str">
        <f t="shared" si="3"/>
        <v/>
      </c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</row>
    <row r="986" ht="15.75" hidden="1" customHeight="1">
      <c r="A986" s="30" t="s">
        <v>880</v>
      </c>
      <c r="B986" s="30" t="s">
        <v>37</v>
      </c>
      <c r="C986" s="31">
        <v>763209.0</v>
      </c>
      <c r="D986" s="32">
        <v>763209.0</v>
      </c>
      <c r="E986" s="56" t="s">
        <v>1100</v>
      </c>
      <c r="F986" s="57" t="s">
        <v>887</v>
      </c>
      <c r="G986" s="58"/>
      <c r="H986" s="58"/>
      <c r="I986" s="58"/>
      <c r="J986" s="86"/>
      <c r="K986" s="81" t="str">
        <f t="shared" si="4"/>
        <v/>
      </c>
      <c r="L986" s="58"/>
      <c r="M986" s="61" t="str">
        <f t="shared" si="2"/>
        <v/>
      </c>
      <c r="N986" s="62" t="str">
        <f t="shared" si="3"/>
        <v/>
      </c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</row>
    <row r="987" ht="15.75" hidden="1" customHeight="1">
      <c r="A987" s="30" t="s">
        <v>880</v>
      </c>
      <c r="B987" s="30" t="s">
        <v>37</v>
      </c>
      <c r="C987" s="31">
        <v>111589.0</v>
      </c>
      <c r="D987" s="32">
        <v>111589.0</v>
      </c>
      <c r="E987" s="56" t="s">
        <v>1101</v>
      </c>
      <c r="F987" s="57" t="s">
        <v>887</v>
      </c>
      <c r="G987" s="58"/>
      <c r="H987" s="58"/>
      <c r="I987" s="58"/>
      <c r="J987" s="86"/>
      <c r="K987" s="81" t="str">
        <f t="shared" si="4"/>
        <v/>
      </c>
      <c r="L987" s="58"/>
      <c r="M987" s="61" t="str">
        <f t="shared" si="2"/>
        <v/>
      </c>
      <c r="N987" s="62" t="str">
        <f t="shared" si="3"/>
        <v/>
      </c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</row>
    <row r="988" ht="15.75" hidden="1" customHeight="1">
      <c r="A988" s="30" t="s">
        <v>880</v>
      </c>
      <c r="B988" s="30" t="s">
        <v>37</v>
      </c>
      <c r="C988" s="31">
        <v>200999.0</v>
      </c>
      <c r="D988" s="32">
        <v>200999.0</v>
      </c>
      <c r="E988" s="56" t="s">
        <v>1102</v>
      </c>
      <c r="F988" s="57" t="s">
        <v>887</v>
      </c>
      <c r="G988" s="58"/>
      <c r="H988" s="58"/>
      <c r="I988" s="58"/>
      <c r="J988" s="86"/>
      <c r="K988" s="81" t="str">
        <f t="shared" si="4"/>
        <v/>
      </c>
      <c r="L988" s="58"/>
      <c r="M988" s="61" t="str">
        <f t="shared" si="2"/>
        <v/>
      </c>
      <c r="N988" s="62" t="str">
        <f t="shared" si="3"/>
        <v/>
      </c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</row>
    <row r="989" ht="15.75" hidden="1" customHeight="1">
      <c r="A989" s="30" t="s">
        <v>880</v>
      </c>
      <c r="B989" s="30" t="s">
        <v>79</v>
      </c>
      <c r="C989" s="31">
        <v>165077.0</v>
      </c>
      <c r="D989" s="32">
        <v>165077.0</v>
      </c>
      <c r="E989" s="56" t="s">
        <v>1103</v>
      </c>
      <c r="F989" s="57" t="s">
        <v>887</v>
      </c>
      <c r="G989" s="58"/>
      <c r="H989" s="58"/>
      <c r="I989" s="58"/>
      <c r="J989" s="86"/>
      <c r="K989" s="81" t="str">
        <f t="shared" si="4"/>
        <v/>
      </c>
      <c r="L989" s="58"/>
      <c r="M989" s="61" t="str">
        <f t="shared" si="2"/>
        <v/>
      </c>
      <c r="N989" s="62" t="str">
        <f t="shared" si="3"/>
        <v/>
      </c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</row>
    <row r="990" ht="15.75" hidden="1" customHeight="1">
      <c r="A990" s="30" t="s">
        <v>880</v>
      </c>
      <c r="B990" s="30" t="s">
        <v>96</v>
      </c>
      <c r="C990" s="31"/>
      <c r="D990" s="32"/>
      <c r="E990" s="63" t="s">
        <v>1104</v>
      </c>
      <c r="F990" s="57" t="s">
        <v>887</v>
      </c>
      <c r="G990" s="58"/>
      <c r="H990" s="58"/>
      <c r="I990" s="58"/>
      <c r="J990" s="86"/>
      <c r="K990" s="81" t="str">
        <f t="shared" si="4"/>
        <v/>
      </c>
      <c r="L990" s="58"/>
      <c r="M990" s="61" t="str">
        <f t="shared" si="2"/>
        <v/>
      </c>
      <c r="N990" s="62" t="str">
        <f t="shared" si="3"/>
        <v/>
      </c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</row>
    <row r="991" ht="15.75" hidden="1" customHeight="1">
      <c r="A991" s="30" t="s">
        <v>880</v>
      </c>
      <c r="B991" s="30" t="s">
        <v>79</v>
      </c>
      <c r="C991" s="31">
        <v>2190273.0</v>
      </c>
      <c r="D991" s="32">
        <v>2190273.0</v>
      </c>
      <c r="E991" s="63" t="s">
        <v>1105</v>
      </c>
      <c r="F991" s="57" t="s">
        <v>887</v>
      </c>
      <c r="G991" s="58"/>
      <c r="H991" s="58"/>
      <c r="I991" s="58"/>
      <c r="J991" s="86"/>
      <c r="K991" s="81" t="str">
        <f t="shared" si="4"/>
        <v/>
      </c>
      <c r="L991" s="58"/>
      <c r="M991" s="61" t="str">
        <f t="shared" si="2"/>
        <v/>
      </c>
      <c r="N991" s="62" t="str">
        <f t="shared" si="3"/>
        <v/>
      </c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</row>
    <row r="992" ht="15.75" hidden="1" customHeight="1">
      <c r="A992" s="30" t="s">
        <v>880</v>
      </c>
      <c r="B992" s="30" t="s">
        <v>19</v>
      </c>
      <c r="C992" s="31">
        <v>2520826.0</v>
      </c>
      <c r="D992" s="32">
        <v>2520826.0</v>
      </c>
      <c r="E992" s="63" t="s">
        <v>1106</v>
      </c>
      <c r="F992" s="57" t="s">
        <v>887</v>
      </c>
      <c r="G992" s="58"/>
      <c r="H992" s="58"/>
      <c r="I992" s="58"/>
      <c r="J992" s="86"/>
      <c r="K992" s="81" t="str">
        <f t="shared" si="4"/>
        <v/>
      </c>
      <c r="L992" s="58"/>
      <c r="M992" s="61" t="str">
        <f t="shared" si="2"/>
        <v/>
      </c>
      <c r="N992" s="62" t="str">
        <f t="shared" si="3"/>
        <v/>
      </c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</row>
    <row r="993" ht="15.75" hidden="1" customHeight="1">
      <c r="A993" s="30" t="s">
        <v>880</v>
      </c>
      <c r="B993" s="30" t="s">
        <v>37</v>
      </c>
      <c r="C993" s="31">
        <v>2853272.0</v>
      </c>
      <c r="D993" s="32">
        <v>2853272.0</v>
      </c>
      <c r="E993" s="63" t="s">
        <v>1107</v>
      </c>
      <c r="F993" s="57" t="s">
        <v>887</v>
      </c>
      <c r="G993" s="58"/>
      <c r="H993" s="58"/>
      <c r="I993" s="58"/>
      <c r="J993" s="86"/>
      <c r="K993" s="81" t="str">
        <f t="shared" si="4"/>
        <v/>
      </c>
      <c r="L993" s="58"/>
      <c r="M993" s="61" t="str">
        <f t="shared" si="2"/>
        <v/>
      </c>
      <c r="N993" s="62" t="str">
        <f t="shared" si="3"/>
        <v/>
      </c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</row>
    <row r="994" ht="15.75" hidden="1" customHeight="1">
      <c r="A994" s="30" t="s">
        <v>880</v>
      </c>
      <c r="B994" s="30" t="s">
        <v>37</v>
      </c>
      <c r="C994" s="31">
        <v>358096.0</v>
      </c>
      <c r="D994" s="32">
        <v>358096.0</v>
      </c>
      <c r="E994" s="63" t="s">
        <v>1108</v>
      </c>
      <c r="F994" s="57" t="s">
        <v>887</v>
      </c>
      <c r="G994" s="58"/>
      <c r="H994" s="58"/>
      <c r="I994" s="58"/>
      <c r="J994" s="86"/>
      <c r="K994" s="81" t="str">
        <f t="shared" si="4"/>
        <v/>
      </c>
      <c r="L994" s="58"/>
      <c r="M994" s="61" t="str">
        <f t="shared" si="2"/>
        <v/>
      </c>
      <c r="N994" s="62" t="str">
        <f t="shared" si="3"/>
        <v/>
      </c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</row>
    <row r="995" ht="15.75" hidden="1" customHeight="1">
      <c r="A995" s="30" t="s">
        <v>880</v>
      </c>
      <c r="B995" s="30" t="s">
        <v>79</v>
      </c>
      <c r="C995" s="31">
        <v>1536737.0</v>
      </c>
      <c r="D995" s="32">
        <v>1536737.0</v>
      </c>
      <c r="E995" s="63" t="s">
        <v>1109</v>
      </c>
      <c r="F995" s="57" t="s">
        <v>887</v>
      </c>
      <c r="G995" s="58"/>
      <c r="H995" s="58"/>
      <c r="I995" s="58"/>
      <c r="J995" s="86"/>
      <c r="K995" s="81" t="str">
        <f t="shared" si="4"/>
        <v/>
      </c>
      <c r="L995" s="58"/>
      <c r="M995" s="61" t="str">
        <f t="shared" si="2"/>
        <v/>
      </c>
      <c r="N995" s="62" t="str">
        <f t="shared" si="3"/>
        <v/>
      </c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</row>
    <row r="996" ht="15.75" hidden="1" customHeight="1">
      <c r="A996" s="30" t="s">
        <v>880</v>
      </c>
      <c r="B996" s="30" t="s">
        <v>19</v>
      </c>
      <c r="C996" s="31">
        <v>501093.0</v>
      </c>
      <c r="D996" s="32">
        <v>501093.0</v>
      </c>
      <c r="E996" s="63" t="s">
        <v>1110</v>
      </c>
      <c r="F996" s="57" t="s">
        <v>887</v>
      </c>
      <c r="G996" s="58"/>
      <c r="H996" s="58"/>
      <c r="I996" s="58"/>
      <c r="J996" s="86"/>
      <c r="K996" s="81" t="str">
        <f t="shared" si="4"/>
        <v/>
      </c>
      <c r="L996" s="58"/>
      <c r="M996" s="61" t="str">
        <f t="shared" si="2"/>
        <v/>
      </c>
      <c r="N996" s="62" t="str">
        <f t="shared" si="3"/>
        <v/>
      </c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</row>
    <row r="997" ht="15.75" hidden="1" customHeight="1">
      <c r="A997" s="30" t="s">
        <v>880</v>
      </c>
      <c r="B997" s="30" t="s">
        <v>79</v>
      </c>
      <c r="C997" s="31">
        <v>501140.0</v>
      </c>
      <c r="D997" s="32">
        <v>501140.0</v>
      </c>
      <c r="E997" s="63" t="s">
        <v>1111</v>
      </c>
      <c r="F997" s="57" t="s">
        <v>887</v>
      </c>
      <c r="G997" s="58"/>
      <c r="H997" s="58"/>
      <c r="I997" s="58"/>
      <c r="J997" s="86"/>
      <c r="K997" s="81" t="str">
        <f t="shared" si="4"/>
        <v/>
      </c>
      <c r="L997" s="58"/>
      <c r="M997" s="61" t="str">
        <f t="shared" si="2"/>
        <v/>
      </c>
      <c r="N997" s="62" t="str">
        <f t="shared" si="3"/>
        <v/>
      </c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</row>
    <row r="998" ht="15.75" hidden="1" customHeight="1">
      <c r="A998" s="30" t="s">
        <v>880</v>
      </c>
      <c r="B998" s="30" t="s">
        <v>19</v>
      </c>
      <c r="C998" s="31">
        <v>501115.0</v>
      </c>
      <c r="D998" s="32">
        <v>501115.0</v>
      </c>
      <c r="E998" s="63" t="s">
        <v>1112</v>
      </c>
      <c r="F998" s="57" t="s">
        <v>887</v>
      </c>
      <c r="G998" s="58"/>
      <c r="H998" s="58"/>
      <c r="I998" s="58"/>
      <c r="J998" s="86"/>
      <c r="K998" s="81" t="str">
        <f t="shared" si="4"/>
        <v/>
      </c>
      <c r="L998" s="58"/>
      <c r="M998" s="61" t="str">
        <f t="shared" si="2"/>
        <v/>
      </c>
      <c r="N998" s="62" t="str">
        <f t="shared" si="3"/>
        <v/>
      </c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</row>
    <row r="999" ht="15.75" hidden="1" customHeight="1">
      <c r="A999" s="30" t="s">
        <v>880</v>
      </c>
      <c r="B999" s="30" t="s">
        <v>19</v>
      </c>
      <c r="C999" s="31">
        <v>4179781.0</v>
      </c>
      <c r="D999" s="32">
        <v>501310.0</v>
      </c>
      <c r="E999" s="63" t="s">
        <v>1113</v>
      </c>
      <c r="F999" s="57" t="s">
        <v>887</v>
      </c>
      <c r="G999" s="58"/>
      <c r="H999" s="58"/>
      <c r="I999" s="58"/>
      <c r="J999" s="86"/>
      <c r="K999" s="81" t="str">
        <f t="shared" si="4"/>
        <v/>
      </c>
      <c r="L999" s="58"/>
      <c r="M999" s="61" t="str">
        <f t="shared" si="2"/>
        <v/>
      </c>
      <c r="N999" s="62" t="str">
        <f t="shared" si="3"/>
        <v/>
      </c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</row>
    <row r="1000" ht="15.75" hidden="1" customHeight="1">
      <c r="A1000" s="30" t="s">
        <v>880</v>
      </c>
      <c r="B1000" s="30" t="s">
        <v>37</v>
      </c>
      <c r="C1000" s="31">
        <v>1200542.0</v>
      </c>
      <c r="D1000" s="32">
        <v>1200542.0</v>
      </c>
      <c r="E1000" s="63" t="s">
        <v>1114</v>
      </c>
      <c r="F1000" s="57" t="s">
        <v>887</v>
      </c>
      <c r="G1000" s="58"/>
      <c r="H1000" s="58"/>
      <c r="I1000" s="58"/>
      <c r="J1000" s="86"/>
      <c r="K1000" s="81" t="str">
        <f t="shared" si="4"/>
        <v/>
      </c>
      <c r="L1000" s="58"/>
      <c r="M1000" s="61" t="str">
        <f t="shared" si="2"/>
        <v/>
      </c>
      <c r="N1000" s="62" t="str">
        <f t="shared" si="3"/>
        <v/>
      </c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</row>
    <row r="1001" ht="15.75" hidden="1" customHeight="1">
      <c r="A1001" s="30" t="s">
        <v>880</v>
      </c>
      <c r="B1001" s="30" t="s">
        <v>67</v>
      </c>
      <c r="C1001" s="31">
        <v>1163132.0</v>
      </c>
      <c r="D1001" s="32">
        <v>1163132.0</v>
      </c>
      <c r="E1001" s="56" t="s">
        <v>1115</v>
      </c>
      <c r="F1001" s="57" t="s">
        <v>887</v>
      </c>
      <c r="G1001" s="58"/>
      <c r="H1001" s="58"/>
      <c r="I1001" s="58"/>
      <c r="J1001" s="86"/>
      <c r="K1001" s="81" t="str">
        <f t="shared" si="4"/>
        <v/>
      </c>
      <c r="L1001" s="58"/>
      <c r="M1001" s="61" t="str">
        <f t="shared" si="2"/>
        <v/>
      </c>
      <c r="N1001" s="62" t="str">
        <f t="shared" si="3"/>
        <v/>
      </c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</row>
    <row r="1002" ht="15.75" hidden="1" customHeight="1">
      <c r="A1002" s="30" t="s">
        <v>880</v>
      </c>
      <c r="B1002" s="30" t="s">
        <v>37</v>
      </c>
      <c r="C1002" s="31">
        <v>175633.0</v>
      </c>
      <c r="D1002" s="32">
        <v>175633.0</v>
      </c>
      <c r="E1002" s="56" t="s">
        <v>1116</v>
      </c>
      <c r="F1002" s="57" t="s">
        <v>887</v>
      </c>
      <c r="G1002" s="58"/>
      <c r="H1002" s="58"/>
      <c r="I1002" s="58"/>
      <c r="J1002" s="86"/>
      <c r="K1002" s="81" t="str">
        <f t="shared" si="4"/>
        <v/>
      </c>
      <c r="L1002" s="58"/>
      <c r="M1002" s="61" t="str">
        <f t="shared" si="2"/>
        <v/>
      </c>
      <c r="N1002" s="62" t="str">
        <f t="shared" si="3"/>
        <v/>
      </c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</row>
    <row r="1003" ht="15.75" hidden="1" customHeight="1">
      <c r="A1003" s="30" t="s">
        <v>880</v>
      </c>
      <c r="B1003" s="30" t="s">
        <v>37</v>
      </c>
      <c r="C1003" s="31">
        <v>284300.0</v>
      </c>
      <c r="D1003" s="32">
        <v>284300.0</v>
      </c>
      <c r="E1003" s="56" t="s">
        <v>1117</v>
      </c>
      <c r="F1003" s="57" t="s">
        <v>887</v>
      </c>
      <c r="G1003" s="58"/>
      <c r="H1003" s="58"/>
      <c r="I1003" s="58"/>
      <c r="J1003" s="86"/>
      <c r="K1003" s="81" t="str">
        <f t="shared" si="4"/>
        <v/>
      </c>
      <c r="L1003" s="58"/>
      <c r="M1003" s="61" t="str">
        <f t="shared" si="2"/>
        <v/>
      </c>
      <c r="N1003" s="62" t="str">
        <f t="shared" si="3"/>
        <v/>
      </c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</row>
    <row r="1004" ht="15.75" hidden="1" customHeight="1">
      <c r="A1004" s="30" t="s">
        <v>880</v>
      </c>
      <c r="B1004" s="30" t="s">
        <v>67</v>
      </c>
      <c r="C1004" s="31">
        <v>110850.0</v>
      </c>
      <c r="D1004" s="32">
        <v>110850.0</v>
      </c>
      <c r="E1004" s="56" t="s">
        <v>1118</v>
      </c>
      <c r="F1004" s="57" t="s">
        <v>887</v>
      </c>
      <c r="G1004" s="58"/>
      <c r="H1004" s="58"/>
      <c r="I1004" s="58"/>
      <c r="J1004" s="86"/>
      <c r="K1004" s="81" t="str">
        <f t="shared" si="4"/>
        <v/>
      </c>
      <c r="L1004" s="58"/>
      <c r="M1004" s="61" t="str">
        <f t="shared" si="2"/>
        <v/>
      </c>
      <c r="N1004" s="62" t="str">
        <f t="shared" si="3"/>
        <v/>
      </c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</row>
    <row r="1005" ht="15.75" hidden="1" customHeight="1">
      <c r="A1005" s="30" t="s">
        <v>880</v>
      </c>
      <c r="B1005" s="30" t="s">
        <v>23</v>
      </c>
      <c r="C1005" s="31">
        <v>111970.0</v>
      </c>
      <c r="D1005" s="32">
        <v>111970.0</v>
      </c>
      <c r="E1005" s="56" t="s">
        <v>1119</v>
      </c>
      <c r="F1005" s="57" t="s">
        <v>887</v>
      </c>
      <c r="G1005" s="58"/>
      <c r="H1005" s="58"/>
      <c r="I1005" s="58"/>
      <c r="J1005" s="86"/>
      <c r="K1005" s="81" t="str">
        <f t="shared" si="4"/>
        <v/>
      </c>
      <c r="L1005" s="58"/>
      <c r="M1005" s="61" t="str">
        <f t="shared" si="2"/>
        <v/>
      </c>
      <c r="N1005" s="62" t="str">
        <f t="shared" si="3"/>
        <v/>
      </c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</row>
    <row r="1006" ht="15.75" hidden="1" customHeight="1">
      <c r="A1006" s="30" t="s">
        <v>880</v>
      </c>
      <c r="B1006" s="30" t="s">
        <v>37</v>
      </c>
      <c r="C1006" s="31">
        <v>1158376.0</v>
      </c>
      <c r="D1006" s="32">
        <v>1158376.0</v>
      </c>
      <c r="E1006" s="56" t="s">
        <v>1120</v>
      </c>
      <c r="F1006" s="57" t="s">
        <v>887</v>
      </c>
      <c r="G1006" s="58"/>
      <c r="H1006" s="58"/>
      <c r="I1006" s="58"/>
      <c r="J1006" s="86"/>
      <c r="K1006" s="81" t="str">
        <f t="shared" si="4"/>
        <v/>
      </c>
      <c r="L1006" s="58"/>
      <c r="M1006" s="61" t="str">
        <f t="shared" si="2"/>
        <v/>
      </c>
      <c r="N1006" s="62" t="str">
        <f t="shared" si="3"/>
        <v/>
      </c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  <c r="AB1006" s="58"/>
      <c r="AC1006" s="58"/>
    </row>
    <row r="1007" ht="15.75" hidden="1" customHeight="1">
      <c r="A1007" s="30" t="s">
        <v>880</v>
      </c>
      <c r="B1007" s="30" t="s">
        <v>67</v>
      </c>
      <c r="C1007" s="31">
        <v>844136.0</v>
      </c>
      <c r="D1007" s="32">
        <v>844136.0</v>
      </c>
      <c r="E1007" s="56" t="s">
        <v>1121</v>
      </c>
      <c r="F1007" s="57" t="s">
        <v>887</v>
      </c>
      <c r="G1007" s="58"/>
      <c r="H1007" s="58"/>
      <c r="I1007" s="58"/>
      <c r="J1007" s="86"/>
      <c r="K1007" s="81" t="str">
        <f t="shared" si="4"/>
        <v/>
      </c>
      <c r="L1007" s="58"/>
      <c r="M1007" s="61" t="str">
        <f t="shared" si="2"/>
        <v/>
      </c>
      <c r="N1007" s="62" t="str">
        <f t="shared" si="3"/>
        <v/>
      </c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</row>
    <row r="1008" ht="15.75" hidden="1" customHeight="1">
      <c r="A1008" s="30" t="s">
        <v>880</v>
      </c>
      <c r="B1008" s="30" t="s">
        <v>37</v>
      </c>
      <c r="C1008" s="31">
        <v>183504.0</v>
      </c>
      <c r="D1008" s="32">
        <v>183504.0</v>
      </c>
      <c r="E1008" s="56" t="s">
        <v>1122</v>
      </c>
      <c r="F1008" s="57" t="s">
        <v>887</v>
      </c>
      <c r="G1008" s="58"/>
      <c r="H1008" s="58"/>
      <c r="I1008" s="58"/>
      <c r="J1008" s="86"/>
      <c r="K1008" s="81" t="str">
        <f t="shared" si="4"/>
        <v/>
      </c>
      <c r="L1008" s="58"/>
      <c r="M1008" s="61" t="str">
        <f t="shared" si="2"/>
        <v/>
      </c>
      <c r="N1008" s="62" t="str">
        <f t="shared" si="3"/>
        <v/>
      </c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  <c r="AA1008" s="58"/>
      <c r="AB1008" s="58"/>
      <c r="AC1008" s="58"/>
    </row>
    <row r="1009" ht="15.75" hidden="1" customHeight="1">
      <c r="A1009" s="30" t="s">
        <v>880</v>
      </c>
      <c r="B1009" s="30" t="s">
        <v>37</v>
      </c>
      <c r="C1009" s="31">
        <v>183512.0</v>
      </c>
      <c r="D1009" s="32">
        <v>183512.0</v>
      </c>
      <c r="E1009" s="56" t="s">
        <v>1123</v>
      </c>
      <c r="F1009" s="57" t="s">
        <v>887</v>
      </c>
      <c r="G1009" s="58"/>
      <c r="H1009" s="58"/>
      <c r="I1009" s="58"/>
      <c r="J1009" s="86"/>
      <c r="K1009" s="81" t="str">
        <f t="shared" si="4"/>
        <v/>
      </c>
      <c r="L1009" s="58"/>
      <c r="M1009" s="61" t="str">
        <f t="shared" si="2"/>
        <v/>
      </c>
      <c r="N1009" s="62" t="str">
        <f t="shared" si="3"/>
        <v/>
      </c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  <c r="AA1009" s="58"/>
      <c r="AB1009" s="58"/>
      <c r="AC1009" s="58"/>
    </row>
    <row r="1010" ht="15.75" hidden="1" customHeight="1">
      <c r="A1010" s="30" t="s">
        <v>880</v>
      </c>
      <c r="B1010" s="30" t="s">
        <v>37</v>
      </c>
      <c r="C1010" s="31">
        <v>201014.0</v>
      </c>
      <c r="D1010" s="32">
        <v>201014.0</v>
      </c>
      <c r="E1010" s="56" t="s">
        <v>1124</v>
      </c>
      <c r="F1010" s="57" t="s">
        <v>887</v>
      </c>
      <c r="G1010" s="58"/>
      <c r="H1010" s="58"/>
      <c r="I1010" s="58"/>
      <c r="J1010" s="86"/>
      <c r="K1010" s="81" t="str">
        <f t="shared" si="4"/>
        <v/>
      </c>
      <c r="L1010" s="58"/>
      <c r="M1010" s="61" t="str">
        <f t="shared" si="2"/>
        <v/>
      </c>
      <c r="N1010" s="62" t="str">
        <f t="shared" si="3"/>
        <v/>
      </c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  <c r="AA1010" s="58"/>
      <c r="AB1010" s="58"/>
      <c r="AC1010" s="58"/>
    </row>
    <row r="1011" ht="15.75" hidden="1" customHeight="1">
      <c r="A1011" s="30" t="s">
        <v>880</v>
      </c>
      <c r="B1011" s="30" t="s">
        <v>19</v>
      </c>
      <c r="C1011" s="31">
        <v>111805.0</v>
      </c>
      <c r="D1011" s="32">
        <v>111805.0</v>
      </c>
      <c r="E1011" s="56" t="s">
        <v>1125</v>
      </c>
      <c r="F1011" s="57" t="s">
        <v>887</v>
      </c>
      <c r="G1011" s="58"/>
      <c r="H1011" s="58"/>
      <c r="I1011" s="58"/>
      <c r="J1011" s="86"/>
      <c r="K1011" s="81" t="str">
        <f t="shared" si="4"/>
        <v/>
      </c>
      <c r="L1011" s="58"/>
      <c r="M1011" s="61" t="str">
        <f t="shared" si="2"/>
        <v/>
      </c>
      <c r="N1011" s="62" t="str">
        <f t="shared" si="3"/>
        <v/>
      </c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  <c r="AA1011" s="58"/>
      <c r="AB1011" s="58"/>
      <c r="AC1011" s="58"/>
    </row>
    <row r="1012" ht="15.75" hidden="1" customHeight="1">
      <c r="A1012" s="30" t="s">
        <v>880</v>
      </c>
      <c r="B1012" s="30" t="s">
        <v>37</v>
      </c>
      <c r="C1012" s="31">
        <v>110949.0</v>
      </c>
      <c r="D1012" s="32">
        <v>110949.0</v>
      </c>
      <c r="E1012" s="56" t="s">
        <v>1126</v>
      </c>
      <c r="F1012" s="57" t="s">
        <v>887</v>
      </c>
      <c r="G1012" s="58"/>
      <c r="H1012" s="58"/>
      <c r="I1012" s="58"/>
      <c r="J1012" s="86"/>
      <c r="K1012" s="81" t="str">
        <f t="shared" si="4"/>
        <v/>
      </c>
      <c r="L1012" s="58"/>
      <c r="M1012" s="61" t="str">
        <f t="shared" si="2"/>
        <v/>
      </c>
      <c r="N1012" s="62" t="str">
        <f t="shared" si="3"/>
        <v/>
      </c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  <c r="AA1012" s="58"/>
      <c r="AB1012" s="58"/>
      <c r="AC1012" s="58"/>
    </row>
    <row r="1013" ht="15.75" hidden="1" customHeight="1">
      <c r="A1013" s="30" t="s">
        <v>880</v>
      </c>
      <c r="B1013" s="30" t="s">
        <v>37</v>
      </c>
      <c r="C1013" s="31">
        <v>110930.0</v>
      </c>
      <c r="D1013" s="32">
        <v>110930.0</v>
      </c>
      <c r="E1013" s="56" t="s">
        <v>1127</v>
      </c>
      <c r="F1013" s="57" t="s">
        <v>887</v>
      </c>
      <c r="G1013" s="58"/>
      <c r="H1013" s="58"/>
      <c r="I1013" s="58"/>
      <c r="J1013" s="86"/>
      <c r="K1013" s="81" t="str">
        <f t="shared" si="4"/>
        <v/>
      </c>
      <c r="L1013" s="58"/>
      <c r="M1013" s="61" t="str">
        <f t="shared" si="2"/>
        <v/>
      </c>
      <c r="N1013" s="62" t="str">
        <f t="shared" si="3"/>
        <v/>
      </c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</row>
    <row r="1014" ht="15.75" hidden="1" customHeight="1">
      <c r="A1014" s="30" t="s">
        <v>880</v>
      </c>
      <c r="B1014" s="30" t="s">
        <v>19</v>
      </c>
      <c r="C1014" s="31">
        <v>1728385.0</v>
      </c>
      <c r="D1014" s="32">
        <v>1728385.0</v>
      </c>
      <c r="E1014" s="56" t="s">
        <v>1128</v>
      </c>
      <c r="F1014" s="57" t="s">
        <v>887</v>
      </c>
      <c r="G1014" s="58"/>
      <c r="H1014" s="58"/>
      <c r="I1014" s="58"/>
      <c r="J1014" s="86"/>
      <c r="K1014" s="81" t="str">
        <f t="shared" si="4"/>
        <v/>
      </c>
      <c r="L1014" s="58"/>
      <c r="M1014" s="61" t="str">
        <f t="shared" si="2"/>
        <v/>
      </c>
      <c r="N1014" s="62" t="str">
        <f t="shared" si="3"/>
        <v/>
      </c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  <c r="AA1014" s="58"/>
      <c r="AB1014" s="58"/>
      <c r="AC1014" s="58"/>
    </row>
    <row r="1015" ht="15.75" hidden="1" customHeight="1">
      <c r="A1015" s="30" t="s">
        <v>880</v>
      </c>
      <c r="B1015" s="30" t="s">
        <v>19</v>
      </c>
      <c r="C1015" s="31">
        <v>280429.0</v>
      </c>
      <c r="D1015" s="32">
        <v>280429.0</v>
      </c>
      <c r="E1015" s="56" t="s">
        <v>1129</v>
      </c>
      <c r="F1015" s="57" t="s">
        <v>887</v>
      </c>
      <c r="G1015" s="58"/>
      <c r="H1015" s="58"/>
      <c r="I1015" s="58"/>
      <c r="J1015" s="86"/>
      <c r="K1015" s="81" t="str">
        <f t="shared" si="4"/>
        <v/>
      </c>
      <c r="L1015" s="58"/>
      <c r="M1015" s="61" t="str">
        <f t="shared" si="2"/>
        <v/>
      </c>
      <c r="N1015" s="62" t="str">
        <f t="shared" si="3"/>
        <v/>
      </c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  <c r="AA1015" s="58"/>
      <c r="AB1015" s="58"/>
      <c r="AC1015" s="58"/>
    </row>
    <row r="1016" ht="15.75" hidden="1" customHeight="1">
      <c r="A1016" s="30" t="s">
        <v>880</v>
      </c>
      <c r="B1016" s="30" t="s">
        <v>37</v>
      </c>
      <c r="C1016" s="31">
        <v>501336.0</v>
      </c>
      <c r="D1016" s="32">
        <v>501336.0</v>
      </c>
      <c r="E1016" s="56" t="s">
        <v>1130</v>
      </c>
      <c r="F1016" s="57" t="s">
        <v>887</v>
      </c>
      <c r="G1016" s="58"/>
      <c r="H1016" s="58"/>
      <c r="I1016" s="58"/>
      <c r="J1016" s="86"/>
      <c r="K1016" s="81" t="str">
        <f t="shared" si="4"/>
        <v/>
      </c>
      <c r="L1016" s="58"/>
      <c r="M1016" s="61" t="str">
        <f t="shared" si="2"/>
        <v/>
      </c>
      <c r="N1016" s="62" t="str">
        <f t="shared" si="3"/>
        <v/>
      </c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  <c r="AA1016" s="58"/>
      <c r="AB1016" s="58"/>
      <c r="AC1016" s="58"/>
    </row>
    <row r="1017" ht="15.75" hidden="1" customHeight="1">
      <c r="A1017" s="30" t="s">
        <v>880</v>
      </c>
      <c r="B1017" s="30" t="s">
        <v>79</v>
      </c>
      <c r="C1017" s="31">
        <v>1957279.0</v>
      </c>
      <c r="D1017" s="32">
        <v>1957279.0</v>
      </c>
      <c r="E1017" s="56" t="s">
        <v>1131</v>
      </c>
      <c r="F1017" s="57" t="s">
        <v>887</v>
      </c>
      <c r="G1017" s="58"/>
      <c r="H1017" s="58"/>
      <c r="I1017" s="58"/>
      <c r="J1017" s="86"/>
      <c r="K1017" s="81" t="str">
        <f t="shared" si="4"/>
        <v/>
      </c>
      <c r="L1017" s="58"/>
      <c r="M1017" s="61" t="str">
        <f t="shared" si="2"/>
        <v/>
      </c>
      <c r="N1017" s="62" t="str">
        <f t="shared" si="3"/>
        <v/>
      </c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  <c r="AA1017" s="58"/>
      <c r="AB1017" s="58"/>
      <c r="AC1017" s="58"/>
    </row>
    <row r="1018" ht="15.75" hidden="1" customHeight="1">
      <c r="A1018" s="30" t="s">
        <v>880</v>
      </c>
      <c r="B1018" s="30" t="s">
        <v>37</v>
      </c>
      <c r="C1018" s="31">
        <v>281875.0</v>
      </c>
      <c r="D1018" s="32">
        <v>281875.0</v>
      </c>
      <c r="E1018" s="56" t="s">
        <v>1132</v>
      </c>
      <c r="F1018" s="57" t="s">
        <v>887</v>
      </c>
      <c r="G1018" s="58"/>
      <c r="H1018" s="58"/>
      <c r="I1018" s="58"/>
      <c r="J1018" s="86"/>
      <c r="K1018" s="81" t="str">
        <f t="shared" si="4"/>
        <v/>
      </c>
      <c r="L1018" s="58"/>
      <c r="M1018" s="61" t="str">
        <f t="shared" si="2"/>
        <v/>
      </c>
      <c r="N1018" s="62" t="str">
        <f t="shared" si="3"/>
        <v/>
      </c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  <c r="AA1018" s="58"/>
      <c r="AB1018" s="58"/>
      <c r="AC1018" s="58"/>
    </row>
    <row r="1019" ht="15.75" hidden="1" customHeight="1">
      <c r="A1019" s="30" t="s">
        <v>880</v>
      </c>
      <c r="B1019" s="30" t="s">
        <v>67</v>
      </c>
      <c r="C1019" s="31">
        <v>1947770.0</v>
      </c>
      <c r="D1019" s="32">
        <v>1947770.0</v>
      </c>
      <c r="E1019" s="56" t="s">
        <v>1133</v>
      </c>
      <c r="F1019" s="57" t="s">
        <v>887</v>
      </c>
      <c r="G1019" s="58"/>
      <c r="H1019" s="58"/>
      <c r="I1019" s="58"/>
      <c r="J1019" s="86"/>
      <c r="K1019" s="81" t="str">
        <f t="shared" si="4"/>
        <v/>
      </c>
      <c r="L1019" s="58"/>
      <c r="M1019" s="61" t="str">
        <f t="shared" si="2"/>
        <v/>
      </c>
      <c r="N1019" s="62" t="str">
        <f t="shared" si="3"/>
        <v/>
      </c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  <c r="AA1019" s="58"/>
      <c r="AB1019" s="58"/>
      <c r="AC1019" s="58"/>
    </row>
    <row r="1020" ht="15.75" hidden="1" customHeight="1">
      <c r="A1020" s="30" t="s">
        <v>880</v>
      </c>
      <c r="B1020" s="30" t="s">
        <v>37</v>
      </c>
      <c r="C1020" s="31">
        <v>1720180.0</v>
      </c>
      <c r="D1020" s="32">
        <v>1720180.0</v>
      </c>
      <c r="E1020" s="56" t="s">
        <v>1134</v>
      </c>
      <c r="F1020" s="57" t="s">
        <v>887</v>
      </c>
      <c r="G1020" s="58"/>
      <c r="H1020" s="58"/>
      <c r="I1020" s="58"/>
      <c r="J1020" s="86"/>
      <c r="K1020" s="81" t="str">
        <f t="shared" si="4"/>
        <v/>
      </c>
      <c r="L1020" s="58"/>
      <c r="M1020" s="61" t="str">
        <f t="shared" si="2"/>
        <v/>
      </c>
      <c r="N1020" s="62" t="str">
        <f t="shared" si="3"/>
        <v/>
      </c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  <c r="AA1020" s="58"/>
      <c r="AB1020" s="58"/>
      <c r="AC1020" s="58"/>
    </row>
    <row r="1021" ht="15.75" hidden="1" customHeight="1">
      <c r="A1021" s="30" t="s">
        <v>880</v>
      </c>
      <c r="B1021" s="30" t="s">
        <v>37</v>
      </c>
      <c r="C1021" s="31">
        <v>103209.0</v>
      </c>
      <c r="D1021" s="32">
        <v>103209.0</v>
      </c>
      <c r="E1021" s="56" t="s">
        <v>1135</v>
      </c>
      <c r="F1021" s="57" t="s">
        <v>887</v>
      </c>
      <c r="G1021" s="58"/>
      <c r="H1021" s="58"/>
      <c r="I1021" s="58"/>
      <c r="J1021" s="86"/>
      <c r="K1021" s="81" t="str">
        <f t="shared" si="4"/>
        <v/>
      </c>
      <c r="L1021" s="58"/>
      <c r="M1021" s="61" t="str">
        <f t="shared" si="2"/>
        <v/>
      </c>
      <c r="N1021" s="62" t="str">
        <f t="shared" si="3"/>
        <v/>
      </c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  <c r="AA1021" s="58"/>
      <c r="AB1021" s="58"/>
      <c r="AC1021" s="58"/>
    </row>
    <row r="1022" ht="15.75" hidden="1" customHeight="1">
      <c r="A1022" s="30" t="s">
        <v>880</v>
      </c>
      <c r="B1022" s="30" t="s">
        <v>19</v>
      </c>
      <c r="C1022" s="31">
        <v>202088.0</v>
      </c>
      <c r="D1022" s="32">
        <v>202088.0</v>
      </c>
      <c r="E1022" s="56" t="s">
        <v>1136</v>
      </c>
      <c r="F1022" s="57" t="s">
        <v>887</v>
      </c>
      <c r="G1022" s="58"/>
      <c r="H1022" s="58"/>
      <c r="I1022" s="58"/>
      <c r="J1022" s="86"/>
      <c r="K1022" s="81" t="str">
        <f t="shared" si="4"/>
        <v/>
      </c>
      <c r="L1022" s="58"/>
      <c r="M1022" s="61" t="str">
        <f t="shared" si="2"/>
        <v/>
      </c>
      <c r="N1022" s="62" t="str">
        <f t="shared" si="3"/>
        <v/>
      </c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  <c r="AA1022" s="58"/>
      <c r="AB1022" s="58"/>
      <c r="AC1022" s="58"/>
    </row>
    <row r="1023" ht="15.75" hidden="1" customHeight="1">
      <c r="A1023" s="30" t="s">
        <v>880</v>
      </c>
      <c r="B1023" s="30" t="s">
        <v>23</v>
      </c>
      <c r="C1023" s="31">
        <v>3449858.0</v>
      </c>
      <c r="D1023" s="32">
        <v>3449858.0</v>
      </c>
      <c r="E1023" s="56" t="s">
        <v>1137</v>
      </c>
      <c r="F1023" s="57" t="s">
        <v>887</v>
      </c>
      <c r="G1023" s="58"/>
      <c r="H1023" s="58"/>
      <c r="I1023" s="58"/>
      <c r="J1023" s="86"/>
      <c r="K1023" s="81" t="str">
        <f t="shared" si="4"/>
        <v/>
      </c>
      <c r="L1023" s="58"/>
      <c r="M1023" s="61" t="str">
        <f t="shared" si="2"/>
        <v/>
      </c>
      <c r="N1023" s="62" t="str">
        <f t="shared" si="3"/>
        <v/>
      </c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  <c r="AA1023" s="58"/>
      <c r="AB1023" s="58"/>
      <c r="AC1023" s="58"/>
    </row>
    <row r="1024" ht="15.75" hidden="1" customHeight="1">
      <c r="A1024" s="30" t="s">
        <v>880</v>
      </c>
      <c r="B1024" s="30" t="s">
        <v>79</v>
      </c>
      <c r="C1024" s="31">
        <v>103535.0</v>
      </c>
      <c r="D1024" s="32">
        <v>103535.0</v>
      </c>
      <c r="E1024" s="56" t="s">
        <v>1138</v>
      </c>
      <c r="F1024" s="57" t="s">
        <v>887</v>
      </c>
      <c r="G1024" s="58"/>
      <c r="H1024" s="58"/>
      <c r="I1024" s="58"/>
      <c r="J1024" s="86"/>
      <c r="K1024" s="81" t="str">
        <f t="shared" si="4"/>
        <v/>
      </c>
      <c r="L1024" s="58"/>
      <c r="M1024" s="61" t="str">
        <f t="shared" si="2"/>
        <v/>
      </c>
      <c r="N1024" s="62" t="str">
        <f t="shared" si="3"/>
        <v/>
      </c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  <c r="AA1024" s="58"/>
      <c r="AB1024" s="58"/>
      <c r="AC1024" s="58"/>
    </row>
    <row r="1025" ht="15.75" hidden="1" customHeight="1">
      <c r="A1025" s="30" t="s">
        <v>880</v>
      </c>
      <c r="B1025" s="30" t="s">
        <v>19</v>
      </c>
      <c r="C1025" s="31">
        <v>626201.0</v>
      </c>
      <c r="D1025" s="32">
        <v>626201.0</v>
      </c>
      <c r="E1025" s="56" t="s">
        <v>1139</v>
      </c>
      <c r="F1025" s="57" t="s">
        <v>887</v>
      </c>
      <c r="G1025" s="58"/>
      <c r="H1025" s="58"/>
      <c r="I1025" s="58"/>
      <c r="J1025" s="86"/>
      <c r="K1025" s="81" t="str">
        <f t="shared" si="4"/>
        <v/>
      </c>
      <c r="L1025" s="58"/>
      <c r="M1025" s="61" t="str">
        <f t="shared" si="2"/>
        <v/>
      </c>
      <c r="N1025" s="62" t="str">
        <f t="shared" si="3"/>
        <v/>
      </c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  <c r="AA1025" s="58"/>
      <c r="AB1025" s="58"/>
      <c r="AC1025" s="58"/>
    </row>
    <row r="1026" ht="15.75" hidden="1" customHeight="1">
      <c r="A1026" s="30" t="s">
        <v>880</v>
      </c>
      <c r="B1026" s="30" t="s">
        <v>19</v>
      </c>
      <c r="C1026" s="31">
        <v>103500.0</v>
      </c>
      <c r="D1026" s="32">
        <v>103500.0</v>
      </c>
      <c r="E1026" s="56" t="s">
        <v>1140</v>
      </c>
      <c r="F1026" s="57" t="s">
        <v>887</v>
      </c>
      <c r="G1026" s="58"/>
      <c r="H1026" s="58"/>
      <c r="I1026" s="58"/>
      <c r="J1026" s="86"/>
      <c r="K1026" s="81" t="str">
        <f t="shared" si="4"/>
        <v/>
      </c>
      <c r="L1026" s="58"/>
      <c r="M1026" s="61" t="str">
        <f t="shared" si="2"/>
        <v/>
      </c>
      <c r="N1026" s="62" t="str">
        <f t="shared" si="3"/>
        <v/>
      </c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  <c r="AA1026" s="58"/>
      <c r="AB1026" s="58"/>
      <c r="AC1026" s="58"/>
    </row>
    <row r="1027" ht="15.75" hidden="1" customHeight="1">
      <c r="A1027" s="30" t="s">
        <v>880</v>
      </c>
      <c r="B1027" s="30" t="s">
        <v>79</v>
      </c>
      <c r="C1027" s="31">
        <v>2637588.0</v>
      </c>
      <c r="D1027" s="32">
        <v>2637588.0</v>
      </c>
      <c r="E1027" s="56" t="s">
        <v>1141</v>
      </c>
      <c r="F1027" s="57" t="s">
        <v>887</v>
      </c>
      <c r="G1027" s="58"/>
      <c r="H1027" s="58"/>
      <c r="I1027" s="58"/>
      <c r="J1027" s="86"/>
      <c r="K1027" s="81" t="str">
        <f t="shared" si="4"/>
        <v/>
      </c>
      <c r="L1027" s="58"/>
      <c r="M1027" s="61" t="str">
        <f t="shared" si="2"/>
        <v/>
      </c>
      <c r="N1027" s="62" t="str">
        <f t="shared" si="3"/>
        <v/>
      </c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  <c r="AA1027" s="58"/>
      <c r="AB1027" s="58"/>
      <c r="AC1027" s="58"/>
    </row>
    <row r="1028" ht="15.75" hidden="1" customHeight="1">
      <c r="A1028" s="30" t="s">
        <v>880</v>
      </c>
      <c r="B1028" s="30" t="s">
        <v>67</v>
      </c>
      <c r="C1028" s="31">
        <v>103284.0</v>
      </c>
      <c r="D1028" s="32">
        <v>103284.0</v>
      </c>
      <c r="E1028" s="56" t="s">
        <v>1142</v>
      </c>
      <c r="F1028" s="57" t="s">
        <v>887</v>
      </c>
      <c r="G1028" s="58"/>
      <c r="H1028" s="58"/>
      <c r="I1028" s="58"/>
      <c r="J1028" s="86"/>
      <c r="K1028" s="81" t="str">
        <f t="shared" si="4"/>
        <v/>
      </c>
      <c r="L1028" s="58"/>
      <c r="M1028" s="61" t="str">
        <f t="shared" si="2"/>
        <v/>
      </c>
      <c r="N1028" s="62" t="str">
        <f t="shared" si="3"/>
        <v/>
      </c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  <c r="AA1028" s="58"/>
      <c r="AB1028" s="58"/>
      <c r="AC1028" s="58"/>
    </row>
    <row r="1029" ht="15.75" hidden="1" customHeight="1">
      <c r="A1029" s="30" t="s">
        <v>880</v>
      </c>
      <c r="B1029" s="30" t="s">
        <v>37</v>
      </c>
      <c r="C1029" s="31">
        <v>380830.0</v>
      </c>
      <c r="D1029" s="32">
        <v>380830.0</v>
      </c>
      <c r="E1029" s="56" t="s">
        <v>1143</v>
      </c>
      <c r="F1029" s="57" t="s">
        <v>887</v>
      </c>
      <c r="G1029" s="58"/>
      <c r="H1029" s="58"/>
      <c r="I1029" s="58"/>
      <c r="J1029" s="86"/>
      <c r="K1029" s="81" t="str">
        <f t="shared" si="4"/>
        <v/>
      </c>
      <c r="L1029" s="58"/>
      <c r="M1029" s="61" t="str">
        <f t="shared" si="2"/>
        <v/>
      </c>
      <c r="N1029" s="62" t="str">
        <f t="shared" si="3"/>
        <v/>
      </c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  <c r="AA1029" s="58"/>
      <c r="AB1029" s="58"/>
      <c r="AC1029" s="58"/>
    </row>
    <row r="1030" ht="15.75" hidden="1" customHeight="1">
      <c r="A1030" s="30" t="s">
        <v>880</v>
      </c>
      <c r="B1030" s="30" t="s">
        <v>37</v>
      </c>
      <c r="C1030" s="31">
        <v>105759.0</v>
      </c>
      <c r="D1030" s="32">
        <v>105759.0</v>
      </c>
      <c r="E1030" s="56" t="s">
        <v>1144</v>
      </c>
      <c r="F1030" s="57" t="s">
        <v>887</v>
      </c>
      <c r="G1030" s="58"/>
      <c r="H1030" s="58"/>
      <c r="I1030" s="58"/>
      <c r="J1030" s="86"/>
      <c r="K1030" s="81" t="str">
        <f t="shared" si="4"/>
        <v/>
      </c>
      <c r="L1030" s="58"/>
      <c r="M1030" s="61" t="str">
        <f t="shared" si="2"/>
        <v/>
      </c>
      <c r="N1030" s="62" t="str">
        <f t="shared" si="3"/>
        <v/>
      </c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  <c r="AA1030" s="58"/>
      <c r="AB1030" s="58"/>
      <c r="AC1030" s="58"/>
    </row>
    <row r="1031" ht="15.75" hidden="1" customHeight="1">
      <c r="A1031" s="30" t="s">
        <v>880</v>
      </c>
      <c r="B1031" s="30" t="s">
        <v>37</v>
      </c>
      <c r="C1031" s="31">
        <v>292168.0</v>
      </c>
      <c r="D1031" s="32">
        <v>292168.0</v>
      </c>
      <c r="E1031" s="56" t="s">
        <v>1145</v>
      </c>
      <c r="F1031" s="57" t="s">
        <v>887</v>
      </c>
      <c r="G1031" s="58"/>
      <c r="H1031" s="58"/>
      <c r="I1031" s="58"/>
      <c r="J1031" s="86"/>
      <c r="K1031" s="81" t="str">
        <f t="shared" si="4"/>
        <v/>
      </c>
      <c r="L1031" s="58"/>
      <c r="M1031" s="61" t="str">
        <f t="shared" si="2"/>
        <v/>
      </c>
      <c r="N1031" s="62" t="str">
        <f t="shared" si="3"/>
        <v/>
      </c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  <c r="AA1031" s="58"/>
      <c r="AB1031" s="58"/>
      <c r="AC1031" s="58"/>
    </row>
    <row r="1032" ht="15.75" hidden="1" customHeight="1">
      <c r="A1032" s="30" t="s">
        <v>880</v>
      </c>
      <c r="B1032" s="30" t="s">
        <v>79</v>
      </c>
      <c r="C1032" s="31">
        <v>681997.0</v>
      </c>
      <c r="D1032" s="32">
        <v>681997.0</v>
      </c>
      <c r="E1032" s="56" t="s">
        <v>1146</v>
      </c>
      <c r="F1032" s="57" t="s">
        <v>887</v>
      </c>
      <c r="G1032" s="58"/>
      <c r="H1032" s="58"/>
      <c r="I1032" s="58"/>
      <c r="J1032" s="86"/>
      <c r="K1032" s="81" t="str">
        <f t="shared" si="4"/>
        <v/>
      </c>
      <c r="L1032" s="58"/>
      <c r="M1032" s="61" t="str">
        <f t="shared" si="2"/>
        <v/>
      </c>
      <c r="N1032" s="62" t="str">
        <f t="shared" si="3"/>
        <v/>
      </c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  <c r="AA1032" s="58"/>
      <c r="AB1032" s="58"/>
      <c r="AC1032" s="58"/>
    </row>
    <row r="1033" ht="15.75" hidden="1" customHeight="1">
      <c r="A1033" s="30" t="s">
        <v>880</v>
      </c>
      <c r="B1033" s="30" t="s">
        <v>37</v>
      </c>
      <c r="C1033" s="31">
        <v>1158686.0</v>
      </c>
      <c r="D1033" s="32">
        <v>1158686.0</v>
      </c>
      <c r="E1033" s="56" t="s">
        <v>1147</v>
      </c>
      <c r="F1033" s="57" t="s">
        <v>887</v>
      </c>
      <c r="G1033" s="58"/>
      <c r="H1033" s="58"/>
      <c r="I1033" s="58"/>
      <c r="J1033" s="86"/>
      <c r="K1033" s="81" t="str">
        <f t="shared" si="4"/>
        <v/>
      </c>
      <c r="L1033" s="58"/>
      <c r="M1033" s="61" t="str">
        <f t="shared" si="2"/>
        <v/>
      </c>
      <c r="N1033" s="62" t="str">
        <f t="shared" si="3"/>
        <v/>
      </c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  <c r="AA1033" s="58"/>
      <c r="AB1033" s="58"/>
      <c r="AC1033" s="58"/>
    </row>
    <row r="1034" ht="15.75" hidden="1" customHeight="1">
      <c r="A1034" s="30" t="s">
        <v>880</v>
      </c>
      <c r="B1034" s="30" t="s">
        <v>37</v>
      </c>
      <c r="C1034" s="31">
        <v>504084.0</v>
      </c>
      <c r="D1034" s="32">
        <v>504084.0</v>
      </c>
      <c r="E1034" s="56" t="s">
        <v>1148</v>
      </c>
      <c r="F1034" s="57" t="s">
        <v>887</v>
      </c>
      <c r="G1034" s="58"/>
      <c r="H1034" s="58"/>
      <c r="I1034" s="58"/>
      <c r="J1034" s="86"/>
      <c r="K1034" s="81" t="str">
        <f t="shared" si="4"/>
        <v/>
      </c>
      <c r="L1034" s="58"/>
      <c r="M1034" s="61" t="str">
        <f t="shared" si="2"/>
        <v/>
      </c>
      <c r="N1034" s="62" t="str">
        <f t="shared" si="3"/>
        <v/>
      </c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  <c r="AA1034" s="58"/>
      <c r="AB1034" s="58"/>
      <c r="AC1034" s="58"/>
    </row>
    <row r="1035" ht="15.75" hidden="1" customHeight="1">
      <c r="A1035" s="30" t="s">
        <v>880</v>
      </c>
      <c r="B1035" s="30" t="s">
        <v>37</v>
      </c>
      <c r="C1035" s="31">
        <v>504076.0</v>
      </c>
      <c r="D1035" s="32">
        <v>504076.0</v>
      </c>
      <c r="E1035" s="56" t="s">
        <v>1149</v>
      </c>
      <c r="F1035" s="57" t="s">
        <v>887</v>
      </c>
      <c r="G1035" s="58"/>
      <c r="H1035" s="58"/>
      <c r="I1035" s="58"/>
      <c r="J1035" s="86"/>
      <c r="K1035" s="81" t="str">
        <f t="shared" si="4"/>
        <v/>
      </c>
      <c r="L1035" s="58"/>
      <c r="M1035" s="61" t="str">
        <f t="shared" si="2"/>
        <v/>
      </c>
      <c r="N1035" s="62" t="str">
        <f t="shared" si="3"/>
        <v/>
      </c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  <c r="AA1035" s="58"/>
      <c r="AB1035" s="58"/>
      <c r="AC1035" s="58"/>
    </row>
    <row r="1036" ht="15.75" hidden="1" customHeight="1">
      <c r="A1036" s="30" t="s">
        <v>880</v>
      </c>
      <c r="B1036" s="30" t="s">
        <v>23</v>
      </c>
      <c r="C1036" s="31">
        <v>4454510.0</v>
      </c>
      <c r="D1036" s="32">
        <v>4454510.0</v>
      </c>
      <c r="E1036" s="56" t="s">
        <v>1150</v>
      </c>
      <c r="F1036" s="57" t="s">
        <v>887</v>
      </c>
      <c r="G1036" s="58"/>
      <c r="H1036" s="58"/>
      <c r="I1036" s="58"/>
      <c r="J1036" s="86"/>
      <c r="K1036" s="81" t="str">
        <f t="shared" si="4"/>
        <v/>
      </c>
      <c r="L1036" s="58"/>
      <c r="M1036" s="61" t="str">
        <f t="shared" si="2"/>
        <v/>
      </c>
      <c r="N1036" s="62" t="str">
        <f t="shared" si="3"/>
        <v/>
      </c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  <c r="AA1036" s="58"/>
      <c r="AB1036" s="58"/>
      <c r="AC1036" s="58"/>
    </row>
    <row r="1037" ht="15.75" hidden="1" customHeight="1">
      <c r="A1037" s="30" t="s">
        <v>880</v>
      </c>
      <c r="B1037" s="30" t="s">
        <v>19</v>
      </c>
      <c r="C1037" s="31">
        <v>119334.0</v>
      </c>
      <c r="D1037" s="32">
        <v>119334.0</v>
      </c>
      <c r="E1037" s="56" t="s">
        <v>1151</v>
      </c>
      <c r="F1037" s="57" t="s">
        <v>887</v>
      </c>
      <c r="G1037" s="58"/>
      <c r="H1037" s="58"/>
      <c r="I1037" s="58"/>
      <c r="J1037" s="86"/>
      <c r="K1037" s="81" t="str">
        <f t="shared" si="4"/>
        <v/>
      </c>
      <c r="L1037" s="58"/>
      <c r="M1037" s="61" t="str">
        <f t="shared" si="2"/>
        <v/>
      </c>
      <c r="N1037" s="62" t="str">
        <f t="shared" si="3"/>
        <v/>
      </c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  <c r="AA1037" s="58"/>
      <c r="AB1037" s="58"/>
      <c r="AC1037" s="58"/>
    </row>
    <row r="1038" ht="15.75" hidden="1" customHeight="1">
      <c r="A1038" s="30" t="s">
        <v>880</v>
      </c>
      <c r="B1038" s="30" t="s">
        <v>19</v>
      </c>
      <c r="C1038" s="31">
        <v>1241575.0</v>
      </c>
      <c r="D1038" s="32">
        <v>1241575.0</v>
      </c>
      <c r="E1038" s="56" t="s">
        <v>1152</v>
      </c>
      <c r="F1038" s="57" t="s">
        <v>887</v>
      </c>
      <c r="G1038" s="58"/>
      <c r="H1038" s="58"/>
      <c r="I1038" s="58"/>
      <c r="J1038" s="86"/>
      <c r="K1038" s="81" t="str">
        <f t="shared" si="4"/>
        <v/>
      </c>
      <c r="L1038" s="58"/>
      <c r="M1038" s="61" t="str">
        <f t="shared" si="2"/>
        <v/>
      </c>
      <c r="N1038" s="62" t="str">
        <f t="shared" si="3"/>
        <v/>
      </c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</row>
    <row r="1039" ht="15.75" hidden="1" customHeight="1">
      <c r="A1039" s="30" t="s">
        <v>880</v>
      </c>
      <c r="B1039" s="30" t="s">
        <v>19</v>
      </c>
      <c r="C1039" s="31">
        <v>4599535.0</v>
      </c>
      <c r="D1039" s="32">
        <v>4599535.0</v>
      </c>
      <c r="E1039" s="56" t="s">
        <v>1153</v>
      </c>
      <c r="F1039" s="57" t="s">
        <v>887</v>
      </c>
      <c r="G1039" s="58"/>
      <c r="H1039" s="58"/>
      <c r="I1039" s="58"/>
      <c r="J1039" s="86"/>
      <c r="K1039" s="81" t="str">
        <f t="shared" si="4"/>
        <v/>
      </c>
      <c r="L1039" s="58"/>
      <c r="M1039" s="61" t="str">
        <f t="shared" si="2"/>
        <v/>
      </c>
      <c r="N1039" s="62" t="str">
        <f t="shared" si="3"/>
        <v/>
      </c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  <c r="AA1039" s="58"/>
      <c r="AB1039" s="58"/>
      <c r="AC1039" s="58"/>
    </row>
    <row r="1040" ht="15.75" hidden="1" customHeight="1">
      <c r="A1040" s="30" t="s">
        <v>880</v>
      </c>
      <c r="B1040" s="30" t="s">
        <v>19</v>
      </c>
      <c r="C1040" s="31">
        <v>3348350.0</v>
      </c>
      <c r="D1040" s="32">
        <v>3348350.0</v>
      </c>
      <c r="E1040" s="56" t="s">
        <v>1154</v>
      </c>
      <c r="F1040" s="57" t="s">
        <v>887</v>
      </c>
      <c r="G1040" s="58"/>
      <c r="H1040" s="58"/>
      <c r="I1040" s="58"/>
      <c r="J1040" s="86"/>
      <c r="K1040" s="81" t="str">
        <f t="shared" si="4"/>
        <v/>
      </c>
      <c r="L1040" s="58"/>
      <c r="M1040" s="61" t="str">
        <f t="shared" si="2"/>
        <v/>
      </c>
      <c r="N1040" s="62" t="str">
        <f t="shared" si="3"/>
        <v/>
      </c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  <c r="AA1040" s="58"/>
      <c r="AB1040" s="58"/>
      <c r="AC1040" s="58"/>
    </row>
    <row r="1041" ht="15.75" hidden="1" customHeight="1">
      <c r="A1041" s="30" t="s">
        <v>880</v>
      </c>
      <c r="B1041" s="30" t="s">
        <v>37</v>
      </c>
      <c r="C1041" s="31">
        <v>108952.0</v>
      </c>
      <c r="D1041" s="32">
        <v>108952.0</v>
      </c>
      <c r="E1041" s="56" t="s">
        <v>1155</v>
      </c>
      <c r="F1041" s="57" t="s">
        <v>887</v>
      </c>
      <c r="G1041" s="58"/>
      <c r="H1041" s="58"/>
      <c r="I1041" s="58"/>
      <c r="J1041" s="86"/>
      <c r="K1041" s="81" t="str">
        <f t="shared" si="4"/>
        <v/>
      </c>
      <c r="L1041" s="58"/>
      <c r="M1041" s="61" t="str">
        <f t="shared" si="2"/>
        <v/>
      </c>
      <c r="N1041" s="62" t="str">
        <f t="shared" si="3"/>
        <v/>
      </c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  <c r="AA1041" s="58"/>
      <c r="AB1041" s="58"/>
      <c r="AC1041" s="58"/>
    </row>
    <row r="1042" ht="15.75" hidden="1" customHeight="1">
      <c r="A1042" s="30" t="s">
        <v>880</v>
      </c>
      <c r="B1042" s="30" t="s">
        <v>67</v>
      </c>
      <c r="C1042" s="31">
        <v>2145979.0</v>
      </c>
      <c r="D1042" s="32">
        <v>2145979.0</v>
      </c>
      <c r="E1042" s="56" t="s">
        <v>1156</v>
      </c>
      <c r="F1042" s="57" t="s">
        <v>887</v>
      </c>
      <c r="G1042" s="58"/>
      <c r="H1042" s="58"/>
      <c r="I1042" s="58"/>
      <c r="J1042" s="86"/>
      <c r="K1042" s="81" t="str">
        <f t="shared" si="4"/>
        <v/>
      </c>
      <c r="L1042" s="58"/>
      <c r="M1042" s="61" t="str">
        <f t="shared" si="2"/>
        <v/>
      </c>
      <c r="N1042" s="62" t="str">
        <f t="shared" si="3"/>
        <v/>
      </c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  <c r="AA1042" s="58"/>
      <c r="AB1042" s="58"/>
      <c r="AC1042" s="58"/>
    </row>
    <row r="1043" ht="15.75" hidden="1" customHeight="1">
      <c r="A1043" s="30" t="s">
        <v>880</v>
      </c>
      <c r="B1043" s="30" t="s">
        <v>19</v>
      </c>
      <c r="C1043" s="31"/>
      <c r="D1043" s="32"/>
      <c r="E1043" s="63" t="s">
        <v>1157</v>
      </c>
      <c r="F1043" s="57" t="s">
        <v>887</v>
      </c>
      <c r="G1043" s="58"/>
      <c r="H1043" s="58"/>
      <c r="I1043" s="58"/>
      <c r="J1043" s="86"/>
      <c r="K1043" s="81" t="str">
        <f t="shared" si="4"/>
        <v/>
      </c>
      <c r="L1043" s="58"/>
      <c r="M1043" s="61" t="str">
        <f t="shared" si="2"/>
        <v/>
      </c>
      <c r="N1043" s="62" t="str">
        <f t="shared" si="3"/>
        <v/>
      </c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  <c r="AA1043" s="58"/>
      <c r="AB1043" s="58"/>
      <c r="AC1043" s="58"/>
    </row>
    <row r="1044" ht="15.75" hidden="1" customHeight="1">
      <c r="A1044" s="30" t="s">
        <v>880</v>
      </c>
      <c r="B1044" s="30" t="s">
        <v>79</v>
      </c>
      <c r="C1044" s="31"/>
      <c r="D1044" s="32"/>
      <c r="E1044" s="56" t="s">
        <v>1158</v>
      </c>
      <c r="F1044" s="57" t="s">
        <v>887</v>
      </c>
      <c r="G1044" s="58"/>
      <c r="H1044" s="58"/>
      <c r="I1044" s="58"/>
      <c r="J1044" s="86"/>
      <c r="K1044" s="81" t="str">
        <f t="shared" si="4"/>
        <v/>
      </c>
      <c r="L1044" s="58"/>
      <c r="M1044" s="61" t="str">
        <f t="shared" si="2"/>
        <v/>
      </c>
      <c r="N1044" s="62" t="str">
        <f t="shared" si="3"/>
        <v/>
      </c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  <c r="AA1044" s="58"/>
      <c r="AB1044" s="58"/>
      <c r="AC1044" s="58"/>
    </row>
    <row r="1045" ht="15.75" hidden="1" customHeight="1">
      <c r="A1045" s="30" t="s">
        <v>880</v>
      </c>
      <c r="B1045" s="30" t="s">
        <v>19</v>
      </c>
      <c r="C1045" s="31">
        <v>2357313.0</v>
      </c>
      <c r="D1045" s="32">
        <v>2357313.0</v>
      </c>
      <c r="E1045" s="56" t="s">
        <v>1159</v>
      </c>
      <c r="F1045" s="57" t="s">
        <v>887</v>
      </c>
      <c r="G1045" s="58"/>
      <c r="H1045" s="58"/>
      <c r="I1045" s="58"/>
      <c r="J1045" s="86"/>
      <c r="K1045" s="81" t="str">
        <f t="shared" si="4"/>
        <v/>
      </c>
      <c r="L1045" s="58"/>
      <c r="M1045" s="61" t="str">
        <f t="shared" si="2"/>
        <v/>
      </c>
      <c r="N1045" s="62" t="str">
        <f t="shared" si="3"/>
        <v/>
      </c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  <c r="AA1045" s="58"/>
      <c r="AB1045" s="58"/>
      <c r="AC1045" s="58"/>
    </row>
    <row r="1046" ht="15.75" hidden="1" customHeight="1">
      <c r="A1046" s="30" t="s">
        <v>880</v>
      </c>
      <c r="B1046" s="30" t="s">
        <v>37</v>
      </c>
      <c r="C1046" s="31">
        <v>119415.0</v>
      </c>
      <c r="D1046" s="32">
        <v>119415.0</v>
      </c>
      <c r="E1046" s="56" t="s">
        <v>1160</v>
      </c>
      <c r="F1046" s="57" t="s">
        <v>887</v>
      </c>
      <c r="G1046" s="58"/>
      <c r="H1046" s="58"/>
      <c r="I1046" s="58"/>
      <c r="J1046" s="86"/>
      <c r="K1046" s="81" t="str">
        <f t="shared" si="4"/>
        <v/>
      </c>
      <c r="L1046" s="58"/>
      <c r="M1046" s="61" t="str">
        <f t="shared" si="2"/>
        <v/>
      </c>
      <c r="N1046" s="62" t="str">
        <f t="shared" si="3"/>
        <v/>
      </c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  <c r="AA1046" s="58"/>
      <c r="AB1046" s="58"/>
      <c r="AC1046" s="58"/>
    </row>
    <row r="1047" ht="15.75" hidden="1" customHeight="1">
      <c r="A1047" s="30" t="s">
        <v>880</v>
      </c>
      <c r="B1047" s="30" t="s">
        <v>79</v>
      </c>
      <c r="C1047" s="31">
        <v>158240.0</v>
      </c>
      <c r="D1047" s="32">
        <v>158240.0</v>
      </c>
      <c r="E1047" s="56" t="s">
        <v>1161</v>
      </c>
      <c r="F1047" s="57" t="s">
        <v>887</v>
      </c>
      <c r="G1047" s="58"/>
      <c r="H1047" s="58"/>
      <c r="I1047" s="58"/>
      <c r="J1047" s="86"/>
      <c r="K1047" s="81" t="str">
        <f t="shared" si="4"/>
        <v/>
      </c>
      <c r="L1047" s="58"/>
      <c r="M1047" s="61" t="str">
        <f t="shared" si="2"/>
        <v/>
      </c>
      <c r="N1047" s="62" t="str">
        <f t="shared" si="3"/>
        <v/>
      </c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  <c r="AA1047" s="58"/>
      <c r="AB1047" s="58"/>
      <c r="AC1047" s="58"/>
    </row>
    <row r="1048" ht="15.75" hidden="1" customHeight="1">
      <c r="A1048" s="30" t="s">
        <v>880</v>
      </c>
      <c r="B1048" s="30" t="s">
        <v>67</v>
      </c>
      <c r="C1048" s="31">
        <v>108901.0</v>
      </c>
      <c r="D1048" s="32">
        <v>108901.0</v>
      </c>
      <c r="E1048" s="56" t="s">
        <v>1162</v>
      </c>
      <c r="F1048" s="57" t="s">
        <v>887</v>
      </c>
      <c r="G1048" s="58"/>
      <c r="H1048" s="58"/>
      <c r="I1048" s="58"/>
      <c r="J1048" s="86"/>
      <c r="K1048" s="81" t="str">
        <f t="shared" si="4"/>
        <v/>
      </c>
      <c r="L1048" s="58"/>
      <c r="M1048" s="61" t="str">
        <f t="shared" si="2"/>
        <v/>
      </c>
      <c r="N1048" s="62" t="str">
        <f t="shared" si="3"/>
        <v/>
      </c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  <c r="AA1048" s="58"/>
      <c r="AB1048" s="58"/>
      <c r="AC1048" s="58"/>
    </row>
    <row r="1049" ht="15.75" hidden="1" customHeight="1">
      <c r="A1049" s="30" t="s">
        <v>880</v>
      </c>
      <c r="B1049" s="30" t="s">
        <v>96</v>
      </c>
      <c r="C1049" s="31"/>
      <c r="D1049" s="32"/>
      <c r="E1049" s="56" t="s">
        <v>1163</v>
      </c>
      <c r="F1049" s="57" t="s">
        <v>887</v>
      </c>
      <c r="G1049" s="58"/>
      <c r="H1049" s="58"/>
      <c r="I1049" s="58"/>
      <c r="J1049" s="86"/>
      <c r="K1049" s="81" t="str">
        <f t="shared" si="4"/>
        <v/>
      </c>
      <c r="L1049" s="58"/>
      <c r="M1049" s="61" t="str">
        <f t="shared" si="2"/>
        <v/>
      </c>
      <c r="N1049" s="62" t="str">
        <f t="shared" si="3"/>
        <v/>
      </c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  <c r="AA1049" s="58"/>
      <c r="AB1049" s="58"/>
      <c r="AC1049" s="58"/>
    </row>
    <row r="1050" ht="15.75" hidden="1" customHeight="1">
      <c r="A1050" s="30" t="s">
        <v>880</v>
      </c>
      <c r="B1050" s="30" t="s">
        <v>96</v>
      </c>
      <c r="C1050" s="31"/>
      <c r="D1050" s="32"/>
      <c r="E1050" s="56" t="s">
        <v>1164</v>
      </c>
      <c r="F1050" s="57" t="s">
        <v>887</v>
      </c>
      <c r="G1050" s="58"/>
      <c r="H1050" s="58"/>
      <c r="I1050" s="58"/>
      <c r="J1050" s="86"/>
      <c r="K1050" s="81" t="str">
        <f t="shared" si="4"/>
        <v/>
      </c>
      <c r="L1050" s="58"/>
      <c r="M1050" s="61" t="str">
        <f t="shared" si="2"/>
        <v/>
      </c>
      <c r="N1050" s="62" t="str">
        <f t="shared" si="3"/>
        <v/>
      </c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  <c r="AA1050" s="58"/>
      <c r="AB1050" s="58"/>
      <c r="AC1050" s="58"/>
    </row>
    <row r="1051" ht="15.75" hidden="1" customHeight="1">
      <c r="A1051" s="30" t="s">
        <v>880</v>
      </c>
      <c r="B1051" s="30" t="s">
        <v>19</v>
      </c>
      <c r="C1051" s="31">
        <v>110299.0</v>
      </c>
      <c r="D1051" s="32">
        <v>110299.0</v>
      </c>
      <c r="E1051" s="56" t="s">
        <v>1165</v>
      </c>
      <c r="F1051" s="57" t="s">
        <v>887</v>
      </c>
      <c r="G1051" s="58"/>
      <c r="H1051" s="58"/>
      <c r="I1051" s="58"/>
      <c r="J1051" s="86"/>
      <c r="K1051" s="81" t="str">
        <f t="shared" si="4"/>
        <v/>
      </c>
      <c r="L1051" s="58"/>
      <c r="M1051" s="61" t="str">
        <f t="shared" si="2"/>
        <v/>
      </c>
      <c r="N1051" s="62" t="str">
        <f t="shared" si="3"/>
        <v/>
      </c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  <c r="AA1051" s="58"/>
      <c r="AB1051" s="58"/>
      <c r="AC1051" s="58"/>
    </row>
    <row r="1052" ht="15.75" hidden="1" customHeight="1">
      <c r="A1052" s="30" t="s">
        <v>880</v>
      </c>
      <c r="B1052" s="30" t="s">
        <v>37</v>
      </c>
      <c r="C1052" s="31">
        <v>111511.0</v>
      </c>
      <c r="D1052" s="32">
        <v>111511.0</v>
      </c>
      <c r="E1052" s="56" t="s">
        <v>1166</v>
      </c>
      <c r="F1052" s="57" t="s">
        <v>887</v>
      </c>
      <c r="G1052" s="58"/>
      <c r="H1052" s="58"/>
      <c r="I1052" s="58"/>
      <c r="J1052" s="86"/>
      <c r="K1052" s="81" t="str">
        <f t="shared" si="4"/>
        <v/>
      </c>
      <c r="L1052" s="58"/>
      <c r="M1052" s="61" t="str">
        <f t="shared" si="2"/>
        <v/>
      </c>
      <c r="N1052" s="62" t="str">
        <f t="shared" si="3"/>
        <v/>
      </c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  <c r="AA1052" s="58"/>
      <c r="AB1052" s="58"/>
      <c r="AC1052" s="58"/>
    </row>
    <row r="1053" ht="15.75" hidden="1" customHeight="1">
      <c r="A1053" s="30" t="s">
        <v>880</v>
      </c>
      <c r="B1053" s="30" t="s">
        <v>19</v>
      </c>
      <c r="C1053" s="31">
        <v>110256.0</v>
      </c>
      <c r="D1053" s="32">
        <v>110256.0</v>
      </c>
      <c r="E1053" s="56" t="s">
        <v>1167</v>
      </c>
      <c r="F1053" s="57" t="s">
        <v>887</v>
      </c>
      <c r="G1053" s="58"/>
      <c r="H1053" s="58"/>
      <c r="I1053" s="58"/>
      <c r="J1053" s="86"/>
      <c r="K1053" s="81" t="str">
        <f t="shared" si="4"/>
        <v/>
      </c>
      <c r="L1053" s="58"/>
      <c r="M1053" s="61" t="str">
        <f t="shared" si="2"/>
        <v/>
      </c>
      <c r="N1053" s="62" t="str">
        <f t="shared" si="3"/>
        <v/>
      </c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  <c r="AA1053" s="58"/>
      <c r="AB1053" s="58"/>
      <c r="AC1053" s="58"/>
    </row>
    <row r="1054" ht="15.75" hidden="1" customHeight="1">
      <c r="A1054" s="30" t="s">
        <v>880</v>
      </c>
      <c r="B1054" s="30" t="s">
        <v>96</v>
      </c>
      <c r="C1054" s="31"/>
      <c r="D1054" s="32"/>
      <c r="E1054" s="56" t="s">
        <v>1168</v>
      </c>
      <c r="F1054" s="57" t="s">
        <v>887</v>
      </c>
      <c r="G1054" s="58"/>
      <c r="H1054" s="58"/>
      <c r="I1054" s="58"/>
      <c r="J1054" s="86"/>
      <c r="K1054" s="81" t="str">
        <f t="shared" si="4"/>
        <v/>
      </c>
      <c r="L1054" s="58"/>
      <c r="M1054" s="61" t="str">
        <f t="shared" si="2"/>
        <v/>
      </c>
      <c r="N1054" s="62" t="str">
        <f t="shared" si="3"/>
        <v/>
      </c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  <c r="AA1054" s="58"/>
      <c r="AB1054" s="58"/>
      <c r="AC1054" s="58"/>
    </row>
    <row r="1055" ht="15.75" hidden="1" customHeight="1">
      <c r="A1055" s="30" t="s">
        <v>880</v>
      </c>
      <c r="B1055" s="30" t="s">
        <v>19</v>
      </c>
      <c r="C1055" s="31">
        <v>291021.0</v>
      </c>
      <c r="D1055" s="32">
        <v>291021.0</v>
      </c>
      <c r="E1055" s="56" t="s">
        <v>1169</v>
      </c>
      <c r="F1055" s="57" t="s">
        <v>887</v>
      </c>
      <c r="G1055" s="58"/>
      <c r="H1055" s="58"/>
      <c r="I1055" s="58"/>
      <c r="J1055" s="86"/>
      <c r="K1055" s="81" t="str">
        <f t="shared" si="4"/>
        <v/>
      </c>
      <c r="L1055" s="58"/>
      <c r="M1055" s="61" t="str">
        <f t="shared" si="2"/>
        <v/>
      </c>
      <c r="N1055" s="62" t="str">
        <f t="shared" si="3"/>
        <v/>
      </c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  <c r="AA1055" s="58"/>
      <c r="AB1055" s="58"/>
      <c r="AC1055" s="58"/>
    </row>
    <row r="1056" ht="15.75" hidden="1" customHeight="1">
      <c r="A1056" s="30" t="s">
        <v>880</v>
      </c>
      <c r="B1056" s="30" t="s">
        <v>37</v>
      </c>
      <c r="C1056" s="31">
        <v>167940.0</v>
      </c>
      <c r="D1056" s="32">
        <v>167940.0</v>
      </c>
      <c r="E1056" s="56" t="s">
        <v>1170</v>
      </c>
      <c r="F1056" s="57" t="s">
        <v>887</v>
      </c>
      <c r="G1056" s="58"/>
      <c r="H1056" s="58"/>
      <c r="I1056" s="58"/>
      <c r="J1056" s="86"/>
      <c r="K1056" s="81" t="str">
        <f t="shared" si="4"/>
        <v/>
      </c>
      <c r="L1056" s="58"/>
      <c r="M1056" s="61" t="str">
        <f t="shared" si="2"/>
        <v/>
      </c>
      <c r="N1056" s="62" t="str">
        <f t="shared" si="3"/>
        <v/>
      </c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  <c r="AA1056" s="58"/>
      <c r="AB1056" s="58"/>
      <c r="AC1056" s="58"/>
    </row>
    <row r="1057" ht="15.75" hidden="1" customHeight="1">
      <c r="A1057" s="30" t="s">
        <v>880</v>
      </c>
      <c r="B1057" s="30" t="s">
        <v>37</v>
      </c>
      <c r="C1057" s="31">
        <v>626295.0</v>
      </c>
      <c r="D1057" s="32">
        <v>626295.0</v>
      </c>
      <c r="E1057" s="56" t="s">
        <v>1171</v>
      </c>
      <c r="F1057" s="57" t="s">
        <v>887</v>
      </c>
      <c r="G1057" s="58"/>
      <c r="H1057" s="58"/>
      <c r="I1057" s="58"/>
      <c r="J1057" s="86"/>
      <c r="K1057" s="81" t="str">
        <f t="shared" si="4"/>
        <v/>
      </c>
      <c r="L1057" s="58"/>
      <c r="M1057" s="61" t="str">
        <f t="shared" si="2"/>
        <v/>
      </c>
      <c r="N1057" s="62" t="str">
        <f t="shared" si="3"/>
        <v/>
      </c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  <c r="AA1057" s="58"/>
      <c r="AB1057" s="58"/>
      <c r="AC1057" s="58"/>
    </row>
    <row r="1058" ht="15.75" hidden="1" customHeight="1">
      <c r="A1058" s="30" t="s">
        <v>880</v>
      </c>
      <c r="B1058" s="30" t="s">
        <v>37</v>
      </c>
      <c r="C1058" s="31">
        <v>191000.0</v>
      </c>
      <c r="D1058" s="32">
        <v>191000.0</v>
      </c>
      <c r="E1058" s="56" t="s">
        <v>1172</v>
      </c>
      <c r="F1058" s="57" t="s">
        <v>887</v>
      </c>
      <c r="G1058" s="58"/>
      <c r="H1058" s="58"/>
      <c r="I1058" s="58"/>
      <c r="J1058" s="86"/>
      <c r="K1058" s="81" t="str">
        <f t="shared" si="4"/>
        <v/>
      </c>
      <c r="L1058" s="58"/>
      <c r="M1058" s="61" t="str">
        <f t="shared" si="2"/>
        <v/>
      </c>
      <c r="N1058" s="62" t="str">
        <f t="shared" si="3"/>
        <v/>
      </c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  <c r="AA1058" s="58"/>
      <c r="AB1058" s="58"/>
      <c r="AC1058" s="58"/>
    </row>
    <row r="1059" ht="15.75" hidden="1" customHeight="1">
      <c r="A1059" s="30" t="s">
        <v>880</v>
      </c>
      <c r="B1059" s="30" t="s">
        <v>67</v>
      </c>
      <c r="C1059" s="31">
        <v>108839.0</v>
      </c>
      <c r="D1059" s="32">
        <v>108839.0</v>
      </c>
      <c r="E1059" s="56" t="s">
        <v>1173</v>
      </c>
      <c r="F1059" s="57" t="s">
        <v>887</v>
      </c>
      <c r="G1059" s="58"/>
      <c r="H1059" s="58"/>
      <c r="I1059" s="58"/>
      <c r="J1059" s="86"/>
      <c r="K1059" s="81" t="str">
        <f t="shared" si="4"/>
        <v/>
      </c>
      <c r="L1059" s="58"/>
      <c r="M1059" s="61" t="str">
        <f t="shared" si="2"/>
        <v/>
      </c>
      <c r="N1059" s="62" t="str">
        <f t="shared" si="3"/>
        <v/>
      </c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  <c r="AA1059" s="58"/>
      <c r="AB1059" s="58"/>
      <c r="AC1059" s="58"/>
    </row>
    <row r="1060" ht="15.75" hidden="1" customHeight="1">
      <c r="A1060" s="30" t="s">
        <v>880</v>
      </c>
      <c r="B1060" s="30" t="s">
        <v>19</v>
      </c>
      <c r="C1060" s="31"/>
      <c r="D1060" s="32"/>
      <c r="E1060" s="56" t="s">
        <v>1174</v>
      </c>
      <c r="F1060" s="57" t="s">
        <v>887</v>
      </c>
      <c r="G1060" s="58"/>
      <c r="H1060" s="58"/>
      <c r="I1060" s="58"/>
      <c r="J1060" s="86"/>
      <c r="K1060" s="81" t="str">
        <f t="shared" si="4"/>
        <v/>
      </c>
      <c r="L1060" s="58"/>
      <c r="M1060" s="61" t="str">
        <f t="shared" si="2"/>
        <v/>
      </c>
      <c r="N1060" s="62" t="str">
        <f t="shared" si="3"/>
        <v/>
      </c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  <c r="AA1060" s="58"/>
      <c r="AB1060" s="58"/>
      <c r="AC1060" s="58"/>
    </row>
    <row r="1061" ht="15.75" hidden="1" customHeight="1">
      <c r="A1061" s="30" t="s">
        <v>880</v>
      </c>
      <c r="B1061" s="30" t="s">
        <v>23</v>
      </c>
      <c r="C1061" s="31">
        <v>513865.0</v>
      </c>
      <c r="D1061" s="32">
        <v>513865.0</v>
      </c>
      <c r="E1061" s="56" t="s">
        <v>1175</v>
      </c>
      <c r="F1061" s="57" t="s">
        <v>887</v>
      </c>
      <c r="G1061" s="58"/>
      <c r="H1061" s="58"/>
      <c r="I1061" s="58"/>
      <c r="J1061" s="86"/>
      <c r="K1061" s="81" t="str">
        <f t="shared" si="4"/>
        <v/>
      </c>
      <c r="L1061" s="58"/>
      <c r="M1061" s="61" t="str">
        <f t="shared" si="2"/>
        <v/>
      </c>
      <c r="N1061" s="62" t="str">
        <f t="shared" si="3"/>
        <v/>
      </c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  <c r="AA1061" s="58"/>
      <c r="AB1061" s="58"/>
      <c r="AC1061" s="58"/>
    </row>
    <row r="1062" ht="15.75" hidden="1" customHeight="1">
      <c r="A1062" s="30" t="s">
        <v>880</v>
      </c>
      <c r="B1062" s="30" t="s">
        <v>37</v>
      </c>
      <c r="C1062" s="31">
        <v>1102559.0</v>
      </c>
      <c r="D1062" s="32">
        <v>5569591.0</v>
      </c>
      <c r="E1062" s="56" t="s">
        <v>1176</v>
      </c>
      <c r="F1062" s="57" t="s">
        <v>887</v>
      </c>
      <c r="G1062" s="58"/>
      <c r="H1062" s="58"/>
      <c r="I1062" s="58"/>
      <c r="J1062" s="86"/>
      <c r="K1062" s="81" t="str">
        <f t="shared" si="4"/>
        <v/>
      </c>
      <c r="L1062" s="58"/>
      <c r="M1062" s="61" t="str">
        <f t="shared" si="2"/>
        <v/>
      </c>
      <c r="N1062" s="62" t="str">
        <f t="shared" si="3"/>
        <v/>
      </c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  <c r="AA1062" s="58"/>
      <c r="AB1062" s="58"/>
      <c r="AC1062" s="58"/>
    </row>
    <row r="1063" ht="15.75" hidden="1" customHeight="1">
      <c r="A1063" s="30" t="s">
        <v>880</v>
      </c>
      <c r="B1063" s="30" t="s">
        <v>79</v>
      </c>
      <c r="C1063" s="31">
        <v>3665763.0</v>
      </c>
      <c r="D1063" s="32">
        <v>3665763.0</v>
      </c>
      <c r="E1063" s="56" t="s">
        <v>1177</v>
      </c>
      <c r="F1063" s="57" t="s">
        <v>887</v>
      </c>
      <c r="G1063" s="58"/>
      <c r="H1063" s="58"/>
      <c r="I1063" s="58"/>
      <c r="J1063" s="86"/>
      <c r="K1063" s="81" t="str">
        <f t="shared" si="4"/>
        <v/>
      </c>
      <c r="L1063" s="58"/>
      <c r="M1063" s="61" t="str">
        <f t="shared" si="2"/>
        <v/>
      </c>
      <c r="N1063" s="62" t="str">
        <f t="shared" si="3"/>
        <v/>
      </c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  <c r="AA1063" s="58"/>
      <c r="AB1063" s="58"/>
      <c r="AC1063" s="58"/>
    </row>
    <row r="1064" ht="15.75" hidden="1" customHeight="1">
      <c r="A1064" s="30" t="s">
        <v>880</v>
      </c>
      <c r="B1064" s="30" t="s">
        <v>79</v>
      </c>
      <c r="C1064" s="31">
        <v>5202361.0</v>
      </c>
      <c r="D1064" s="32">
        <v>5202361.0</v>
      </c>
      <c r="E1064" s="56" t="s">
        <v>1178</v>
      </c>
      <c r="F1064" s="57" t="s">
        <v>887</v>
      </c>
      <c r="G1064" s="58"/>
      <c r="H1064" s="58"/>
      <c r="I1064" s="58"/>
      <c r="J1064" s="86"/>
      <c r="K1064" s="81" t="str">
        <f t="shared" si="4"/>
        <v/>
      </c>
      <c r="L1064" s="58"/>
      <c r="M1064" s="61" t="str">
        <f t="shared" si="2"/>
        <v/>
      </c>
      <c r="N1064" s="62" t="str">
        <f t="shared" si="3"/>
        <v/>
      </c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  <c r="AA1064" s="58"/>
      <c r="AB1064" s="58"/>
      <c r="AC1064" s="58"/>
    </row>
    <row r="1065" ht="15.75" hidden="1" customHeight="1">
      <c r="A1065" s="30" t="s">
        <v>880</v>
      </c>
      <c r="B1065" s="30" t="s">
        <v>67</v>
      </c>
      <c r="C1065" s="31">
        <v>110027.0</v>
      </c>
      <c r="D1065" s="32">
        <v>110027.0</v>
      </c>
      <c r="E1065" s="56" t="s">
        <v>1179</v>
      </c>
      <c r="F1065" s="57" t="s">
        <v>887</v>
      </c>
      <c r="G1065" s="58"/>
      <c r="H1065" s="58"/>
      <c r="I1065" s="58"/>
      <c r="J1065" s="86"/>
      <c r="K1065" s="81" t="str">
        <f t="shared" si="4"/>
        <v/>
      </c>
      <c r="L1065" s="58"/>
      <c r="M1065" s="61" t="str">
        <f t="shared" si="2"/>
        <v/>
      </c>
      <c r="N1065" s="62" t="str">
        <f t="shared" si="3"/>
        <v/>
      </c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  <c r="AA1065" s="58"/>
      <c r="AB1065" s="58"/>
      <c r="AC1065" s="58"/>
    </row>
    <row r="1066" ht="15.75" hidden="1" customHeight="1">
      <c r="A1066" s="30" t="s">
        <v>880</v>
      </c>
      <c r="B1066" s="30" t="s">
        <v>79</v>
      </c>
      <c r="C1066" s="31">
        <v>811564.0</v>
      </c>
      <c r="D1066" s="32">
        <v>811564.0</v>
      </c>
      <c r="E1066" s="56" t="s">
        <v>1180</v>
      </c>
      <c r="F1066" s="57" t="s">
        <v>887</v>
      </c>
      <c r="G1066" s="58"/>
      <c r="H1066" s="58"/>
      <c r="I1066" s="58"/>
      <c r="J1066" s="86"/>
      <c r="K1066" s="81" t="str">
        <f t="shared" si="4"/>
        <v/>
      </c>
      <c r="L1066" s="58"/>
      <c r="M1066" s="61" t="str">
        <f t="shared" si="2"/>
        <v/>
      </c>
      <c r="N1066" s="62" t="str">
        <f t="shared" si="3"/>
        <v/>
      </c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</row>
    <row r="1067" ht="15.75" hidden="1" customHeight="1">
      <c r="A1067" s="30" t="s">
        <v>880</v>
      </c>
      <c r="B1067" s="30" t="s">
        <v>67</v>
      </c>
      <c r="C1067" s="31">
        <v>240273.0</v>
      </c>
      <c r="D1067" s="32">
        <v>240273.0</v>
      </c>
      <c r="E1067" s="56" t="s">
        <v>1181</v>
      </c>
      <c r="F1067" s="57" t="s">
        <v>887</v>
      </c>
      <c r="G1067" s="58"/>
      <c r="H1067" s="58"/>
      <c r="I1067" s="58"/>
      <c r="J1067" s="86"/>
      <c r="K1067" s="81" t="str">
        <f t="shared" si="4"/>
        <v/>
      </c>
      <c r="L1067" s="58"/>
      <c r="M1067" s="61" t="str">
        <f t="shared" si="2"/>
        <v/>
      </c>
      <c r="N1067" s="62" t="str">
        <f t="shared" si="3"/>
        <v/>
      </c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  <c r="AA1067" s="58"/>
      <c r="AB1067" s="58"/>
      <c r="AC1067" s="58"/>
    </row>
    <row r="1068" ht="15.75" hidden="1" customHeight="1">
      <c r="A1068" s="30" t="s">
        <v>885</v>
      </c>
      <c r="B1068" s="30" t="s">
        <v>96</v>
      </c>
      <c r="C1068" s="31"/>
      <c r="D1068" s="32"/>
      <c r="E1068" s="56" t="s">
        <v>1182</v>
      </c>
      <c r="F1068" s="57" t="s">
        <v>887</v>
      </c>
      <c r="G1068" s="58"/>
      <c r="H1068" s="58"/>
      <c r="I1068" s="58"/>
      <c r="J1068" s="86"/>
      <c r="K1068" s="81" t="str">
        <f t="shared" si="4"/>
        <v/>
      </c>
      <c r="L1068" s="58"/>
      <c r="M1068" s="61" t="str">
        <f t="shared" si="2"/>
        <v/>
      </c>
      <c r="N1068" s="62" t="str">
        <f t="shared" si="3"/>
        <v/>
      </c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  <c r="AA1068" s="58"/>
      <c r="AB1068" s="58"/>
      <c r="AC1068" s="58"/>
    </row>
    <row r="1069" ht="15.75" hidden="1" customHeight="1">
      <c r="A1069" s="30" t="s">
        <v>880</v>
      </c>
      <c r="B1069" s="30" t="s">
        <v>67</v>
      </c>
      <c r="C1069" s="31">
        <v>487023.0</v>
      </c>
      <c r="D1069" s="32">
        <v>487023.0</v>
      </c>
      <c r="E1069" s="56" t="s">
        <v>1183</v>
      </c>
      <c r="F1069" s="57" t="s">
        <v>887</v>
      </c>
      <c r="G1069" s="58"/>
      <c r="H1069" s="58"/>
      <c r="I1069" s="58"/>
      <c r="J1069" s="86"/>
      <c r="K1069" s="81" t="str">
        <f t="shared" si="4"/>
        <v/>
      </c>
      <c r="L1069" s="58"/>
      <c r="M1069" s="61" t="str">
        <f t="shared" si="2"/>
        <v/>
      </c>
      <c r="N1069" s="62" t="str">
        <f t="shared" si="3"/>
        <v/>
      </c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  <c r="AA1069" s="58"/>
      <c r="AB1069" s="58"/>
      <c r="AC1069" s="58"/>
    </row>
    <row r="1070" ht="15.75" hidden="1" customHeight="1">
      <c r="A1070" s="30" t="s">
        <v>880</v>
      </c>
      <c r="B1070" s="30" t="s">
        <v>67</v>
      </c>
      <c r="C1070" s="31">
        <v>487007.0</v>
      </c>
      <c r="D1070" s="32">
        <v>487007.0</v>
      </c>
      <c r="E1070" s="56" t="s">
        <v>1184</v>
      </c>
      <c r="F1070" s="57" t="s">
        <v>887</v>
      </c>
      <c r="G1070" s="58"/>
      <c r="H1070" s="58"/>
      <c r="I1070" s="58"/>
      <c r="J1070" s="86"/>
      <c r="K1070" s="81" t="str">
        <f t="shared" si="4"/>
        <v/>
      </c>
      <c r="L1070" s="58"/>
      <c r="M1070" s="61" t="str">
        <f t="shared" si="2"/>
        <v/>
      </c>
      <c r="N1070" s="62" t="str">
        <f t="shared" si="3"/>
        <v/>
      </c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  <c r="AA1070" s="58"/>
      <c r="AB1070" s="58"/>
      <c r="AC1070" s="58"/>
    </row>
    <row r="1071" ht="15.75" hidden="1" customHeight="1">
      <c r="A1071" s="30" t="s">
        <v>880</v>
      </c>
      <c r="B1071" s="30" t="s">
        <v>37</v>
      </c>
      <c r="C1071" s="31">
        <v>119350.0</v>
      </c>
      <c r="D1071" s="32">
        <v>119350.0</v>
      </c>
      <c r="E1071" s="56" t="s">
        <v>1185</v>
      </c>
      <c r="F1071" s="57" t="s">
        <v>887</v>
      </c>
      <c r="G1071" s="58"/>
      <c r="H1071" s="58"/>
      <c r="I1071" s="58"/>
      <c r="J1071" s="86"/>
      <c r="K1071" s="81" t="str">
        <f t="shared" si="4"/>
        <v/>
      </c>
      <c r="L1071" s="58"/>
      <c r="M1071" s="61" t="str">
        <f t="shared" si="2"/>
        <v/>
      </c>
      <c r="N1071" s="62" t="str">
        <f t="shared" si="3"/>
        <v/>
      </c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  <c r="AA1071" s="58"/>
      <c r="AB1071" s="58"/>
      <c r="AC1071" s="58"/>
    </row>
    <row r="1072" ht="15.75" hidden="1" customHeight="1">
      <c r="A1072" s="30" t="s">
        <v>880</v>
      </c>
      <c r="B1072" s="30" t="s">
        <v>37</v>
      </c>
      <c r="C1072" s="31">
        <v>219665.0</v>
      </c>
      <c r="D1072" s="32">
        <v>219665.0</v>
      </c>
      <c r="E1072" s="56" t="s">
        <v>1186</v>
      </c>
      <c r="F1072" s="57" t="s">
        <v>887</v>
      </c>
      <c r="G1072" s="58"/>
      <c r="H1072" s="58"/>
      <c r="I1072" s="58"/>
      <c r="J1072" s="86"/>
      <c r="K1072" s="81" t="str">
        <f t="shared" si="4"/>
        <v/>
      </c>
      <c r="L1072" s="58"/>
      <c r="M1072" s="61" t="str">
        <f t="shared" si="2"/>
        <v/>
      </c>
      <c r="N1072" s="62" t="str">
        <f t="shared" si="3"/>
        <v/>
      </c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  <c r="AA1072" s="58"/>
      <c r="AB1072" s="58"/>
      <c r="AC1072" s="58"/>
    </row>
    <row r="1073" ht="15.75" hidden="1" customHeight="1">
      <c r="A1073" s="30" t="s">
        <v>880</v>
      </c>
      <c r="B1073" s="30" t="s">
        <v>67</v>
      </c>
      <c r="C1073" s="31">
        <v>269468.0</v>
      </c>
      <c r="D1073" s="32">
        <v>269468.0</v>
      </c>
      <c r="E1073" s="56" t="s">
        <v>1187</v>
      </c>
      <c r="F1073" s="57" t="s">
        <v>887</v>
      </c>
      <c r="G1073" s="58"/>
      <c r="H1073" s="58"/>
      <c r="I1073" s="58"/>
      <c r="J1073" s="86"/>
      <c r="K1073" s="81" t="str">
        <f t="shared" si="4"/>
        <v/>
      </c>
      <c r="L1073" s="58"/>
      <c r="M1073" s="61" t="str">
        <f t="shared" si="2"/>
        <v/>
      </c>
      <c r="N1073" s="62" t="str">
        <f t="shared" si="3"/>
        <v/>
      </c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  <c r="AA1073" s="58"/>
      <c r="AB1073" s="58"/>
      <c r="AC1073" s="58"/>
    </row>
    <row r="1074" ht="15.75" hidden="1" customHeight="1">
      <c r="A1074" s="30" t="s">
        <v>880</v>
      </c>
      <c r="B1074" s="30" t="s">
        <v>67</v>
      </c>
      <c r="C1074" s="31">
        <v>111619.0</v>
      </c>
      <c r="D1074" s="32">
        <v>111619.0</v>
      </c>
      <c r="E1074" s="56" t="s">
        <v>1188</v>
      </c>
      <c r="F1074" s="57" t="s">
        <v>887</v>
      </c>
      <c r="G1074" s="58"/>
      <c r="H1074" s="58"/>
      <c r="I1074" s="58"/>
      <c r="J1074" s="86"/>
      <c r="K1074" s="81" t="str">
        <f t="shared" si="4"/>
        <v/>
      </c>
      <c r="L1074" s="58"/>
      <c r="M1074" s="61" t="str">
        <f t="shared" si="2"/>
        <v/>
      </c>
      <c r="N1074" s="62" t="str">
        <f t="shared" si="3"/>
        <v/>
      </c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  <c r="AA1074" s="58"/>
      <c r="AB1074" s="58"/>
      <c r="AC1074" s="58"/>
    </row>
    <row r="1075" ht="15.75" hidden="1" customHeight="1">
      <c r="A1075" s="30" t="s">
        <v>880</v>
      </c>
      <c r="B1075" s="30" t="s">
        <v>23</v>
      </c>
      <c r="C1075" s="31">
        <v>844195.0</v>
      </c>
      <c r="D1075" s="32">
        <v>4667026.0</v>
      </c>
      <c r="E1075" s="56" t="s">
        <v>1189</v>
      </c>
      <c r="F1075" s="57" t="s">
        <v>887</v>
      </c>
      <c r="G1075" s="58"/>
      <c r="H1075" s="58"/>
      <c r="I1075" s="58"/>
      <c r="J1075" s="86"/>
      <c r="K1075" s="81" t="str">
        <f t="shared" si="4"/>
        <v/>
      </c>
      <c r="L1075" s="58"/>
      <c r="M1075" s="61" t="str">
        <f t="shared" si="2"/>
        <v/>
      </c>
      <c r="N1075" s="62" t="str">
        <f t="shared" si="3"/>
        <v/>
      </c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  <c r="AA1075" s="58"/>
      <c r="AB1075" s="58"/>
      <c r="AC1075" s="58"/>
    </row>
    <row r="1076" ht="15.75" hidden="1" customHeight="1">
      <c r="A1076" s="30" t="s">
        <v>880</v>
      </c>
      <c r="B1076" s="30" t="s">
        <v>37</v>
      </c>
      <c r="C1076" s="31">
        <v>110957.0</v>
      </c>
      <c r="D1076" s="32">
        <v>110957.0</v>
      </c>
      <c r="E1076" s="56" t="s">
        <v>1190</v>
      </c>
      <c r="F1076" s="57" t="s">
        <v>887</v>
      </c>
      <c r="G1076" s="58"/>
      <c r="H1076" s="58"/>
      <c r="I1076" s="58"/>
      <c r="J1076" s="86"/>
      <c r="K1076" s="81" t="str">
        <f t="shared" si="4"/>
        <v/>
      </c>
      <c r="L1076" s="58"/>
      <c r="M1076" s="61" t="str">
        <f t="shared" si="2"/>
        <v/>
      </c>
      <c r="N1076" s="62" t="str">
        <f t="shared" si="3"/>
        <v/>
      </c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  <c r="AA1076" s="58"/>
      <c r="AB1076" s="58"/>
      <c r="AC1076" s="58"/>
    </row>
    <row r="1077" ht="15.75" hidden="1" customHeight="1">
      <c r="A1077" s="30" t="s">
        <v>880</v>
      </c>
      <c r="B1077" s="30" t="s">
        <v>19</v>
      </c>
      <c r="C1077" s="31">
        <v>111562.0</v>
      </c>
      <c r="D1077" s="32">
        <v>111562.0</v>
      </c>
      <c r="E1077" s="56" t="s">
        <v>1191</v>
      </c>
      <c r="F1077" s="57" t="s">
        <v>887</v>
      </c>
      <c r="G1077" s="58"/>
      <c r="H1077" s="58"/>
      <c r="I1077" s="58"/>
      <c r="J1077" s="86"/>
      <c r="K1077" s="81" t="str">
        <f t="shared" si="4"/>
        <v/>
      </c>
      <c r="L1077" s="58"/>
      <c r="M1077" s="61" t="str">
        <f t="shared" si="2"/>
        <v/>
      </c>
      <c r="N1077" s="62" t="str">
        <f t="shared" si="3"/>
        <v/>
      </c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  <c r="AA1077" s="58"/>
      <c r="AB1077" s="58"/>
      <c r="AC1077" s="58"/>
    </row>
    <row r="1078" ht="15.75" hidden="1" customHeight="1">
      <c r="A1078" s="30" t="s">
        <v>880</v>
      </c>
      <c r="B1078" s="30" t="s">
        <v>37</v>
      </c>
      <c r="C1078" s="31">
        <v>223000.0</v>
      </c>
      <c r="D1078" s="32">
        <v>223000.0</v>
      </c>
      <c r="E1078" s="56" t="s">
        <v>1192</v>
      </c>
      <c r="F1078" s="57" t="s">
        <v>887</v>
      </c>
      <c r="G1078" s="58"/>
      <c r="H1078" s="58"/>
      <c r="I1078" s="58"/>
      <c r="J1078" s="86"/>
      <c r="K1078" s="81" t="str">
        <f t="shared" si="4"/>
        <v/>
      </c>
      <c r="L1078" s="58"/>
      <c r="M1078" s="61" t="str">
        <f t="shared" si="2"/>
        <v/>
      </c>
      <c r="N1078" s="62" t="str">
        <f t="shared" si="3"/>
        <v/>
      </c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  <c r="AA1078" s="58"/>
      <c r="AB1078" s="58"/>
      <c r="AC1078" s="58"/>
    </row>
    <row r="1079" ht="15.75" hidden="1" customHeight="1">
      <c r="A1079" s="30" t="s">
        <v>880</v>
      </c>
      <c r="B1079" s="30" t="s">
        <v>37</v>
      </c>
      <c r="C1079" s="31">
        <v>1458094.0</v>
      </c>
      <c r="D1079" s="32">
        <v>1458094.0</v>
      </c>
      <c r="E1079" s="56" t="s">
        <v>1193</v>
      </c>
      <c r="F1079" s="57" t="s">
        <v>887</v>
      </c>
      <c r="G1079" s="58"/>
      <c r="H1079" s="58"/>
      <c r="I1079" s="58"/>
      <c r="J1079" s="86"/>
      <c r="K1079" s="81" t="str">
        <f t="shared" si="4"/>
        <v/>
      </c>
      <c r="L1079" s="58"/>
      <c r="M1079" s="61" t="str">
        <f t="shared" si="2"/>
        <v/>
      </c>
      <c r="N1079" s="62" t="str">
        <f t="shared" si="3"/>
        <v/>
      </c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  <c r="AA1079" s="58"/>
      <c r="AB1079" s="58"/>
      <c r="AC1079" s="58"/>
    </row>
    <row r="1080" ht="15.75" hidden="1" customHeight="1">
      <c r="A1080" s="30" t="s">
        <v>880</v>
      </c>
      <c r="B1080" s="30" t="s">
        <v>67</v>
      </c>
      <c r="C1080" s="31">
        <v>1364413.0</v>
      </c>
      <c r="D1080" s="32">
        <v>1364413.0</v>
      </c>
      <c r="E1080" s="56" t="s">
        <v>1194</v>
      </c>
      <c r="F1080" s="57" t="s">
        <v>887</v>
      </c>
      <c r="G1080" s="58"/>
      <c r="H1080" s="58"/>
      <c r="I1080" s="58"/>
      <c r="J1080" s="86"/>
      <c r="K1080" s="81" t="str">
        <f t="shared" si="4"/>
        <v/>
      </c>
      <c r="L1080" s="58"/>
      <c r="M1080" s="61" t="str">
        <f t="shared" si="2"/>
        <v/>
      </c>
      <c r="N1080" s="62" t="str">
        <f t="shared" si="3"/>
        <v/>
      </c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  <c r="AA1080" s="58"/>
      <c r="AB1080" s="58"/>
      <c r="AC1080" s="58"/>
    </row>
    <row r="1081" ht="15.75" hidden="1" customHeight="1">
      <c r="A1081" s="30" t="s">
        <v>880</v>
      </c>
      <c r="B1081" s="30" t="s">
        <v>79</v>
      </c>
      <c r="C1081" s="31">
        <v>1664263.0</v>
      </c>
      <c r="D1081" s="32">
        <v>1664263.0</v>
      </c>
      <c r="E1081" s="56" t="s">
        <v>1195</v>
      </c>
      <c r="F1081" s="57" t="s">
        <v>887</v>
      </c>
      <c r="G1081" s="58"/>
      <c r="H1081" s="58"/>
      <c r="I1081" s="58"/>
      <c r="J1081" s="86"/>
      <c r="K1081" s="81" t="str">
        <f t="shared" si="4"/>
        <v/>
      </c>
      <c r="L1081" s="58"/>
      <c r="M1081" s="61" t="str">
        <f t="shared" si="2"/>
        <v/>
      </c>
      <c r="N1081" s="62" t="str">
        <f t="shared" si="3"/>
        <v/>
      </c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  <c r="AA1081" s="58"/>
      <c r="AB1081" s="58"/>
      <c r="AC1081" s="58"/>
    </row>
    <row r="1082" ht="15.75" hidden="1" customHeight="1">
      <c r="A1082" s="30" t="s">
        <v>880</v>
      </c>
      <c r="B1082" s="30" t="s">
        <v>79</v>
      </c>
      <c r="C1082" s="31">
        <v>114294.0</v>
      </c>
      <c r="D1082" s="32">
        <v>114294.0</v>
      </c>
      <c r="E1082" s="56" t="s">
        <v>1196</v>
      </c>
      <c r="F1082" s="57" t="s">
        <v>887</v>
      </c>
      <c r="G1082" s="58"/>
      <c r="H1082" s="58"/>
      <c r="I1082" s="58"/>
      <c r="J1082" s="86"/>
      <c r="K1082" s="81" t="str">
        <f t="shared" si="4"/>
        <v/>
      </c>
      <c r="L1082" s="58"/>
      <c r="M1082" s="61" t="str">
        <f t="shared" si="2"/>
        <v/>
      </c>
      <c r="N1082" s="62" t="str">
        <f t="shared" si="3"/>
        <v/>
      </c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  <c r="AA1082" s="58"/>
      <c r="AB1082" s="58"/>
      <c r="AC1082" s="58"/>
    </row>
    <row r="1083" ht="15.75" hidden="1" customHeight="1">
      <c r="A1083" s="30" t="s">
        <v>880</v>
      </c>
      <c r="B1083" s="30" t="s">
        <v>67</v>
      </c>
      <c r="C1083" s="31">
        <v>280461.0</v>
      </c>
      <c r="D1083" s="32">
        <v>280461.0</v>
      </c>
      <c r="E1083" s="56" t="s">
        <v>1197</v>
      </c>
      <c r="F1083" s="57" t="s">
        <v>887</v>
      </c>
      <c r="G1083" s="58"/>
      <c r="H1083" s="58"/>
      <c r="I1083" s="58"/>
      <c r="J1083" s="86"/>
      <c r="K1083" s="81" t="str">
        <f t="shared" si="4"/>
        <v/>
      </c>
      <c r="L1083" s="58"/>
      <c r="M1083" s="61" t="str">
        <f t="shared" si="2"/>
        <v/>
      </c>
      <c r="N1083" s="62" t="str">
        <f t="shared" si="3"/>
        <v/>
      </c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  <c r="AA1083" s="58"/>
      <c r="AB1083" s="58"/>
      <c r="AC1083" s="58"/>
    </row>
    <row r="1084" ht="15.75" hidden="1" customHeight="1">
      <c r="A1084" s="30" t="s">
        <v>880</v>
      </c>
      <c r="B1084" s="30" t="s">
        <v>19</v>
      </c>
      <c r="C1084" s="31">
        <v>291471.0</v>
      </c>
      <c r="D1084" s="32">
        <v>291471.0</v>
      </c>
      <c r="E1084" s="56" t="s">
        <v>1198</v>
      </c>
      <c r="F1084" s="57" t="s">
        <v>887</v>
      </c>
      <c r="G1084" s="58"/>
      <c r="H1084" s="58"/>
      <c r="I1084" s="58"/>
      <c r="J1084" s="86"/>
      <c r="K1084" s="81" t="str">
        <f t="shared" si="4"/>
        <v/>
      </c>
      <c r="L1084" s="58"/>
      <c r="M1084" s="61" t="str">
        <f t="shared" si="2"/>
        <v/>
      </c>
      <c r="N1084" s="62" t="str">
        <f t="shared" si="3"/>
        <v/>
      </c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  <c r="AA1084" s="58"/>
      <c r="AB1084" s="58"/>
      <c r="AC1084" s="58"/>
    </row>
    <row r="1085" ht="15.75" hidden="1" customHeight="1">
      <c r="A1085" s="30" t="s">
        <v>880</v>
      </c>
      <c r="B1085" s="30" t="s">
        <v>79</v>
      </c>
      <c r="C1085" s="31">
        <v>2189003.0</v>
      </c>
      <c r="D1085" s="32">
        <v>2189003.0</v>
      </c>
      <c r="E1085" s="56" t="s">
        <v>1199</v>
      </c>
      <c r="F1085" s="57" t="s">
        <v>887</v>
      </c>
      <c r="G1085" s="58"/>
      <c r="H1085" s="58"/>
      <c r="I1085" s="58"/>
      <c r="J1085" s="86"/>
      <c r="K1085" s="81" t="str">
        <f t="shared" si="4"/>
        <v/>
      </c>
      <c r="L1085" s="58"/>
      <c r="M1085" s="61" t="str">
        <f t="shared" si="2"/>
        <v/>
      </c>
      <c r="N1085" s="62" t="str">
        <f t="shared" si="3"/>
        <v/>
      </c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  <c r="AA1085" s="58"/>
      <c r="AB1085" s="58"/>
      <c r="AC1085" s="58"/>
    </row>
    <row r="1086" ht="15.75" hidden="1" customHeight="1">
      <c r="A1086" s="30" t="s">
        <v>880</v>
      </c>
      <c r="B1086" s="30" t="s">
        <v>79</v>
      </c>
      <c r="C1086" s="31">
        <v>111015.0</v>
      </c>
      <c r="D1086" s="32">
        <v>111015.0</v>
      </c>
      <c r="E1086" s="56" t="s">
        <v>1200</v>
      </c>
      <c r="F1086" s="57" t="s">
        <v>887</v>
      </c>
      <c r="G1086" s="58"/>
      <c r="H1086" s="58"/>
      <c r="I1086" s="58"/>
      <c r="J1086" s="86"/>
      <c r="K1086" s="81" t="str">
        <f t="shared" si="4"/>
        <v/>
      </c>
      <c r="L1086" s="58"/>
      <c r="M1086" s="61" t="str">
        <f t="shared" si="2"/>
        <v/>
      </c>
      <c r="N1086" s="62" t="str">
        <f t="shared" si="3"/>
        <v/>
      </c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  <c r="AA1086" s="58"/>
      <c r="AB1086" s="58"/>
      <c r="AC1086" s="58"/>
    </row>
    <row r="1087" ht="15.75" hidden="1" customHeight="1">
      <c r="A1087" s="30" t="s">
        <v>880</v>
      </c>
      <c r="B1087" s="30" t="s">
        <v>19</v>
      </c>
      <c r="C1087" s="31">
        <v>3820700.0</v>
      </c>
      <c r="D1087" s="32">
        <v>3820700.0</v>
      </c>
      <c r="E1087" s="56" t="s">
        <v>1201</v>
      </c>
      <c r="F1087" s="57" t="s">
        <v>887</v>
      </c>
      <c r="G1087" s="58"/>
      <c r="H1087" s="58"/>
      <c r="I1087" s="58"/>
      <c r="J1087" s="86"/>
      <c r="K1087" s="81" t="str">
        <f t="shared" si="4"/>
        <v/>
      </c>
      <c r="L1087" s="58"/>
      <c r="M1087" s="61" t="str">
        <f t="shared" si="2"/>
        <v/>
      </c>
      <c r="N1087" s="62" t="str">
        <f t="shared" si="3"/>
        <v/>
      </c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  <c r="AA1087" s="58"/>
      <c r="AB1087" s="58"/>
      <c r="AC1087" s="58"/>
    </row>
    <row r="1088" ht="15.75" hidden="1" customHeight="1">
      <c r="A1088" s="30" t="s">
        <v>880</v>
      </c>
      <c r="B1088" s="30" t="s">
        <v>23</v>
      </c>
      <c r="C1088" s="31">
        <v>3814556.0</v>
      </c>
      <c r="D1088" s="32">
        <v>3814556.0</v>
      </c>
      <c r="E1088" s="56" t="s">
        <v>1202</v>
      </c>
      <c r="F1088" s="57" t="s">
        <v>887</v>
      </c>
      <c r="G1088" s="58"/>
      <c r="H1088" s="58"/>
      <c r="I1088" s="58"/>
      <c r="J1088" s="86"/>
      <c r="K1088" s="81" t="str">
        <f t="shared" si="4"/>
        <v/>
      </c>
      <c r="L1088" s="58"/>
      <c r="M1088" s="61" t="str">
        <f t="shared" si="2"/>
        <v/>
      </c>
      <c r="N1088" s="62" t="str">
        <f t="shared" si="3"/>
        <v/>
      </c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  <c r="AA1088" s="58"/>
      <c r="AB1088" s="58"/>
      <c r="AC1088" s="58"/>
    </row>
    <row r="1089" ht="15.75" hidden="1" customHeight="1">
      <c r="A1089" s="30" t="s">
        <v>880</v>
      </c>
      <c r="B1089" s="30" t="s">
        <v>37</v>
      </c>
      <c r="C1089" s="31">
        <v>3239691.0</v>
      </c>
      <c r="D1089" s="32">
        <v>3239691.0</v>
      </c>
      <c r="E1089" s="56" t="s">
        <v>1203</v>
      </c>
      <c r="F1089" s="57" t="s">
        <v>887</v>
      </c>
      <c r="G1089" s="58"/>
      <c r="H1089" s="58"/>
      <c r="I1089" s="58"/>
      <c r="J1089" s="86"/>
      <c r="K1089" s="81" t="str">
        <f t="shared" si="4"/>
        <v/>
      </c>
      <c r="L1089" s="58"/>
      <c r="M1089" s="61" t="str">
        <f t="shared" si="2"/>
        <v/>
      </c>
      <c r="N1089" s="62" t="str">
        <f t="shared" si="3"/>
        <v/>
      </c>
      <c r="O1089" s="58"/>
      <c r="P1089" s="58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  <c r="AA1089" s="58"/>
      <c r="AB1089" s="58"/>
      <c r="AC1089" s="58"/>
    </row>
    <row r="1090" ht="15.75" hidden="1" customHeight="1">
      <c r="A1090" s="30" t="s">
        <v>880</v>
      </c>
      <c r="B1090" s="30" t="s">
        <v>67</v>
      </c>
      <c r="C1090" s="31">
        <v>823686.0</v>
      </c>
      <c r="D1090" s="32">
        <v>823686.0</v>
      </c>
      <c r="E1090" s="56" t="s">
        <v>1204</v>
      </c>
      <c r="F1090" s="57" t="s">
        <v>887</v>
      </c>
      <c r="G1090" s="58"/>
      <c r="H1090" s="58"/>
      <c r="I1090" s="58"/>
      <c r="J1090" s="86"/>
      <c r="K1090" s="81" t="str">
        <f t="shared" si="4"/>
        <v/>
      </c>
      <c r="L1090" s="58"/>
      <c r="M1090" s="61" t="str">
        <f t="shared" si="2"/>
        <v/>
      </c>
      <c r="N1090" s="62" t="str">
        <f t="shared" si="3"/>
        <v/>
      </c>
      <c r="O1090" s="58"/>
      <c r="P1090" s="58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  <c r="AA1090" s="58"/>
      <c r="AB1090" s="58"/>
      <c r="AC1090" s="58"/>
    </row>
    <row r="1091" ht="15.75" hidden="1" customHeight="1">
      <c r="A1091" s="30" t="s">
        <v>880</v>
      </c>
      <c r="B1091" s="30" t="s">
        <v>37</v>
      </c>
      <c r="C1091" s="31">
        <v>472832.0</v>
      </c>
      <c r="D1091" s="32">
        <v>472832.0</v>
      </c>
      <c r="E1091" s="56" t="s">
        <v>1205</v>
      </c>
      <c r="F1091" s="57" t="s">
        <v>887</v>
      </c>
      <c r="G1091" s="58"/>
      <c r="H1091" s="58"/>
      <c r="I1091" s="58"/>
      <c r="J1091" s="86"/>
      <c r="K1091" s="81" t="str">
        <f t="shared" si="4"/>
        <v/>
      </c>
      <c r="L1091" s="58"/>
      <c r="M1091" s="61" t="str">
        <f t="shared" si="2"/>
        <v/>
      </c>
      <c r="N1091" s="62" t="str">
        <f t="shared" si="3"/>
        <v/>
      </c>
      <c r="O1091" s="58"/>
      <c r="P1091" s="58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  <c r="AA1091" s="58"/>
      <c r="AB1091" s="58"/>
      <c r="AC1091" s="58"/>
    </row>
    <row r="1092" ht="15.75" hidden="1" customHeight="1">
      <c r="A1092" s="30" t="s">
        <v>880</v>
      </c>
      <c r="B1092" s="30" t="s">
        <v>19</v>
      </c>
      <c r="C1092" s="31">
        <v>2004860.0</v>
      </c>
      <c r="D1092" s="32">
        <v>2004860.0</v>
      </c>
      <c r="E1092" s="56" t="s">
        <v>1206</v>
      </c>
      <c r="F1092" s="57" t="s">
        <v>887</v>
      </c>
      <c r="G1092" s="58"/>
      <c r="H1092" s="58"/>
      <c r="I1092" s="58"/>
      <c r="J1092" s="86"/>
      <c r="K1092" s="81" t="str">
        <f t="shared" si="4"/>
        <v/>
      </c>
      <c r="L1092" s="58"/>
      <c r="M1092" s="61" t="str">
        <f t="shared" si="2"/>
        <v/>
      </c>
      <c r="N1092" s="62" t="str">
        <f t="shared" si="3"/>
        <v/>
      </c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  <c r="AA1092" s="58"/>
      <c r="AB1092" s="58"/>
      <c r="AC1092" s="58"/>
    </row>
    <row r="1093" ht="15.75" hidden="1" customHeight="1">
      <c r="A1093" s="30" t="s">
        <v>880</v>
      </c>
      <c r="B1093" s="30" t="s">
        <v>37</v>
      </c>
      <c r="C1093" s="31">
        <v>564117.0</v>
      </c>
      <c r="D1093" s="32">
        <v>564117.0</v>
      </c>
      <c r="E1093" s="56" t="s">
        <v>1207</v>
      </c>
      <c r="F1093" s="57" t="s">
        <v>887</v>
      </c>
      <c r="G1093" s="58"/>
      <c r="H1093" s="58"/>
      <c r="I1093" s="58"/>
      <c r="J1093" s="86"/>
      <c r="K1093" s="81" t="str">
        <f t="shared" si="4"/>
        <v/>
      </c>
      <c r="L1093" s="58"/>
      <c r="M1093" s="61" t="str">
        <f t="shared" si="2"/>
        <v/>
      </c>
      <c r="N1093" s="62" t="str">
        <f t="shared" si="3"/>
        <v/>
      </c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  <c r="AA1093" s="58"/>
      <c r="AB1093" s="58"/>
      <c r="AC1093" s="58"/>
    </row>
    <row r="1094" ht="15.75" hidden="1" customHeight="1">
      <c r="A1094" s="30" t="s">
        <v>880</v>
      </c>
      <c r="B1094" s="30" t="s">
        <v>23</v>
      </c>
      <c r="C1094" s="31">
        <v>157910.0</v>
      </c>
      <c r="D1094" s="32">
        <v>157910.0</v>
      </c>
      <c r="E1094" s="56" t="s">
        <v>1208</v>
      </c>
      <c r="F1094" s="57" t="s">
        <v>887</v>
      </c>
      <c r="G1094" s="58"/>
      <c r="H1094" s="58"/>
      <c r="I1094" s="58"/>
      <c r="J1094" s="86"/>
      <c r="K1094" s="81" t="str">
        <f t="shared" si="4"/>
        <v/>
      </c>
      <c r="L1094" s="58"/>
      <c r="M1094" s="61" t="str">
        <f t="shared" si="2"/>
        <v/>
      </c>
      <c r="N1094" s="62" t="str">
        <f t="shared" si="3"/>
        <v/>
      </c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  <c r="AA1094" s="58"/>
      <c r="AB1094" s="58"/>
      <c r="AC1094" s="58"/>
    </row>
    <row r="1095" ht="15.75" hidden="1" customHeight="1">
      <c r="A1095" s="30" t="s">
        <v>880</v>
      </c>
      <c r="B1095" s="30" t="s">
        <v>19</v>
      </c>
      <c r="C1095" s="31">
        <v>1273299.0</v>
      </c>
      <c r="D1095" s="32">
        <v>1273299.0</v>
      </c>
      <c r="E1095" s="56" t="s">
        <v>1209</v>
      </c>
      <c r="F1095" s="57" t="s">
        <v>887</v>
      </c>
      <c r="G1095" s="58"/>
      <c r="H1095" s="58"/>
      <c r="I1095" s="58"/>
      <c r="J1095" s="86"/>
      <c r="K1095" s="81" t="str">
        <f t="shared" si="4"/>
        <v/>
      </c>
      <c r="L1095" s="58"/>
      <c r="M1095" s="61" t="str">
        <f t="shared" si="2"/>
        <v/>
      </c>
      <c r="N1095" s="62" t="str">
        <f t="shared" si="3"/>
        <v/>
      </c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  <c r="AA1095" s="58"/>
      <c r="AB1095" s="58"/>
      <c r="AC1095" s="58"/>
    </row>
    <row r="1096" ht="15.75" hidden="1" customHeight="1">
      <c r="A1096" s="30" t="s">
        <v>880</v>
      </c>
      <c r="B1096" s="30" t="s">
        <v>37</v>
      </c>
      <c r="C1096" s="31">
        <v>284297.0</v>
      </c>
      <c r="D1096" s="32">
        <v>284297.0</v>
      </c>
      <c r="E1096" s="56" t="s">
        <v>1210</v>
      </c>
      <c r="F1096" s="57" t="s">
        <v>887</v>
      </c>
      <c r="G1096" s="58"/>
      <c r="H1096" s="58"/>
      <c r="I1096" s="58"/>
      <c r="J1096" s="86"/>
      <c r="K1096" s="81" t="str">
        <f t="shared" si="4"/>
        <v/>
      </c>
      <c r="L1096" s="58"/>
      <c r="M1096" s="61" t="str">
        <f t="shared" si="2"/>
        <v/>
      </c>
      <c r="N1096" s="62" t="str">
        <f t="shared" si="3"/>
        <v/>
      </c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  <c r="AA1096" s="58"/>
      <c r="AB1096" s="58"/>
      <c r="AC1096" s="58"/>
    </row>
    <row r="1097" ht="15.75" hidden="1" customHeight="1">
      <c r="A1097" s="30" t="s">
        <v>880</v>
      </c>
      <c r="B1097" s="30" t="s">
        <v>37</v>
      </c>
      <c r="C1097" s="31">
        <v>1539302.0</v>
      </c>
      <c r="D1097" s="32">
        <v>1539302.0</v>
      </c>
      <c r="E1097" s="56" t="s">
        <v>1211</v>
      </c>
      <c r="F1097" s="57" t="s">
        <v>887</v>
      </c>
      <c r="G1097" s="58"/>
      <c r="H1097" s="58"/>
      <c r="I1097" s="58"/>
      <c r="J1097" s="86"/>
      <c r="K1097" s="81" t="str">
        <f t="shared" si="4"/>
        <v/>
      </c>
      <c r="L1097" s="58"/>
      <c r="M1097" s="61" t="str">
        <f t="shared" si="2"/>
        <v/>
      </c>
      <c r="N1097" s="62" t="str">
        <f t="shared" si="3"/>
        <v/>
      </c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  <c r="AA1097" s="58"/>
      <c r="AB1097" s="58"/>
      <c r="AC1097" s="58"/>
    </row>
    <row r="1098" ht="15.75" hidden="1" customHeight="1">
      <c r="A1098" s="30" t="s">
        <v>880</v>
      </c>
      <c r="B1098" s="30" t="s">
        <v>67</v>
      </c>
      <c r="C1098" s="31">
        <v>1473050.0</v>
      </c>
      <c r="D1098" s="32">
        <v>1473050.0</v>
      </c>
      <c r="E1098" s="56" t="s">
        <v>1212</v>
      </c>
      <c r="F1098" s="57" t="s">
        <v>887</v>
      </c>
      <c r="G1098" s="58"/>
      <c r="H1098" s="58"/>
      <c r="I1098" s="58"/>
      <c r="J1098" s="86"/>
      <c r="K1098" s="81" t="str">
        <f t="shared" si="4"/>
        <v/>
      </c>
      <c r="L1098" s="58"/>
      <c r="M1098" s="61" t="str">
        <f t="shared" si="2"/>
        <v/>
      </c>
      <c r="N1098" s="62" t="str">
        <f t="shared" si="3"/>
        <v/>
      </c>
      <c r="O1098" s="58"/>
      <c r="P1098" s="58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  <c r="AA1098" s="58"/>
      <c r="AB1098" s="58"/>
      <c r="AC1098" s="58"/>
    </row>
    <row r="1099" ht="15.75" hidden="1" customHeight="1">
      <c r="A1099" s="30" t="s">
        <v>880</v>
      </c>
      <c r="B1099" s="30" t="s">
        <v>67</v>
      </c>
      <c r="C1099" s="31">
        <v>2065088.0</v>
      </c>
      <c r="D1099" s="32">
        <v>2065088.0</v>
      </c>
      <c r="E1099" s="56" t="s">
        <v>1213</v>
      </c>
      <c r="F1099" s="57" t="s">
        <v>887</v>
      </c>
      <c r="G1099" s="58"/>
      <c r="H1099" s="58"/>
      <c r="I1099" s="58"/>
      <c r="J1099" s="86"/>
      <c r="K1099" s="81" t="str">
        <f t="shared" si="4"/>
        <v/>
      </c>
      <c r="L1099" s="58"/>
      <c r="M1099" s="61" t="str">
        <f t="shared" si="2"/>
        <v/>
      </c>
      <c r="N1099" s="62" t="str">
        <f t="shared" si="3"/>
        <v/>
      </c>
      <c r="O1099" s="58"/>
      <c r="P1099" s="58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  <c r="AA1099" s="58"/>
      <c r="AB1099" s="58"/>
      <c r="AC1099" s="58"/>
    </row>
    <row r="1100" ht="15.75" hidden="1" customHeight="1">
      <c r="A1100" s="30" t="s">
        <v>880</v>
      </c>
      <c r="B1100" s="30" t="s">
        <v>19</v>
      </c>
      <c r="C1100" s="31">
        <v>2811553.0</v>
      </c>
      <c r="D1100" s="32">
        <v>2811553.0</v>
      </c>
      <c r="E1100" s="63" t="s">
        <v>1214</v>
      </c>
      <c r="F1100" s="57" t="s">
        <v>887</v>
      </c>
      <c r="G1100" s="58"/>
      <c r="H1100" s="58"/>
      <c r="I1100" s="58"/>
      <c r="J1100" s="86"/>
      <c r="K1100" s="81" t="str">
        <f t="shared" si="4"/>
        <v/>
      </c>
      <c r="L1100" s="58"/>
      <c r="M1100" s="61" t="str">
        <f t="shared" si="2"/>
        <v/>
      </c>
      <c r="N1100" s="62" t="str">
        <f t="shared" si="3"/>
        <v/>
      </c>
      <c r="O1100" s="58"/>
      <c r="P1100" s="58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  <c r="AA1100" s="58"/>
      <c r="AB1100" s="58"/>
      <c r="AC1100" s="58"/>
    </row>
    <row r="1101" ht="15.75" hidden="1" customHeight="1">
      <c r="A1101" s="30" t="s">
        <v>880</v>
      </c>
      <c r="B1101" s="30" t="s">
        <v>19</v>
      </c>
      <c r="C1101" s="31">
        <v>849359.0</v>
      </c>
      <c r="D1101" s="32">
        <v>849359.0</v>
      </c>
      <c r="E1101" s="63" t="s">
        <v>1215</v>
      </c>
      <c r="F1101" s="57" t="s">
        <v>887</v>
      </c>
      <c r="G1101" s="58"/>
      <c r="H1101" s="58"/>
      <c r="I1101" s="58"/>
      <c r="J1101" s="86"/>
      <c r="K1101" s="81" t="str">
        <f t="shared" si="4"/>
        <v/>
      </c>
      <c r="L1101" s="58"/>
      <c r="M1101" s="61" t="str">
        <f t="shared" si="2"/>
        <v/>
      </c>
      <c r="N1101" s="62" t="str">
        <f t="shared" si="3"/>
        <v/>
      </c>
      <c r="O1101" s="58"/>
      <c r="P1101" s="58"/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  <c r="AA1101" s="58"/>
      <c r="AB1101" s="58"/>
      <c r="AC1101" s="58"/>
    </row>
    <row r="1102" ht="15.75" hidden="1" customHeight="1">
      <c r="A1102" s="30" t="s">
        <v>880</v>
      </c>
      <c r="B1102" s="30" t="s">
        <v>19</v>
      </c>
      <c r="C1102" s="31">
        <v>844098.0</v>
      </c>
      <c r="D1102" s="32">
        <v>844098.0</v>
      </c>
      <c r="E1102" s="63" t="s">
        <v>1216</v>
      </c>
      <c r="F1102" s="57" t="s">
        <v>887</v>
      </c>
      <c r="G1102" s="58"/>
      <c r="H1102" s="58"/>
      <c r="I1102" s="58"/>
      <c r="J1102" s="86"/>
      <c r="K1102" s="81" t="str">
        <f t="shared" si="4"/>
        <v/>
      </c>
      <c r="L1102" s="58"/>
      <c r="M1102" s="61" t="str">
        <f t="shared" si="2"/>
        <v/>
      </c>
      <c r="N1102" s="62" t="str">
        <f t="shared" si="3"/>
        <v/>
      </c>
      <c r="O1102" s="58"/>
      <c r="P1102" s="58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  <c r="AA1102" s="58"/>
      <c r="AB1102" s="58"/>
      <c r="AC1102" s="58"/>
    </row>
    <row r="1103" ht="15.75" hidden="1" customHeight="1">
      <c r="A1103" s="30" t="s">
        <v>880</v>
      </c>
      <c r="B1103" s="30" t="s">
        <v>19</v>
      </c>
      <c r="C1103" s="31">
        <v>4331508.0</v>
      </c>
      <c r="D1103" s="32">
        <v>4331508.0</v>
      </c>
      <c r="E1103" s="63" t="s">
        <v>1217</v>
      </c>
      <c r="F1103" s="57" t="s">
        <v>887</v>
      </c>
      <c r="G1103" s="58"/>
      <c r="H1103" s="58"/>
      <c r="I1103" s="58"/>
      <c r="J1103" s="86"/>
      <c r="K1103" s="81" t="str">
        <f t="shared" si="4"/>
        <v/>
      </c>
      <c r="L1103" s="58"/>
      <c r="M1103" s="61" t="str">
        <f t="shared" si="2"/>
        <v/>
      </c>
      <c r="N1103" s="62" t="str">
        <f t="shared" si="3"/>
        <v/>
      </c>
      <c r="O1103" s="58"/>
      <c r="P1103" s="58"/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  <c r="AA1103" s="58"/>
      <c r="AB1103" s="58"/>
      <c r="AC1103" s="58"/>
    </row>
    <row r="1104" ht="15.75" hidden="1" customHeight="1">
      <c r="A1104" s="30" t="s">
        <v>880</v>
      </c>
      <c r="B1104" s="30" t="s">
        <v>23</v>
      </c>
      <c r="C1104" s="31">
        <v>3689131.0</v>
      </c>
      <c r="D1104" s="32">
        <v>3689131.0</v>
      </c>
      <c r="E1104" s="63" t="s">
        <v>1218</v>
      </c>
      <c r="F1104" s="57" t="s">
        <v>887</v>
      </c>
      <c r="G1104" s="58"/>
      <c r="H1104" s="58"/>
      <c r="I1104" s="58"/>
      <c r="J1104" s="86"/>
      <c r="K1104" s="81" t="str">
        <f t="shared" si="4"/>
        <v/>
      </c>
      <c r="L1104" s="58"/>
      <c r="M1104" s="61" t="str">
        <f t="shared" si="2"/>
        <v/>
      </c>
      <c r="N1104" s="62" t="str">
        <f t="shared" si="3"/>
        <v/>
      </c>
      <c r="O1104" s="58"/>
      <c r="P1104" s="58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  <c r="AA1104" s="58"/>
      <c r="AB1104" s="58"/>
      <c r="AC1104" s="58"/>
    </row>
    <row r="1105" ht="15.75" hidden="1" customHeight="1">
      <c r="A1105" s="30" t="s">
        <v>880</v>
      </c>
      <c r="B1105" s="30" t="s">
        <v>79</v>
      </c>
      <c r="C1105" s="31">
        <v>3681076.0</v>
      </c>
      <c r="D1105" s="32">
        <v>3681076.0</v>
      </c>
      <c r="E1105" s="63" t="s">
        <v>1219</v>
      </c>
      <c r="F1105" s="57" t="s">
        <v>887</v>
      </c>
      <c r="G1105" s="58"/>
      <c r="H1105" s="58"/>
      <c r="I1105" s="58"/>
      <c r="J1105" s="86"/>
      <c r="K1105" s="81" t="str">
        <f t="shared" si="4"/>
        <v/>
      </c>
      <c r="L1105" s="58"/>
      <c r="M1105" s="61" t="str">
        <f t="shared" si="2"/>
        <v/>
      </c>
      <c r="N1105" s="62" t="str">
        <f t="shared" si="3"/>
        <v/>
      </c>
      <c r="O1105" s="58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  <c r="AA1105" s="58"/>
      <c r="AB1105" s="58"/>
      <c r="AC1105" s="58"/>
    </row>
    <row r="1106" ht="15.75" hidden="1" customHeight="1">
      <c r="A1106" s="30" t="s">
        <v>880</v>
      </c>
      <c r="B1106" s="30" t="s">
        <v>19</v>
      </c>
      <c r="C1106" s="31">
        <v>938475.0</v>
      </c>
      <c r="D1106" s="32">
        <v>938475.0</v>
      </c>
      <c r="E1106" s="63" t="s">
        <v>1220</v>
      </c>
      <c r="F1106" s="57" t="s">
        <v>887</v>
      </c>
      <c r="G1106" s="58"/>
      <c r="H1106" s="58"/>
      <c r="I1106" s="58"/>
      <c r="J1106" s="86"/>
      <c r="K1106" s="81" t="str">
        <f t="shared" si="4"/>
        <v/>
      </c>
      <c r="L1106" s="58"/>
      <c r="M1106" s="61" t="str">
        <f t="shared" si="2"/>
        <v/>
      </c>
      <c r="N1106" s="62" t="str">
        <f t="shared" si="3"/>
        <v/>
      </c>
      <c r="O1106" s="58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  <c r="AA1106" s="58"/>
      <c r="AB1106" s="58"/>
      <c r="AC1106" s="58"/>
    </row>
    <row r="1107" ht="15.75" hidden="1" customHeight="1">
      <c r="A1107" s="30" t="s">
        <v>880</v>
      </c>
      <c r="B1107" s="30" t="s">
        <v>67</v>
      </c>
      <c r="C1107" s="31">
        <v>462527.0</v>
      </c>
      <c r="D1107" s="32">
        <v>462527.0</v>
      </c>
      <c r="E1107" s="63" t="s">
        <v>1221</v>
      </c>
      <c r="F1107" s="57" t="s">
        <v>887</v>
      </c>
      <c r="G1107" s="58"/>
      <c r="H1107" s="58"/>
      <c r="I1107" s="58"/>
      <c r="J1107" s="86"/>
      <c r="K1107" s="81" t="str">
        <f t="shared" si="4"/>
        <v/>
      </c>
      <c r="L1107" s="58"/>
      <c r="M1107" s="61" t="str">
        <f t="shared" si="2"/>
        <v/>
      </c>
      <c r="N1107" s="62" t="str">
        <f t="shared" si="3"/>
        <v/>
      </c>
      <c r="O1107" s="58"/>
      <c r="P1107" s="58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  <c r="AA1107" s="58"/>
      <c r="AB1107" s="58"/>
      <c r="AC1107" s="58"/>
    </row>
    <row r="1108" ht="15.75" hidden="1" customHeight="1">
      <c r="A1108" s="30" t="s">
        <v>880</v>
      </c>
      <c r="B1108" s="30" t="s">
        <v>67</v>
      </c>
      <c r="C1108" s="31">
        <v>462373.0</v>
      </c>
      <c r="D1108" s="32">
        <v>462373.0</v>
      </c>
      <c r="E1108" s="63" t="s">
        <v>1222</v>
      </c>
      <c r="F1108" s="57" t="s">
        <v>887</v>
      </c>
      <c r="G1108" s="58"/>
      <c r="H1108" s="58"/>
      <c r="I1108" s="58"/>
      <c r="J1108" s="86"/>
      <c r="K1108" s="81" t="str">
        <f t="shared" si="4"/>
        <v/>
      </c>
      <c r="L1108" s="58"/>
      <c r="M1108" s="61" t="str">
        <f t="shared" si="2"/>
        <v/>
      </c>
      <c r="N1108" s="62" t="str">
        <f t="shared" si="3"/>
        <v/>
      </c>
      <c r="O1108" s="58"/>
      <c r="P1108" s="58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  <c r="AA1108" s="58"/>
      <c r="AB1108" s="58"/>
      <c r="AC1108" s="58"/>
    </row>
    <row r="1109" ht="15.75" hidden="1" customHeight="1">
      <c r="A1109" s="30" t="s">
        <v>880</v>
      </c>
      <c r="B1109" s="30" t="s">
        <v>67</v>
      </c>
      <c r="C1109" s="31">
        <v>3690806.0</v>
      </c>
      <c r="D1109" s="32">
        <v>3690806.0</v>
      </c>
      <c r="E1109" s="63" t="s">
        <v>1223</v>
      </c>
      <c r="F1109" s="57" t="s">
        <v>887</v>
      </c>
      <c r="G1109" s="58"/>
      <c r="H1109" s="58"/>
      <c r="I1109" s="58"/>
      <c r="J1109" s="86"/>
      <c r="K1109" s="81" t="str">
        <f t="shared" si="4"/>
        <v/>
      </c>
      <c r="L1109" s="58"/>
      <c r="M1109" s="61" t="str">
        <f t="shared" si="2"/>
        <v/>
      </c>
      <c r="N1109" s="62" t="str">
        <f t="shared" si="3"/>
        <v/>
      </c>
      <c r="O1109" s="58"/>
      <c r="P1109" s="58"/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  <c r="AA1109" s="58"/>
      <c r="AB1109" s="58"/>
      <c r="AC1109" s="58"/>
    </row>
    <row r="1110" ht="15.75" hidden="1" customHeight="1">
      <c r="A1110" s="30" t="s">
        <v>880</v>
      </c>
      <c r="B1110" s="30" t="s">
        <v>19</v>
      </c>
      <c r="C1110" s="31">
        <v>486450.0</v>
      </c>
      <c r="D1110" s="32">
        <v>486450.0</v>
      </c>
      <c r="E1110" s="63" t="s">
        <v>1224</v>
      </c>
      <c r="F1110" s="57" t="s">
        <v>887</v>
      </c>
      <c r="G1110" s="58"/>
      <c r="H1110" s="58"/>
      <c r="I1110" s="58"/>
      <c r="J1110" s="86"/>
      <c r="K1110" s="81" t="str">
        <f t="shared" si="4"/>
        <v/>
      </c>
      <c r="L1110" s="58"/>
      <c r="M1110" s="61" t="str">
        <f t="shared" si="2"/>
        <v/>
      </c>
      <c r="N1110" s="62" t="str">
        <f t="shared" si="3"/>
        <v/>
      </c>
      <c r="O1110" s="58"/>
      <c r="P1110" s="58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  <c r="AA1110" s="58"/>
      <c r="AB1110" s="58"/>
      <c r="AC1110" s="58"/>
    </row>
    <row r="1111" ht="15.75" hidden="1" customHeight="1">
      <c r="A1111" s="30" t="s">
        <v>880</v>
      </c>
      <c r="B1111" s="30" t="s">
        <v>96</v>
      </c>
      <c r="C1111" s="31"/>
      <c r="D1111" s="32"/>
      <c r="E1111" s="63" t="s">
        <v>1225</v>
      </c>
      <c r="F1111" s="57" t="s">
        <v>887</v>
      </c>
      <c r="G1111" s="58"/>
      <c r="H1111" s="58"/>
      <c r="I1111" s="58"/>
      <c r="J1111" s="86"/>
      <c r="K1111" s="81" t="str">
        <f t="shared" si="4"/>
        <v/>
      </c>
      <c r="L1111" s="58"/>
      <c r="M1111" s="61" t="str">
        <f t="shared" si="2"/>
        <v/>
      </c>
      <c r="N1111" s="62" t="str">
        <f t="shared" si="3"/>
        <v/>
      </c>
      <c r="O1111" s="58"/>
      <c r="P1111" s="58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  <c r="AA1111" s="58"/>
      <c r="AB1111" s="58"/>
      <c r="AC1111" s="58"/>
    </row>
    <row r="1112" ht="15.75" hidden="1" customHeight="1">
      <c r="A1112" s="30" t="s">
        <v>880</v>
      </c>
      <c r="B1112" s="30" t="s">
        <v>37</v>
      </c>
      <c r="C1112" s="31">
        <v>119431.0</v>
      </c>
      <c r="D1112" s="32">
        <v>119431.0</v>
      </c>
      <c r="E1112" s="56" t="s">
        <v>1226</v>
      </c>
      <c r="F1112" s="57" t="s">
        <v>887</v>
      </c>
      <c r="G1112" s="58"/>
      <c r="H1112" s="58"/>
      <c r="I1112" s="58"/>
      <c r="J1112" s="86"/>
      <c r="K1112" s="81" t="str">
        <f t="shared" si="4"/>
        <v/>
      </c>
      <c r="L1112" s="58"/>
      <c r="M1112" s="61" t="str">
        <f t="shared" si="2"/>
        <v/>
      </c>
      <c r="N1112" s="62" t="str">
        <f t="shared" si="3"/>
        <v/>
      </c>
      <c r="O1112" s="58"/>
      <c r="P1112" s="58"/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  <c r="AA1112" s="58"/>
      <c r="AB1112" s="58"/>
      <c r="AC1112" s="58"/>
    </row>
    <row r="1113" ht="15.75" hidden="1" customHeight="1">
      <c r="A1113" s="30" t="s">
        <v>880</v>
      </c>
      <c r="B1113" s="30" t="s">
        <v>96</v>
      </c>
      <c r="C1113" s="31"/>
      <c r="D1113" s="32"/>
      <c r="E1113" s="56" t="s">
        <v>1227</v>
      </c>
      <c r="F1113" s="57" t="s">
        <v>887</v>
      </c>
      <c r="G1113" s="58"/>
      <c r="H1113" s="58"/>
      <c r="I1113" s="58"/>
      <c r="J1113" s="86"/>
      <c r="K1113" s="81" t="str">
        <f t="shared" si="4"/>
        <v/>
      </c>
      <c r="L1113" s="58"/>
      <c r="M1113" s="61" t="str">
        <f t="shared" si="2"/>
        <v/>
      </c>
      <c r="N1113" s="62" t="str">
        <f t="shared" si="3"/>
        <v/>
      </c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  <c r="AA1113" s="58"/>
      <c r="AB1113" s="58"/>
      <c r="AC1113" s="58"/>
    </row>
    <row r="1114" ht="15.75" hidden="1" customHeight="1">
      <c r="A1114" s="30" t="s">
        <v>880</v>
      </c>
      <c r="B1114" s="30" t="s">
        <v>67</v>
      </c>
      <c r="C1114" s="31">
        <v>111341.0</v>
      </c>
      <c r="D1114" s="32">
        <v>111341.0</v>
      </c>
      <c r="E1114" s="56" t="s">
        <v>1228</v>
      </c>
      <c r="F1114" s="57" t="s">
        <v>887</v>
      </c>
      <c r="G1114" s="58"/>
      <c r="H1114" s="58"/>
      <c r="I1114" s="58"/>
      <c r="J1114" s="86"/>
      <c r="K1114" s="81" t="str">
        <f t="shared" si="4"/>
        <v/>
      </c>
      <c r="L1114" s="58"/>
      <c r="M1114" s="61" t="str">
        <f t="shared" si="2"/>
        <v/>
      </c>
      <c r="N1114" s="62" t="str">
        <f t="shared" si="3"/>
        <v/>
      </c>
      <c r="O1114" s="58"/>
      <c r="P1114" s="58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  <c r="AA1114" s="58"/>
      <c r="AB1114" s="58"/>
      <c r="AC1114" s="58"/>
    </row>
    <row r="1115" ht="15.75" hidden="1" customHeight="1">
      <c r="A1115" s="30" t="s">
        <v>880</v>
      </c>
      <c r="B1115" s="30" t="s">
        <v>67</v>
      </c>
      <c r="C1115" s="31">
        <v>651257.0</v>
      </c>
      <c r="D1115" s="32">
        <v>651257.0</v>
      </c>
      <c r="E1115" s="56" t="s">
        <v>1229</v>
      </c>
      <c r="F1115" s="57" t="s">
        <v>887</v>
      </c>
      <c r="G1115" s="58"/>
      <c r="H1115" s="58"/>
      <c r="I1115" s="58"/>
      <c r="J1115" s="86"/>
      <c r="K1115" s="81" t="str">
        <f t="shared" si="4"/>
        <v/>
      </c>
      <c r="L1115" s="58"/>
      <c r="M1115" s="61" t="str">
        <f t="shared" si="2"/>
        <v/>
      </c>
      <c r="N1115" s="62" t="str">
        <f t="shared" si="3"/>
        <v/>
      </c>
      <c r="O1115" s="58"/>
      <c r="P1115" s="58"/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  <c r="AA1115" s="58"/>
      <c r="AB1115" s="58"/>
      <c r="AC1115" s="58"/>
    </row>
    <row r="1116" ht="15.75" hidden="1" customHeight="1">
      <c r="A1116" s="30" t="s">
        <v>880</v>
      </c>
      <c r="B1116" s="30" t="s">
        <v>67</v>
      </c>
      <c r="C1116" s="31">
        <v>701025.0</v>
      </c>
      <c r="D1116" s="32">
        <v>701025.0</v>
      </c>
      <c r="E1116" s="56" t="s">
        <v>1230</v>
      </c>
      <c r="F1116" s="57" t="s">
        <v>887</v>
      </c>
      <c r="G1116" s="58"/>
      <c r="H1116" s="58"/>
      <c r="I1116" s="58"/>
      <c r="J1116" s="86"/>
      <c r="K1116" s="81" t="str">
        <f t="shared" si="4"/>
        <v/>
      </c>
      <c r="L1116" s="58"/>
      <c r="M1116" s="61" t="str">
        <f t="shared" si="2"/>
        <v/>
      </c>
      <c r="N1116" s="62" t="str">
        <f t="shared" si="3"/>
        <v/>
      </c>
      <c r="O1116" s="58"/>
      <c r="P1116" s="58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  <c r="AA1116" s="58"/>
      <c r="AB1116" s="58"/>
      <c r="AC1116" s="58"/>
    </row>
    <row r="1117" ht="15.75" hidden="1" customHeight="1">
      <c r="A1117" s="30" t="s">
        <v>880</v>
      </c>
      <c r="B1117" s="30" t="s">
        <v>23</v>
      </c>
      <c r="C1117" s="31">
        <v>111325.0</v>
      </c>
      <c r="D1117" s="32">
        <v>111325.0</v>
      </c>
      <c r="E1117" s="56" t="s">
        <v>1231</v>
      </c>
      <c r="F1117" s="57" t="s">
        <v>887</v>
      </c>
      <c r="G1117" s="58"/>
      <c r="H1117" s="58"/>
      <c r="I1117" s="58"/>
      <c r="J1117" s="86"/>
      <c r="K1117" s="81" t="str">
        <f t="shared" si="4"/>
        <v/>
      </c>
      <c r="L1117" s="58"/>
      <c r="M1117" s="61" t="str">
        <f t="shared" si="2"/>
        <v/>
      </c>
      <c r="N1117" s="62" t="str">
        <f t="shared" si="3"/>
        <v/>
      </c>
      <c r="O1117" s="58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  <c r="AA1117" s="58"/>
      <c r="AB1117" s="58"/>
      <c r="AC1117" s="58"/>
    </row>
    <row r="1118" ht="15.75" hidden="1" customHeight="1">
      <c r="A1118" s="30" t="s">
        <v>880</v>
      </c>
      <c r="B1118" s="30" t="s">
        <v>67</v>
      </c>
      <c r="C1118" s="31">
        <v>111082.0</v>
      </c>
      <c r="D1118" s="32">
        <v>111082.0</v>
      </c>
      <c r="E1118" s="56" t="s">
        <v>1232</v>
      </c>
      <c r="F1118" s="57" t="s">
        <v>887</v>
      </c>
      <c r="G1118" s="58"/>
      <c r="H1118" s="58"/>
      <c r="I1118" s="58"/>
      <c r="J1118" s="86"/>
      <c r="K1118" s="81" t="str">
        <f t="shared" si="4"/>
        <v/>
      </c>
      <c r="L1118" s="58"/>
      <c r="M1118" s="61" t="str">
        <f t="shared" si="2"/>
        <v/>
      </c>
      <c r="N1118" s="62" t="str">
        <f t="shared" si="3"/>
        <v/>
      </c>
      <c r="O1118" s="58"/>
      <c r="P1118" s="58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  <c r="AA1118" s="58"/>
      <c r="AB1118" s="58"/>
      <c r="AC1118" s="58"/>
    </row>
    <row r="1119" ht="15.75" hidden="1" customHeight="1">
      <c r="A1119" s="30" t="s">
        <v>880</v>
      </c>
      <c r="B1119" s="30" t="s">
        <v>37</v>
      </c>
      <c r="C1119" s="31">
        <v>495727.0</v>
      </c>
      <c r="D1119" s="32">
        <v>495727.0</v>
      </c>
      <c r="E1119" s="56" t="s">
        <v>1233</v>
      </c>
      <c r="F1119" s="57" t="s">
        <v>887</v>
      </c>
      <c r="G1119" s="58"/>
      <c r="H1119" s="58"/>
      <c r="I1119" s="58"/>
      <c r="J1119" s="86"/>
      <c r="K1119" s="81" t="str">
        <f t="shared" si="4"/>
        <v/>
      </c>
      <c r="L1119" s="58"/>
      <c r="M1119" s="61" t="str">
        <f t="shared" si="2"/>
        <v/>
      </c>
      <c r="N1119" s="62" t="str">
        <f t="shared" si="3"/>
        <v/>
      </c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</row>
    <row r="1120" ht="15.75" hidden="1" customHeight="1">
      <c r="A1120" s="30" t="s">
        <v>880</v>
      </c>
      <c r="B1120" s="30" t="s">
        <v>37</v>
      </c>
      <c r="C1120" s="31">
        <v>315869.0</v>
      </c>
      <c r="D1120" s="32">
        <v>315869.0</v>
      </c>
      <c r="E1120" s="56" t="s">
        <v>1234</v>
      </c>
      <c r="F1120" s="57" t="s">
        <v>887</v>
      </c>
      <c r="G1120" s="58"/>
      <c r="H1120" s="58"/>
      <c r="I1120" s="58"/>
      <c r="J1120" s="86"/>
      <c r="K1120" s="81" t="str">
        <f t="shared" si="4"/>
        <v/>
      </c>
      <c r="L1120" s="58"/>
      <c r="M1120" s="61" t="str">
        <f t="shared" si="2"/>
        <v/>
      </c>
      <c r="N1120" s="62" t="str">
        <f t="shared" si="3"/>
        <v/>
      </c>
      <c r="O1120" s="58"/>
      <c r="P1120" s="58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  <c r="AA1120" s="58"/>
      <c r="AB1120" s="58"/>
      <c r="AC1120" s="58"/>
    </row>
    <row r="1121" ht="15.75" hidden="1" customHeight="1">
      <c r="A1121" s="30" t="s">
        <v>880</v>
      </c>
      <c r="B1121" s="30" t="s">
        <v>19</v>
      </c>
      <c r="C1121" s="31">
        <v>2514036.0</v>
      </c>
      <c r="D1121" s="32">
        <v>2514036.0</v>
      </c>
      <c r="E1121" s="56" t="s">
        <v>1235</v>
      </c>
      <c r="F1121" s="57" t="s">
        <v>887</v>
      </c>
      <c r="G1121" s="58"/>
      <c r="H1121" s="58"/>
      <c r="I1121" s="58"/>
      <c r="J1121" s="86"/>
      <c r="K1121" s="81" t="str">
        <f t="shared" si="4"/>
        <v/>
      </c>
      <c r="L1121" s="58"/>
      <c r="M1121" s="61" t="str">
        <f t="shared" si="2"/>
        <v/>
      </c>
      <c r="N1121" s="62" t="str">
        <f t="shared" si="3"/>
        <v/>
      </c>
      <c r="O1121" s="58"/>
      <c r="P1121" s="58"/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  <c r="AA1121" s="58"/>
      <c r="AB1121" s="58"/>
      <c r="AC1121" s="58"/>
    </row>
    <row r="1122" ht="15.75" hidden="1" customHeight="1">
      <c r="A1122" s="30" t="s">
        <v>880</v>
      </c>
      <c r="B1122" s="30" t="s">
        <v>19</v>
      </c>
      <c r="C1122" s="31">
        <v>726940.0</v>
      </c>
      <c r="D1122" s="32">
        <v>726940.0</v>
      </c>
      <c r="E1122" s="56" t="s">
        <v>1236</v>
      </c>
      <c r="F1122" s="57" t="s">
        <v>887</v>
      </c>
      <c r="G1122" s="58"/>
      <c r="H1122" s="58"/>
      <c r="I1122" s="58"/>
      <c r="J1122" s="86"/>
      <c r="K1122" s="81" t="str">
        <f t="shared" si="4"/>
        <v/>
      </c>
      <c r="L1122" s="58"/>
      <c r="M1122" s="61" t="str">
        <f t="shared" si="2"/>
        <v/>
      </c>
      <c r="N1122" s="62" t="str">
        <f t="shared" si="3"/>
        <v/>
      </c>
      <c r="O1122" s="58"/>
      <c r="P1122" s="58"/>
      <c r="Q1122" s="58"/>
      <c r="R1122" s="58"/>
      <c r="S1122" s="58"/>
      <c r="T1122" s="58"/>
      <c r="U1122" s="58"/>
      <c r="V1122" s="58"/>
      <c r="W1122" s="58"/>
      <c r="X1122" s="58"/>
      <c r="Y1122" s="58"/>
      <c r="Z1122" s="58"/>
      <c r="AA1122" s="58"/>
      <c r="AB1122" s="58"/>
      <c r="AC1122" s="58"/>
    </row>
    <row r="1123" ht="15.75" hidden="1" customHeight="1">
      <c r="A1123" s="30" t="s">
        <v>880</v>
      </c>
      <c r="B1123" s="30" t="s">
        <v>96</v>
      </c>
      <c r="C1123" s="31">
        <v>3528626.0</v>
      </c>
      <c r="D1123" s="32">
        <v>3528626.0</v>
      </c>
      <c r="E1123" s="56" t="s">
        <v>1237</v>
      </c>
      <c r="F1123" s="57" t="s">
        <v>887</v>
      </c>
      <c r="G1123" s="58"/>
      <c r="H1123" s="58"/>
      <c r="I1123" s="58"/>
      <c r="J1123" s="86"/>
      <c r="K1123" s="81" t="str">
        <f t="shared" si="4"/>
        <v/>
      </c>
      <c r="L1123" s="58"/>
      <c r="M1123" s="61" t="str">
        <f t="shared" si="2"/>
        <v/>
      </c>
      <c r="N1123" s="62" t="str">
        <f t="shared" si="3"/>
        <v/>
      </c>
      <c r="O1123" s="58"/>
      <c r="P1123" s="58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  <c r="AA1123" s="58"/>
      <c r="AB1123" s="58"/>
      <c r="AC1123" s="58"/>
    </row>
    <row r="1124" ht="15.75" hidden="1" customHeight="1">
      <c r="A1124" s="30" t="s">
        <v>880</v>
      </c>
      <c r="B1124" s="30" t="s">
        <v>67</v>
      </c>
      <c r="C1124" s="31">
        <v>480282.0</v>
      </c>
      <c r="D1124" s="32">
        <v>480282.0</v>
      </c>
      <c r="E1124" s="56" t="s">
        <v>1238</v>
      </c>
      <c r="F1124" s="57" t="s">
        <v>887</v>
      </c>
      <c r="G1124" s="58"/>
      <c r="H1124" s="58"/>
      <c r="I1124" s="58"/>
      <c r="J1124" s="86"/>
      <c r="K1124" s="81" t="str">
        <f t="shared" si="4"/>
        <v/>
      </c>
      <c r="L1124" s="58"/>
      <c r="M1124" s="61" t="str">
        <f t="shared" si="2"/>
        <v/>
      </c>
      <c r="N1124" s="62" t="str">
        <f t="shared" si="3"/>
        <v/>
      </c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  <c r="AA1124" s="58"/>
      <c r="AB1124" s="58"/>
      <c r="AC1124" s="58"/>
    </row>
    <row r="1125" ht="15.75" hidden="1" customHeight="1">
      <c r="A1125" s="30" t="s">
        <v>880</v>
      </c>
      <c r="B1125" s="30" t="s">
        <v>67</v>
      </c>
      <c r="C1125" s="31">
        <v>480266.0</v>
      </c>
      <c r="D1125" s="32">
        <v>480266.0</v>
      </c>
      <c r="E1125" s="56" t="s">
        <v>1239</v>
      </c>
      <c r="F1125" s="57" t="s">
        <v>887</v>
      </c>
      <c r="G1125" s="58"/>
      <c r="H1125" s="58"/>
      <c r="I1125" s="58"/>
      <c r="J1125" s="86"/>
      <c r="K1125" s="81" t="str">
        <f t="shared" si="4"/>
        <v/>
      </c>
      <c r="L1125" s="58"/>
      <c r="M1125" s="61" t="str">
        <f t="shared" si="2"/>
        <v/>
      </c>
      <c r="N1125" s="62" t="str">
        <f t="shared" si="3"/>
        <v/>
      </c>
      <c r="O1125" s="58"/>
      <c r="P1125" s="58"/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  <c r="AA1125" s="58"/>
      <c r="AB1125" s="58"/>
      <c r="AC1125" s="58"/>
    </row>
    <row r="1126" ht="15.75" hidden="1" customHeight="1">
      <c r="A1126" s="30" t="s">
        <v>880</v>
      </c>
      <c r="B1126" s="30" t="s">
        <v>37</v>
      </c>
      <c r="C1126" s="31">
        <v>223085.0</v>
      </c>
      <c r="D1126" s="32">
        <v>223085.0</v>
      </c>
      <c r="E1126" s="56" t="s">
        <v>1240</v>
      </c>
      <c r="F1126" s="57" t="s">
        <v>887</v>
      </c>
      <c r="G1126" s="58"/>
      <c r="H1126" s="58"/>
      <c r="I1126" s="58"/>
      <c r="J1126" s="86"/>
      <c r="K1126" s="81" t="str">
        <f t="shared" si="4"/>
        <v/>
      </c>
      <c r="L1126" s="58"/>
      <c r="M1126" s="61" t="str">
        <f t="shared" si="2"/>
        <v/>
      </c>
      <c r="N1126" s="62" t="str">
        <f t="shared" si="3"/>
        <v/>
      </c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  <c r="AA1126" s="58"/>
      <c r="AB1126" s="58"/>
      <c r="AC1126" s="58"/>
    </row>
    <row r="1127" ht="15.75" hidden="1" customHeight="1">
      <c r="A1127" s="30" t="s">
        <v>880</v>
      </c>
      <c r="B1127" s="30" t="s">
        <v>67</v>
      </c>
      <c r="C1127" s="31">
        <v>2004887.0</v>
      </c>
      <c r="D1127" s="32">
        <v>2004887.0</v>
      </c>
      <c r="E1127" s="56" t="s">
        <v>1241</v>
      </c>
      <c r="F1127" s="57" t="s">
        <v>887</v>
      </c>
      <c r="G1127" s="58"/>
      <c r="H1127" s="58"/>
      <c r="I1127" s="58"/>
      <c r="J1127" s="86"/>
      <c r="K1127" s="81" t="str">
        <f t="shared" si="4"/>
        <v/>
      </c>
      <c r="L1127" s="58"/>
      <c r="M1127" s="61" t="str">
        <f t="shared" si="2"/>
        <v/>
      </c>
      <c r="N1127" s="62" t="str">
        <f t="shared" si="3"/>
        <v/>
      </c>
      <c r="O1127" s="58"/>
      <c r="P1127" s="58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  <c r="AA1127" s="58"/>
      <c r="AB1127" s="58"/>
      <c r="AC1127" s="58"/>
    </row>
    <row r="1128" ht="15.75" hidden="1" customHeight="1">
      <c r="A1128" s="30" t="s">
        <v>880</v>
      </c>
      <c r="B1128" s="30" t="s">
        <v>37</v>
      </c>
      <c r="C1128" s="31">
        <v>119440.0</v>
      </c>
      <c r="D1128" s="32">
        <v>119440.0</v>
      </c>
      <c r="E1128" s="56" t="s">
        <v>1242</v>
      </c>
      <c r="F1128" s="57" t="s">
        <v>887</v>
      </c>
      <c r="G1128" s="58"/>
      <c r="H1128" s="58"/>
      <c r="I1128" s="58"/>
      <c r="J1128" s="86"/>
      <c r="K1128" s="81" t="str">
        <f t="shared" si="4"/>
        <v/>
      </c>
      <c r="L1128" s="58"/>
      <c r="M1128" s="61" t="str">
        <f t="shared" si="2"/>
        <v/>
      </c>
      <c r="N1128" s="62" t="str">
        <f t="shared" si="3"/>
        <v/>
      </c>
      <c r="O1128" s="58"/>
      <c r="P1128" s="58"/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  <c r="AA1128" s="58"/>
      <c r="AB1128" s="58"/>
      <c r="AC1128" s="58"/>
    </row>
    <row r="1129" ht="15.75" hidden="1" customHeight="1">
      <c r="A1129" s="30" t="s">
        <v>880</v>
      </c>
      <c r="B1129" s="30" t="s">
        <v>19</v>
      </c>
      <c r="C1129" s="31">
        <v>111198.0</v>
      </c>
      <c r="D1129" s="32">
        <v>111198.0</v>
      </c>
      <c r="E1129" s="56" t="s">
        <v>1243</v>
      </c>
      <c r="F1129" s="57" t="s">
        <v>887</v>
      </c>
      <c r="G1129" s="58"/>
      <c r="H1129" s="58"/>
      <c r="I1129" s="58"/>
      <c r="J1129" s="86"/>
      <c r="K1129" s="81" t="str">
        <f t="shared" si="4"/>
        <v/>
      </c>
      <c r="L1129" s="58"/>
      <c r="M1129" s="61" t="str">
        <f t="shared" si="2"/>
        <v/>
      </c>
      <c r="N1129" s="62" t="str">
        <f t="shared" si="3"/>
        <v/>
      </c>
      <c r="O1129" s="58"/>
      <c r="P1129" s="58"/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  <c r="AA1129" s="58"/>
      <c r="AB1129" s="58"/>
      <c r="AC1129" s="58"/>
    </row>
    <row r="1130" ht="15.75" hidden="1" customHeight="1">
      <c r="A1130" s="30" t="s">
        <v>880</v>
      </c>
      <c r="B1130" s="30" t="s">
        <v>19</v>
      </c>
      <c r="C1130" s="31">
        <v>111180.0</v>
      </c>
      <c r="D1130" s="32">
        <v>111180.0</v>
      </c>
      <c r="E1130" s="56" t="s">
        <v>1244</v>
      </c>
      <c r="F1130" s="57" t="s">
        <v>887</v>
      </c>
      <c r="G1130" s="58"/>
      <c r="H1130" s="58"/>
      <c r="I1130" s="58"/>
      <c r="J1130" s="86"/>
      <c r="K1130" s="81" t="str">
        <f t="shared" si="4"/>
        <v/>
      </c>
      <c r="L1130" s="58"/>
      <c r="M1130" s="61" t="str">
        <f t="shared" si="2"/>
        <v/>
      </c>
      <c r="N1130" s="62" t="str">
        <f t="shared" si="3"/>
        <v/>
      </c>
      <c r="O1130" s="58"/>
      <c r="P1130" s="58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  <c r="AA1130" s="58"/>
      <c r="AB1130" s="58"/>
      <c r="AC1130" s="58"/>
    </row>
    <row r="1131" ht="15.75" hidden="1" customHeight="1">
      <c r="A1131" s="30" t="s">
        <v>880</v>
      </c>
      <c r="B1131" s="30" t="s">
        <v>19</v>
      </c>
      <c r="C1131" s="31">
        <v>2655829.0</v>
      </c>
      <c r="D1131" s="32">
        <v>2655829.0</v>
      </c>
      <c r="E1131" s="56" t="s">
        <v>1245</v>
      </c>
      <c r="F1131" s="57" t="s">
        <v>887</v>
      </c>
      <c r="G1131" s="58"/>
      <c r="H1131" s="58"/>
      <c r="I1131" s="58"/>
      <c r="J1131" s="86"/>
      <c r="K1131" s="81" t="str">
        <f t="shared" si="4"/>
        <v/>
      </c>
      <c r="L1131" s="58"/>
      <c r="M1131" s="61" t="str">
        <f t="shared" si="2"/>
        <v/>
      </c>
      <c r="N1131" s="62" t="str">
        <f t="shared" si="3"/>
        <v/>
      </c>
      <c r="O1131" s="58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  <c r="AA1131" s="58"/>
      <c r="AB1131" s="58"/>
      <c r="AC1131" s="58"/>
    </row>
    <row r="1132" ht="15.75" hidden="1" customHeight="1">
      <c r="A1132" s="30" t="s">
        <v>880</v>
      </c>
      <c r="B1132" s="30" t="s">
        <v>79</v>
      </c>
      <c r="C1132" s="31">
        <v>111147.0</v>
      </c>
      <c r="D1132" s="32">
        <v>111147.0</v>
      </c>
      <c r="E1132" s="56" t="s">
        <v>1246</v>
      </c>
      <c r="F1132" s="57" t="s">
        <v>887</v>
      </c>
      <c r="G1132" s="58"/>
      <c r="H1132" s="58"/>
      <c r="I1132" s="58"/>
      <c r="J1132" s="86"/>
      <c r="K1132" s="81" t="str">
        <f t="shared" si="4"/>
        <v/>
      </c>
      <c r="L1132" s="58"/>
      <c r="M1132" s="61" t="str">
        <f t="shared" si="2"/>
        <v/>
      </c>
      <c r="N1132" s="62" t="str">
        <f t="shared" si="3"/>
        <v/>
      </c>
      <c r="O1132" s="58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  <c r="AA1132" s="58"/>
      <c r="AB1132" s="58"/>
      <c r="AC1132" s="58"/>
    </row>
    <row r="1133" ht="15.75" hidden="1" customHeight="1">
      <c r="A1133" s="30" t="s">
        <v>880</v>
      </c>
      <c r="B1133" s="30" t="s">
        <v>67</v>
      </c>
      <c r="C1133" s="31">
        <v>472603.0</v>
      </c>
      <c r="D1133" s="32">
        <v>472603.0</v>
      </c>
      <c r="E1133" s="56" t="s">
        <v>1247</v>
      </c>
      <c r="F1133" s="57" t="s">
        <v>887</v>
      </c>
      <c r="G1133" s="58"/>
      <c r="H1133" s="58"/>
      <c r="I1133" s="58"/>
      <c r="J1133" s="86"/>
      <c r="K1133" s="81" t="str">
        <f t="shared" si="4"/>
        <v/>
      </c>
      <c r="L1133" s="58"/>
      <c r="M1133" s="61" t="str">
        <f t="shared" si="2"/>
        <v/>
      </c>
      <c r="N1133" s="62" t="str">
        <f t="shared" si="3"/>
        <v/>
      </c>
      <c r="O1133" s="58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  <c r="AA1133" s="58"/>
      <c r="AB1133" s="58"/>
      <c r="AC1133" s="58"/>
    </row>
    <row r="1134" ht="15.75" hidden="1" customHeight="1">
      <c r="A1134" s="30" t="s">
        <v>880</v>
      </c>
      <c r="B1134" s="30" t="s">
        <v>67</v>
      </c>
      <c r="C1134" s="31">
        <v>472298.0</v>
      </c>
      <c r="D1134" s="32">
        <v>472298.0</v>
      </c>
      <c r="E1134" s="56" t="s">
        <v>1248</v>
      </c>
      <c r="F1134" s="57" t="s">
        <v>887</v>
      </c>
      <c r="G1134" s="58"/>
      <c r="H1134" s="58"/>
      <c r="I1134" s="58"/>
      <c r="J1134" s="86"/>
      <c r="K1134" s="81" t="str">
        <f t="shared" si="4"/>
        <v/>
      </c>
      <c r="L1134" s="58"/>
      <c r="M1134" s="61" t="str">
        <f t="shared" si="2"/>
        <v/>
      </c>
      <c r="N1134" s="62" t="str">
        <f t="shared" si="3"/>
        <v/>
      </c>
      <c r="O1134" s="58"/>
      <c r="P1134" s="58"/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  <c r="AA1134" s="58"/>
      <c r="AB1134" s="58"/>
      <c r="AC1134" s="58"/>
    </row>
    <row r="1135" ht="15.75" hidden="1" customHeight="1">
      <c r="A1135" s="30" t="s">
        <v>1249</v>
      </c>
      <c r="B1135" s="30" t="s">
        <v>37</v>
      </c>
      <c r="C1135" s="31">
        <v>4518624.0</v>
      </c>
      <c r="D1135" s="32">
        <v>4518624.0</v>
      </c>
      <c r="E1135" s="56" t="s">
        <v>1250</v>
      </c>
      <c r="F1135" s="57" t="s">
        <v>1431</v>
      </c>
      <c r="G1135" s="58"/>
      <c r="H1135" s="58"/>
      <c r="I1135" s="58"/>
      <c r="J1135" s="86"/>
      <c r="K1135" s="81" t="str">
        <f t="shared" si="4"/>
        <v/>
      </c>
      <c r="L1135" s="58"/>
      <c r="M1135" s="61" t="str">
        <f t="shared" si="2"/>
        <v/>
      </c>
      <c r="N1135" s="62" t="str">
        <f t="shared" si="3"/>
        <v/>
      </c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  <c r="AA1135" s="58"/>
      <c r="AB1135" s="58"/>
      <c r="AC1135" s="58"/>
    </row>
    <row r="1136" ht="15.75" hidden="1" customHeight="1">
      <c r="A1136" s="30" t="s">
        <v>1249</v>
      </c>
      <c r="B1136" s="30" t="s">
        <v>67</v>
      </c>
      <c r="C1136" s="31">
        <v>4415957.0</v>
      </c>
      <c r="D1136" s="32">
        <v>4415957.0</v>
      </c>
      <c r="E1136" s="56" t="s">
        <v>1251</v>
      </c>
      <c r="F1136" s="57" t="s">
        <v>1431</v>
      </c>
      <c r="G1136" s="58"/>
      <c r="H1136" s="58"/>
      <c r="I1136" s="58"/>
      <c r="J1136" s="86"/>
      <c r="K1136" s="81" t="str">
        <f t="shared" si="4"/>
        <v/>
      </c>
      <c r="L1136" s="58"/>
      <c r="M1136" s="61" t="str">
        <f t="shared" si="2"/>
        <v/>
      </c>
      <c r="N1136" s="62" t="str">
        <f t="shared" si="3"/>
        <v/>
      </c>
      <c r="O1136" s="58"/>
      <c r="P1136" s="58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  <c r="AA1136" s="58"/>
      <c r="AB1136" s="58"/>
      <c r="AC1136" s="58"/>
    </row>
    <row r="1137" ht="15.75" hidden="1" customHeight="1">
      <c r="A1137" s="30" t="s">
        <v>1249</v>
      </c>
      <c r="B1137" s="30" t="s">
        <v>23</v>
      </c>
      <c r="C1137" s="31">
        <v>4415922.0</v>
      </c>
      <c r="D1137" s="32">
        <v>4415922.0</v>
      </c>
      <c r="E1137" s="63" t="s">
        <v>1252</v>
      </c>
      <c r="F1137" s="57" t="s">
        <v>1431</v>
      </c>
      <c r="G1137" s="58"/>
      <c r="H1137" s="58"/>
      <c r="I1137" s="58"/>
      <c r="J1137" s="86"/>
      <c r="K1137" s="81" t="str">
        <f t="shared" si="4"/>
        <v/>
      </c>
      <c r="L1137" s="58"/>
      <c r="M1137" s="61" t="str">
        <f t="shared" si="2"/>
        <v/>
      </c>
      <c r="N1137" s="62" t="str">
        <f t="shared" si="3"/>
        <v/>
      </c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  <c r="AA1137" s="58"/>
      <c r="AB1137" s="58"/>
      <c r="AC1137" s="58"/>
    </row>
    <row r="1138" ht="15.75" hidden="1" customHeight="1">
      <c r="A1138" s="30" t="s">
        <v>1249</v>
      </c>
      <c r="B1138" s="30" t="s">
        <v>67</v>
      </c>
      <c r="C1138" s="31">
        <v>3196186.0</v>
      </c>
      <c r="D1138" s="32">
        <v>3196186.0</v>
      </c>
      <c r="E1138" s="63" t="s">
        <v>1253</v>
      </c>
      <c r="F1138" s="57" t="s">
        <v>1431</v>
      </c>
      <c r="G1138" s="58"/>
      <c r="H1138" s="58"/>
      <c r="I1138" s="58"/>
      <c r="J1138" s="86"/>
      <c r="K1138" s="81" t="str">
        <f t="shared" si="4"/>
        <v/>
      </c>
      <c r="L1138" s="58"/>
      <c r="M1138" s="61" t="str">
        <f t="shared" si="2"/>
        <v/>
      </c>
      <c r="N1138" s="62" t="str">
        <f t="shared" si="3"/>
        <v/>
      </c>
      <c r="O1138" s="58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  <c r="AA1138" s="58"/>
      <c r="AB1138" s="58"/>
      <c r="AC1138" s="58"/>
    </row>
    <row r="1139" ht="15.75" hidden="1" customHeight="1">
      <c r="A1139" s="30" t="s">
        <v>1249</v>
      </c>
      <c r="B1139" s="30" t="s">
        <v>67</v>
      </c>
      <c r="C1139" s="31">
        <v>3120287.0</v>
      </c>
      <c r="D1139" s="32">
        <v>3120287.0</v>
      </c>
      <c r="E1139" s="63" t="s">
        <v>1254</v>
      </c>
      <c r="F1139" s="57" t="s">
        <v>1431</v>
      </c>
      <c r="G1139" s="58"/>
      <c r="H1139" s="58"/>
      <c r="I1139" s="58"/>
      <c r="J1139" s="86"/>
      <c r="K1139" s="81" t="str">
        <f t="shared" si="4"/>
        <v/>
      </c>
      <c r="L1139" s="58"/>
      <c r="M1139" s="61" t="str">
        <f t="shared" si="2"/>
        <v/>
      </c>
      <c r="N1139" s="62" t="str">
        <f t="shared" si="3"/>
        <v/>
      </c>
      <c r="O1139" s="58"/>
      <c r="P1139" s="58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  <c r="AA1139" s="58"/>
      <c r="AB1139" s="58"/>
      <c r="AC1139" s="58"/>
    </row>
    <row r="1140" ht="15.75" hidden="1" customHeight="1">
      <c r="A1140" s="30" t="s">
        <v>1249</v>
      </c>
      <c r="B1140" s="30" t="s">
        <v>37</v>
      </c>
      <c r="C1140" s="31">
        <v>3890112.0</v>
      </c>
      <c r="D1140" s="32">
        <v>3890112.0</v>
      </c>
      <c r="E1140" s="63" t="s">
        <v>1255</v>
      </c>
      <c r="F1140" s="57" t="s">
        <v>1431</v>
      </c>
      <c r="G1140" s="58"/>
      <c r="H1140" s="58"/>
      <c r="I1140" s="58"/>
      <c r="J1140" s="86"/>
      <c r="K1140" s="81" t="str">
        <f t="shared" si="4"/>
        <v/>
      </c>
      <c r="L1140" s="58"/>
      <c r="M1140" s="61" t="str">
        <f t="shared" si="2"/>
        <v/>
      </c>
      <c r="N1140" s="62" t="str">
        <f t="shared" si="3"/>
        <v/>
      </c>
      <c r="O1140" s="58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  <c r="AA1140" s="58"/>
      <c r="AB1140" s="58"/>
      <c r="AC1140" s="58"/>
    </row>
    <row r="1141" ht="15.75" hidden="1" customHeight="1">
      <c r="A1141" s="30" t="s">
        <v>1249</v>
      </c>
      <c r="B1141" s="30" t="s">
        <v>37</v>
      </c>
      <c r="C1141" s="31">
        <v>3890139.0</v>
      </c>
      <c r="D1141" s="32">
        <v>3890139.0</v>
      </c>
      <c r="E1141" s="63" t="s">
        <v>1256</v>
      </c>
      <c r="F1141" s="57" t="s">
        <v>1431</v>
      </c>
      <c r="G1141" s="58"/>
      <c r="H1141" s="58"/>
      <c r="I1141" s="58"/>
      <c r="J1141" s="86"/>
      <c r="K1141" s="81" t="str">
        <f t="shared" si="4"/>
        <v/>
      </c>
      <c r="L1141" s="58"/>
      <c r="M1141" s="61" t="str">
        <f t="shared" si="2"/>
        <v/>
      </c>
      <c r="N1141" s="62" t="str">
        <f t="shared" si="3"/>
        <v/>
      </c>
      <c r="O1141" s="58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  <c r="AA1141" s="58"/>
      <c r="AB1141" s="58"/>
      <c r="AC1141" s="58"/>
    </row>
    <row r="1142" ht="15.75" hidden="1" customHeight="1">
      <c r="A1142" s="30" t="s">
        <v>1249</v>
      </c>
      <c r="B1142" s="30" t="s">
        <v>19</v>
      </c>
      <c r="C1142" s="31">
        <v>3892816.0</v>
      </c>
      <c r="D1142" s="32">
        <v>3892816.0</v>
      </c>
      <c r="E1142" s="63" t="s">
        <v>1257</v>
      </c>
      <c r="F1142" s="57" t="s">
        <v>1431</v>
      </c>
      <c r="G1142" s="58"/>
      <c r="H1142" s="58"/>
      <c r="I1142" s="58"/>
      <c r="J1142" s="86"/>
      <c r="K1142" s="81" t="str">
        <f t="shared" si="4"/>
        <v/>
      </c>
      <c r="L1142" s="58"/>
      <c r="M1142" s="61" t="str">
        <f t="shared" si="2"/>
        <v/>
      </c>
      <c r="N1142" s="62" t="str">
        <f t="shared" si="3"/>
        <v/>
      </c>
      <c r="O1142" s="58"/>
      <c r="P1142" s="58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  <c r="AA1142" s="58"/>
      <c r="AB1142" s="58"/>
      <c r="AC1142" s="58"/>
    </row>
    <row r="1143" ht="15.75" hidden="1" customHeight="1">
      <c r="A1143" s="30" t="s">
        <v>1249</v>
      </c>
      <c r="B1143" s="30" t="s">
        <v>79</v>
      </c>
      <c r="C1143" s="31">
        <v>3892921.0</v>
      </c>
      <c r="D1143" s="32">
        <v>3892921.0</v>
      </c>
      <c r="E1143" s="63" t="s">
        <v>1258</v>
      </c>
      <c r="F1143" s="57" t="s">
        <v>1431</v>
      </c>
      <c r="G1143" s="58"/>
      <c r="H1143" s="58"/>
      <c r="I1143" s="58"/>
      <c r="J1143" s="86"/>
      <c r="K1143" s="81" t="str">
        <f t="shared" si="4"/>
        <v/>
      </c>
      <c r="L1143" s="58"/>
      <c r="M1143" s="61" t="str">
        <f t="shared" si="2"/>
        <v/>
      </c>
      <c r="N1143" s="62" t="str">
        <f t="shared" si="3"/>
        <v/>
      </c>
      <c r="O1143" s="58"/>
      <c r="P1143" s="58"/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  <c r="AA1143" s="58"/>
      <c r="AB1143" s="58"/>
      <c r="AC1143" s="58"/>
    </row>
    <row r="1144" ht="15.75" hidden="1" customHeight="1">
      <c r="A1144" s="30" t="s">
        <v>1249</v>
      </c>
      <c r="B1144" s="30" t="s">
        <v>67</v>
      </c>
      <c r="C1144" s="31">
        <v>4788346.0</v>
      </c>
      <c r="D1144" s="32">
        <v>4788346.0</v>
      </c>
      <c r="E1144" s="63" t="s">
        <v>1259</v>
      </c>
      <c r="F1144" s="57" t="s">
        <v>1431</v>
      </c>
      <c r="G1144" s="58"/>
      <c r="H1144" s="58"/>
      <c r="I1144" s="58"/>
      <c r="J1144" s="86"/>
      <c r="K1144" s="81" t="str">
        <f t="shared" si="4"/>
        <v/>
      </c>
      <c r="L1144" s="58"/>
      <c r="M1144" s="61" t="str">
        <f t="shared" si="2"/>
        <v/>
      </c>
      <c r="N1144" s="62" t="str">
        <f t="shared" si="3"/>
        <v/>
      </c>
      <c r="O1144" s="58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  <c r="AA1144" s="58"/>
      <c r="AB1144" s="58"/>
      <c r="AC1144" s="58"/>
    </row>
    <row r="1145" ht="15.75" hidden="1" customHeight="1">
      <c r="A1145" s="30" t="s">
        <v>1249</v>
      </c>
      <c r="B1145" s="30" t="s">
        <v>23</v>
      </c>
      <c r="C1145" s="31">
        <v>4788311.0</v>
      </c>
      <c r="D1145" s="32">
        <v>4788311.0</v>
      </c>
      <c r="E1145" s="63" t="s">
        <v>1260</v>
      </c>
      <c r="F1145" s="57" t="s">
        <v>1431</v>
      </c>
      <c r="G1145" s="58"/>
      <c r="H1145" s="58"/>
      <c r="I1145" s="58"/>
      <c r="J1145" s="86"/>
      <c r="K1145" s="81" t="str">
        <f t="shared" si="4"/>
        <v/>
      </c>
      <c r="L1145" s="58"/>
      <c r="M1145" s="61" t="str">
        <f t="shared" si="2"/>
        <v/>
      </c>
      <c r="N1145" s="62" t="str">
        <f t="shared" si="3"/>
        <v/>
      </c>
      <c r="O1145" s="58"/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  <c r="AA1145" s="58"/>
      <c r="AB1145" s="58"/>
      <c r="AC1145" s="58"/>
    </row>
    <row r="1146" ht="15.75" hidden="1" customHeight="1">
      <c r="A1146" s="30" t="s">
        <v>1249</v>
      </c>
      <c r="B1146" s="30" t="s">
        <v>79</v>
      </c>
      <c r="C1146" s="31">
        <v>4716477.0</v>
      </c>
      <c r="D1146" s="32">
        <v>4716477.0</v>
      </c>
      <c r="E1146" s="63" t="s">
        <v>1261</v>
      </c>
      <c r="F1146" s="57" t="s">
        <v>1431</v>
      </c>
      <c r="G1146" s="58"/>
      <c r="H1146" s="58"/>
      <c r="I1146" s="58"/>
      <c r="J1146" s="86"/>
      <c r="K1146" s="81" t="str">
        <f t="shared" si="4"/>
        <v/>
      </c>
      <c r="L1146" s="58"/>
      <c r="M1146" s="61" t="str">
        <f t="shared" si="2"/>
        <v/>
      </c>
      <c r="N1146" s="62" t="str">
        <f t="shared" si="3"/>
        <v/>
      </c>
      <c r="O1146" s="58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  <c r="AA1146" s="58"/>
      <c r="AB1146" s="58"/>
      <c r="AC1146" s="58"/>
    </row>
    <row r="1147" ht="15.75" hidden="1" customHeight="1">
      <c r="A1147" s="30" t="s">
        <v>1249</v>
      </c>
      <c r="B1147" s="30" t="s">
        <v>37</v>
      </c>
      <c r="C1147" s="31">
        <v>2236567.0</v>
      </c>
      <c r="D1147" s="32">
        <v>2236567.0</v>
      </c>
      <c r="E1147" s="63" t="s">
        <v>1262</v>
      </c>
      <c r="F1147" s="57" t="s">
        <v>1431</v>
      </c>
      <c r="G1147" s="58"/>
      <c r="H1147" s="58"/>
      <c r="I1147" s="58"/>
      <c r="J1147" s="86"/>
      <c r="K1147" s="81" t="str">
        <f t="shared" si="4"/>
        <v/>
      </c>
      <c r="L1147" s="58"/>
      <c r="M1147" s="61" t="str">
        <f t="shared" si="2"/>
        <v/>
      </c>
      <c r="N1147" s="62" t="str">
        <f t="shared" si="3"/>
        <v/>
      </c>
      <c r="O1147" s="58"/>
      <c r="P1147" s="58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  <c r="AA1147" s="58"/>
      <c r="AB1147" s="58"/>
      <c r="AC1147" s="58"/>
    </row>
    <row r="1148" ht="15.75" hidden="1" customHeight="1">
      <c r="A1148" s="30" t="s">
        <v>1249</v>
      </c>
      <c r="B1148" s="30" t="s">
        <v>67</v>
      </c>
      <c r="C1148" s="31">
        <v>4642791.0</v>
      </c>
      <c r="D1148" s="32">
        <v>4642791.0</v>
      </c>
      <c r="E1148" s="63" t="s">
        <v>1263</v>
      </c>
      <c r="F1148" s="57" t="s">
        <v>1431</v>
      </c>
      <c r="G1148" s="58"/>
      <c r="H1148" s="58"/>
      <c r="I1148" s="58"/>
      <c r="J1148" s="86"/>
      <c r="K1148" s="81" t="str">
        <f t="shared" si="4"/>
        <v/>
      </c>
      <c r="L1148" s="58"/>
      <c r="M1148" s="61" t="str">
        <f t="shared" si="2"/>
        <v/>
      </c>
      <c r="N1148" s="62" t="str">
        <f t="shared" si="3"/>
        <v/>
      </c>
      <c r="O1148" s="58"/>
      <c r="P1148" s="58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  <c r="AA1148" s="58"/>
      <c r="AB1148" s="58"/>
      <c r="AC1148" s="58"/>
    </row>
    <row r="1149" ht="15.75" hidden="1" customHeight="1">
      <c r="A1149" s="30" t="s">
        <v>1249</v>
      </c>
      <c r="B1149" s="30" t="s">
        <v>67</v>
      </c>
      <c r="C1149" s="31">
        <v>4580427.0</v>
      </c>
      <c r="D1149" s="32">
        <v>4580427.0</v>
      </c>
      <c r="E1149" s="63" t="s">
        <v>1264</v>
      </c>
      <c r="F1149" s="57" t="s">
        <v>1431</v>
      </c>
      <c r="G1149" s="58"/>
      <c r="H1149" s="58"/>
      <c r="I1149" s="58"/>
      <c r="J1149" s="86"/>
      <c r="K1149" s="81" t="str">
        <f t="shared" si="4"/>
        <v/>
      </c>
      <c r="L1149" s="58"/>
      <c r="M1149" s="61" t="str">
        <f t="shared" si="2"/>
        <v/>
      </c>
      <c r="N1149" s="62" t="str">
        <f t="shared" si="3"/>
        <v/>
      </c>
      <c r="O1149" s="58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  <c r="AA1149" s="58"/>
      <c r="AB1149" s="58"/>
      <c r="AC1149" s="58"/>
    </row>
    <row r="1150" ht="15.75" hidden="1" customHeight="1">
      <c r="A1150" s="30" t="s">
        <v>1249</v>
      </c>
      <c r="B1150" s="30" t="s">
        <v>37</v>
      </c>
      <c r="C1150" s="31">
        <v>4703642.0</v>
      </c>
      <c r="D1150" s="32">
        <v>4703642.0</v>
      </c>
      <c r="E1150" s="63" t="s">
        <v>1265</v>
      </c>
      <c r="F1150" s="57" t="s">
        <v>1431</v>
      </c>
      <c r="G1150" s="58"/>
      <c r="H1150" s="58"/>
      <c r="I1150" s="58"/>
      <c r="J1150" s="86"/>
      <c r="K1150" s="81" t="str">
        <f t="shared" si="4"/>
        <v/>
      </c>
      <c r="L1150" s="58"/>
      <c r="M1150" s="61" t="str">
        <f t="shared" si="2"/>
        <v/>
      </c>
      <c r="N1150" s="62" t="str">
        <f t="shared" si="3"/>
        <v/>
      </c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  <c r="AA1150" s="58"/>
      <c r="AB1150" s="58"/>
      <c r="AC1150" s="58"/>
    </row>
    <row r="1151" ht="15.75" hidden="1" customHeight="1">
      <c r="A1151" s="30" t="s">
        <v>1249</v>
      </c>
      <c r="B1151" s="30" t="s">
        <v>37</v>
      </c>
      <c r="C1151" s="31">
        <v>4523695.0</v>
      </c>
      <c r="D1151" s="32">
        <v>3893286.0</v>
      </c>
      <c r="E1151" s="63" t="s">
        <v>1266</v>
      </c>
      <c r="F1151" s="57" t="s">
        <v>1431</v>
      </c>
      <c r="G1151" s="58"/>
      <c r="H1151" s="58"/>
      <c r="I1151" s="58"/>
      <c r="J1151" s="86"/>
      <c r="K1151" s="81" t="str">
        <f t="shared" si="4"/>
        <v/>
      </c>
      <c r="L1151" s="58"/>
      <c r="M1151" s="61" t="str">
        <f t="shared" si="2"/>
        <v/>
      </c>
      <c r="N1151" s="62" t="str">
        <f t="shared" si="3"/>
        <v/>
      </c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  <c r="AA1151" s="58"/>
      <c r="AB1151" s="58"/>
      <c r="AC1151" s="58"/>
    </row>
    <row r="1152" ht="15.75" hidden="1" customHeight="1">
      <c r="A1152" s="30" t="s">
        <v>1249</v>
      </c>
      <c r="B1152" s="30" t="s">
        <v>37</v>
      </c>
      <c r="C1152" s="31">
        <v>3890570.0</v>
      </c>
      <c r="D1152" s="32">
        <v>3890570.0</v>
      </c>
      <c r="E1152" s="56" t="s">
        <v>1267</v>
      </c>
      <c r="F1152" s="57" t="s">
        <v>1431</v>
      </c>
      <c r="G1152" s="58"/>
      <c r="H1152" s="58"/>
      <c r="I1152" s="58"/>
      <c r="J1152" s="86"/>
      <c r="K1152" s="81" t="str">
        <f t="shared" si="4"/>
        <v/>
      </c>
      <c r="L1152" s="58"/>
      <c r="M1152" s="61" t="str">
        <f t="shared" si="2"/>
        <v/>
      </c>
      <c r="N1152" s="62" t="str">
        <f t="shared" si="3"/>
        <v/>
      </c>
      <c r="O1152" s="58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  <c r="AA1152" s="58"/>
      <c r="AB1152" s="58"/>
      <c r="AC1152" s="58"/>
    </row>
    <row r="1153" ht="15.75" hidden="1" customHeight="1">
      <c r="A1153" s="30" t="s">
        <v>1249</v>
      </c>
      <c r="B1153" s="30" t="s">
        <v>37</v>
      </c>
      <c r="C1153" s="31">
        <v>4786181.0</v>
      </c>
      <c r="D1153" s="32">
        <v>4786181.0</v>
      </c>
      <c r="E1153" s="56" t="s">
        <v>1268</v>
      </c>
      <c r="F1153" s="57" t="s">
        <v>1431</v>
      </c>
      <c r="G1153" s="58"/>
      <c r="H1153" s="58"/>
      <c r="I1153" s="58"/>
      <c r="J1153" s="86"/>
      <c r="K1153" s="81" t="str">
        <f t="shared" si="4"/>
        <v/>
      </c>
      <c r="L1153" s="58"/>
      <c r="M1153" s="61" t="str">
        <f t="shared" si="2"/>
        <v/>
      </c>
      <c r="N1153" s="62" t="str">
        <f t="shared" si="3"/>
        <v/>
      </c>
      <c r="O1153" s="58"/>
      <c r="P1153" s="58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  <c r="AA1153" s="58"/>
      <c r="AB1153" s="58"/>
      <c r="AC1153" s="58"/>
    </row>
    <row r="1154" ht="15.75" hidden="1" customHeight="1">
      <c r="A1154" s="30" t="s">
        <v>1249</v>
      </c>
      <c r="B1154" s="30" t="s">
        <v>37</v>
      </c>
      <c r="C1154" s="31">
        <v>1226940.0</v>
      </c>
      <c r="D1154" s="32" t="s">
        <v>1269</v>
      </c>
      <c r="E1154" s="56" t="s">
        <v>1270</v>
      </c>
      <c r="F1154" s="57" t="s">
        <v>1431</v>
      </c>
      <c r="G1154" s="58"/>
      <c r="H1154" s="58"/>
      <c r="I1154" s="58"/>
      <c r="J1154" s="86"/>
      <c r="K1154" s="81" t="str">
        <f t="shared" si="4"/>
        <v/>
      </c>
      <c r="L1154" s="58"/>
      <c r="M1154" s="61" t="str">
        <f t="shared" si="2"/>
        <v/>
      </c>
      <c r="N1154" s="62" t="str">
        <f t="shared" si="3"/>
        <v/>
      </c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  <c r="AA1154" s="58"/>
      <c r="AB1154" s="58"/>
      <c r="AC1154" s="58"/>
    </row>
    <row r="1155" ht="15.75" hidden="1" customHeight="1">
      <c r="A1155" s="30" t="s">
        <v>1249</v>
      </c>
      <c r="B1155" s="30" t="s">
        <v>37</v>
      </c>
      <c r="C1155" s="31">
        <v>1226924.0</v>
      </c>
      <c r="D1155" s="32">
        <v>1226924.0</v>
      </c>
      <c r="E1155" s="63" t="s">
        <v>1271</v>
      </c>
      <c r="F1155" s="57" t="s">
        <v>1431</v>
      </c>
      <c r="G1155" s="58"/>
      <c r="H1155" s="58"/>
      <c r="I1155" s="58"/>
      <c r="J1155" s="86"/>
      <c r="K1155" s="81" t="str">
        <f t="shared" si="4"/>
        <v/>
      </c>
      <c r="L1155" s="58"/>
      <c r="M1155" s="61" t="str">
        <f t="shared" si="2"/>
        <v/>
      </c>
      <c r="N1155" s="62" t="str">
        <f t="shared" si="3"/>
        <v/>
      </c>
      <c r="O1155" s="58"/>
      <c r="P1155" s="58"/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  <c r="AA1155" s="58"/>
      <c r="AB1155" s="58"/>
      <c r="AC1155" s="58"/>
    </row>
    <row r="1156" ht="15.75" hidden="1" customHeight="1">
      <c r="A1156" s="30" t="s">
        <v>1249</v>
      </c>
      <c r="B1156" s="30" t="s">
        <v>67</v>
      </c>
      <c r="C1156" s="31">
        <v>3889696.0</v>
      </c>
      <c r="D1156" s="32">
        <v>4827023.0</v>
      </c>
      <c r="E1156" s="63" t="s">
        <v>1272</v>
      </c>
      <c r="F1156" s="57" t="s">
        <v>1431</v>
      </c>
      <c r="G1156" s="58"/>
      <c r="H1156" s="58"/>
      <c r="I1156" s="58"/>
      <c r="J1156" s="86"/>
      <c r="K1156" s="81" t="str">
        <f t="shared" si="4"/>
        <v/>
      </c>
      <c r="L1156" s="58"/>
      <c r="M1156" s="61" t="str">
        <f t="shared" si="2"/>
        <v/>
      </c>
      <c r="N1156" s="62" t="str">
        <f t="shared" si="3"/>
        <v/>
      </c>
      <c r="O1156" s="58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  <c r="AA1156" s="58"/>
      <c r="AB1156" s="58"/>
      <c r="AC1156" s="58"/>
    </row>
    <row r="1157" ht="15.75" hidden="1" customHeight="1">
      <c r="A1157" s="30" t="s">
        <v>1249</v>
      </c>
      <c r="B1157" s="30" t="s">
        <v>37</v>
      </c>
      <c r="C1157" s="31">
        <v>5009499.0</v>
      </c>
      <c r="D1157" s="32">
        <v>5009499.0</v>
      </c>
      <c r="E1157" s="63" t="s">
        <v>1273</v>
      </c>
      <c r="F1157" s="57" t="s">
        <v>1431</v>
      </c>
      <c r="G1157" s="58"/>
      <c r="H1157" s="58"/>
      <c r="I1157" s="58"/>
      <c r="J1157" s="86"/>
      <c r="K1157" s="81" t="str">
        <f t="shared" si="4"/>
        <v/>
      </c>
      <c r="L1157" s="58"/>
      <c r="M1157" s="61" t="str">
        <f t="shared" si="2"/>
        <v/>
      </c>
      <c r="N1157" s="62" t="str">
        <f t="shared" si="3"/>
        <v/>
      </c>
      <c r="O1157" s="58"/>
      <c r="P1157" s="58"/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  <c r="AA1157" s="58"/>
      <c r="AB1157" s="58"/>
      <c r="AC1157" s="58"/>
    </row>
    <row r="1158" ht="15.75" hidden="1" customHeight="1">
      <c r="A1158" s="30" t="s">
        <v>1249</v>
      </c>
      <c r="B1158" s="30" t="s">
        <v>79</v>
      </c>
      <c r="C1158" s="31">
        <v>3889629.0</v>
      </c>
      <c r="D1158" s="32">
        <v>3889629.0</v>
      </c>
      <c r="E1158" s="63" t="s">
        <v>1274</v>
      </c>
      <c r="F1158" s="57" t="s">
        <v>1431</v>
      </c>
      <c r="G1158" s="58"/>
      <c r="H1158" s="58"/>
      <c r="I1158" s="58"/>
      <c r="J1158" s="86"/>
      <c r="K1158" s="81" t="str">
        <f t="shared" si="4"/>
        <v/>
      </c>
      <c r="L1158" s="58"/>
      <c r="M1158" s="61" t="str">
        <f t="shared" si="2"/>
        <v/>
      </c>
      <c r="N1158" s="62" t="str">
        <f t="shared" si="3"/>
        <v/>
      </c>
      <c r="O1158" s="58"/>
      <c r="P1158" s="58"/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  <c r="AA1158" s="58"/>
      <c r="AB1158" s="58"/>
      <c r="AC1158" s="58"/>
    </row>
    <row r="1159" ht="15.75" hidden="1" customHeight="1">
      <c r="A1159" s="30" t="s">
        <v>1249</v>
      </c>
      <c r="B1159" s="30" t="s">
        <v>37</v>
      </c>
      <c r="C1159" s="31">
        <v>3889190.0</v>
      </c>
      <c r="D1159" s="32">
        <v>3889190.0</v>
      </c>
      <c r="E1159" s="63" t="s">
        <v>1275</v>
      </c>
      <c r="F1159" s="57" t="s">
        <v>1431</v>
      </c>
      <c r="G1159" s="58"/>
      <c r="H1159" s="58"/>
      <c r="I1159" s="58"/>
      <c r="J1159" s="86"/>
      <c r="K1159" s="81" t="str">
        <f t="shared" si="4"/>
        <v/>
      </c>
      <c r="L1159" s="58"/>
      <c r="M1159" s="61" t="str">
        <f t="shared" si="2"/>
        <v/>
      </c>
      <c r="N1159" s="62" t="str">
        <f t="shared" si="3"/>
        <v/>
      </c>
      <c r="O1159" s="58"/>
      <c r="P1159" s="58"/>
      <c r="Q1159" s="58"/>
      <c r="R1159" s="58"/>
      <c r="S1159" s="58"/>
      <c r="T1159" s="58"/>
      <c r="U1159" s="58"/>
      <c r="V1159" s="58"/>
      <c r="W1159" s="58"/>
      <c r="X1159" s="58"/>
      <c r="Y1159" s="58"/>
      <c r="Z1159" s="58"/>
      <c r="AA1159" s="58"/>
      <c r="AB1159" s="58"/>
      <c r="AC1159" s="58"/>
    </row>
    <row r="1160" ht="15.75" hidden="1" customHeight="1">
      <c r="A1160" s="30" t="s">
        <v>1249</v>
      </c>
      <c r="B1160" s="30" t="s">
        <v>37</v>
      </c>
      <c r="C1160" s="31">
        <v>3917118.0</v>
      </c>
      <c r="D1160" s="32">
        <v>3917118.0</v>
      </c>
      <c r="E1160" s="63" t="s">
        <v>1276</v>
      </c>
      <c r="F1160" s="57" t="s">
        <v>1431</v>
      </c>
      <c r="G1160" s="58"/>
      <c r="H1160" s="58"/>
      <c r="I1160" s="58"/>
      <c r="J1160" s="86"/>
      <c r="K1160" s="81" t="str">
        <f t="shared" si="4"/>
        <v/>
      </c>
      <c r="L1160" s="58"/>
      <c r="M1160" s="61" t="str">
        <f t="shared" si="2"/>
        <v/>
      </c>
      <c r="N1160" s="62" t="str">
        <f t="shared" si="3"/>
        <v/>
      </c>
      <c r="O1160" s="58"/>
      <c r="P1160" s="58"/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  <c r="AA1160" s="58"/>
      <c r="AB1160" s="58"/>
      <c r="AC1160" s="58"/>
    </row>
    <row r="1161" ht="15.75" hidden="1" customHeight="1">
      <c r="A1161" s="30" t="s">
        <v>1249</v>
      </c>
      <c r="B1161" s="30" t="s">
        <v>19</v>
      </c>
      <c r="C1161" s="31">
        <v>5852854.0</v>
      </c>
      <c r="D1161" s="32">
        <v>5852854.0</v>
      </c>
      <c r="E1161" s="63" t="s">
        <v>1277</v>
      </c>
      <c r="F1161" s="57" t="s">
        <v>1431</v>
      </c>
      <c r="G1161" s="58"/>
      <c r="H1161" s="58"/>
      <c r="I1161" s="58"/>
      <c r="J1161" s="86"/>
      <c r="K1161" s="81" t="str">
        <f t="shared" si="4"/>
        <v/>
      </c>
      <c r="L1161" s="58"/>
      <c r="M1161" s="61" t="str">
        <f t="shared" si="2"/>
        <v/>
      </c>
      <c r="N1161" s="62" t="str">
        <f t="shared" si="3"/>
        <v/>
      </c>
      <c r="O1161" s="58"/>
      <c r="P1161" s="58"/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  <c r="AA1161" s="58"/>
      <c r="AB1161" s="58"/>
      <c r="AC1161" s="58"/>
    </row>
    <row r="1162" ht="15.75" hidden="1" customHeight="1">
      <c r="A1162" s="30" t="s">
        <v>1249</v>
      </c>
      <c r="B1162" s="30" t="s">
        <v>67</v>
      </c>
      <c r="C1162" s="31">
        <v>1526545.0</v>
      </c>
      <c r="D1162" s="32">
        <v>1526545.0</v>
      </c>
      <c r="E1162" s="63" t="s">
        <v>1278</v>
      </c>
      <c r="F1162" s="57" t="s">
        <v>1431</v>
      </c>
      <c r="G1162" s="58"/>
      <c r="H1162" s="58"/>
      <c r="I1162" s="58"/>
      <c r="J1162" s="86"/>
      <c r="K1162" s="81" t="str">
        <f t="shared" si="4"/>
        <v/>
      </c>
      <c r="L1162" s="58"/>
      <c r="M1162" s="61" t="str">
        <f t="shared" si="2"/>
        <v/>
      </c>
      <c r="N1162" s="62" t="str">
        <f t="shared" si="3"/>
        <v/>
      </c>
      <c r="O1162" s="58"/>
      <c r="P1162" s="58"/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  <c r="AA1162" s="58"/>
      <c r="AB1162" s="58"/>
      <c r="AC1162" s="58"/>
    </row>
    <row r="1163" ht="15.75" hidden="1" customHeight="1">
      <c r="A1163" s="30" t="s">
        <v>1249</v>
      </c>
      <c r="B1163" s="30" t="s">
        <v>79</v>
      </c>
      <c r="C1163" s="31" t="s">
        <v>1279</v>
      </c>
      <c r="D1163" s="32">
        <v>3891976.0</v>
      </c>
      <c r="E1163" s="63" t="s">
        <v>1280</v>
      </c>
      <c r="F1163" s="57" t="s">
        <v>1431</v>
      </c>
      <c r="G1163" s="58"/>
      <c r="H1163" s="58"/>
      <c r="I1163" s="58"/>
      <c r="J1163" s="86"/>
      <c r="K1163" s="81" t="str">
        <f t="shared" si="4"/>
        <v/>
      </c>
      <c r="L1163" s="58"/>
      <c r="M1163" s="61" t="str">
        <f t="shared" si="2"/>
        <v/>
      </c>
      <c r="N1163" s="62" t="str">
        <f t="shared" si="3"/>
        <v/>
      </c>
      <c r="O1163" s="58"/>
      <c r="P1163" s="58"/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  <c r="AA1163" s="58"/>
      <c r="AB1163" s="58"/>
      <c r="AC1163" s="58"/>
    </row>
    <row r="1164" ht="15.75" hidden="1" customHeight="1">
      <c r="A1164" s="30" t="s">
        <v>1249</v>
      </c>
      <c r="B1164" s="30" t="s">
        <v>67</v>
      </c>
      <c r="C1164" s="31" t="s">
        <v>1281</v>
      </c>
      <c r="D1164" s="32">
        <v>3891976.0</v>
      </c>
      <c r="E1164" s="63" t="s">
        <v>1282</v>
      </c>
      <c r="F1164" s="57" t="s">
        <v>1431</v>
      </c>
      <c r="G1164" s="58"/>
      <c r="H1164" s="58"/>
      <c r="I1164" s="58"/>
      <c r="J1164" s="86"/>
      <c r="K1164" s="81" t="str">
        <f t="shared" si="4"/>
        <v/>
      </c>
      <c r="L1164" s="58"/>
      <c r="M1164" s="61" t="str">
        <f t="shared" si="2"/>
        <v/>
      </c>
      <c r="N1164" s="62" t="str">
        <f t="shared" si="3"/>
        <v/>
      </c>
      <c r="O1164" s="58"/>
      <c r="P1164" s="58"/>
      <c r="Q1164" s="58"/>
      <c r="R1164" s="58"/>
      <c r="S1164" s="58"/>
      <c r="T1164" s="58"/>
      <c r="U1164" s="58"/>
      <c r="V1164" s="58"/>
      <c r="W1164" s="58"/>
      <c r="X1164" s="58"/>
      <c r="Y1164" s="58"/>
      <c r="Z1164" s="58"/>
      <c r="AA1164" s="58"/>
      <c r="AB1164" s="58"/>
      <c r="AC1164" s="58"/>
    </row>
    <row r="1165" ht="15.75" hidden="1" customHeight="1">
      <c r="A1165" s="30" t="s">
        <v>1249</v>
      </c>
      <c r="B1165" s="30" t="s">
        <v>37</v>
      </c>
      <c r="C1165" s="31">
        <v>3898652.0</v>
      </c>
      <c r="D1165" s="32">
        <v>3898652.0</v>
      </c>
      <c r="E1165" s="63" t="s">
        <v>1283</v>
      </c>
      <c r="F1165" s="57" t="s">
        <v>1431</v>
      </c>
      <c r="G1165" s="58"/>
      <c r="H1165" s="58"/>
      <c r="I1165" s="58"/>
      <c r="J1165" s="86"/>
      <c r="K1165" s="81" t="str">
        <f t="shared" si="4"/>
        <v/>
      </c>
      <c r="L1165" s="58"/>
      <c r="M1165" s="61" t="str">
        <f t="shared" si="2"/>
        <v/>
      </c>
      <c r="N1165" s="62" t="str">
        <f t="shared" si="3"/>
        <v/>
      </c>
      <c r="O1165" s="58"/>
      <c r="P1165" s="58"/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  <c r="AA1165" s="58"/>
      <c r="AB1165" s="58"/>
      <c r="AC1165" s="58"/>
    </row>
    <row r="1166" ht="15.75" hidden="1" customHeight="1">
      <c r="A1166" s="30" t="s">
        <v>1249</v>
      </c>
      <c r="B1166" s="30" t="s">
        <v>67</v>
      </c>
      <c r="C1166" s="31" t="s">
        <v>1284</v>
      </c>
      <c r="D1166" s="32">
        <v>4739949.0</v>
      </c>
      <c r="E1166" s="63" t="s">
        <v>1285</v>
      </c>
      <c r="F1166" s="57" t="s">
        <v>1431</v>
      </c>
      <c r="G1166" s="58"/>
      <c r="H1166" s="58"/>
      <c r="I1166" s="58"/>
      <c r="J1166" s="86"/>
      <c r="K1166" s="81" t="str">
        <f t="shared" si="4"/>
        <v/>
      </c>
      <c r="L1166" s="58"/>
      <c r="M1166" s="61" t="str">
        <f t="shared" si="2"/>
        <v/>
      </c>
      <c r="N1166" s="62" t="str">
        <f t="shared" si="3"/>
        <v/>
      </c>
      <c r="O1166" s="58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  <c r="AA1166" s="58"/>
      <c r="AB1166" s="58"/>
      <c r="AC1166" s="58"/>
    </row>
    <row r="1167" ht="15.75" hidden="1" customHeight="1">
      <c r="A1167" s="30" t="s">
        <v>1249</v>
      </c>
      <c r="B1167" s="30" t="s">
        <v>67</v>
      </c>
      <c r="C1167" s="31" t="s">
        <v>1286</v>
      </c>
      <c r="D1167" s="32">
        <v>4739949.0</v>
      </c>
      <c r="E1167" s="63" t="s">
        <v>1287</v>
      </c>
      <c r="F1167" s="57" t="s">
        <v>1431</v>
      </c>
      <c r="G1167" s="58"/>
      <c r="H1167" s="58"/>
      <c r="I1167" s="58"/>
      <c r="J1167" s="86"/>
      <c r="K1167" s="81" t="str">
        <f t="shared" si="4"/>
        <v/>
      </c>
      <c r="L1167" s="58"/>
      <c r="M1167" s="61" t="str">
        <f t="shared" si="2"/>
        <v/>
      </c>
      <c r="N1167" s="62" t="str">
        <f t="shared" si="3"/>
        <v/>
      </c>
      <c r="O1167" s="58"/>
      <c r="P1167" s="58"/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  <c r="AA1167" s="58"/>
      <c r="AB1167" s="58"/>
      <c r="AC1167" s="58"/>
    </row>
    <row r="1168" ht="15.75" hidden="1" customHeight="1">
      <c r="A1168" s="30" t="s">
        <v>1249</v>
      </c>
      <c r="B1168" s="30" t="s">
        <v>67</v>
      </c>
      <c r="C1168" s="31" t="s">
        <v>1288</v>
      </c>
      <c r="D1168" s="32">
        <v>4786297.0</v>
      </c>
      <c r="E1168" s="63" t="s">
        <v>1289</v>
      </c>
      <c r="F1168" s="57" t="s">
        <v>1431</v>
      </c>
      <c r="G1168" s="58"/>
      <c r="H1168" s="58"/>
      <c r="I1168" s="58"/>
      <c r="J1168" s="86"/>
      <c r="K1168" s="81" t="str">
        <f t="shared" si="4"/>
        <v/>
      </c>
      <c r="L1168" s="58"/>
      <c r="M1168" s="61" t="str">
        <f t="shared" si="2"/>
        <v/>
      </c>
      <c r="N1168" s="62" t="str">
        <f t="shared" si="3"/>
        <v/>
      </c>
      <c r="O1168" s="58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  <c r="AA1168" s="58"/>
      <c r="AB1168" s="58"/>
      <c r="AC1168" s="58"/>
    </row>
    <row r="1169" ht="15.75" hidden="1" customHeight="1">
      <c r="A1169" s="30" t="s">
        <v>1249</v>
      </c>
      <c r="B1169" s="30" t="s">
        <v>67</v>
      </c>
      <c r="C1169" s="31" t="s">
        <v>1290</v>
      </c>
      <c r="D1169" s="32">
        <v>4786297.0</v>
      </c>
      <c r="E1169" s="63" t="s">
        <v>1291</v>
      </c>
      <c r="F1169" s="57" t="s">
        <v>1431</v>
      </c>
      <c r="G1169" s="58"/>
      <c r="H1169" s="58"/>
      <c r="I1169" s="58"/>
      <c r="J1169" s="86"/>
      <c r="K1169" s="81" t="str">
        <f t="shared" si="4"/>
        <v/>
      </c>
      <c r="L1169" s="58"/>
      <c r="M1169" s="61" t="str">
        <f t="shared" si="2"/>
        <v/>
      </c>
      <c r="N1169" s="62" t="str">
        <f t="shared" si="3"/>
        <v/>
      </c>
      <c r="O1169" s="58"/>
      <c r="P1169" s="58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  <c r="AA1169" s="58"/>
      <c r="AB1169" s="58"/>
      <c r="AC1169" s="58"/>
    </row>
    <row r="1170" ht="15.75" hidden="1" customHeight="1">
      <c r="A1170" s="30" t="s">
        <v>1249</v>
      </c>
      <c r="B1170" s="30" t="s">
        <v>67</v>
      </c>
      <c r="C1170" s="31">
        <v>5342341.0</v>
      </c>
      <c r="D1170" s="32">
        <v>5342341.0</v>
      </c>
      <c r="E1170" s="63" t="s">
        <v>1292</v>
      </c>
      <c r="F1170" s="57" t="s">
        <v>1431</v>
      </c>
      <c r="G1170" s="58"/>
      <c r="H1170" s="58"/>
      <c r="I1170" s="58"/>
      <c r="J1170" s="86"/>
      <c r="K1170" s="81" t="str">
        <f t="shared" si="4"/>
        <v/>
      </c>
      <c r="L1170" s="58"/>
      <c r="M1170" s="61" t="str">
        <f t="shared" si="2"/>
        <v/>
      </c>
      <c r="N1170" s="62" t="str">
        <f t="shared" si="3"/>
        <v/>
      </c>
      <c r="O1170" s="58"/>
      <c r="P1170" s="58"/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  <c r="AA1170" s="58"/>
      <c r="AB1170" s="58"/>
      <c r="AC1170" s="58"/>
    </row>
    <row r="1171" ht="15.75" hidden="1" customHeight="1">
      <c r="A1171" s="30" t="s">
        <v>1249</v>
      </c>
      <c r="B1171" s="30" t="s">
        <v>37</v>
      </c>
      <c r="C1171" s="31">
        <v>5006872.0</v>
      </c>
      <c r="D1171" s="32">
        <v>5006872.0</v>
      </c>
      <c r="E1171" s="63" t="s">
        <v>1293</v>
      </c>
      <c r="F1171" s="57" t="s">
        <v>1431</v>
      </c>
      <c r="G1171" s="58"/>
      <c r="H1171" s="58"/>
      <c r="I1171" s="58"/>
      <c r="J1171" s="86"/>
      <c r="K1171" s="81" t="str">
        <f t="shared" si="4"/>
        <v/>
      </c>
      <c r="L1171" s="58"/>
      <c r="M1171" s="61" t="str">
        <f t="shared" si="2"/>
        <v/>
      </c>
      <c r="N1171" s="62" t="str">
        <f t="shared" si="3"/>
        <v/>
      </c>
      <c r="O1171" s="58"/>
      <c r="P1171" s="58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  <c r="AA1171" s="58"/>
      <c r="AB1171" s="58"/>
      <c r="AC1171" s="58"/>
    </row>
    <row r="1172" ht="15.75" hidden="1" customHeight="1">
      <c r="A1172" s="30" t="s">
        <v>1249</v>
      </c>
      <c r="B1172" s="30" t="s">
        <v>37</v>
      </c>
      <c r="C1172" s="31">
        <v>3891631.0</v>
      </c>
      <c r="D1172" s="32">
        <v>3891631.0</v>
      </c>
      <c r="E1172" s="63" t="s">
        <v>1294</v>
      </c>
      <c r="F1172" s="57" t="s">
        <v>1431</v>
      </c>
      <c r="G1172" s="58"/>
      <c r="H1172" s="58"/>
      <c r="I1172" s="58"/>
      <c r="J1172" s="86"/>
      <c r="K1172" s="81" t="str">
        <f t="shared" si="4"/>
        <v/>
      </c>
      <c r="L1172" s="58"/>
      <c r="M1172" s="61" t="str">
        <f t="shared" si="2"/>
        <v/>
      </c>
      <c r="N1172" s="62" t="str">
        <f t="shared" si="3"/>
        <v/>
      </c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</row>
    <row r="1173" ht="15.75" hidden="1" customHeight="1">
      <c r="A1173" s="30" t="s">
        <v>1249</v>
      </c>
      <c r="B1173" s="30" t="s">
        <v>67</v>
      </c>
      <c r="C1173" s="31" t="s">
        <v>1295</v>
      </c>
      <c r="D1173" s="32">
        <v>3893260.0</v>
      </c>
      <c r="E1173" s="63" t="s">
        <v>1296</v>
      </c>
      <c r="F1173" s="57" t="s">
        <v>1431</v>
      </c>
      <c r="G1173" s="58"/>
      <c r="H1173" s="58"/>
      <c r="I1173" s="58"/>
      <c r="J1173" s="86"/>
      <c r="K1173" s="81" t="str">
        <f t="shared" si="4"/>
        <v/>
      </c>
      <c r="L1173" s="58"/>
      <c r="M1173" s="61" t="str">
        <f t="shared" si="2"/>
        <v/>
      </c>
      <c r="N1173" s="62" t="str">
        <f t="shared" si="3"/>
        <v/>
      </c>
      <c r="O1173" s="58"/>
      <c r="P1173" s="58"/>
      <c r="Q1173" s="58"/>
      <c r="R1173" s="58"/>
      <c r="S1173" s="58"/>
      <c r="T1173" s="58"/>
      <c r="U1173" s="58"/>
      <c r="V1173" s="58"/>
      <c r="W1173" s="58"/>
      <c r="X1173" s="58"/>
      <c r="Y1173" s="58"/>
      <c r="Z1173" s="58"/>
      <c r="AA1173" s="58"/>
      <c r="AB1173" s="58"/>
      <c r="AC1173" s="58"/>
    </row>
    <row r="1174" ht="15.75" hidden="1" customHeight="1">
      <c r="A1174" s="30" t="s">
        <v>1249</v>
      </c>
      <c r="B1174" s="30" t="s">
        <v>79</v>
      </c>
      <c r="C1174" s="31">
        <v>4402634.0</v>
      </c>
      <c r="D1174" s="32">
        <v>4402634.0</v>
      </c>
      <c r="E1174" s="63" t="s">
        <v>1297</v>
      </c>
      <c r="F1174" s="57" t="s">
        <v>1431</v>
      </c>
      <c r="G1174" s="58"/>
      <c r="H1174" s="58"/>
      <c r="I1174" s="58"/>
      <c r="J1174" s="86"/>
      <c r="K1174" s="81" t="str">
        <f t="shared" si="4"/>
        <v/>
      </c>
      <c r="L1174" s="58"/>
      <c r="M1174" s="61" t="str">
        <f t="shared" si="2"/>
        <v/>
      </c>
      <c r="N1174" s="62" t="str">
        <f t="shared" si="3"/>
        <v/>
      </c>
      <c r="O1174" s="58"/>
      <c r="P1174" s="58"/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  <c r="AA1174" s="58"/>
      <c r="AB1174" s="58"/>
      <c r="AC1174" s="58"/>
    </row>
    <row r="1175" ht="15.75" hidden="1" customHeight="1">
      <c r="A1175" s="30" t="s">
        <v>1298</v>
      </c>
      <c r="B1175" s="30" t="s">
        <v>37</v>
      </c>
      <c r="C1175" s="31">
        <v>2197103.0</v>
      </c>
      <c r="D1175" s="32">
        <v>2197103.0</v>
      </c>
      <c r="E1175" s="63" t="s">
        <v>1299</v>
      </c>
      <c r="F1175" s="57" t="s">
        <v>1436</v>
      </c>
      <c r="G1175" s="58"/>
      <c r="H1175" s="58"/>
      <c r="I1175" s="58"/>
      <c r="J1175" s="86"/>
      <c r="K1175" s="81" t="str">
        <f t="shared" si="4"/>
        <v/>
      </c>
      <c r="L1175" s="58"/>
      <c r="M1175" s="61" t="str">
        <f t="shared" si="2"/>
        <v/>
      </c>
      <c r="N1175" s="62" t="str">
        <f t="shared" si="3"/>
        <v/>
      </c>
      <c r="O1175" s="58"/>
      <c r="P1175" s="58"/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  <c r="AA1175" s="58"/>
      <c r="AB1175" s="58"/>
      <c r="AC1175" s="58"/>
    </row>
    <row r="1176" ht="15.75" hidden="1" customHeight="1">
      <c r="A1176" s="30" t="s">
        <v>1298</v>
      </c>
      <c r="B1176" s="30" t="s">
        <v>37</v>
      </c>
      <c r="C1176" s="31">
        <v>5541905.0</v>
      </c>
      <c r="D1176" s="32">
        <v>5541905.0</v>
      </c>
      <c r="E1176" s="63" t="s">
        <v>1300</v>
      </c>
      <c r="F1176" s="57" t="s">
        <v>1436</v>
      </c>
      <c r="G1176" s="58"/>
      <c r="H1176" s="58"/>
      <c r="I1176" s="58"/>
      <c r="J1176" s="86"/>
      <c r="K1176" s="81" t="str">
        <f t="shared" si="4"/>
        <v/>
      </c>
      <c r="L1176" s="58"/>
      <c r="M1176" s="61" t="str">
        <f t="shared" si="2"/>
        <v/>
      </c>
      <c r="N1176" s="62" t="str">
        <f t="shared" si="3"/>
        <v/>
      </c>
      <c r="O1176" s="58"/>
      <c r="P1176" s="58"/>
      <c r="Q1176" s="58"/>
      <c r="R1176" s="58"/>
      <c r="S1176" s="58"/>
      <c r="T1176" s="58"/>
      <c r="U1176" s="58"/>
      <c r="V1176" s="58"/>
      <c r="W1176" s="58"/>
      <c r="X1176" s="58"/>
      <c r="Y1176" s="58"/>
      <c r="Z1176" s="58"/>
      <c r="AA1176" s="58"/>
      <c r="AB1176" s="58"/>
      <c r="AC1176" s="58"/>
    </row>
    <row r="1177" ht="15.75" hidden="1" customHeight="1">
      <c r="A1177" s="30" t="s">
        <v>1298</v>
      </c>
      <c r="B1177" s="30" t="s">
        <v>37</v>
      </c>
      <c r="C1177" s="31">
        <v>50881.0</v>
      </c>
      <c r="D1177" s="32">
        <v>50881.0</v>
      </c>
      <c r="E1177" s="63" t="s">
        <v>1301</v>
      </c>
      <c r="F1177" s="57" t="s">
        <v>1436</v>
      </c>
      <c r="G1177" s="58"/>
      <c r="H1177" s="58"/>
      <c r="I1177" s="58"/>
      <c r="J1177" s="86"/>
      <c r="K1177" s="81" t="str">
        <f t="shared" si="4"/>
        <v/>
      </c>
      <c r="L1177" s="58"/>
      <c r="M1177" s="61" t="str">
        <f t="shared" si="2"/>
        <v/>
      </c>
      <c r="N1177" s="62" t="str">
        <f t="shared" si="3"/>
        <v/>
      </c>
      <c r="O1177" s="58"/>
      <c r="P1177" s="58"/>
      <c r="Q1177" s="58"/>
      <c r="R1177" s="58"/>
      <c r="S1177" s="58"/>
      <c r="T1177" s="58"/>
      <c r="U1177" s="58"/>
      <c r="V1177" s="58"/>
      <c r="W1177" s="58"/>
      <c r="X1177" s="58"/>
      <c r="Y1177" s="58"/>
      <c r="Z1177" s="58"/>
      <c r="AA1177" s="58"/>
      <c r="AB1177" s="58"/>
      <c r="AC1177" s="58"/>
    </row>
    <row r="1178" ht="15.75" hidden="1" customHeight="1">
      <c r="A1178" s="30" t="s">
        <v>1298</v>
      </c>
      <c r="B1178" s="30" t="s">
        <v>37</v>
      </c>
      <c r="C1178" s="31">
        <v>781894.0</v>
      </c>
      <c r="D1178" s="32">
        <v>781894.0</v>
      </c>
      <c r="E1178" s="63" t="s">
        <v>1302</v>
      </c>
      <c r="F1178" s="57" t="s">
        <v>1436</v>
      </c>
      <c r="G1178" s="58"/>
      <c r="H1178" s="58"/>
      <c r="I1178" s="58"/>
      <c r="J1178" s="86"/>
      <c r="K1178" s="81" t="str">
        <f t="shared" si="4"/>
        <v/>
      </c>
      <c r="L1178" s="58"/>
      <c r="M1178" s="61" t="str">
        <f t="shared" si="2"/>
        <v/>
      </c>
      <c r="N1178" s="62" t="str">
        <f t="shared" si="3"/>
        <v/>
      </c>
      <c r="O1178" s="58"/>
      <c r="P1178" s="58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  <c r="AA1178" s="58"/>
      <c r="AB1178" s="58"/>
      <c r="AC1178" s="58"/>
    </row>
    <row r="1179" ht="15.75" hidden="1" customHeight="1">
      <c r="A1179" s="30" t="s">
        <v>1298</v>
      </c>
      <c r="B1179" s="30" t="s">
        <v>37</v>
      </c>
      <c r="C1179" s="31">
        <v>184560.0</v>
      </c>
      <c r="D1179" s="32">
        <v>184560.0</v>
      </c>
      <c r="E1179" s="63" t="s">
        <v>1303</v>
      </c>
      <c r="F1179" s="57" t="s">
        <v>1436</v>
      </c>
      <c r="G1179" s="58"/>
      <c r="H1179" s="58"/>
      <c r="I1179" s="58"/>
      <c r="J1179" s="86"/>
      <c r="K1179" s="81" t="str">
        <f t="shared" si="4"/>
        <v/>
      </c>
      <c r="L1179" s="58"/>
      <c r="M1179" s="61" t="str">
        <f t="shared" si="2"/>
        <v/>
      </c>
      <c r="N1179" s="62" t="str">
        <f t="shared" si="3"/>
        <v/>
      </c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  <c r="AA1179" s="58"/>
      <c r="AB1179" s="58"/>
      <c r="AC1179" s="58"/>
    </row>
    <row r="1180" ht="15.75" hidden="1" customHeight="1">
      <c r="A1180" s="30" t="s">
        <v>1298</v>
      </c>
      <c r="B1180" s="30" t="s">
        <v>37</v>
      </c>
      <c r="C1180" s="31">
        <v>777200.0</v>
      </c>
      <c r="D1180" s="32">
        <v>777200.0</v>
      </c>
      <c r="E1180" s="63" t="s">
        <v>1304</v>
      </c>
      <c r="F1180" s="57" t="s">
        <v>1436</v>
      </c>
      <c r="G1180" s="58"/>
      <c r="H1180" s="58"/>
      <c r="I1180" s="58"/>
      <c r="J1180" s="86"/>
      <c r="K1180" s="81" t="str">
        <f t="shared" si="4"/>
        <v/>
      </c>
      <c r="L1180" s="58"/>
      <c r="M1180" s="61" t="str">
        <f t="shared" si="2"/>
        <v/>
      </c>
      <c r="N1180" s="62" t="str">
        <f t="shared" si="3"/>
        <v/>
      </c>
      <c r="O1180" s="58"/>
      <c r="P1180" s="58"/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  <c r="AA1180" s="58"/>
      <c r="AB1180" s="58"/>
      <c r="AC1180" s="58"/>
    </row>
    <row r="1181" ht="15.75" hidden="1" customHeight="1">
      <c r="A1181" s="30" t="s">
        <v>1298</v>
      </c>
      <c r="B1181" s="30" t="s">
        <v>37</v>
      </c>
      <c r="C1181" s="31">
        <v>324507.0</v>
      </c>
      <c r="D1181" s="32">
        <v>324507.0</v>
      </c>
      <c r="E1181" s="63" t="s">
        <v>1305</v>
      </c>
      <c r="F1181" s="57" t="s">
        <v>1436</v>
      </c>
      <c r="G1181" s="58"/>
      <c r="H1181" s="58"/>
      <c r="I1181" s="58"/>
      <c r="J1181" s="86"/>
      <c r="K1181" s="81" t="str">
        <f t="shared" si="4"/>
        <v/>
      </c>
      <c r="L1181" s="58"/>
      <c r="M1181" s="61" t="str">
        <f t="shared" si="2"/>
        <v/>
      </c>
      <c r="N1181" s="62" t="str">
        <f t="shared" si="3"/>
        <v/>
      </c>
      <c r="O1181" s="58"/>
      <c r="P1181" s="58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  <c r="AA1181" s="58"/>
      <c r="AB1181" s="58"/>
      <c r="AC1181" s="58"/>
    </row>
    <row r="1182" ht="15.75" hidden="1" customHeight="1">
      <c r="A1182" s="30" t="s">
        <v>1298</v>
      </c>
      <c r="B1182" s="30" t="s">
        <v>37</v>
      </c>
      <c r="C1182" s="31">
        <v>4045572.0</v>
      </c>
      <c r="D1182" s="32">
        <v>4045572.0</v>
      </c>
      <c r="E1182" s="63" t="s">
        <v>1306</v>
      </c>
      <c r="F1182" s="57" t="s">
        <v>1436</v>
      </c>
      <c r="G1182" s="58"/>
      <c r="H1182" s="58"/>
      <c r="I1182" s="58"/>
      <c r="J1182" s="86"/>
      <c r="K1182" s="81" t="str">
        <f t="shared" si="4"/>
        <v/>
      </c>
      <c r="L1182" s="58"/>
      <c r="M1182" s="61" t="str">
        <f t="shared" si="2"/>
        <v/>
      </c>
      <c r="N1182" s="62" t="str">
        <f t="shared" si="3"/>
        <v/>
      </c>
      <c r="O1182" s="58"/>
      <c r="P1182" s="58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  <c r="AA1182" s="58"/>
      <c r="AB1182" s="58"/>
      <c r="AC1182" s="58"/>
    </row>
    <row r="1183" ht="15.75" hidden="1" customHeight="1">
      <c r="A1183" s="30" t="s">
        <v>1298</v>
      </c>
      <c r="B1183" s="30" t="s">
        <v>37</v>
      </c>
      <c r="C1183" s="31">
        <v>3847608.0</v>
      </c>
      <c r="D1183" s="32">
        <v>3847608.0</v>
      </c>
      <c r="E1183" s="63" t="s">
        <v>1307</v>
      </c>
      <c r="F1183" s="57" t="s">
        <v>1436</v>
      </c>
      <c r="G1183" s="58"/>
      <c r="H1183" s="58"/>
      <c r="I1183" s="58"/>
      <c r="J1183" s="86"/>
      <c r="K1183" s="81" t="str">
        <f t="shared" si="4"/>
        <v/>
      </c>
      <c r="L1183" s="58"/>
      <c r="M1183" s="61" t="str">
        <f t="shared" si="2"/>
        <v/>
      </c>
      <c r="N1183" s="62" t="str">
        <f t="shared" si="3"/>
        <v/>
      </c>
      <c r="O1183" s="58"/>
      <c r="P1183" s="58"/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  <c r="AA1183" s="58"/>
      <c r="AB1183" s="58"/>
      <c r="AC1183" s="58"/>
    </row>
    <row r="1184" ht="15.75" hidden="1" customHeight="1">
      <c r="A1184" s="30" t="s">
        <v>1298</v>
      </c>
      <c r="B1184" s="30" t="s">
        <v>37</v>
      </c>
      <c r="C1184" s="31">
        <v>3858472.0</v>
      </c>
      <c r="D1184" s="32">
        <v>3858472.0</v>
      </c>
      <c r="E1184" s="63" t="s">
        <v>1308</v>
      </c>
      <c r="F1184" s="57" t="s">
        <v>1436</v>
      </c>
      <c r="G1184" s="58"/>
      <c r="H1184" s="58"/>
      <c r="I1184" s="58"/>
      <c r="J1184" s="86"/>
      <c r="K1184" s="81" t="str">
        <f t="shared" si="4"/>
        <v/>
      </c>
      <c r="L1184" s="58"/>
      <c r="M1184" s="61" t="str">
        <f t="shared" si="2"/>
        <v/>
      </c>
      <c r="N1184" s="62" t="str">
        <f t="shared" si="3"/>
        <v/>
      </c>
      <c r="O1184" s="58"/>
      <c r="P1184" s="58"/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  <c r="AA1184" s="58"/>
      <c r="AB1184" s="58"/>
      <c r="AC1184" s="58"/>
    </row>
    <row r="1185" ht="15.75" hidden="1" customHeight="1">
      <c r="A1185" s="30" t="s">
        <v>1298</v>
      </c>
      <c r="B1185" s="30" t="s">
        <v>37</v>
      </c>
      <c r="C1185" s="31">
        <v>53295.0</v>
      </c>
      <c r="D1185" s="32">
        <v>53295.0</v>
      </c>
      <c r="E1185" s="63" t="s">
        <v>1309</v>
      </c>
      <c r="F1185" s="57" t="s">
        <v>1436</v>
      </c>
      <c r="G1185" s="58"/>
      <c r="H1185" s="58"/>
      <c r="I1185" s="58"/>
      <c r="J1185" s="86"/>
      <c r="K1185" s="81" t="str">
        <f t="shared" si="4"/>
        <v/>
      </c>
      <c r="L1185" s="58"/>
      <c r="M1185" s="61" t="str">
        <f t="shared" si="2"/>
        <v/>
      </c>
      <c r="N1185" s="62" t="str">
        <f t="shared" si="3"/>
        <v/>
      </c>
      <c r="O1185" s="58"/>
      <c r="P1185" s="58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  <c r="AA1185" s="58"/>
      <c r="AB1185" s="58"/>
      <c r="AC1185" s="58"/>
    </row>
    <row r="1186" ht="15.75" hidden="1" customHeight="1">
      <c r="A1186" s="30" t="s">
        <v>1298</v>
      </c>
      <c r="B1186" s="30" t="s">
        <v>37</v>
      </c>
      <c r="C1186" s="31">
        <v>3847500.0</v>
      </c>
      <c r="D1186" s="32">
        <v>3847500.0</v>
      </c>
      <c r="E1186" s="63" t="s">
        <v>1310</v>
      </c>
      <c r="F1186" s="57" t="s">
        <v>1436</v>
      </c>
      <c r="G1186" s="58"/>
      <c r="H1186" s="58"/>
      <c r="I1186" s="58"/>
      <c r="J1186" s="86"/>
      <c r="K1186" s="81" t="str">
        <f t="shared" si="4"/>
        <v/>
      </c>
      <c r="L1186" s="58"/>
      <c r="M1186" s="61" t="str">
        <f t="shared" si="2"/>
        <v/>
      </c>
      <c r="N1186" s="62" t="str">
        <f t="shared" si="3"/>
        <v/>
      </c>
      <c r="O1186" s="58"/>
      <c r="P1186" s="58"/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  <c r="AA1186" s="58"/>
      <c r="AB1186" s="58"/>
      <c r="AC1186" s="58"/>
    </row>
    <row r="1187" ht="15.75" hidden="1" customHeight="1">
      <c r="A1187" s="30" t="s">
        <v>1298</v>
      </c>
      <c r="B1187" s="30" t="s">
        <v>37</v>
      </c>
      <c r="C1187" s="31">
        <v>3847616.0</v>
      </c>
      <c r="D1187" s="32">
        <v>3847616.0</v>
      </c>
      <c r="E1187" s="63" t="s">
        <v>1311</v>
      </c>
      <c r="F1187" s="57" t="s">
        <v>1436</v>
      </c>
      <c r="G1187" s="58"/>
      <c r="H1187" s="58"/>
      <c r="I1187" s="58"/>
      <c r="J1187" s="86"/>
      <c r="K1187" s="81" t="str">
        <f t="shared" si="4"/>
        <v/>
      </c>
      <c r="L1187" s="58"/>
      <c r="M1187" s="61" t="str">
        <f t="shared" si="2"/>
        <v/>
      </c>
      <c r="N1187" s="62" t="str">
        <f t="shared" si="3"/>
        <v/>
      </c>
      <c r="O1187" s="58"/>
      <c r="P1187" s="58"/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  <c r="AA1187" s="58"/>
      <c r="AB1187" s="58"/>
      <c r="AC1187" s="58"/>
    </row>
    <row r="1188" ht="15.75" hidden="1" customHeight="1">
      <c r="A1188" s="30" t="s">
        <v>1298</v>
      </c>
      <c r="B1188" s="30" t="s">
        <v>37</v>
      </c>
      <c r="C1188" s="31">
        <v>3858863.0</v>
      </c>
      <c r="D1188" s="32">
        <v>3858863.0</v>
      </c>
      <c r="E1188" s="63" t="s">
        <v>1312</v>
      </c>
      <c r="F1188" s="57" t="s">
        <v>1436</v>
      </c>
      <c r="G1188" s="58"/>
      <c r="H1188" s="58"/>
      <c r="I1188" s="58"/>
      <c r="J1188" s="86"/>
      <c r="K1188" s="81" t="str">
        <f t="shared" si="4"/>
        <v/>
      </c>
      <c r="L1188" s="58"/>
      <c r="M1188" s="61" t="str">
        <f t="shared" si="2"/>
        <v/>
      </c>
      <c r="N1188" s="62" t="str">
        <f t="shared" si="3"/>
        <v/>
      </c>
      <c r="O1188" s="58"/>
      <c r="P1188" s="58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  <c r="AA1188" s="58"/>
      <c r="AB1188" s="58"/>
      <c r="AC1188" s="58"/>
    </row>
    <row r="1189" ht="15.75" hidden="1" customHeight="1">
      <c r="A1189" s="30" t="s">
        <v>1298</v>
      </c>
      <c r="B1189" s="30" t="s">
        <v>37</v>
      </c>
      <c r="C1189" s="31">
        <v>3858979.0</v>
      </c>
      <c r="D1189" s="32">
        <v>3858979.0</v>
      </c>
      <c r="E1189" s="63" t="s">
        <v>1313</v>
      </c>
      <c r="F1189" s="57" t="s">
        <v>1436</v>
      </c>
      <c r="G1189" s="58"/>
      <c r="H1189" s="58"/>
      <c r="I1189" s="58"/>
      <c r="J1189" s="86"/>
      <c r="K1189" s="81" t="str">
        <f t="shared" si="4"/>
        <v/>
      </c>
      <c r="L1189" s="58"/>
      <c r="M1189" s="61" t="str">
        <f t="shared" si="2"/>
        <v/>
      </c>
      <c r="N1189" s="62" t="str">
        <f t="shared" si="3"/>
        <v/>
      </c>
      <c r="O1189" s="58"/>
      <c r="P1189" s="58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  <c r="AA1189" s="58"/>
      <c r="AB1189" s="58"/>
      <c r="AC1189" s="58"/>
    </row>
    <row r="1190" ht="15.75" hidden="1" customHeight="1">
      <c r="A1190" s="30" t="s">
        <v>1298</v>
      </c>
      <c r="B1190" s="30" t="s">
        <v>67</v>
      </c>
      <c r="C1190" s="31">
        <v>2063328.0</v>
      </c>
      <c r="D1190" s="32">
        <v>2063328.0</v>
      </c>
      <c r="E1190" s="63" t="s">
        <v>1314</v>
      </c>
      <c r="F1190" s="57" t="s">
        <v>1436</v>
      </c>
      <c r="G1190" s="58"/>
      <c r="H1190" s="58"/>
      <c r="I1190" s="58"/>
      <c r="J1190" s="86"/>
      <c r="K1190" s="81" t="str">
        <f t="shared" si="4"/>
        <v/>
      </c>
      <c r="L1190" s="58"/>
      <c r="M1190" s="61" t="str">
        <f t="shared" si="2"/>
        <v/>
      </c>
      <c r="N1190" s="62" t="str">
        <f t="shared" si="3"/>
        <v/>
      </c>
      <c r="O1190" s="58"/>
      <c r="P1190" s="58"/>
      <c r="Q1190" s="58"/>
      <c r="R1190" s="58"/>
      <c r="S1190" s="58"/>
      <c r="T1190" s="58"/>
      <c r="U1190" s="58"/>
      <c r="V1190" s="58"/>
      <c r="W1190" s="58"/>
      <c r="X1190" s="58"/>
      <c r="Y1190" s="58"/>
      <c r="Z1190" s="58"/>
      <c r="AA1190" s="58"/>
      <c r="AB1190" s="58"/>
      <c r="AC1190" s="58"/>
    </row>
    <row r="1191" ht="15.75" hidden="1" customHeight="1">
      <c r="A1191" s="30" t="s">
        <v>1298</v>
      </c>
      <c r="B1191" s="30" t="s">
        <v>37</v>
      </c>
      <c r="C1191" s="31">
        <v>113190.0</v>
      </c>
      <c r="D1191" s="32">
        <v>113190.0</v>
      </c>
      <c r="E1191" s="63" t="s">
        <v>1315</v>
      </c>
      <c r="F1191" s="57" t="s">
        <v>1436</v>
      </c>
      <c r="G1191" s="58"/>
      <c r="H1191" s="58"/>
      <c r="I1191" s="58"/>
      <c r="J1191" s="86"/>
      <c r="K1191" s="81" t="str">
        <f t="shared" si="4"/>
        <v/>
      </c>
      <c r="L1191" s="58"/>
      <c r="M1191" s="61" t="str">
        <f t="shared" si="2"/>
        <v/>
      </c>
      <c r="N1191" s="62" t="str">
        <f t="shared" si="3"/>
        <v/>
      </c>
      <c r="O1191" s="58"/>
      <c r="P1191" s="58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  <c r="AA1191" s="58"/>
      <c r="AB1191" s="58"/>
      <c r="AC1191" s="58"/>
    </row>
    <row r="1192" ht="15.75" hidden="1" customHeight="1">
      <c r="A1192" s="30" t="s">
        <v>1298</v>
      </c>
      <c r="B1192" s="30" t="s">
        <v>37</v>
      </c>
      <c r="C1192" s="31">
        <v>464406.0</v>
      </c>
      <c r="D1192" s="32">
        <v>464406.0</v>
      </c>
      <c r="E1192" s="63" t="s">
        <v>1316</v>
      </c>
      <c r="F1192" s="57" t="s">
        <v>1436</v>
      </c>
      <c r="G1192" s="58"/>
      <c r="H1192" s="58"/>
      <c r="I1192" s="58"/>
      <c r="J1192" s="86"/>
      <c r="K1192" s="81" t="str">
        <f t="shared" si="4"/>
        <v/>
      </c>
      <c r="L1192" s="58"/>
      <c r="M1192" s="61" t="str">
        <f t="shared" si="2"/>
        <v/>
      </c>
      <c r="N1192" s="62" t="str">
        <f t="shared" si="3"/>
        <v/>
      </c>
      <c r="O1192" s="58"/>
      <c r="P1192" s="58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  <c r="AA1192" s="58"/>
      <c r="AB1192" s="58"/>
      <c r="AC1192" s="58"/>
    </row>
    <row r="1193" ht="15.75" hidden="1" customHeight="1">
      <c r="A1193" s="30" t="s">
        <v>1298</v>
      </c>
      <c r="B1193" s="30" t="s">
        <v>37</v>
      </c>
      <c r="C1193" s="31">
        <v>1222236.0</v>
      </c>
      <c r="D1193" s="32">
        <v>1222236.0</v>
      </c>
      <c r="E1193" s="63" t="s">
        <v>1317</v>
      </c>
      <c r="F1193" s="57" t="s">
        <v>1436</v>
      </c>
      <c r="G1193" s="58"/>
      <c r="H1193" s="58"/>
      <c r="I1193" s="58"/>
      <c r="J1193" s="86"/>
      <c r="K1193" s="81" t="str">
        <f t="shared" si="4"/>
        <v/>
      </c>
      <c r="L1193" s="58"/>
      <c r="M1193" s="61" t="str">
        <f t="shared" si="2"/>
        <v/>
      </c>
      <c r="N1193" s="62" t="str">
        <f t="shared" si="3"/>
        <v/>
      </c>
      <c r="O1193" s="58"/>
      <c r="P1193" s="58"/>
      <c r="Q1193" s="58"/>
      <c r="R1193" s="58"/>
      <c r="S1193" s="58"/>
      <c r="T1193" s="58"/>
      <c r="U1193" s="58"/>
      <c r="V1193" s="58"/>
      <c r="W1193" s="58"/>
      <c r="X1193" s="58"/>
      <c r="Y1193" s="58"/>
      <c r="Z1193" s="58"/>
      <c r="AA1193" s="58"/>
      <c r="AB1193" s="58"/>
      <c r="AC1193" s="58"/>
    </row>
    <row r="1194" ht="15.75" hidden="1" customHeight="1">
      <c r="A1194" s="30" t="s">
        <v>1298</v>
      </c>
      <c r="B1194" s="30" t="s">
        <v>37</v>
      </c>
      <c r="C1194" s="31">
        <v>273562.0</v>
      </c>
      <c r="D1194" s="32">
        <v>273562.0</v>
      </c>
      <c r="E1194" s="63" t="s">
        <v>1318</v>
      </c>
      <c r="F1194" s="57" t="s">
        <v>1436</v>
      </c>
      <c r="G1194" s="58"/>
      <c r="H1194" s="58"/>
      <c r="I1194" s="58"/>
      <c r="J1194" s="86"/>
      <c r="K1194" s="81" t="str">
        <f t="shared" si="4"/>
        <v/>
      </c>
      <c r="L1194" s="58"/>
      <c r="M1194" s="61" t="str">
        <f t="shared" si="2"/>
        <v/>
      </c>
      <c r="N1194" s="62" t="str">
        <f t="shared" si="3"/>
        <v/>
      </c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  <c r="AA1194" s="58"/>
      <c r="AB1194" s="58"/>
      <c r="AC1194" s="58"/>
    </row>
    <row r="1195" ht="15.75" hidden="1" customHeight="1">
      <c r="A1195" s="30" t="s">
        <v>1298</v>
      </c>
      <c r="B1195" s="30" t="s">
        <v>37</v>
      </c>
      <c r="C1195" s="31">
        <v>3252663.0</v>
      </c>
      <c r="D1195" s="32">
        <v>3252663.0</v>
      </c>
      <c r="E1195" s="63" t="s">
        <v>1319</v>
      </c>
      <c r="F1195" s="57" t="s">
        <v>1436</v>
      </c>
      <c r="G1195" s="58"/>
      <c r="H1195" s="58"/>
      <c r="I1195" s="58"/>
      <c r="J1195" s="85"/>
      <c r="K1195" s="81" t="str">
        <f t="shared" si="4"/>
        <v/>
      </c>
      <c r="L1195" s="58"/>
      <c r="M1195" s="61" t="str">
        <f t="shared" si="2"/>
        <v/>
      </c>
      <c r="N1195" s="62" t="str">
        <f t="shared" si="3"/>
        <v/>
      </c>
      <c r="O1195" s="58"/>
      <c r="P1195" s="58"/>
      <c r="Q1195" s="58"/>
      <c r="R1195" s="58"/>
      <c r="S1195" s="58"/>
      <c r="T1195" s="58"/>
      <c r="U1195" s="58"/>
      <c r="V1195" s="58"/>
      <c r="W1195" s="58"/>
      <c r="X1195" s="58"/>
      <c r="Y1195" s="58"/>
      <c r="Z1195" s="58"/>
      <c r="AA1195" s="58"/>
      <c r="AB1195" s="58"/>
      <c r="AC1195" s="58"/>
    </row>
    <row r="1196" ht="15.75" hidden="1" customHeight="1">
      <c r="A1196" s="30" t="s">
        <v>1298</v>
      </c>
      <c r="B1196" s="30" t="s">
        <v>37</v>
      </c>
      <c r="C1196" s="31">
        <v>3088197.0</v>
      </c>
      <c r="D1196" s="32">
        <v>3088197.0</v>
      </c>
      <c r="E1196" s="63" t="s">
        <v>1320</v>
      </c>
      <c r="F1196" s="57" t="s">
        <v>1436</v>
      </c>
      <c r="G1196" s="58"/>
      <c r="H1196" s="58"/>
      <c r="I1196" s="58"/>
      <c r="J1196" s="86"/>
      <c r="K1196" s="81" t="str">
        <f t="shared" si="4"/>
        <v/>
      </c>
      <c r="L1196" s="58"/>
      <c r="M1196" s="61" t="str">
        <f t="shared" si="2"/>
        <v/>
      </c>
      <c r="N1196" s="62" t="str">
        <f t="shared" si="3"/>
        <v/>
      </c>
      <c r="O1196" s="58"/>
      <c r="P1196" s="58"/>
      <c r="Q1196" s="58"/>
      <c r="R1196" s="58"/>
      <c r="S1196" s="58"/>
      <c r="T1196" s="58"/>
      <c r="U1196" s="58"/>
      <c r="V1196" s="58"/>
      <c r="W1196" s="58"/>
      <c r="X1196" s="58"/>
      <c r="Y1196" s="58"/>
      <c r="Z1196" s="58"/>
      <c r="AA1196" s="58"/>
      <c r="AB1196" s="58"/>
      <c r="AC1196" s="58"/>
    </row>
    <row r="1197" ht="15.75" hidden="1" customHeight="1">
      <c r="A1197" s="30" t="s">
        <v>1298</v>
      </c>
      <c r="B1197" s="30" t="s">
        <v>37</v>
      </c>
      <c r="C1197" s="31">
        <v>140643.0</v>
      </c>
      <c r="D1197" s="32">
        <v>140643.0</v>
      </c>
      <c r="E1197" s="63" t="s">
        <v>1321</v>
      </c>
      <c r="F1197" s="57" t="s">
        <v>1436</v>
      </c>
      <c r="G1197" s="58"/>
      <c r="H1197" s="58"/>
      <c r="I1197" s="58"/>
      <c r="J1197" s="86"/>
      <c r="K1197" s="81" t="str">
        <f t="shared" si="4"/>
        <v/>
      </c>
      <c r="L1197" s="58"/>
      <c r="M1197" s="61" t="str">
        <f t="shared" si="2"/>
        <v/>
      </c>
      <c r="N1197" s="62" t="str">
        <f t="shared" si="3"/>
        <v/>
      </c>
      <c r="O1197" s="58"/>
      <c r="P1197" s="58"/>
      <c r="Q1197" s="58"/>
      <c r="R1197" s="58"/>
      <c r="S1197" s="58"/>
      <c r="T1197" s="58"/>
      <c r="U1197" s="58"/>
      <c r="V1197" s="58"/>
      <c r="W1197" s="58"/>
      <c r="X1197" s="58"/>
      <c r="Y1197" s="58"/>
      <c r="Z1197" s="58"/>
      <c r="AA1197" s="58"/>
      <c r="AB1197" s="58"/>
      <c r="AC1197" s="58"/>
    </row>
    <row r="1198" ht="15.75" hidden="1" customHeight="1">
      <c r="A1198" s="30" t="s">
        <v>1298</v>
      </c>
      <c r="B1198" s="30" t="s">
        <v>37</v>
      </c>
      <c r="C1198" s="31">
        <v>280054.0</v>
      </c>
      <c r="D1198" s="32">
        <v>280054.0</v>
      </c>
      <c r="E1198" s="63" t="s">
        <v>1322</v>
      </c>
      <c r="F1198" s="57" t="s">
        <v>1436</v>
      </c>
      <c r="G1198" s="58"/>
      <c r="H1198" s="58"/>
      <c r="I1198" s="58"/>
      <c r="J1198" s="86"/>
      <c r="K1198" s="81" t="str">
        <f t="shared" si="4"/>
        <v/>
      </c>
      <c r="L1198" s="58"/>
      <c r="M1198" s="61" t="str">
        <f t="shared" si="2"/>
        <v/>
      </c>
      <c r="N1198" s="62" t="str">
        <f t="shared" si="3"/>
        <v/>
      </c>
      <c r="O1198" s="58"/>
      <c r="P1198" s="58"/>
      <c r="Q1198" s="58"/>
      <c r="R1198" s="58"/>
      <c r="S1198" s="58"/>
      <c r="T1198" s="58"/>
      <c r="U1198" s="58"/>
      <c r="V1198" s="58"/>
      <c r="W1198" s="58"/>
      <c r="X1198" s="58"/>
      <c r="Y1198" s="58"/>
      <c r="Z1198" s="58"/>
      <c r="AA1198" s="58"/>
      <c r="AB1198" s="58"/>
      <c r="AC1198" s="58"/>
    </row>
    <row r="1199" ht="15.75" hidden="1" customHeight="1">
      <c r="A1199" s="30" t="s">
        <v>1298</v>
      </c>
      <c r="B1199" s="30" t="s">
        <v>37</v>
      </c>
      <c r="C1199" s="31">
        <v>4206916.0</v>
      </c>
      <c r="D1199" s="32">
        <v>4206916.0</v>
      </c>
      <c r="E1199" s="63" t="s">
        <v>1323</v>
      </c>
      <c r="F1199" s="57" t="s">
        <v>1436</v>
      </c>
      <c r="G1199" s="58"/>
      <c r="H1199" s="58"/>
      <c r="I1199" s="58"/>
      <c r="J1199" s="86"/>
      <c r="K1199" s="81" t="str">
        <f t="shared" si="4"/>
        <v/>
      </c>
      <c r="L1199" s="58"/>
      <c r="M1199" s="61" t="str">
        <f t="shared" si="2"/>
        <v/>
      </c>
      <c r="N1199" s="62" t="str">
        <f t="shared" si="3"/>
        <v/>
      </c>
      <c r="O1199" s="58"/>
      <c r="P1199" s="58"/>
      <c r="Q1199" s="58"/>
      <c r="R1199" s="58"/>
      <c r="S1199" s="58"/>
      <c r="T1199" s="58"/>
      <c r="U1199" s="58"/>
      <c r="V1199" s="58"/>
      <c r="W1199" s="58"/>
      <c r="X1199" s="58"/>
      <c r="Y1199" s="58"/>
      <c r="Z1199" s="58"/>
      <c r="AA1199" s="58"/>
      <c r="AB1199" s="58"/>
      <c r="AC1199" s="58"/>
    </row>
    <row r="1200" ht="15.75" hidden="1" customHeight="1">
      <c r="A1200" s="30" t="s">
        <v>1298</v>
      </c>
      <c r="B1200" s="30" t="s">
        <v>37</v>
      </c>
      <c r="C1200" s="31">
        <v>3678792.0</v>
      </c>
      <c r="D1200" s="32">
        <v>3678792.0</v>
      </c>
      <c r="E1200" s="63" t="s">
        <v>1324</v>
      </c>
      <c r="F1200" s="57" t="s">
        <v>1436</v>
      </c>
      <c r="G1200" s="58"/>
      <c r="H1200" s="58"/>
      <c r="I1200" s="58"/>
      <c r="J1200" s="86"/>
      <c r="K1200" s="81" t="str">
        <f t="shared" si="4"/>
        <v/>
      </c>
      <c r="L1200" s="58"/>
      <c r="M1200" s="61" t="str">
        <f t="shared" si="2"/>
        <v/>
      </c>
      <c r="N1200" s="62" t="str">
        <f t="shared" si="3"/>
        <v/>
      </c>
      <c r="O1200" s="58"/>
      <c r="P1200" s="58"/>
      <c r="Q1200" s="58"/>
      <c r="R1200" s="58"/>
      <c r="S1200" s="58"/>
      <c r="T1200" s="58"/>
      <c r="U1200" s="58"/>
      <c r="V1200" s="58"/>
      <c r="W1200" s="58"/>
      <c r="X1200" s="58"/>
      <c r="Y1200" s="58"/>
      <c r="Z1200" s="58"/>
      <c r="AA1200" s="58"/>
      <c r="AB1200" s="58"/>
      <c r="AC1200" s="58"/>
    </row>
    <row r="1201" ht="15.75" hidden="1" customHeight="1">
      <c r="A1201" s="30" t="s">
        <v>1298</v>
      </c>
      <c r="B1201" s="30" t="s">
        <v>37</v>
      </c>
      <c r="C1201" s="31">
        <v>771473.0</v>
      </c>
      <c r="D1201" s="32">
        <v>771473.0</v>
      </c>
      <c r="E1201" s="63" t="s">
        <v>1325</v>
      </c>
      <c r="F1201" s="57" t="s">
        <v>1436</v>
      </c>
      <c r="G1201" s="58"/>
      <c r="H1201" s="58"/>
      <c r="I1201" s="58"/>
      <c r="J1201" s="86"/>
      <c r="K1201" s="81" t="str">
        <f t="shared" si="4"/>
        <v/>
      </c>
      <c r="L1201" s="58"/>
      <c r="M1201" s="61" t="str">
        <f t="shared" si="2"/>
        <v/>
      </c>
      <c r="N1201" s="62" t="str">
        <f t="shared" si="3"/>
        <v/>
      </c>
      <c r="O1201" s="58"/>
      <c r="P1201" s="58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  <c r="AA1201" s="58"/>
      <c r="AB1201" s="58"/>
      <c r="AC1201" s="58"/>
    </row>
    <row r="1202" ht="15.75" hidden="1" customHeight="1">
      <c r="A1202" s="30" t="s">
        <v>1298</v>
      </c>
      <c r="B1202" s="30" t="s">
        <v>37</v>
      </c>
      <c r="C1202" s="31">
        <v>113204.0</v>
      </c>
      <c r="D1202" s="32">
        <v>113204.0</v>
      </c>
      <c r="E1202" s="63" t="s">
        <v>1326</v>
      </c>
      <c r="F1202" s="57" t="s">
        <v>1436</v>
      </c>
      <c r="G1202" s="58"/>
      <c r="H1202" s="58"/>
      <c r="I1202" s="58"/>
      <c r="J1202" s="86"/>
      <c r="K1202" s="81" t="str">
        <f t="shared" si="4"/>
        <v/>
      </c>
      <c r="L1202" s="58"/>
      <c r="M1202" s="61" t="str">
        <f t="shared" si="2"/>
        <v/>
      </c>
      <c r="N1202" s="62" t="str">
        <f t="shared" si="3"/>
        <v/>
      </c>
      <c r="O1202" s="58"/>
      <c r="P1202" s="58"/>
      <c r="Q1202" s="58"/>
      <c r="R1202" s="58"/>
      <c r="S1202" s="58"/>
      <c r="T1202" s="58"/>
      <c r="U1202" s="58"/>
      <c r="V1202" s="58"/>
      <c r="W1202" s="58"/>
      <c r="X1202" s="58"/>
      <c r="Y1202" s="58"/>
      <c r="Z1202" s="58"/>
      <c r="AA1202" s="58"/>
      <c r="AB1202" s="58"/>
      <c r="AC1202" s="58"/>
    </row>
    <row r="1203" ht="15.75" hidden="1" customHeight="1">
      <c r="A1203" s="30" t="s">
        <v>1298</v>
      </c>
      <c r="B1203" s="30" t="s">
        <v>37</v>
      </c>
      <c r="C1203" s="31">
        <v>459062.0</v>
      </c>
      <c r="D1203" s="32">
        <v>459062.0</v>
      </c>
      <c r="E1203" s="63" t="s">
        <v>1327</v>
      </c>
      <c r="F1203" s="57" t="s">
        <v>1436</v>
      </c>
      <c r="G1203" s="58"/>
      <c r="H1203" s="58"/>
      <c r="I1203" s="58"/>
      <c r="J1203" s="86"/>
      <c r="K1203" s="81" t="str">
        <f t="shared" si="4"/>
        <v/>
      </c>
      <c r="L1203" s="58"/>
      <c r="M1203" s="61" t="str">
        <f t="shared" si="2"/>
        <v/>
      </c>
      <c r="N1203" s="62" t="str">
        <f t="shared" si="3"/>
        <v/>
      </c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  <c r="AA1203" s="58"/>
      <c r="AB1203" s="58"/>
      <c r="AC1203" s="58"/>
    </row>
    <row r="1204" ht="15.75" hidden="1" customHeight="1">
      <c r="A1204" s="30" t="s">
        <v>1298</v>
      </c>
      <c r="B1204" s="30" t="s">
        <v>37</v>
      </c>
      <c r="C1204" s="31">
        <v>113085.0</v>
      </c>
      <c r="D1204" s="32">
        <v>113085.0</v>
      </c>
      <c r="E1204" s="63" t="s">
        <v>1328</v>
      </c>
      <c r="F1204" s="57" t="s">
        <v>1436</v>
      </c>
      <c r="G1204" s="58"/>
      <c r="H1204" s="58"/>
      <c r="I1204" s="58"/>
      <c r="J1204" s="86"/>
      <c r="K1204" s="81" t="str">
        <f t="shared" si="4"/>
        <v/>
      </c>
      <c r="L1204" s="58"/>
      <c r="M1204" s="61" t="str">
        <f t="shared" si="2"/>
        <v/>
      </c>
      <c r="N1204" s="62" t="str">
        <f t="shared" si="3"/>
        <v/>
      </c>
      <c r="O1204" s="58"/>
      <c r="P1204" s="58"/>
      <c r="Q1204" s="58"/>
      <c r="R1204" s="58"/>
      <c r="S1204" s="58"/>
      <c r="T1204" s="58"/>
      <c r="U1204" s="58"/>
      <c r="V1204" s="58"/>
      <c r="W1204" s="58"/>
      <c r="X1204" s="58"/>
      <c r="Y1204" s="58"/>
      <c r="Z1204" s="58"/>
      <c r="AA1204" s="58"/>
      <c r="AB1204" s="58"/>
      <c r="AC1204" s="58"/>
    </row>
    <row r="1205" ht="15.75" hidden="1" customHeight="1">
      <c r="A1205" s="30" t="s">
        <v>1298</v>
      </c>
      <c r="B1205" s="30" t="s">
        <v>37</v>
      </c>
      <c r="C1205" s="31">
        <v>4477120.0</v>
      </c>
      <c r="D1205" s="32">
        <v>4477120.0</v>
      </c>
      <c r="E1205" s="63" t="s">
        <v>1329</v>
      </c>
      <c r="F1205" s="57" t="s">
        <v>1436</v>
      </c>
      <c r="G1205" s="58"/>
      <c r="H1205" s="58"/>
      <c r="I1205" s="58"/>
      <c r="J1205" s="86"/>
      <c r="K1205" s="81" t="str">
        <f t="shared" si="4"/>
        <v/>
      </c>
      <c r="L1205" s="58"/>
      <c r="M1205" s="61" t="str">
        <f t="shared" si="2"/>
        <v/>
      </c>
      <c r="N1205" s="62" t="str">
        <f t="shared" si="3"/>
        <v/>
      </c>
      <c r="O1205" s="58"/>
      <c r="P1205" s="58"/>
      <c r="Q1205" s="58"/>
      <c r="R1205" s="58"/>
      <c r="S1205" s="58"/>
      <c r="T1205" s="58"/>
      <c r="U1205" s="58"/>
      <c r="V1205" s="58"/>
      <c r="W1205" s="58"/>
      <c r="X1205" s="58"/>
      <c r="Y1205" s="58"/>
      <c r="Z1205" s="58"/>
      <c r="AA1205" s="58"/>
      <c r="AB1205" s="58"/>
      <c r="AC1205" s="58"/>
    </row>
    <row r="1206" ht="15.75" hidden="1" customHeight="1">
      <c r="A1206" s="30" t="s">
        <v>1298</v>
      </c>
      <c r="B1206" s="30" t="s">
        <v>37</v>
      </c>
      <c r="C1206" s="31">
        <v>996220.0</v>
      </c>
      <c r="D1206" s="32">
        <v>996220.0</v>
      </c>
      <c r="E1206" s="63" t="s">
        <v>1330</v>
      </c>
      <c r="F1206" s="57" t="s">
        <v>1436</v>
      </c>
      <c r="G1206" s="58"/>
      <c r="H1206" s="58"/>
      <c r="I1206" s="58"/>
      <c r="J1206" s="86"/>
      <c r="K1206" s="81" t="str">
        <f t="shared" si="4"/>
        <v/>
      </c>
      <c r="L1206" s="58"/>
      <c r="M1206" s="61" t="str">
        <f t="shared" si="2"/>
        <v/>
      </c>
      <c r="N1206" s="62" t="str">
        <f t="shared" si="3"/>
        <v/>
      </c>
      <c r="O1206" s="58"/>
      <c r="P1206" s="58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  <c r="AA1206" s="58"/>
      <c r="AB1206" s="58"/>
      <c r="AC1206" s="58"/>
    </row>
    <row r="1207" ht="15.75" hidden="1" customHeight="1">
      <c r="A1207" s="30" t="s">
        <v>1298</v>
      </c>
      <c r="B1207" s="30" t="s">
        <v>37</v>
      </c>
      <c r="C1207" s="31">
        <v>52760.0</v>
      </c>
      <c r="D1207" s="32">
        <v>52760.0</v>
      </c>
      <c r="E1207" s="63" t="s">
        <v>1331</v>
      </c>
      <c r="F1207" s="57" t="s">
        <v>1436</v>
      </c>
      <c r="G1207" s="58"/>
      <c r="H1207" s="58"/>
      <c r="I1207" s="58"/>
      <c r="J1207" s="86"/>
      <c r="K1207" s="81" t="str">
        <f t="shared" si="4"/>
        <v/>
      </c>
      <c r="L1207" s="58"/>
      <c r="M1207" s="61" t="str">
        <f t="shared" si="2"/>
        <v/>
      </c>
      <c r="N1207" s="62" t="str">
        <f t="shared" si="3"/>
        <v/>
      </c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  <c r="AA1207" s="58"/>
      <c r="AB1207" s="58"/>
      <c r="AC1207" s="58"/>
    </row>
    <row r="1208" ht="15.75" hidden="1" customHeight="1">
      <c r="A1208" s="30" t="s">
        <v>1298</v>
      </c>
      <c r="B1208" s="30" t="s">
        <v>37</v>
      </c>
      <c r="C1208" s="31">
        <v>52957.0</v>
      </c>
      <c r="D1208" s="32">
        <v>52957.0</v>
      </c>
      <c r="E1208" s="63" t="s">
        <v>1332</v>
      </c>
      <c r="F1208" s="57" t="s">
        <v>1436</v>
      </c>
      <c r="G1208" s="58"/>
      <c r="H1208" s="58"/>
      <c r="I1208" s="58"/>
      <c r="J1208" s="86"/>
      <c r="K1208" s="81" t="str">
        <f t="shared" si="4"/>
        <v/>
      </c>
      <c r="L1208" s="58"/>
      <c r="M1208" s="61" t="str">
        <f t="shared" si="2"/>
        <v/>
      </c>
      <c r="N1208" s="62" t="str">
        <f t="shared" si="3"/>
        <v/>
      </c>
      <c r="O1208" s="58"/>
      <c r="P1208" s="58"/>
      <c r="Q1208" s="58"/>
      <c r="R1208" s="58"/>
      <c r="S1208" s="58"/>
      <c r="T1208" s="58"/>
      <c r="U1208" s="58"/>
      <c r="V1208" s="58"/>
      <c r="W1208" s="58"/>
      <c r="X1208" s="58"/>
      <c r="Y1208" s="58"/>
      <c r="Z1208" s="58"/>
      <c r="AA1208" s="58"/>
      <c r="AB1208" s="58"/>
      <c r="AC1208" s="58"/>
    </row>
    <row r="1209" ht="15.75" hidden="1" customHeight="1">
      <c r="A1209" s="30" t="s">
        <v>1298</v>
      </c>
      <c r="B1209" s="30" t="s">
        <v>37</v>
      </c>
      <c r="C1209" s="31">
        <v>996270.0</v>
      </c>
      <c r="D1209" s="32">
        <v>996270.0</v>
      </c>
      <c r="E1209" s="63" t="s">
        <v>1333</v>
      </c>
      <c r="F1209" s="57" t="s">
        <v>1436</v>
      </c>
      <c r="G1209" s="58"/>
      <c r="H1209" s="58"/>
      <c r="I1209" s="58"/>
      <c r="J1209" s="86"/>
      <c r="K1209" s="81" t="str">
        <f t="shared" si="4"/>
        <v/>
      </c>
      <c r="L1209" s="58"/>
      <c r="M1209" s="61" t="str">
        <f t="shared" si="2"/>
        <v/>
      </c>
      <c r="N1209" s="62" t="str">
        <f t="shared" si="3"/>
        <v/>
      </c>
      <c r="O1209" s="58"/>
      <c r="P1209" s="58"/>
      <c r="Q1209" s="58"/>
      <c r="R1209" s="58"/>
      <c r="S1209" s="58"/>
      <c r="T1209" s="58"/>
      <c r="U1209" s="58"/>
      <c r="V1209" s="58"/>
      <c r="W1209" s="58"/>
      <c r="X1209" s="58"/>
      <c r="Y1209" s="58"/>
      <c r="Z1209" s="58"/>
      <c r="AA1209" s="58"/>
      <c r="AB1209" s="58"/>
      <c r="AC1209" s="58"/>
    </row>
    <row r="1210" ht="15.75" hidden="1" customHeight="1">
      <c r="A1210" s="30" t="s">
        <v>1298</v>
      </c>
      <c r="B1210" s="30" t="s">
        <v>37</v>
      </c>
      <c r="C1210" s="31">
        <v>50687.0</v>
      </c>
      <c r="D1210" s="32">
        <v>50687.0</v>
      </c>
      <c r="E1210" s="63" t="s">
        <v>1334</v>
      </c>
      <c r="F1210" s="57" t="s">
        <v>1436</v>
      </c>
      <c r="G1210" s="58"/>
      <c r="H1210" s="58"/>
      <c r="I1210" s="58"/>
      <c r="J1210" s="86"/>
      <c r="K1210" s="81" t="str">
        <f t="shared" si="4"/>
        <v/>
      </c>
      <c r="L1210" s="58"/>
      <c r="M1210" s="61" t="str">
        <f t="shared" si="2"/>
        <v/>
      </c>
      <c r="N1210" s="62" t="str">
        <f t="shared" si="3"/>
        <v/>
      </c>
      <c r="O1210" s="58"/>
      <c r="P1210" s="58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  <c r="AA1210" s="58"/>
      <c r="AB1210" s="58"/>
      <c r="AC1210" s="58"/>
    </row>
    <row r="1211" ht="15.75" hidden="1" customHeight="1">
      <c r="A1211" s="30" t="s">
        <v>1298</v>
      </c>
      <c r="B1211" s="30" t="s">
        <v>37</v>
      </c>
      <c r="C1211" s="31">
        <v>52779.0</v>
      </c>
      <c r="D1211" s="32">
        <v>52779.0</v>
      </c>
      <c r="E1211" s="63" t="s">
        <v>1335</v>
      </c>
      <c r="F1211" s="57" t="s">
        <v>1436</v>
      </c>
      <c r="G1211" s="58"/>
      <c r="H1211" s="58"/>
      <c r="I1211" s="58"/>
      <c r="J1211" s="86"/>
      <c r="K1211" s="81" t="str">
        <f t="shared" si="4"/>
        <v/>
      </c>
      <c r="L1211" s="58"/>
      <c r="M1211" s="61" t="str">
        <f t="shared" si="2"/>
        <v/>
      </c>
      <c r="N1211" s="62" t="str">
        <f t="shared" si="3"/>
        <v/>
      </c>
      <c r="O1211" s="58"/>
      <c r="P1211" s="58"/>
      <c r="Q1211" s="58"/>
      <c r="R1211" s="58"/>
      <c r="S1211" s="58"/>
      <c r="T1211" s="58"/>
      <c r="U1211" s="58"/>
      <c r="V1211" s="58"/>
      <c r="W1211" s="58"/>
      <c r="X1211" s="58"/>
      <c r="Y1211" s="58"/>
      <c r="Z1211" s="58"/>
      <c r="AA1211" s="58"/>
      <c r="AB1211" s="58"/>
      <c r="AC1211" s="58"/>
    </row>
    <row r="1212" ht="15.75" hidden="1" customHeight="1">
      <c r="A1212" s="30" t="s">
        <v>1298</v>
      </c>
      <c r="B1212" s="30" t="s">
        <v>37</v>
      </c>
      <c r="C1212" s="31">
        <v>52965.0</v>
      </c>
      <c r="D1212" s="32">
        <v>52965.0</v>
      </c>
      <c r="E1212" s="63" t="s">
        <v>1336</v>
      </c>
      <c r="F1212" s="57" t="s">
        <v>1436</v>
      </c>
      <c r="G1212" s="58"/>
      <c r="H1212" s="58"/>
      <c r="I1212" s="58"/>
      <c r="J1212" s="86"/>
      <c r="K1212" s="81" t="str">
        <f t="shared" si="4"/>
        <v/>
      </c>
      <c r="L1212" s="58"/>
      <c r="M1212" s="61" t="str">
        <f t="shared" si="2"/>
        <v/>
      </c>
      <c r="N1212" s="62" t="str">
        <f t="shared" si="3"/>
        <v/>
      </c>
      <c r="O1212" s="58"/>
      <c r="P1212" s="58"/>
      <c r="Q1212" s="58"/>
      <c r="R1212" s="58"/>
      <c r="S1212" s="58"/>
      <c r="T1212" s="58"/>
      <c r="U1212" s="58"/>
      <c r="V1212" s="58"/>
      <c r="W1212" s="58"/>
      <c r="X1212" s="58"/>
      <c r="Y1212" s="58"/>
      <c r="Z1212" s="58"/>
      <c r="AA1212" s="58"/>
      <c r="AB1212" s="58"/>
      <c r="AC1212" s="58"/>
    </row>
    <row r="1213" ht="15.75" hidden="1" customHeight="1">
      <c r="A1213" s="30" t="s">
        <v>1298</v>
      </c>
      <c r="B1213" s="30" t="s">
        <v>37</v>
      </c>
      <c r="C1213" s="31">
        <v>53074.0</v>
      </c>
      <c r="D1213" s="32">
        <v>53074.0</v>
      </c>
      <c r="E1213" s="63" t="s">
        <v>1337</v>
      </c>
      <c r="F1213" s="57" t="s">
        <v>1436</v>
      </c>
      <c r="G1213" s="58"/>
      <c r="H1213" s="58"/>
      <c r="I1213" s="58"/>
      <c r="J1213" s="86"/>
      <c r="K1213" s="81" t="str">
        <f t="shared" si="4"/>
        <v/>
      </c>
      <c r="L1213" s="58"/>
      <c r="M1213" s="61" t="str">
        <f t="shared" si="2"/>
        <v/>
      </c>
      <c r="N1213" s="62" t="str">
        <f t="shared" si="3"/>
        <v/>
      </c>
      <c r="O1213" s="58"/>
      <c r="P1213" s="58"/>
      <c r="Q1213" s="58"/>
      <c r="R1213" s="58"/>
      <c r="S1213" s="58"/>
      <c r="T1213" s="58"/>
      <c r="U1213" s="58"/>
      <c r="V1213" s="58"/>
      <c r="W1213" s="58"/>
      <c r="X1213" s="58"/>
      <c r="Y1213" s="58"/>
      <c r="Z1213" s="58"/>
      <c r="AA1213" s="58"/>
      <c r="AB1213" s="58"/>
      <c r="AC1213" s="58"/>
    </row>
    <row r="1214" ht="15.75" hidden="1" customHeight="1">
      <c r="A1214" s="30" t="s">
        <v>1298</v>
      </c>
      <c r="B1214" s="30" t="s">
        <v>37</v>
      </c>
      <c r="C1214" s="31">
        <v>113271.0</v>
      </c>
      <c r="D1214" s="32">
        <v>113271.0</v>
      </c>
      <c r="E1214" s="63" t="s">
        <v>1338</v>
      </c>
      <c r="F1214" s="57" t="s">
        <v>1436</v>
      </c>
      <c r="G1214" s="58"/>
      <c r="H1214" s="58"/>
      <c r="I1214" s="58"/>
      <c r="J1214" s="86"/>
      <c r="K1214" s="81" t="str">
        <f t="shared" si="4"/>
        <v/>
      </c>
      <c r="L1214" s="58"/>
      <c r="M1214" s="61" t="str">
        <f t="shared" si="2"/>
        <v/>
      </c>
      <c r="N1214" s="62" t="str">
        <f t="shared" si="3"/>
        <v/>
      </c>
      <c r="O1214" s="58"/>
      <c r="P1214" s="58"/>
      <c r="Q1214" s="58"/>
      <c r="R1214" s="58"/>
      <c r="S1214" s="58"/>
      <c r="T1214" s="58"/>
      <c r="U1214" s="58"/>
      <c r="V1214" s="58"/>
      <c r="W1214" s="58"/>
      <c r="X1214" s="58"/>
      <c r="Y1214" s="58"/>
      <c r="Z1214" s="58"/>
      <c r="AA1214" s="58"/>
      <c r="AB1214" s="58"/>
      <c r="AC1214" s="58"/>
    </row>
    <row r="1215" ht="15.75" hidden="1" customHeight="1">
      <c r="A1215" s="30" t="s">
        <v>1298</v>
      </c>
      <c r="B1215" s="30" t="s">
        <v>37</v>
      </c>
      <c r="C1215" s="31">
        <v>113263.0</v>
      </c>
      <c r="D1215" s="32">
        <v>113263.0</v>
      </c>
      <c r="E1215" s="63" t="s">
        <v>1339</v>
      </c>
      <c r="F1215" s="57" t="s">
        <v>1436</v>
      </c>
      <c r="G1215" s="58"/>
      <c r="H1215" s="58"/>
      <c r="I1215" s="58"/>
      <c r="J1215" s="86"/>
      <c r="K1215" s="81" t="str">
        <f t="shared" si="4"/>
        <v/>
      </c>
      <c r="L1215" s="58"/>
      <c r="M1215" s="61" t="str">
        <f t="shared" si="2"/>
        <v/>
      </c>
      <c r="N1215" s="62" t="str">
        <f t="shared" si="3"/>
        <v/>
      </c>
      <c r="O1215" s="58"/>
      <c r="P1215" s="58"/>
      <c r="Q1215" s="58"/>
      <c r="R1215" s="58"/>
      <c r="S1215" s="58"/>
      <c r="T1215" s="58"/>
      <c r="U1215" s="58"/>
      <c r="V1215" s="58"/>
      <c r="W1215" s="58"/>
      <c r="X1215" s="58"/>
      <c r="Y1215" s="58"/>
      <c r="Z1215" s="58"/>
      <c r="AA1215" s="58"/>
      <c r="AB1215" s="58"/>
      <c r="AC1215" s="58"/>
    </row>
    <row r="1216" ht="15.75" hidden="1" customHeight="1">
      <c r="A1216" s="30" t="s">
        <v>1298</v>
      </c>
      <c r="B1216" s="30" t="s">
        <v>37</v>
      </c>
      <c r="C1216" s="31">
        <v>204439.0</v>
      </c>
      <c r="D1216" s="32">
        <v>204439.0</v>
      </c>
      <c r="E1216" s="63" t="s">
        <v>1340</v>
      </c>
      <c r="F1216" s="57" t="s">
        <v>1436</v>
      </c>
      <c r="G1216" s="58"/>
      <c r="H1216" s="58"/>
      <c r="I1216" s="58"/>
      <c r="J1216" s="86"/>
      <c r="K1216" s="81" t="str">
        <f t="shared" si="4"/>
        <v/>
      </c>
      <c r="L1216" s="58"/>
      <c r="M1216" s="61" t="str">
        <f t="shared" si="2"/>
        <v/>
      </c>
      <c r="N1216" s="62" t="str">
        <f t="shared" si="3"/>
        <v/>
      </c>
      <c r="O1216" s="58"/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  <c r="AA1216" s="58"/>
      <c r="AB1216" s="58"/>
      <c r="AC1216" s="58"/>
    </row>
    <row r="1217" ht="15.75" hidden="1" customHeight="1">
      <c r="A1217" s="30" t="s">
        <v>1298</v>
      </c>
      <c r="B1217" s="30" t="s">
        <v>37</v>
      </c>
      <c r="C1217" s="31">
        <v>1200518.0</v>
      </c>
      <c r="D1217" s="32">
        <v>1200518.0</v>
      </c>
      <c r="E1217" s="63" t="s">
        <v>1341</v>
      </c>
      <c r="F1217" s="57" t="s">
        <v>1436</v>
      </c>
      <c r="G1217" s="58"/>
      <c r="H1217" s="58"/>
      <c r="I1217" s="58"/>
      <c r="J1217" s="86"/>
      <c r="K1217" s="81" t="str">
        <f t="shared" si="4"/>
        <v/>
      </c>
      <c r="L1217" s="58"/>
      <c r="M1217" s="61" t="str">
        <f t="shared" si="2"/>
        <v/>
      </c>
      <c r="N1217" s="62" t="str">
        <f t="shared" si="3"/>
        <v/>
      </c>
      <c r="O1217" s="58"/>
      <c r="P1217" s="58"/>
      <c r="Q1217" s="58"/>
      <c r="R1217" s="58"/>
      <c r="S1217" s="58"/>
      <c r="T1217" s="58"/>
      <c r="U1217" s="58"/>
      <c r="V1217" s="58"/>
      <c r="W1217" s="58"/>
      <c r="X1217" s="58"/>
      <c r="Y1217" s="58"/>
      <c r="Z1217" s="58"/>
      <c r="AA1217" s="58"/>
      <c r="AB1217" s="58"/>
      <c r="AC1217" s="58"/>
    </row>
    <row r="1218" ht="15.75" hidden="1" customHeight="1">
      <c r="A1218" s="30" t="s">
        <v>1298</v>
      </c>
      <c r="B1218" s="30" t="s">
        <v>37</v>
      </c>
      <c r="C1218" s="31">
        <v>113247.0</v>
      </c>
      <c r="D1218" s="32">
        <v>113247.0</v>
      </c>
      <c r="E1218" s="63" t="s">
        <v>1342</v>
      </c>
      <c r="F1218" s="57" t="s">
        <v>1436</v>
      </c>
      <c r="G1218" s="58"/>
      <c r="H1218" s="58"/>
      <c r="I1218" s="58"/>
      <c r="J1218" s="86"/>
      <c r="K1218" s="81" t="str">
        <f t="shared" si="4"/>
        <v/>
      </c>
      <c r="L1218" s="58"/>
      <c r="M1218" s="61" t="str">
        <f t="shared" si="2"/>
        <v/>
      </c>
      <c r="N1218" s="62" t="str">
        <f t="shared" si="3"/>
        <v/>
      </c>
      <c r="O1218" s="58"/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  <c r="AA1218" s="58"/>
      <c r="AB1218" s="58"/>
      <c r="AC1218" s="58"/>
    </row>
    <row r="1219" ht="15.75" hidden="1" customHeight="1">
      <c r="A1219" s="30" t="s">
        <v>1298</v>
      </c>
      <c r="B1219" s="30" t="s">
        <v>37</v>
      </c>
      <c r="C1219" s="31">
        <v>726796.0</v>
      </c>
      <c r="D1219" s="32">
        <v>726796.0</v>
      </c>
      <c r="E1219" s="63" t="s">
        <v>1343</v>
      </c>
      <c r="F1219" s="57" t="s">
        <v>1436</v>
      </c>
      <c r="G1219" s="58"/>
      <c r="H1219" s="58"/>
      <c r="I1219" s="58"/>
      <c r="J1219" s="86"/>
      <c r="K1219" s="81" t="str">
        <f t="shared" si="4"/>
        <v/>
      </c>
      <c r="L1219" s="58"/>
      <c r="M1219" s="61" t="str">
        <f t="shared" si="2"/>
        <v/>
      </c>
      <c r="N1219" s="62" t="str">
        <f t="shared" si="3"/>
        <v/>
      </c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  <c r="AA1219" s="58"/>
      <c r="AB1219" s="58"/>
      <c r="AC1219" s="58"/>
    </row>
    <row r="1220" ht="15.75" hidden="1" customHeight="1">
      <c r="A1220" s="30" t="s">
        <v>1298</v>
      </c>
      <c r="B1220" s="30" t="s">
        <v>37</v>
      </c>
      <c r="C1220" s="31">
        <v>726923.0</v>
      </c>
      <c r="D1220" s="32">
        <v>726923.0</v>
      </c>
      <c r="E1220" s="63" t="s">
        <v>1344</v>
      </c>
      <c r="F1220" s="57" t="s">
        <v>1436</v>
      </c>
      <c r="G1220" s="58"/>
      <c r="H1220" s="58"/>
      <c r="I1220" s="58"/>
      <c r="J1220" s="86"/>
      <c r="K1220" s="81" t="str">
        <f t="shared" si="4"/>
        <v/>
      </c>
      <c r="L1220" s="58"/>
      <c r="M1220" s="61" t="str">
        <f t="shared" si="2"/>
        <v/>
      </c>
      <c r="N1220" s="62" t="str">
        <f t="shared" si="3"/>
        <v/>
      </c>
      <c r="O1220" s="58"/>
      <c r="P1220" s="58"/>
      <c r="Q1220" s="58"/>
      <c r="R1220" s="58"/>
      <c r="S1220" s="58"/>
      <c r="T1220" s="58"/>
      <c r="U1220" s="58"/>
      <c r="V1220" s="58"/>
      <c r="W1220" s="58"/>
      <c r="X1220" s="58"/>
      <c r="Y1220" s="58"/>
      <c r="Z1220" s="58"/>
      <c r="AA1220" s="58"/>
      <c r="AB1220" s="58"/>
      <c r="AC1220" s="58"/>
    </row>
    <row r="1221" ht="15.75" hidden="1" customHeight="1">
      <c r="A1221" s="30" t="s">
        <v>1298</v>
      </c>
      <c r="B1221" s="30" t="s">
        <v>37</v>
      </c>
      <c r="C1221" s="31">
        <v>1664115.0</v>
      </c>
      <c r="D1221" s="32">
        <v>1664115.0</v>
      </c>
      <c r="E1221" s="63" t="s">
        <v>1345</v>
      </c>
      <c r="F1221" s="57" t="s">
        <v>1436</v>
      </c>
      <c r="G1221" s="58"/>
      <c r="H1221" s="58"/>
      <c r="I1221" s="58"/>
      <c r="J1221" s="86"/>
      <c r="K1221" s="81" t="str">
        <f t="shared" si="4"/>
        <v/>
      </c>
      <c r="L1221" s="58"/>
      <c r="M1221" s="61" t="str">
        <f t="shared" si="2"/>
        <v/>
      </c>
      <c r="N1221" s="62" t="str">
        <f t="shared" si="3"/>
        <v/>
      </c>
      <c r="O1221" s="58"/>
      <c r="P1221" s="58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  <c r="AA1221" s="58"/>
      <c r="AB1221" s="58"/>
      <c r="AC1221" s="58"/>
    </row>
    <row r="1222" ht="15.75" hidden="1" customHeight="1">
      <c r="A1222" s="30" t="s">
        <v>1298</v>
      </c>
      <c r="B1222" s="30" t="s">
        <v>37</v>
      </c>
      <c r="C1222" s="31">
        <v>1664107.0</v>
      </c>
      <c r="D1222" s="32">
        <v>1664107.0</v>
      </c>
      <c r="E1222" s="63" t="s">
        <v>1346</v>
      </c>
      <c r="F1222" s="57" t="s">
        <v>1436</v>
      </c>
      <c r="G1222" s="58"/>
      <c r="H1222" s="58"/>
      <c r="I1222" s="58"/>
      <c r="J1222" s="86"/>
      <c r="K1222" s="81" t="str">
        <f t="shared" si="4"/>
        <v/>
      </c>
      <c r="L1222" s="58"/>
      <c r="M1222" s="61" t="str">
        <f t="shared" si="2"/>
        <v/>
      </c>
      <c r="N1222" s="62" t="str">
        <f t="shared" si="3"/>
        <v/>
      </c>
      <c r="O1222" s="58"/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  <c r="AA1222" s="58"/>
      <c r="AB1222" s="58"/>
      <c r="AC1222" s="58"/>
    </row>
    <row r="1223" ht="15.75" hidden="1" customHeight="1">
      <c r="A1223" s="30" t="s">
        <v>1298</v>
      </c>
      <c r="B1223" s="30" t="s">
        <v>37</v>
      </c>
      <c r="C1223" s="31">
        <v>3678806.0</v>
      </c>
      <c r="D1223" s="32">
        <v>3678806.0</v>
      </c>
      <c r="E1223" s="63" t="s">
        <v>1347</v>
      </c>
      <c r="F1223" s="57" t="s">
        <v>1436</v>
      </c>
      <c r="G1223" s="58"/>
      <c r="H1223" s="58"/>
      <c r="I1223" s="58"/>
      <c r="J1223" s="86"/>
      <c r="K1223" s="81" t="str">
        <f t="shared" si="4"/>
        <v/>
      </c>
      <c r="L1223" s="58"/>
      <c r="M1223" s="61" t="str">
        <f t="shared" si="2"/>
        <v/>
      </c>
      <c r="N1223" s="62" t="str">
        <f t="shared" si="3"/>
        <v/>
      </c>
      <c r="O1223" s="58"/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  <c r="AA1223" s="58"/>
      <c r="AB1223" s="58"/>
      <c r="AC1223" s="58"/>
    </row>
    <row r="1224" ht="15.75" hidden="1" customHeight="1">
      <c r="A1224" s="30" t="s">
        <v>1298</v>
      </c>
      <c r="B1224" s="30" t="s">
        <v>37</v>
      </c>
      <c r="C1224" s="31">
        <v>184748.0</v>
      </c>
      <c r="D1224" s="32">
        <v>184748.0</v>
      </c>
      <c r="E1224" s="63" t="s">
        <v>1348</v>
      </c>
      <c r="F1224" s="57" t="s">
        <v>1436</v>
      </c>
      <c r="G1224" s="58"/>
      <c r="H1224" s="58"/>
      <c r="I1224" s="58"/>
      <c r="J1224" s="86"/>
      <c r="K1224" s="81" t="str">
        <f t="shared" si="4"/>
        <v/>
      </c>
      <c r="L1224" s="58"/>
      <c r="M1224" s="61" t="str">
        <f t="shared" si="2"/>
        <v/>
      </c>
      <c r="N1224" s="62" t="str">
        <f t="shared" si="3"/>
        <v/>
      </c>
      <c r="O1224" s="58"/>
      <c r="P1224" s="58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  <c r="AA1224" s="58"/>
      <c r="AB1224" s="58"/>
      <c r="AC1224" s="58"/>
    </row>
    <row r="1225" ht="15.75" hidden="1" customHeight="1">
      <c r="A1225" s="30" t="s">
        <v>1298</v>
      </c>
      <c r="B1225" s="30" t="s">
        <v>37</v>
      </c>
      <c r="C1225" s="31">
        <v>1571281.0</v>
      </c>
      <c r="D1225" s="32">
        <v>1571281.0</v>
      </c>
      <c r="E1225" s="63" t="s">
        <v>1349</v>
      </c>
      <c r="F1225" s="57" t="s">
        <v>1436</v>
      </c>
      <c r="G1225" s="58"/>
      <c r="H1225" s="58"/>
      <c r="I1225" s="58"/>
      <c r="J1225" s="86"/>
      <c r="K1225" s="81" t="str">
        <f t="shared" si="4"/>
        <v/>
      </c>
      <c r="L1225" s="58"/>
      <c r="M1225" s="61" t="str">
        <f t="shared" si="2"/>
        <v/>
      </c>
      <c r="N1225" s="62" t="str">
        <f t="shared" si="3"/>
        <v/>
      </c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</row>
    <row r="1226" ht="15.75" hidden="1" customHeight="1">
      <c r="A1226" s="30" t="s">
        <v>1298</v>
      </c>
      <c r="B1226" s="30" t="s">
        <v>37</v>
      </c>
      <c r="C1226" s="31">
        <v>1358430.0</v>
      </c>
      <c r="D1226" s="32">
        <v>1358430.0</v>
      </c>
      <c r="E1226" s="63" t="s">
        <v>1350</v>
      </c>
      <c r="F1226" s="57" t="s">
        <v>1436</v>
      </c>
      <c r="G1226" s="58"/>
      <c r="H1226" s="58"/>
      <c r="I1226" s="58"/>
      <c r="J1226" s="86"/>
      <c r="K1226" s="81" t="str">
        <f t="shared" si="4"/>
        <v/>
      </c>
      <c r="L1226" s="58"/>
      <c r="M1226" s="61" t="str">
        <f t="shared" si="2"/>
        <v/>
      </c>
      <c r="N1226" s="62" t="str">
        <f t="shared" si="3"/>
        <v/>
      </c>
      <c r="O1226" s="58"/>
      <c r="P1226" s="58"/>
      <c r="Q1226" s="58"/>
      <c r="R1226" s="58"/>
      <c r="S1226" s="58"/>
      <c r="T1226" s="58"/>
      <c r="U1226" s="58"/>
      <c r="V1226" s="58"/>
      <c r="W1226" s="58"/>
      <c r="X1226" s="58"/>
      <c r="Y1226" s="58"/>
      <c r="Z1226" s="58"/>
      <c r="AA1226" s="58"/>
      <c r="AB1226" s="58"/>
      <c r="AC1226" s="58"/>
    </row>
    <row r="1227" ht="15.75" hidden="1" customHeight="1">
      <c r="A1227" s="30" t="s">
        <v>1298</v>
      </c>
      <c r="B1227" s="30" t="s">
        <v>37</v>
      </c>
      <c r="C1227" s="31">
        <v>324710.0</v>
      </c>
      <c r="D1227" s="32">
        <v>324710.0</v>
      </c>
      <c r="E1227" s="63" t="s">
        <v>1351</v>
      </c>
      <c r="F1227" s="57" t="s">
        <v>1436</v>
      </c>
      <c r="G1227" s="58"/>
      <c r="H1227" s="58"/>
      <c r="I1227" s="58"/>
      <c r="J1227" s="86"/>
      <c r="K1227" s="81" t="str">
        <f t="shared" si="4"/>
        <v/>
      </c>
      <c r="L1227" s="58"/>
      <c r="M1227" s="61" t="str">
        <f t="shared" si="2"/>
        <v/>
      </c>
      <c r="N1227" s="62" t="str">
        <f t="shared" si="3"/>
        <v/>
      </c>
      <c r="O1227" s="58"/>
      <c r="P1227" s="58"/>
      <c r="Q1227" s="58"/>
      <c r="R1227" s="58"/>
      <c r="S1227" s="58"/>
      <c r="T1227" s="58"/>
      <c r="U1227" s="58"/>
      <c r="V1227" s="58"/>
      <c r="W1227" s="58"/>
      <c r="X1227" s="58"/>
      <c r="Y1227" s="58"/>
      <c r="Z1227" s="58"/>
      <c r="AA1227" s="58"/>
      <c r="AB1227" s="58"/>
      <c r="AC1227" s="58"/>
    </row>
    <row r="1228" ht="15.75" hidden="1" customHeight="1">
      <c r="A1228" s="30" t="s">
        <v>1298</v>
      </c>
      <c r="B1228" s="30" t="s">
        <v>37</v>
      </c>
      <c r="C1228" s="31">
        <v>4547845.0</v>
      </c>
      <c r="D1228" s="32">
        <v>4547845.0</v>
      </c>
      <c r="E1228" s="63" t="s">
        <v>1352</v>
      </c>
      <c r="F1228" s="57" t="s">
        <v>1436</v>
      </c>
      <c r="G1228" s="58"/>
      <c r="H1228" s="58"/>
      <c r="I1228" s="58"/>
      <c r="J1228" s="86"/>
      <c r="K1228" s="81" t="str">
        <f t="shared" si="4"/>
        <v/>
      </c>
      <c r="L1228" s="58"/>
      <c r="M1228" s="61" t="str">
        <f t="shared" si="2"/>
        <v/>
      </c>
      <c r="N1228" s="62" t="str">
        <f t="shared" si="3"/>
        <v/>
      </c>
      <c r="O1228" s="58"/>
      <c r="P1228" s="58"/>
      <c r="Q1228" s="58"/>
      <c r="R1228" s="58"/>
      <c r="S1228" s="58"/>
      <c r="T1228" s="58"/>
      <c r="U1228" s="58"/>
      <c r="V1228" s="58"/>
      <c r="W1228" s="58"/>
      <c r="X1228" s="58"/>
      <c r="Y1228" s="58"/>
      <c r="Z1228" s="58"/>
      <c r="AA1228" s="58"/>
      <c r="AB1228" s="58"/>
      <c r="AC1228" s="58"/>
    </row>
    <row r="1229" ht="15.75" hidden="1" customHeight="1">
      <c r="A1229" s="30" t="s">
        <v>1298</v>
      </c>
      <c r="B1229" s="30" t="s">
        <v>37</v>
      </c>
      <c r="C1229" s="31">
        <v>407704.0</v>
      </c>
      <c r="D1229" s="32">
        <v>407704.0</v>
      </c>
      <c r="E1229" s="63" t="s">
        <v>1353</v>
      </c>
      <c r="F1229" s="57" t="s">
        <v>1436</v>
      </c>
      <c r="G1229" s="58"/>
      <c r="H1229" s="58"/>
      <c r="I1229" s="58"/>
      <c r="J1229" s="86"/>
      <c r="K1229" s="81" t="str">
        <f t="shared" si="4"/>
        <v/>
      </c>
      <c r="L1229" s="58"/>
      <c r="M1229" s="61" t="str">
        <f t="shared" si="2"/>
        <v/>
      </c>
      <c r="N1229" s="62" t="str">
        <f t="shared" si="3"/>
        <v/>
      </c>
      <c r="O1229" s="58"/>
      <c r="P1229" s="58"/>
      <c r="Q1229" s="58"/>
      <c r="R1229" s="58"/>
      <c r="S1229" s="58"/>
      <c r="T1229" s="58"/>
      <c r="U1229" s="58"/>
      <c r="V1229" s="58"/>
      <c r="W1229" s="58"/>
      <c r="X1229" s="58"/>
      <c r="Y1229" s="58"/>
      <c r="Z1229" s="58"/>
      <c r="AA1229" s="58"/>
      <c r="AB1229" s="58"/>
      <c r="AC1229" s="58"/>
    </row>
    <row r="1230" ht="15.75" hidden="1" customHeight="1">
      <c r="A1230" s="30" t="s">
        <v>1298</v>
      </c>
      <c r="B1230" s="30" t="s">
        <v>37</v>
      </c>
      <c r="C1230" s="31">
        <v>891428.0</v>
      </c>
      <c r="D1230" s="32">
        <v>891428.0</v>
      </c>
      <c r="E1230" s="63" t="s">
        <v>1354</v>
      </c>
      <c r="F1230" s="57" t="s">
        <v>1436</v>
      </c>
      <c r="G1230" s="58"/>
      <c r="H1230" s="58"/>
      <c r="I1230" s="58"/>
      <c r="J1230" s="86"/>
      <c r="K1230" s="81" t="str">
        <f t="shared" si="4"/>
        <v/>
      </c>
      <c r="L1230" s="58"/>
      <c r="M1230" s="61" t="str">
        <f t="shared" si="2"/>
        <v/>
      </c>
      <c r="N1230" s="62" t="str">
        <f t="shared" si="3"/>
        <v/>
      </c>
      <c r="O1230" s="58"/>
      <c r="P1230" s="58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  <c r="AA1230" s="58"/>
      <c r="AB1230" s="58"/>
      <c r="AC1230" s="58"/>
    </row>
    <row r="1231" ht="15.75" hidden="1" customHeight="1">
      <c r="A1231" s="30" t="s">
        <v>1298</v>
      </c>
      <c r="B1231" s="30" t="s">
        <v>37</v>
      </c>
      <c r="C1231" s="31">
        <v>113212.0</v>
      </c>
      <c r="D1231" s="32">
        <v>113212.0</v>
      </c>
      <c r="E1231" s="63" t="s">
        <v>1355</v>
      </c>
      <c r="F1231" s="57" t="s">
        <v>1436</v>
      </c>
      <c r="G1231" s="58"/>
      <c r="H1231" s="58"/>
      <c r="I1231" s="58"/>
      <c r="J1231" s="86"/>
      <c r="K1231" s="81" t="str">
        <f t="shared" si="4"/>
        <v/>
      </c>
      <c r="L1231" s="58"/>
      <c r="M1231" s="61" t="str">
        <f t="shared" si="2"/>
        <v/>
      </c>
      <c r="N1231" s="62" t="str">
        <f t="shared" si="3"/>
        <v/>
      </c>
      <c r="O1231" s="58"/>
      <c r="P1231" s="58"/>
      <c r="Q1231" s="58"/>
      <c r="R1231" s="58"/>
      <c r="S1231" s="58"/>
      <c r="T1231" s="58"/>
      <c r="U1231" s="58"/>
      <c r="V1231" s="58"/>
      <c r="W1231" s="58"/>
      <c r="X1231" s="58"/>
      <c r="Y1231" s="58"/>
      <c r="Z1231" s="58"/>
      <c r="AA1231" s="58"/>
      <c r="AB1231" s="58"/>
      <c r="AC1231" s="58"/>
    </row>
    <row r="1232" ht="15.75" hidden="1" customHeight="1">
      <c r="A1232" s="30" t="s">
        <v>1356</v>
      </c>
      <c r="B1232" s="30" t="s">
        <v>79</v>
      </c>
      <c r="C1232" s="31">
        <v>3146693.0</v>
      </c>
      <c r="D1232" s="32">
        <v>3146693.0</v>
      </c>
      <c r="E1232" s="63" t="s">
        <v>1357</v>
      </c>
      <c r="F1232" s="57" t="s">
        <v>1358</v>
      </c>
      <c r="G1232" s="58"/>
      <c r="H1232" s="58"/>
      <c r="I1232" s="58"/>
      <c r="J1232" s="86"/>
      <c r="K1232" s="81" t="str">
        <f t="shared" si="4"/>
        <v/>
      </c>
      <c r="L1232" s="58"/>
      <c r="M1232" s="61" t="str">
        <f t="shared" si="2"/>
        <v/>
      </c>
      <c r="N1232" s="62" t="str">
        <f t="shared" si="3"/>
        <v/>
      </c>
      <c r="O1232" s="58"/>
      <c r="P1232" s="58"/>
      <c r="Q1232" s="58"/>
      <c r="R1232" s="58"/>
      <c r="S1232" s="58"/>
      <c r="T1232" s="58"/>
      <c r="U1232" s="58"/>
      <c r="V1232" s="58"/>
      <c r="W1232" s="58"/>
      <c r="X1232" s="58"/>
      <c r="Y1232" s="58"/>
      <c r="Z1232" s="58"/>
      <c r="AA1232" s="58"/>
      <c r="AB1232" s="58"/>
      <c r="AC1232" s="58"/>
    </row>
    <row r="1233" ht="15.75" hidden="1" customHeight="1">
      <c r="A1233" s="30" t="s">
        <v>1356</v>
      </c>
      <c r="B1233" s="30" t="s">
        <v>79</v>
      </c>
      <c r="C1233" s="31">
        <v>3146685.0</v>
      </c>
      <c r="D1233" s="32">
        <v>3146685.0</v>
      </c>
      <c r="E1233" s="63" t="s">
        <v>1359</v>
      </c>
      <c r="F1233" s="57" t="s">
        <v>1358</v>
      </c>
      <c r="G1233" s="58"/>
      <c r="H1233" s="58"/>
      <c r="I1233" s="58"/>
      <c r="J1233" s="86"/>
      <c r="K1233" s="81" t="str">
        <f t="shared" si="4"/>
        <v/>
      </c>
      <c r="L1233" s="58"/>
      <c r="M1233" s="61" t="str">
        <f t="shared" si="2"/>
        <v/>
      </c>
      <c r="N1233" s="62" t="str">
        <f t="shared" si="3"/>
        <v/>
      </c>
      <c r="O1233" s="58"/>
      <c r="P1233" s="58"/>
      <c r="Q1233" s="58"/>
      <c r="R1233" s="58"/>
      <c r="S1233" s="58"/>
      <c r="T1233" s="58"/>
      <c r="U1233" s="58"/>
      <c r="V1233" s="58"/>
      <c r="W1233" s="58"/>
      <c r="X1233" s="58"/>
      <c r="Y1233" s="58"/>
      <c r="Z1233" s="58"/>
      <c r="AA1233" s="58"/>
      <c r="AB1233" s="58"/>
      <c r="AC1233" s="58"/>
    </row>
    <row r="1234" ht="15.75" hidden="1" customHeight="1">
      <c r="A1234" s="30" t="s">
        <v>1356</v>
      </c>
      <c r="B1234" s="30" t="s">
        <v>79</v>
      </c>
      <c r="C1234" s="31">
        <v>3144488.0</v>
      </c>
      <c r="D1234" s="32">
        <v>3144488.0</v>
      </c>
      <c r="E1234" s="63" t="s">
        <v>1360</v>
      </c>
      <c r="F1234" s="57" t="s">
        <v>1358</v>
      </c>
      <c r="G1234" s="58"/>
      <c r="H1234" s="58"/>
      <c r="I1234" s="58"/>
      <c r="J1234" s="86"/>
      <c r="K1234" s="81" t="str">
        <f t="shared" si="4"/>
        <v/>
      </c>
      <c r="L1234" s="58"/>
      <c r="M1234" s="61" t="str">
        <f t="shared" si="2"/>
        <v/>
      </c>
      <c r="N1234" s="62" t="str">
        <f t="shared" si="3"/>
        <v/>
      </c>
      <c r="O1234" s="58"/>
      <c r="P1234" s="58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  <c r="AA1234" s="58"/>
      <c r="AB1234" s="58"/>
      <c r="AC1234" s="58"/>
    </row>
    <row r="1235" ht="15.75" hidden="1" customHeight="1">
      <c r="A1235" s="30" t="s">
        <v>1356</v>
      </c>
      <c r="B1235" s="30" t="s">
        <v>79</v>
      </c>
      <c r="C1235" s="31">
        <v>3146367.0</v>
      </c>
      <c r="D1235" s="32">
        <v>3146367.0</v>
      </c>
      <c r="E1235" s="63" t="s">
        <v>1361</v>
      </c>
      <c r="F1235" s="57" t="s">
        <v>1358</v>
      </c>
      <c r="G1235" s="58"/>
      <c r="H1235" s="58"/>
      <c r="I1235" s="58"/>
      <c r="J1235" s="86"/>
      <c r="K1235" s="81" t="str">
        <f t="shared" si="4"/>
        <v/>
      </c>
      <c r="L1235" s="58"/>
      <c r="M1235" s="61" t="str">
        <f t="shared" si="2"/>
        <v/>
      </c>
      <c r="N1235" s="62" t="str">
        <f t="shared" si="3"/>
        <v/>
      </c>
      <c r="O1235" s="58"/>
      <c r="P1235" s="58"/>
      <c r="Q1235" s="58"/>
      <c r="R1235" s="58"/>
      <c r="S1235" s="58"/>
      <c r="T1235" s="58"/>
      <c r="U1235" s="58"/>
      <c r="V1235" s="58"/>
      <c r="W1235" s="58"/>
      <c r="X1235" s="58"/>
      <c r="Y1235" s="58"/>
      <c r="Z1235" s="58"/>
      <c r="AA1235" s="58"/>
      <c r="AB1235" s="58"/>
      <c r="AC1235" s="58"/>
    </row>
    <row r="1236" ht="15.75" hidden="1" customHeight="1">
      <c r="A1236" s="30" t="s">
        <v>1356</v>
      </c>
      <c r="B1236" s="30" t="s">
        <v>79</v>
      </c>
      <c r="C1236" s="31">
        <v>3144453.0</v>
      </c>
      <c r="D1236" s="32">
        <v>3144453.0</v>
      </c>
      <c r="E1236" s="63" t="s">
        <v>1362</v>
      </c>
      <c r="F1236" s="57" t="s">
        <v>1358</v>
      </c>
      <c r="G1236" s="58"/>
      <c r="H1236" s="58"/>
      <c r="I1236" s="58"/>
      <c r="J1236" s="86"/>
      <c r="K1236" s="81" t="str">
        <f t="shared" si="4"/>
        <v/>
      </c>
      <c r="L1236" s="58"/>
      <c r="M1236" s="61" t="str">
        <f t="shared" si="2"/>
        <v/>
      </c>
      <c r="N1236" s="62" t="str">
        <f t="shared" si="3"/>
        <v/>
      </c>
      <c r="O1236" s="58"/>
      <c r="P1236" s="58"/>
      <c r="Q1236" s="58"/>
      <c r="R1236" s="58"/>
      <c r="S1236" s="58"/>
      <c r="T1236" s="58"/>
      <c r="U1236" s="58"/>
      <c r="V1236" s="58"/>
      <c r="W1236" s="58"/>
      <c r="X1236" s="58"/>
      <c r="Y1236" s="58"/>
      <c r="Z1236" s="58"/>
      <c r="AA1236" s="58"/>
      <c r="AB1236" s="58"/>
      <c r="AC1236" s="58"/>
    </row>
    <row r="1237" ht="15.75" hidden="1" customHeight="1">
      <c r="A1237" s="30" t="s">
        <v>1356</v>
      </c>
      <c r="B1237" s="30" t="s">
        <v>79</v>
      </c>
      <c r="C1237" s="31">
        <v>601152.0</v>
      </c>
      <c r="D1237" s="32">
        <v>601152.0</v>
      </c>
      <c r="E1237" s="63" t="s">
        <v>1363</v>
      </c>
      <c r="F1237" s="57" t="s">
        <v>1358</v>
      </c>
      <c r="G1237" s="58"/>
      <c r="H1237" s="58"/>
      <c r="I1237" s="58"/>
      <c r="J1237" s="86"/>
      <c r="K1237" s="81" t="str">
        <f t="shared" si="4"/>
        <v/>
      </c>
      <c r="L1237" s="58"/>
      <c r="M1237" s="61" t="str">
        <f t="shared" si="2"/>
        <v/>
      </c>
      <c r="N1237" s="62" t="str">
        <f t="shared" si="3"/>
        <v/>
      </c>
      <c r="O1237" s="58"/>
      <c r="P1237" s="58"/>
      <c r="Q1237" s="58"/>
      <c r="R1237" s="58"/>
      <c r="S1237" s="58"/>
      <c r="T1237" s="58"/>
      <c r="U1237" s="58"/>
      <c r="V1237" s="58"/>
      <c r="W1237" s="58"/>
      <c r="X1237" s="58"/>
      <c r="Y1237" s="58"/>
      <c r="Z1237" s="58"/>
      <c r="AA1237" s="58"/>
      <c r="AB1237" s="58"/>
      <c r="AC1237" s="58"/>
    </row>
    <row r="1238" ht="15.75" hidden="1" customHeight="1">
      <c r="A1238" s="30" t="s">
        <v>1356</v>
      </c>
      <c r="B1238" s="30" t="s">
        <v>79</v>
      </c>
      <c r="C1238" s="31">
        <v>308102.0</v>
      </c>
      <c r="D1238" s="32">
        <v>308102.0</v>
      </c>
      <c r="E1238" s="63" t="s">
        <v>1364</v>
      </c>
      <c r="F1238" s="57" t="s">
        <v>1358</v>
      </c>
      <c r="G1238" s="58"/>
      <c r="H1238" s="58"/>
      <c r="I1238" s="58"/>
      <c r="J1238" s="86"/>
      <c r="K1238" s="81" t="str">
        <f t="shared" si="4"/>
        <v/>
      </c>
      <c r="L1238" s="58"/>
      <c r="M1238" s="61" t="str">
        <f t="shared" si="2"/>
        <v/>
      </c>
      <c r="N1238" s="62" t="str">
        <f t="shared" si="3"/>
        <v/>
      </c>
      <c r="O1238" s="58"/>
      <c r="P1238" s="58"/>
      <c r="Q1238" s="58"/>
      <c r="R1238" s="58"/>
      <c r="S1238" s="58"/>
      <c r="T1238" s="58"/>
      <c r="U1238" s="58"/>
      <c r="V1238" s="58"/>
      <c r="W1238" s="58"/>
      <c r="X1238" s="58"/>
      <c r="Y1238" s="58"/>
      <c r="Z1238" s="58"/>
      <c r="AA1238" s="58"/>
      <c r="AB1238" s="58"/>
      <c r="AC1238" s="58"/>
    </row>
    <row r="1239" ht="15.75" hidden="1" customHeight="1">
      <c r="A1239" s="30" t="s">
        <v>1356</v>
      </c>
      <c r="B1239" s="30" t="s">
        <v>19</v>
      </c>
      <c r="C1239" s="31">
        <v>308196.0</v>
      </c>
      <c r="D1239" s="32">
        <v>308196.0</v>
      </c>
      <c r="E1239" s="63" t="s">
        <v>1365</v>
      </c>
      <c r="F1239" s="57" t="s">
        <v>1358</v>
      </c>
      <c r="G1239" s="58"/>
      <c r="H1239" s="58"/>
      <c r="I1239" s="58"/>
      <c r="J1239" s="86"/>
      <c r="K1239" s="81" t="str">
        <f t="shared" si="4"/>
        <v/>
      </c>
      <c r="L1239" s="58"/>
      <c r="M1239" s="61" t="str">
        <f t="shared" si="2"/>
        <v/>
      </c>
      <c r="N1239" s="62" t="str">
        <f t="shared" si="3"/>
        <v/>
      </c>
      <c r="O1239" s="58"/>
      <c r="P1239" s="58"/>
      <c r="Q1239" s="58"/>
      <c r="R1239" s="58"/>
      <c r="S1239" s="58"/>
      <c r="T1239" s="58"/>
      <c r="U1239" s="58"/>
      <c r="V1239" s="58"/>
      <c r="W1239" s="58"/>
      <c r="X1239" s="58"/>
      <c r="Y1239" s="58"/>
      <c r="Z1239" s="58"/>
      <c r="AA1239" s="58"/>
      <c r="AB1239" s="58"/>
      <c r="AC1239" s="58"/>
    </row>
    <row r="1240" ht="15.75" hidden="1" customHeight="1">
      <c r="A1240" s="30" t="s">
        <v>1356</v>
      </c>
      <c r="B1240" s="30" t="s">
        <v>19</v>
      </c>
      <c r="C1240" s="31">
        <v>1952510.0</v>
      </c>
      <c r="D1240" s="32">
        <v>1952510.0</v>
      </c>
      <c r="E1240" s="63" t="s">
        <v>1366</v>
      </c>
      <c r="F1240" s="57" t="s">
        <v>1358</v>
      </c>
      <c r="G1240" s="58"/>
      <c r="H1240" s="58"/>
      <c r="I1240" s="58"/>
      <c r="J1240" s="86"/>
      <c r="K1240" s="81" t="str">
        <f t="shared" si="4"/>
        <v/>
      </c>
      <c r="L1240" s="58"/>
      <c r="M1240" s="61" t="str">
        <f t="shared" si="2"/>
        <v/>
      </c>
      <c r="N1240" s="62" t="str">
        <f t="shared" si="3"/>
        <v/>
      </c>
      <c r="O1240" s="58"/>
      <c r="P1240" s="58"/>
      <c r="Q1240" s="58"/>
      <c r="R1240" s="58"/>
      <c r="S1240" s="58"/>
      <c r="T1240" s="58"/>
      <c r="U1240" s="58"/>
      <c r="V1240" s="58"/>
      <c r="W1240" s="58"/>
      <c r="X1240" s="58"/>
      <c r="Y1240" s="58"/>
      <c r="Z1240" s="58"/>
      <c r="AA1240" s="58"/>
      <c r="AB1240" s="58"/>
      <c r="AC1240" s="58"/>
    </row>
    <row r="1241" ht="15.75" hidden="1" customHeight="1">
      <c r="A1241" s="30" t="s">
        <v>1356</v>
      </c>
      <c r="B1241" s="30" t="s">
        <v>79</v>
      </c>
      <c r="C1241" s="31">
        <v>308218.0</v>
      </c>
      <c r="D1241" s="32">
        <v>308218.0</v>
      </c>
      <c r="E1241" s="63" t="s">
        <v>1367</v>
      </c>
      <c r="F1241" s="57" t="s">
        <v>1358</v>
      </c>
      <c r="G1241" s="58"/>
      <c r="H1241" s="58"/>
      <c r="I1241" s="58"/>
      <c r="J1241" s="86"/>
      <c r="K1241" s="81" t="str">
        <f t="shared" si="4"/>
        <v/>
      </c>
      <c r="L1241" s="58"/>
      <c r="M1241" s="61" t="str">
        <f t="shared" si="2"/>
        <v/>
      </c>
      <c r="N1241" s="62" t="str">
        <f t="shared" si="3"/>
        <v/>
      </c>
      <c r="O1241" s="58"/>
      <c r="P1241" s="58"/>
      <c r="Q1241" s="58"/>
      <c r="R1241" s="58"/>
      <c r="S1241" s="58"/>
      <c r="T1241" s="58"/>
      <c r="U1241" s="58"/>
      <c r="V1241" s="58"/>
      <c r="W1241" s="58"/>
      <c r="X1241" s="58"/>
      <c r="Y1241" s="58"/>
      <c r="Z1241" s="58"/>
      <c r="AA1241" s="58"/>
      <c r="AB1241" s="58"/>
      <c r="AC1241" s="58"/>
    </row>
    <row r="1242" ht="15.75" hidden="1" customHeight="1">
      <c r="A1242" s="30" t="s">
        <v>1356</v>
      </c>
      <c r="B1242" s="30" t="s">
        <v>79</v>
      </c>
      <c r="C1242" s="31">
        <v>565482.0</v>
      </c>
      <c r="D1242" s="32">
        <v>565482.0</v>
      </c>
      <c r="E1242" s="63" t="s">
        <v>1368</v>
      </c>
      <c r="F1242" s="57" t="s">
        <v>1358</v>
      </c>
      <c r="G1242" s="58"/>
      <c r="H1242" s="58"/>
      <c r="I1242" s="58"/>
      <c r="J1242" s="86"/>
      <c r="K1242" s="81" t="str">
        <f t="shared" si="4"/>
        <v/>
      </c>
      <c r="L1242" s="58"/>
      <c r="M1242" s="61" t="str">
        <f t="shared" si="2"/>
        <v/>
      </c>
      <c r="N1242" s="62" t="str">
        <f t="shared" si="3"/>
        <v/>
      </c>
      <c r="O1242" s="58"/>
      <c r="P1242" s="58"/>
      <c r="Q1242" s="58"/>
      <c r="R1242" s="58"/>
      <c r="S1242" s="58"/>
      <c r="T1242" s="58"/>
      <c r="U1242" s="58"/>
      <c r="V1242" s="58"/>
      <c r="W1242" s="58"/>
      <c r="X1242" s="58"/>
      <c r="Y1242" s="58"/>
      <c r="Z1242" s="58"/>
      <c r="AA1242" s="58"/>
      <c r="AB1242" s="58"/>
      <c r="AC1242" s="58"/>
    </row>
    <row r="1243" ht="15.75" hidden="1" customHeight="1">
      <c r="A1243" s="30" t="s">
        <v>1356</v>
      </c>
      <c r="B1243" s="30" t="s">
        <v>23</v>
      </c>
      <c r="C1243" s="31">
        <v>5460468.0</v>
      </c>
      <c r="D1243" s="32">
        <v>5460468.0</v>
      </c>
      <c r="E1243" s="63" t="s">
        <v>1369</v>
      </c>
      <c r="F1243" s="57" t="s">
        <v>1358</v>
      </c>
      <c r="G1243" s="58"/>
      <c r="H1243" s="58"/>
      <c r="I1243" s="58"/>
      <c r="J1243" s="86"/>
      <c r="K1243" s="81" t="str">
        <f t="shared" si="4"/>
        <v/>
      </c>
      <c r="L1243" s="58"/>
      <c r="M1243" s="61" t="str">
        <f t="shared" si="2"/>
        <v/>
      </c>
      <c r="N1243" s="62" t="str">
        <f t="shared" si="3"/>
        <v/>
      </c>
      <c r="O1243" s="58"/>
      <c r="P1243" s="58"/>
      <c r="Q1243" s="58"/>
      <c r="R1243" s="58"/>
      <c r="S1243" s="58"/>
      <c r="T1243" s="58"/>
      <c r="U1243" s="58"/>
      <c r="V1243" s="58"/>
      <c r="W1243" s="58"/>
      <c r="X1243" s="58"/>
      <c r="Y1243" s="58"/>
      <c r="Z1243" s="58"/>
      <c r="AA1243" s="58"/>
      <c r="AB1243" s="58"/>
      <c r="AC1243" s="58"/>
    </row>
    <row r="1244" ht="15.75" hidden="1" customHeight="1">
      <c r="A1244" s="30" t="s">
        <v>1356</v>
      </c>
      <c r="B1244" s="30" t="s">
        <v>23</v>
      </c>
      <c r="C1244" s="31">
        <v>924202.0</v>
      </c>
      <c r="D1244" s="32">
        <v>924202.0</v>
      </c>
      <c r="E1244" s="63" t="s">
        <v>1370</v>
      </c>
      <c r="F1244" s="68" t="s">
        <v>1358</v>
      </c>
      <c r="G1244" s="65"/>
      <c r="H1244" s="65"/>
      <c r="I1244" s="65"/>
      <c r="J1244" s="88"/>
      <c r="K1244" s="81" t="str">
        <f t="shared" si="4"/>
        <v/>
      </c>
      <c r="L1244" s="65"/>
      <c r="M1244" s="61" t="str">
        <f t="shared" si="2"/>
        <v/>
      </c>
      <c r="N1244" s="62" t="str">
        <f t="shared" si="3"/>
        <v/>
      </c>
      <c r="O1244" s="65"/>
      <c r="P1244" s="65"/>
      <c r="Q1244" s="65"/>
      <c r="R1244" s="65"/>
      <c r="S1244" s="65"/>
      <c r="T1244" s="65"/>
      <c r="U1244" s="65"/>
      <c r="V1244" s="65"/>
      <c r="W1244" s="65"/>
      <c r="X1244" s="65"/>
      <c r="Y1244" s="65"/>
      <c r="Z1244" s="65"/>
      <c r="AA1244" s="65"/>
      <c r="AB1244" s="65"/>
      <c r="AC1244" s="65"/>
    </row>
    <row r="1245" ht="15.75" customHeight="1">
      <c r="A1245" s="30" t="s">
        <v>249</v>
      </c>
      <c r="B1245" s="30" t="b">
        <f>IF($AF1245&lt;&gt;"","PADRONIZAÇÃO",IF($Z1245+$AA1245=2,"2 - BAIXO",IF($Z1245+$AA1245=3,"3 - BAIXO",IF($Z1245+$AA1245=4,"4 - MÉDIA",IF($Z1245+$AA1245=5,"5 - ALTA",IF($Z1245+$AA1245=6,"6 - ALTA"))))))</f>
        <v>0</v>
      </c>
      <c r="C1245" s="30">
        <v>5018730.0</v>
      </c>
      <c r="D1245" s="30">
        <v>5018730.0</v>
      </c>
      <c r="E1245" s="89" t="s">
        <v>538</v>
      </c>
      <c r="F1245" s="36" t="s">
        <v>249</v>
      </c>
      <c r="G1245" s="58" t="s">
        <v>1493</v>
      </c>
      <c r="H1245" s="58">
        <v>1.0</v>
      </c>
      <c r="I1245" s="64" t="s">
        <v>1504</v>
      </c>
      <c r="J1245" s="59">
        <v>45993.0</v>
      </c>
      <c r="K1245" s="90">
        <f t="shared" si="4"/>
        <v>45995</v>
      </c>
      <c r="L1245" s="91">
        <v>46006.0</v>
      </c>
      <c r="M1245" s="69">
        <f t="shared" si="2"/>
        <v>13</v>
      </c>
      <c r="N1245" s="70" t="str">
        <f t="shared" si="3"/>
        <v>DEVOLVIDO</v>
      </c>
      <c r="O1245" s="91">
        <v>45995.0</v>
      </c>
      <c r="P1245" s="91">
        <v>46001.0</v>
      </c>
      <c r="Q1245" s="91">
        <v>46006.0</v>
      </c>
      <c r="R1245" s="65"/>
      <c r="S1245" s="65"/>
      <c r="T1245" s="65"/>
      <c r="U1245" s="65"/>
      <c r="V1245" s="65"/>
      <c r="W1245" s="36"/>
      <c r="X1245" s="36"/>
      <c r="Y1245" s="36"/>
      <c r="Z1245" s="36"/>
      <c r="AA1245" s="36"/>
      <c r="AB1245" s="36"/>
      <c r="AC1245" s="36"/>
    </row>
    <row r="1246" ht="15.75" customHeight="1">
      <c r="A1246" s="30" t="s">
        <v>1439</v>
      </c>
      <c r="B1246" s="30" t="s">
        <v>37</v>
      </c>
      <c r="C1246" s="30">
        <v>5874068.0</v>
      </c>
      <c r="D1246" s="80">
        <v>5874068.0</v>
      </c>
      <c r="E1246" s="92" t="s">
        <v>1440</v>
      </c>
      <c r="F1246" s="33" t="s">
        <v>58</v>
      </c>
      <c r="G1246" s="58" t="s">
        <v>1505</v>
      </c>
      <c r="H1246" s="58">
        <v>1.0</v>
      </c>
      <c r="I1246" s="64" t="s">
        <v>1506</v>
      </c>
      <c r="J1246" s="85">
        <v>45995.0</v>
      </c>
      <c r="K1246" s="81">
        <f t="shared" si="4"/>
        <v>45997</v>
      </c>
      <c r="L1246" s="59">
        <v>45996.0</v>
      </c>
      <c r="M1246" s="58">
        <f t="shared" si="2"/>
        <v>1</v>
      </c>
      <c r="N1246" s="71" t="str">
        <f t="shared" si="3"/>
        <v>DEVOLVIDO</v>
      </c>
      <c r="O1246" s="93"/>
      <c r="P1246" s="93"/>
      <c r="Q1246" s="58"/>
      <c r="R1246" s="58"/>
      <c r="S1246" s="58"/>
      <c r="T1246" s="58"/>
      <c r="U1246" s="58"/>
      <c r="V1246" s="58"/>
      <c r="W1246" s="33"/>
      <c r="X1246" s="33"/>
      <c r="Y1246" s="33"/>
      <c r="Z1246" s="33"/>
      <c r="AA1246" s="33"/>
      <c r="AB1246" s="33"/>
      <c r="AC1246" s="33"/>
    </row>
    <row r="1247" ht="15.75" customHeight="1">
      <c r="A1247" s="30" t="s">
        <v>1439</v>
      </c>
      <c r="B1247" s="30" t="s">
        <v>67</v>
      </c>
      <c r="C1247" s="80">
        <v>4189434.0</v>
      </c>
      <c r="D1247" s="80">
        <v>4189434.0</v>
      </c>
      <c r="E1247" s="92" t="s">
        <v>1507</v>
      </c>
      <c r="F1247" s="33" t="s">
        <v>58</v>
      </c>
      <c r="G1247" s="65" t="s">
        <v>1508</v>
      </c>
      <c r="H1247" s="65">
        <v>1.0</v>
      </c>
      <c r="I1247" s="94" t="s">
        <v>1509</v>
      </c>
      <c r="J1247" s="95">
        <v>46000.0</v>
      </c>
      <c r="K1247" s="90">
        <f t="shared" si="4"/>
        <v>46002</v>
      </c>
      <c r="L1247" s="91">
        <v>46007.0</v>
      </c>
      <c r="M1247" s="65">
        <f t="shared" si="2"/>
        <v>7</v>
      </c>
      <c r="N1247" s="96" t="str">
        <f t="shared" si="3"/>
        <v>DEVOLVIDO</v>
      </c>
      <c r="O1247" s="97">
        <v>46003.0</v>
      </c>
      <c r="P1247" s="97">
        <v>46007.0</v>
      </c>
      <c r="Q1247" s="65"/>
      <c r="R1247" s="65"/>
      <c r="S1247" s="65"/>
      <c r="T1247" s="65"/>
      <c r="U1247" s="65"/>
      <c r="V1247" s="65"/>
      <c r="W1247" s="36"/>
      <c r="X1247" s="36"/>
      <c r="Y1247" s="36"/>
      <c r="Z1247" s="36"/>
      <c r="AA1247" s="36"/>
      <c r="AB1247" s="36"/>
      <c r="AC1247" s="36"/>
    </row>
    <row r="1248" ht="15.75" customHeight="1">
      <c r="A1248" s="30" t="s">
        <v>237</v>
      </c>
      <c r="B1248" s="30" t="s">
        <v>37</v>
      </c>
      <c r="C1248" s="30">
        <v>694860.0</v>
      </c>
      <c r="D1248" s="30">
        <v>694860.0</v>
      </c>
      <c r="E1248" s="92" t="s">
        <v>1510</v>
      </c>
      <c r="F1248" s="33" t="s">
        <v>56</v>
      </c>
      <c r="G1248" s="61" t="s">
        <v>1495</v>
      </c>
      <c r="H1248" s="61">
        <v>4.0</v>
      </c>
      <c r="I1248" s="64" t="s">
        <v>1511</v>
      </c>
      <c r="J1248" s="59">
        <v>46002.0</v>
      </c>
      <c r="K1248" s="81">
        <f t="shared" si="4"/>
        <v>46004</v>
      </c>
      <c r="L1248" s="59">
        <v>46003.0</v>
      </c>
      <c r="M1248" s="58">
        <f t="shared" si="2"/>
        <v>1</v>
      </c>
      <c r="N1248" s="71" t="str">
        <f t="shared" si="3"/>
        <v>DEVOLVIDO</v>
      </c>
      <c r="O1248" s="59">
        <v>46007.0</v>
      </c>
      <c r="P1248" s="58"/>
      <c r="Q1248" s="93"/>
      <c r="R1248" s="58"/>
      <c r="S1248" s="58"/>
      <c r="T1248" s="58"/>
      <c r="U1248" s="58"/>
      <c r="V1248" s="58"/>
      <c r="W1248" s="33"/>
      <c r="X1248" s="33"/>
      <c r="Y1248" s="33"/>
      <c r="Z1248" s="33"/>
      <c r="AA1248" s="33"/>
      <c r="AB1248" s="33"/>
      <c r="AC1248" s="33"/>
    </row>
    <row r="1249" ht="15.75" customHeight="1">
      <c r="A1249" s="35" t="s">
        <v>1512</v>
      </c>
      <c r="B1249" s="35" t="s">
        <v>96</v>
      </c>
      <c r="C1249" s="35" t="s">
        <v>1513</v>
      </c>
      <c r="D1249" s="35" t="s">
        <v>1513</v>
      </c>
      <c r="E1249" s="35" t="s">
        <v>1514</v>
      </c>
      <c r="F1249" s="35" t="s">
        <v>1372</v>
      </c>
      <c r="G1249" s="69" t="s">
        <v>1475</v>
      </c>
      <c r="H1249" s="69">
        <v>1.0</v>
      </c>
      <c r="I1249" s="94" t="s">
        <v>1515</v>
      </c>
      <c r="J1249" s="91">
        <v>46007.0</v>
      </c>
      <c r="K1249" s="90">
        <f t="shared" si="4"/>
        <v>46009</v>
      </c>
      <c r="L1249" s="98">
        <v>46020.0</v>
      </c>
      <c r="M1249" s="65">
        <f t="shared" si="2"/>
        <v>13</v>
      </c>
      <c r="N1249" s="96" t="str">
        <f t="shared" si="3"/>
        <v>DEVOLVIDO</v>
      </c>
      <c r="O1249" s="35"/>
      <c r="P1249" s="35"/>
      <c r="Q1249" s="35"/>
      <c r="R1249" s="35"/>
      <c r="S1249" s="35"/>
      <c r="T1249" s="35"/>
      <c r="U1249" s="35"/>
      <c r="V1249" s="35"/>
      <c r="W1249" s="35"/>
      <c r="X1249" s="35"/>
      <c r="Y1249" s="35"/>
      <c r="Z1249" s="35"/>
      <c r="AA1249" s="35"/>
      <c r="AB1249" s="35"/>
      <c r="AC1249" s="35"/>
    </row>
    <row r="1250" ht="15.75" customHeight="1">
      <c r="A1250" s="30" t="s">
        <v>237</v>
      </c>
      <c r="B1250" s="30" t="s">
        <v>96</v>
      </c>
      <c r="C1250" s="30" t="s">
        <v>1516</v>
      </c>
      <c r="D1250" s="30" t="s">
        <v>1516</v>
      </c>
      <c r="E1250" s="30" t="s">
        <v>1517</v>
      </c>
      <c r="F1250" s="30" t="s">
        <v>503</v>
      </c>
      <c r="G1250" s="58" t="s">
        <v>1518</v>
      </c>
      <c r="H1250" s="58">
        <v>1.0</v>
      </c>
      <c r="I1250" s="64" t="s">
        <v>1519</v>
      </c>
      <c r="J1250" s="59">
        <v>46014.0</v>
      </c>
      <c r="K1250" s="81">
        <f t="shared" si="4"/>
        <v>46016</v>
      </c>
      <c r="L1250" s="59">
        <v>46020.0</v>
      </c>
      <c r="M1250" s="58">
        <f t="shared" si="2"/>
        <v>6</v>
      </c>
      <c r="N1250" s="71" t="str">
        <f t="shared" si="3"/>
        <v>DEVOLVIDO</v>
      </c>
      <c r="O1250" s="58"/>
      <c r="P1250" s="58"/>
      <c r="Q1250" s="58"/>
      <c r="R1250" s="58"/>
      <c r="S1250" s="58"/>
      <c r="T1250" s="58"/>
      <c r="U1250" s="58"/>
      <c r="V1250" s="58"/>
      <c r="W1250" s="33"/>
      <c r="X1250" s="33"/>
      <c r="Y1250" s="33"/>
      <c r="Z1250" s="33"/>
      <c r="AA1250" s="33"/>
      <c r="AB1250" s="33"/>
      <c r="AC1250" s="33"/>
    </row>
    <row r="1251" ht="15.75" hidden="1" customHeight="1">
      <c r="A1251" s="30" t="s">
        <v>806</v>
      </c>
      <c r="B1251" s="30" t="s">
        <v>96</v>
      </c>
      <c r="C1251" s="30">
        <v>6539700.0</v>
      </c>
      <c r="D1251" s="80">
        <v>6539700.0</v>
      </c>
      <c r="E1251" s="30" t="s">
        <v>1371</v>
      </c>
      <c r="F1251" s="30" t="s">
        <v>1372</v>
      </c>
      <c r="G1251" s="58"/>
      <c r="H1251" s="58"/>
      <c r="I1251" s="64"/>
      <c r="J1251" s="58"/>
      <c r="K1251" s="81" t="str">
        <f t="shared" si="4"/>
        <v/>
      </c>
      <c r="L1251" s="58"/>
      <c r="M1251" s="58" t="str">
        <f t="shared" si="2"/>
        <v/>
      </c>
      <c r="N1251" s="71" t="str">
        <f t="shared" si="3"/>
        <v/>
      </c>
      <c r="O1251" s="58"/>
      <c r="P1251" s="58"/>
      <c r="Q1251" s="58"/>
      <c r="R1251" s="58"/>
      <c r="S1251" s="58"/>
      <c r="T1251" s="58"/>
      <c r="U1251" s="58"/>
      <c r="V1251" s="58"/>
      <c r="W1251" s="33"/>
      <c r="X1251" s="33"/>
      <c r="Y1251" s="33"/>
      <c r="Z1251" s="33"/>
      <c r="AA1251" s="33"/>
      <c r="AB1251" s="33"/>
      <c r="AC1251" s="33"/>
    </row>
  </sheetData>
  <autoFilter ref="$A$6:$V$1251">
    <filterColumn colId="13">
      <filters>
        <filter val="DEVOLVIDO"/>
      </filters>
    </filterColumn>
  </autoFilter>
  <mergeCells count="1">
    <mergeCell ref="A1:F1"/>
  </mergeCells>
  <conditionalFormatting sqref="A7:AC208 A209:F209 A210:AC231 A232:F232 A233:AC497 A498:E500 A501:AC540 A541:F541 A542:AC631 A632:F632 A633:AC1244 A1245:F1245 A1246:AC1249 A1249:F1250 F1250:AC1250 G498:AC499 K209:AC209 K500:AC500 K541:AC541 K632:AC632 K1245:AC1245 L232:AC232">
    <cfRule type="expression" dxfId="2" priority="1">
      <formula>$N7="EM TESTE"</formula>
    </cfRule>
  </conditionalFormatting>
  <conditionalFormatting sqref="A7:AC208 A209:F209 A210:AC231 A232:F232 A233:AC497 A498:E500 A501:AC540 A541:F541 A542:AC631 A632:F632 A633:AC1244 A1245:F1245 A1246:AC1249 A1249:F1250 F1250:AC1250 G498:AC499 K209:AC209 K500:AC500 K541:AC541 K632:AC632 K1245:AC1245 L232:AC232">
    <cfRule type="expression" dxfId="1" priority="2">
      <formula>$N7="ANÁLISE EM ATRASO"</formula>
    </cfRule>
  </conditionalFormatting>
  <conditionalFormatting sqref="A7:AC208 A209:F209 A210:AC231 A232:F232 A233:AC497 A498:E500 A501:AC540 A541:F541 A542:AC631 A632:F632 A633:AC1244 A1245:F1245 A1246:AC1249 A1249:F1250 F1250:AC1250 G498:AC499 K209:AC209 K500:AC500 K541:AC541 K632:AC632 K1245:AC1245 L232:AC232">
    <cfRule type="expression" dxfId="3" priority="3">
      <formula>$N7="DEVOLVIDO"</formula>
    </cfRule>
  </conditionalFormatting>
  <conditionalFormatting sqref="G209:J209">
    <cfRule type="expression" dxfId="1" priority="4">
      <formula>$N209="ANÁLISE EM ATRASO"</formula>
    </cfRule>
  </conditionalFormatting>
  <conditionalFormatting sqref="G209:J209">
    <cfRule type="expression" dxfId="2" priority="5">
      <formula>$N209="EM TESTE"</formula>
    </cfRule>
  </conditionalFormatting>
  <conditionalFormatting sqref="G209:J209">
    <cfRule type="expression" dxfId="3" priority="6">
      <formula>$N209="DEVOLVIDO"</formula>
    </cfRule>
  </conditionalFormatting>
  <conditionalFormatting sqref="G232:K232">
    <cfRule type="expression" dxfId="1" priority="7">
      <formula>$N232="ANÁLISE EM ATRASO"</formula>
    </cfRule>
  </conditionalFormatting>
  <conditionalFormatting sqref="G232:K232">
    <cfRule type="expression" dxfId="2" priority="8">
      <formula>$N232="EM TESTE"</formula>
    </cfRule>
  </conditionalFormatting>
  <conditionalFormatting sqref="G232:K232">
    <cfRule type="expression" dxfId="3" priority="9">
      <formula>$N232="DEVOLVIDO"</formula>
    </cfRule>
  </conditionalFormatting>
  <conditionalFormatting sqref="G500:J500">
    <cfRule type="expression" dxfId="1" priority="10">
      <formula>$N500="ANÁLISE EM ATRASO"</formula>
    </cfRule>
  </conditionalFormatting>
  <conditionalFormatting sqref="G500:J500">
    <cfRule type="expression" dxfId="2" priority="11">
      <formula>$N500="EM TESTE"</formula>
    </cfRule>
  </conditionalFormatting>
  <conditionalFormatting sqref="G500:J500">
    <cfRule type="expression" dxfId="3" priority="12">
      <formula>$N500="DEVOLVIDO"</formula>
    </cfRule>
  </conditionalFormatting>
  <conditionalFormatting sqref="G541:J541">
    <cfRule type="expression" dxfId="1" priority="13">
      <formula>$N541="ANÁLISE EM ATRASO"</formula>
    </cfRule>
  </conditionalFormatting>
  <conditionalFormatting sqref="G541:J541">
    <cfRule type="expression" dxfId="2" priority="14">
      <formula>$N541="EM TESTE"</formula>
    </cfRule>
  </conditionalFormatting>
  <conditionalFormatting sqref="G541:J541">
    <cfRule type="expression" dxfId="3" priority="15">
      <formula>$N541="DEVOLVIDO"</formula>
    </cfRule>
  </conditionalFormatting>
  <conditionalFormatting sqref="G632:J632">
    <cfRule type="expression" dxfId="1" priority="16">
      <formula>$N632="ANÁLISE EM ATRASO"</formula>
    </cfRule>
  </conditionalFormatting>
  <conditionalFormatting sqref="G632:J632">
    <cfRule type="expression" dxfId="2" priority="17">
      <formula>$N632="EM TESTE"</formula>
    </cfRule>
  </conditionalFormatting>
  <conditionalFormatting sqref="G632:J632">
    <cfRule type="expression" dxfId="3" priority="18">
      <formula>$N632="DEVOLVIDO"</formula>
    </cfRule>
  </conditionalFormatting>
  <conditionalFormatting sqref="G1245:J1245">
    <cfRule type="expression" dxfId="1" priority="19">
      <formula>$N1245="ANÁLISE EM ATRASO"</formula>
    </cfRule>
  </conditionalFormatting>
  <conditionalFormatting sqref="G1245:J1245">
    <cfRule type="expression" dxfId="2" priority="20">
      <formula>$N1245="EM TESTE"</formula>
    </cfRule>
  </conditionalFormatting>
  <conditionalFormatting sqref="G1245:J1245">
    <cfRule type="expression" dxfId="3" priority="21">
      <formula>$N1245="DEVOLVIDO"</formula>
    </cfRule>
  </conditionalFormatting>
  <conditionalFormatting sqref="C1249:E1249">
    <cfRule type="expression" dxfId="4" priority="22">
      <formula>$AI1249&gt;=60</formula>
    </cfRule>
  </conditionalFormatting>
  <conditionalFormatting sqref="C1249:E1249">
    <cfRule type="expression" dxfId="0" priority="23">
      <formula>$AF1249&lt;&gt;""</formula>
    </cfRule>
  </conditionalFormatting>
  <conditionalFormatting sqref="A1249:AC1249 A1249:F1250 K1250 M1250:N1250">
    <cfRule type="expression" dxfId="4" priority="24">
      <formula>$AI1249&gt;=60</formula>
    </cfRule>
  </conditionalFormatting>
  <conditionalFormatting sqref="A1249:AC1249 A1249:F1250 K1250 M1250:N1250">
    <cfRule type="expression" dxfId="0" priority="25">
      <formula>$AF1249&lt;&gt;""</formula>
    </cfRule>
  </conditionalFormatting>
  <conditionalFormatting sqref="B1250">
    <cfRule type="expression" dxfId="4" priority="26">
      <formula>$AI1250&gt;=60</formula>
    </cfRule>
  </conditionalFormatting>
  <conditionalFormatting sqref="B1250">
    <cfRule type="expression" dxfId="0" priority="27">
      <formula>$AF1250&lt;&gt;""</formula>
    </cfRule>
  </conditionalFormatting>
  <conditionalFormatting sqref="C1250:E1250">
    <cfRule type="expression" dxfId="4" priority="28">
      <formula>$AI1250&gt;=60</formula>
    </cfRule>
  </conditionalFormatting>
  <conditionalFormatting sqref="C1250:E1250">
    <cfRule type="expression" dxfId="0" priority="29">
      <formula>$AF1250&lt;&gt;""</formula>
    </cfRule>
  </conditionalFormatting>
  <conditionalFormatting sqref="G1251:AC1251">
    <cfRule type="expression" dxfId="2" priority="30">
      <formula>$N1251="EM TESTE"</formula>
    </cfRule>
  </conditionalFormatting>
  <conditionalFormatting sqref="G1251:AC1251">
    <cfRule type="expression" dxfId="1" priority="31">
      <formula>$N1251="ANÁLISE EM ATRASO"</formula>
    </cfRule>
  </conditionalFormatting>
  <conditionalFormatting sqref="G1251:AC1251">
    <cfRule type="expression" dxfId="3" priority="32">
      <formula>$N1251="DEVOLVIDO"</formula>
    </cfRule>
  </conditionalFormatting>
  <conditionalFormatting sqref="K1251 M1251:N1251">
    <cfRule type="expression" dxfId="4" priority="33">
      <formula>$AI1251&gt;=60</formula>
    </cfRule>
  </conditionalFormatting>
  <conditionalFormatting sqref="K1251 M1251:N1251">
    <cfRule type="expression" dxfId="0" priority="34">
      <formula>$AF1251&lt;&gt;""</formula>
    </cfRule>
  </conditionalFormatting>
  <conditionalFormatting sqref="F1251">
    <cfRule type="expression" dxfId="2" priority="35">
      <formula>$N1251="EM TESTE"</formula>
    </cfRule>
  </conditionalFormatting>
  <conditionalFormatting sqref="F1251">
    <cfRule type="expression" dxfId="1" priority="36">
      <formula>$N1251="ANÁLISE EM ATRASO"</formula>
    </cfRule>
  </conditionalFormatting>
  <conditionalFormatting sqref="F1251">
    <cfRule type="expression" dxfId="3" priority="37">
      <formula>$N1251="DEVOLVIDO"</formula>
    </cfRule>
  </conditionalFormatting>
  <conditionalFormatting sqref="F1251">
    <cfRule type="expression" dxfId="4" priority="38">
      <formula>$AI1251&gt;=60</formula>
    </cfRule>
  </conditionalFormatting>
  <conditionalFormatting sqref="F1251">
    <cfRule type="expression" dxfId="0" priority="39">
      <formula>$AF1251&lt;&gt;""</formula>
    </cfRule>
  </conditionalFormatting>
  <conditionalFormatting sqref="F498:F500">
    <cfRule type="expression" dxfId="2" priority="40">
      <formula>$N498="EM TESTE"</formula>
    </cfRule>
  </conditionalFormatting>
  <conditionalFormatting sqref="F498:F500">
    <cfRule type="expression" dxfId="1" priority="41">
      <formula>$N498="ANÁLISE EM ATRASO"</formula>
    </cfRule>
  </conditionalFormatting>
  <conditionalFormatting sqref="F498:F500">
    <cfRule type="expression" dxfId="3" priority="42">
      <formula>$N498="DEVOLVIDO"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3.14"/>
    <col customWidth="1" min="2" max="2" width="14.71"/>
    <col customWidth="1" min="3" max="4" width="10.57"/>
    <col customWidth="1" min="5" max="5" width="68.71"/>
    <col customWidth="1" min="6" max="6" width="33.43"/>
    <col customWidth="1" min="7" max="7" width="17.57"/>
    <col customWidth="1" min="8" max="8" width="11.29"/>
    <col customWidth="1" min="9" max="9" width="25.43"/>
    <col customWidth="1" min="10" max="10" width="15.43"/>
    <col customWidth="1" min="11" max="11" width="21.0"/>
    <col customWidth="1" min="12" max="12" width="17.71"/>
    <col customWidth="1" min="13" max="13" width="18.86"/>
    <col customWidth="1" min="14" max="14" width="25.14"/>
    <col customWidth="1" min="15" max="15" width="15.43"/>
    <col customWidth="1" min="16" max="16" width="14.86"/>
    <col customWidth="1" min="17" max="17" width="15.0"/>
    <col customWidth="1" min="18" max="18" width="14.86"/>
    <col customWidth="1" min="19" max="20" width="14.0"/>
    <col customWidth="1" min="21" max="21" width="14.86"/>
    <col customWidth="1" min="22" max="22" width="15.29"/>
    <col customWidth="1" min="23" max="29" width="14.0"/>
  </cols>
  <sheetData>
    <row r="1" ht="15.75" customHeight="1">
      <c r="A1" s="37" t="s">
        <v>1373</v>
      </c>
      <c r="B1" s="38"/>
      <c r="C1" s="38"/>
      <c r="D1" s="38"/>
      <c r="E1" s="38"/>
      <c r="F1" s="39"/>
      <c r="G1" s="23"/>
      <c r="H1" s="23"/>
      <c r="I1" s="40"/>
      <c r="L1" s="23"/>
    </row>
    <row r="2" ht="13.5" customHeight="1">
      <c r="A2" s="41"/>
      <c r="B2" s="41"/>
      <c r="C2" s="41"/>
      <c r="D2" s="41"/>
      <c r="E2" s="41"/>
      <c r="F2" s="41"/>
      <c r="G2" s="23"/>
      <c r="H2" s="23"/>
      <c r="I2" s="40"/>
      <c r="J2" s="42"/>
      <c r="K2" s="43" t="s">
        <v>1374</v>
      </c>
      <c r="L2" s="23"/>
    </row>
    <row r="3" ht="18.75" customHeight="1">
      <c r="A3" s="41"/>
      <c r="B3" s="41"/>
      <c r="C3" s="41"/>
      <c r="D3" s="41"/>
      <c r="E3" s="41"/>
      <c r="F3" s="41"/>
      <c r="G3" s="23"/>
      <c r="H3" s="23"/>
      <c r="I3" s="40"/>
      <c r="J3" s="44"/>
      <c r="K3" s="43" t="s">
        <v>1375</v>
      </c>
      <c r="L3" s="23"/>
    </row>
    <row r="4" ht="15.0" customHeight="1">
      <c r="A4" s="41"/>
      <c r="B4" s="41"/>
      <c r="C4" s="41"/>
      <c r="D4" s="41"/>
      <c r="E4" s="41"/>
      <c r="F4" s="41"/>
      <c r="G4" s="23"/>
      <c r="H4" s="23"/>
      <c r="I4" s="40"/>
      <c r="J4" s="45"/>
      <c r="K4" s="43" t="s">
        <v>10</v>
      </c>
      <c r="L4" s="23"/>
    </row>
    <row r="5" ht="18.75" customHeight="1">
      <c r="A5" s="41"/>
      <c r="B5" s="41"/>
      <c r="C5" s="41"/>
      <c r="D5" s="41"/>
      <c r="E5" s="41"/>
      <c r="F5" s="41"/>
      <c r="G5" s="23"/>
      <c r="H5" s="23"/>
      <c r="I5" s="40"/>
      <c r="J5" s="23"/>
      <c r="K5" s="23"/>
      <c r="L5" s="23"/>
    </row>
    <row r="6" ht="15.75" customHeight="1">
      <c r="A6" s="46" t="s">
        <v>12</v>
      </c>
      <c r="B6" s="46" t="s">
        <v>13</v>
      </c>
      <c r="C6" s="46" t="s">
        <v>14</v>
      </c>
      <c r="D6" s="47" t="s">
        <v>15</v>
      </c>
      <c r="E6" s="48" t="s">
        <v>16</v>
      </c>
      <c r="F6" s="49" t="s">
        <v>17</v>
      </c>
      <c r="G6" s="50" t="s">
        <v>1376</v>
      </c>
      <c r="H6" s="50" t="s">
        <v>1377</v>
      </c>
      <c r="I6" s="51" t="s">
        <v>1378</v>
      </c>
      <c r="J6" s="52" t="s">
        <v>1379</v>
      </c>
      <c r="K6" s="53" t="s">
        <v>1380</v>
      </c>
      <c r="L6" s="52" t="s">
        <v>1381</v>
      </c>
      <c r="M6" s="54" t="s">
        <v>1520</v>
      </c>
      <c r="N6" s="55" t="s">
        <v>1383</v>
      </c>
      <c r="O6" s="50" t="s">
        <v>1384</v>
      </c>
      <c r="P6" s="50" t="s">
        <v>1385</v>
      </c>
      <c r="Q6" s="50" t="s">
        <v>1386</v>
      </c>
      <c r="R6" s="50" t="s">
        <v>1387</v>
      </c>
      <c r="S6" s="50" t="s">
        <v>1388</v>
      </c>
      <c r="T6" s="50" t="s">
        <v>1389</v>
      </c>
      <c r="U6" s="50" t="s">
        <v>1390</v>
      </c>
      <c r="V6" s="50" t="s">
        <v>1391</v>
      </c>
      <c r="W6" s="50" t="s">
        <v>1392</v>
      </c>
      <c r="X6" s="50" t="s">
        <v>1393</v>
      </c>
      <c r="Y6" s="50" t="s">
        <v>1394</v>
      </c>
      <c r="Z6" s="50" t="s">
        <v>1395</v>
      </c>
      <c r="AA6" s="50" t="s">
        <v>1396</v>
      </c>
      <c r="AB6" s="50" t="s">
        <v>1397</v>
      </c>
      <c r="AC6" s="50" t="s">
        <v>1398</v>
      </c>
    </row>
    <row r="7" ht="15.75" hidden="1" customHeight="1">
      <c r="A7" s="30" t="s">
        <v>18</v>
      </c>
      <c r="B7" s="30" t="s">
        <v>19</v>
      </c>
      <c r="C7" s="31">
        <v>5737710.0</v>
      </c>
      <c r="D7" s="32">
        <v>5737710.0</v>
      </c>
      <c r="E7" s="56" t="s">
        <v>20</v>
      </c>
      <c r="F7" s="57" t="s">
        <v>21</v>
      </c>
      <c r="G7" s="58"/>
      <c r="H7" s="58"/>
      <c r="I7" s="58"/>
      <c r="J7" s="85"/>
      <c r="K7" s="81" t="str">
        <f t="shared" ref="K7:K101" si="1">IF(J7="","",WORKDAY(J7,3))</f>
        <v/>
      </c>
      <c r="L7" s="59"/>
      <c r="M7" s="61" t="str">
        <f t="shared" ref="M7:M177" si="2">IF(J7="","",IF(L7="",TODAY()-J7,L7-J7))</f>
        <v/>
      </c>
      <c r="N7" s="62" t="str">
        <f t="shared" ref="N7:N177" si="3">IF(AND(J7&lt;&gt;"",L7&lt;&gt;""),"DEVOLVIDO",IF(AND(J7&lt;&gt;"",M7&gt;2),"ANÁLISE EM ATRASO",IF(AND(J7&lt;&gt;"",L7=""),"EM TESTE","")))</f>
        <v/>
      </c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</row>
    <row r="8" ht="15.75" hidden="1" customHeight="1">
      <c r="A8" s="30" t="s">
        <v>18</v>
      </c>
      <c r="B8" s="30" t="s">
        <v>19</v>
      </c>
      <c r="C8" s="31">
        <v>2320630.0</v>
      </c>
      <c r="D8" s="32">
        <v>2320630.0</v>
      </c>
      <c r="E8" s="56" t="s">
        <v>22</v>
      </c>
      <c r="F8" s="57" t="s">
        <v>21</v>
      </c>
      <c r="G8" s="58"/>
      <c r="H8" s="58"/>
      <c r="I8" s="58"/>
      <c r="J8" s="85"/>
      <c r="K8" s="81" t="str">
        <f t="shared" si="1"/>
        <v/>
      </c>
      <c r="L8" s="59"/>
      <c r="M8" s="61" t="str">
        <f t="shared" si="2"/>
        <v/>
      </c>
      <c r="N8" s="62" t="str">
        <f t="shared" si="3"/>
        <v/>
      </c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</row>
    <row r="9" ht="15.75" hidden="1" customHeight="1">
      <c r="A9" s="30" t="s">
        <v>18</v>
      </c>
      <c r="B9" s="30" t="s">
        <v>23</v>
      </c>
      <c r="C9" s="31" t="s">
        <v>24</v>
      </c>
      <c r="D9" s="32" t="s">
        <v>24</v>
      </c>
      <c r="E9" s="56" t="s">
        <v>25</v>
      </c>
      <c r="F9" s="57" t="s">
        <v>21</v>
      </c>
      <c r="G9" s="58"/>
      <c r="H9" s="58"/>
      <c r="I9" s="58"/>
      <c r="J9" s="85"/>
      <c r="K9" s="81" t="str">
        <f t="shared" si="1"/>
        <v/>
      </c>
      <c r="L9" s="58"/>
      <c r="M9" s="61" t="str">
        <f t="shared" si="2"/>
        <v/>
      </c>
      <c r="N9" s="62" t="str">
        <f t="shared" si="3"/>
        <v/>
      </c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</row>
    <row r="10" ht="15.75" hidden="1" customHeight="1">
      <c r="A10" s="30" t="s">
        <v>18</v>
      </c>
      <c r="B10" s="30" t="s">
        <v>23</v>
      </c>
      <c r="C10" s="31">
        <v>2454262.0</v>
      </c>
      <c r="D10" s="32">
        <v>2454262.0</v>
      </c>
      <c r="E10" s="56" t="s">
        <v>26</v>
      </c>
      <c r="F10" s="57" t="s">
        <v>21</v>
      </c>
      <c r="G10" s="58"/>
      <c r="H10" s="58"/>
      <c r="I10" s="58"/>
      <c r="J10" s="85"/>
      <c r="K10" s="81" t="str">
        <f t="shared" si="1"/>
        <v/>
      </c>
      <c r="L10" s="59"/>
      <c r="M10" s="61" t="str">
        <f t="shared" si="2"/>
        <v/>
      </c>
      <c r="N10" s="62" t="str">
        <f t="shared" si="3"/>
        <v/>
      </c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</row>
    <row r="11" ht="15.75" hidden="1" customHeight="1">
      <c r="A11" s="30" t="s">
        <v>18</v>
      </c>
      <c r="B11" s="30" t="s">
        <v>23</v>
      </c>
      <c r="C11" s="31">
        <v>5167604.0</v>
      </c>
      <c r="D11" s="32">
        <v>5167604.0</v>
      </c>
      <c r="E11" s="56" t="s">
        <v>27</v>
      </c>
      <c r="F11" s="57" t="s">
        <v>21</v>
      </c>
      <c r="G11" s="58"/>
      <c r="H11" s="58"/>
      <c r="I11" s="58"/>
      <c r="J11" s="86"/>
      <c r="K11" s="81" t="str">
        <f t="shared" si="1"/>
        <v/>
      </c>
      <c r="L11" s="58"/>
      <c r="M11" s="61" t="str">
        <f t="shared" si="2"/>
        <v/>
      </c>
      <c r="N11" s="62" t="str">
        <f t="shared" si="3"/>
        <v/>
      </c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</row>
    <row r="12" ht="15.75" hidden="1" customHeight="1">
      <c r="A12" s="30" t="s">
        <v>18</v>
      </c>
      <c r="B12" s="30" t="s">
        <v>23</v>
      </c>
      <c r="C12" s="31">
        <v>4477510.0</v>
      </c>
      <c r="D12" s="32">
        <v>4477510.0</v>
      </c>
      <c r="E12" s="56" t="s">
        <v>28</v>
      </c>
      <c r="F12" s="57" t="s">
        <v>21</v>
      </c>
      <c r="G12" s="58"/>
      <c r="H12" s="58"/>
      <c r="I12" s="58"/>
      <c r="J12" s="86"/>
      <c r="K12" s="81" t="str">
        <f t="shared" si="1"/>
        <v/>
      </c>
      <c r="L12" s="58"/>
      <c r="M12" s="61" t="str">
        <f t="shared" si="2"/>
        <v/>
      </c>
      <c r="N12" s="62" t="str">
        <f t="shared" si="3"/>
        <v/>
      </c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</row>
    <row r="13" ht="15.75" hidden="1" customHeight="1">
      <c r="A13" s="30" t="s">
        <v>18</v>
      </c>
      <c r="B13" s="30" t="s">
        <v>19</v>
      </c>
      <c r="C13" s="31">
        <v>5167620.0</v>
      </c>
      <c r="D13" s="32">
        <v>5167620.0</v>
      </c>
      <c r="E13" s="56" t="s">
        <v>29</v>
      </c>
      <c r="F13" s="57" t="s">
        <v>21</v>
      </c>
      <c r="G13" s="58"/>
      <c r="H13" s="58"/>
      <c r="I13" s="58"/>
      <c r="J13" s="86"/>
      <c r="K13" s="81" t="str">
        <f t="shared" si="1"/>
        <v/>
      </c>
      <c r="L13" s="58"/>
      <c r="M13" s="61" t="str">
        <f t="shared" si="2"/>
        <v/>
      </c>
      <c r="N13" s="62" t="str">
        <f t="shared" si="3"/>
        <v/>
      </c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</row>
    <row r="14" ht="15.75" hidden="1" customHeight="1">
      <c r="A14" s="30" t="s">
        <v>18</v>
      </c>
      <c r="B14" s="30" t="s">
        <v>23</v>
      </c>
      <c r="C14" s="31">
        <v>4798538.0</v>
      </c>
      <c r="D14" s="32">
        <v>4798538.0</v>
      </c>
      <c r="E14" s="56" t="s">
        <v>30</v>
      </c>
      <c r="F14" s="57" t="s">
        <v>21</v>
      </c>
      <c r="G14" s="58"/>
      <c r="H14" s="58"/>
      <c r="I14" s="58"/>
      <c r="J14" s="86"/>
      <c r="K14" s="81" t="str">
        <f t="shared" si="1"/>
        <v/>
      </c>
      <c r="L14" s="58"/>
      <c r="M14" s="61" t="str">
        <f t="shared" si="2"/>
        <v/>
      </c>
      <c r="N14" s="62" t="str">
        <f t="shared" si="3"/>
        <v/>
      </c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</row>
    <row r="15" ht="15.75" hidden="1" customHeight="1">
      <c r="A15" s="30" t="s">
        <v>18</v>
      </c>
      <c r="B15" s="30" t="s">
        <v>19</v>
      </c>
      <c r="C15" s="31">
        <v>2366193.0</v>
      </c>
      <c r="D15" s="32">
        <v>2366193.0</v>
      </c>
      <c r="E15" s="56" t="s">
        <v>31</v>
      </c>
      <c r="F15" s="57" t="s">
        <v>21</v>
      </c>
      <c r="G15" s="58"/>
      <c r="H15" s="58"/>
      <c r="I15" s="58"/>
      <c r="J15" s="86"/>
      <c r="K15" s="81" t="str">
        <f t="shared" si="1"/>
        <v/>
      </c>
      <c r="L15" s="58"/>
      <c r="M15" s="61" t="str">
        <f t="shared" si="2"/>
        <v/>
      </c>
      <c r="N15" s="62" t="str">
        <f t="shared" si="3"/>
        <v/>
      </c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 ht="15.75" hidden="1" customHeight="1">
      <c r="A16" s="30" t="s">
        <v>18</v>
      </c>
      <c r="B16" s="30" t="s">
        <v>23</v>
      </c>
      <c r="C16" s="31">
        <v>5745780.0</v>
      </c>
      <c r="D16" s="32">
        <v>5745780.0</v>
      </c>
      <c r="E16" s="56" t="s">
        <v>32</v>
      </c>
      <c r="F16" s="57" t="s">
        <v>21</v>
      </c>
      <c r="G16" s="58"/>
      <c r="H16" s="58"/>
      <c r="I16" s="58"/>
      <c r="J16" s="86"/>
      <c r="K16" s="81" t="str">
        <f t="shared" si="1"/>
        <v/>
      </c>
      <c r="L16" s="58"/>
      <c r="M16" s="61" t="str">
        <f t="shared" si="2"/>
        <v/>
      </c>
      <c r="N16" s="62" t="str">
        <f t="shared" si="3"/>
        <v/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</row>
    <row r="17" ht="15.75" hidden="1" customHeight="1">
      <c r="A17" s="30" t="s">
        <v>18</v>
      </c>
      <c r="B17" s="30" t="s">
        <v>19</v>
      </c>
      <c r="C17" s="31">
        <v>5736412.0</v>
      </c>
      <c r="D17" s="32">
        <v>5736412.0</v>
      </c>
      <c r="E17" s="56" t="s">
        <v>33</v>
      </c>
      <c r="F17" s="57" t="s">
        <v>21</v>
      </c>
      <c r="G17" s="58"/>
      <c r="H17" s="58"/>
      <c r="I17" s="58"/>
      <c r="J17" s="86"/>
      <c r="K17" s="81" t="str">
        <f t="shared" si="1"/>
        <v/>
      </c>
      <c r="L17" s="58"/>
      <c r="M17" s="61" t="str">
        <f t="shared" si="2"/>
        <v/>
      </c>
      <c r="N17" s="62" t="str">
        <f t="shared" si="3"/>
        <v/>
      </c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</row>
    <row r="18" ht="15.75" hidden="1" customHeight="1">
      <c r="A18" s="30" t="s">
        <v>18</v>
      </c>
      <c r="B18" s="30" t="s">
        <v>23</v>
      </c>
      <c r="C18" s="31">
        <v>5526388.0</v>
      </c>
      <c r="D18" s="32">
        <v>5526388.0</v>
      </c>
      <c r="E18" s="56" t="s">
        <v>34</v>
      </c>
      <c r="F18" s="57" t="s">
        <v>21</v>
      </c>
      <c r="G18" s="58"/>
      <c r="H18" s="58"/>
      <c r="I18" s="58"/>
      <c r="J18" s="86"/>
      <c r="K18" s="81" t="str">
        <f t="shared" si="1"/>
        <v/>
      </c>
      <c r="L18" s="58"/>
      <c r="M18" s="61" t="str">
        <f t="shared" si="2"/>
        <v/>
      </c>
      <c r="N18" s="62" t="str">
        <f t="shared" si="3"/>
        <v/>
      </c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</row>
    <row r="19" ht="15.75" hidden="1" customHeight="1">
      <c r="A19" s="30" t="s">
        <v>18</v>
      </c>
      <c r="B19" s="30" t="s">
        <v>23</v>
      </c>
      <c r="C19" s="31">
        <v>5736404.0</v>
      </c>
      <c r="D19" s="32">
        <v>5736404.0</v>
      </c>
      <c r="E19" s="56" t="s">
        <v>35</v>
      </c>
      <c r="F19" s="57" t="s">
        <v>21</v>
      </c>
      <c r="G19" s="58"/>
      <c r="H19" s="58"/>
      <c r="I19" s="58"/>
      <c r="J19" s="86"/>
      <c r="K19" s="81" t="str">
        <f t="shared" si="1"/>
        <v/>
      </c>
      <c r="L19" s="58"/>
      <c r="M19" s="61" t="str">
        <f t="shared" si="2"/>
        <v/>
      </c>
      <c r="N19" s="62" t="str">
        <f t="shared" si="3"/>
        <v/>
      </c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</row>
    <row r="20" ht="15.75" hidden="1" customHeight="1">
      <c r="A20" s="30" t="s">
        <v>36</v>
      </c>
      <c r="B20" s="30" t="s">
        <v>37</v>
      </c>
      <c r="C20" s="31">
        <v>42218.0</v>
      </c>
      <c r="D20" s="32">
        <v>42218.0</v>
      </c>
      <c r="E20" s="56" t="s">
        <v>38</v>
      </c>
      <c r="F20" s="57" t="s">
        <v>39</v>
      </c>
      <c r="G20" s="58"/>
      <c r="H20" s="58"/>
      <c r="I20" s="58"/>
      <c r="J20" s="86"/>
      <c r="K20" s="81" t="str">
        <f t="shared" si="1"/>
        <v/>
      </c>
      <c r="L20" s="58"/>
      <c r="M20" s="61" t="str">
        <f t="shared" si="2"/>
        <v/>
      </c>
      <c r="N20" s="62" t="str">
        <f t="shared" si="3"/>
        <v/>
      </c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</row>
    <row r="21" ht="15.75" hidden="1" customHeight="1">
      <c r="A21" s="30" t="s">
        <v>36</v>
      </c>
      <c r="B21" s="30" t="s">
        <v>37</v>
      </c>
      <c r="C21" s="31">
        <v>4709136.0</v>
      </c>
      <c r="D21" s="32">
        <v>4709136.0</v>
      </c>
      <c r="E21" s="56" t="s">
        <v>40</v>
      </c>
      <c r="F21" s="57" t="s">
        <v>39</v>
      </c>
      <c r="G21" s="58"/>
      <c r="H21" s="58"/>
      <c r="I21" s="58"/>
      <c r="J21" s="86"/>
      <c r="K21" s="81" t="str">
        <f t="shared" si="1"/>
        <v/>
      </c>
      <c r="L21" s="58"/>
      <c r="M21" s="61" t="str">
        <f t="shared" si="2"/>
        <v/>
      </c>
      <c r="N21" s="62" t="str">
        <f t="shared" si="3"/>
        <v/>
      </c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</row>
    <row r="22" ht="15.75" hidden="1" customHeight="1">
      <c r="A22" s="30" t="s">
        <v>36</v>
      </c>
      <c r="B22" s="30" t="s">
        <v>37</v>
      </c>
      <c r="C22" s="31">
        <v>37281.0</v>
      </c>
      <c r="D22" s="32">
        <v>37281.0</v>
      </c>
      <c r="E22" s="56" t="s">
        <v>41</v>
      </c>
      <c r="F22" s="57" t="s">
        <v>39</v>
      </c>
      <c r="G22" s="58"/>
      <c r="H22" s="58"/>
      <c r="I22" s="58"/>
      <c r="J22" s="86"/>
      <c r="K22" s="81" t="str">
        <f t="shared" si="1"/>
        <v/>
      </c>
      <c r="L22" s="58"/>
      <c r="M22" s="61" t="str">
        <f t="shared" si="2"/>
        <v/>
      </c>
      <c r="N22" s="62" t="str">
        <f t="shared" si="3"/>
        <v/>
      </c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</row>
    <row r="23" ht="15.75" hidden="1" customHeight="1">
      <c r="A23" s="30" t="s">
        <v>36</v>
      </c>
      <c r="B23" s="30" t="s">
        <v>37</v>
      </c>
      <c r="C23" s="31">
        <v>3426459.0</v>
      </c>
      <c r="D23" s="32">
        <v>3426491.0</v>
      </c>
      <c r="E23" s="56" t="s">
        <v>42</v>
      </c>
      <c r="F23" s="57" t="s">
        <v>39</v>
      </c>
      <c r="G23" s="58"/>
      <c r="H23" s="58"/>
      <c r="I23" s="58"/>
      <c r="J23" s="86"/>
      <c r="K23" s="81" t="str">
        <f t="shared" si="1"/>
        <v/>
      </c>
      <c r="L23" s="58"/>
      <c r="M23" s="61" t="str">
        <f t="shared" si="2"/>
        <v/>
      </c>
      <c r="N23" s="62" t="str">
        <f t="shared" si="3"/>
        <v/>
      </c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</row>
    <row r="24" ht="15.75" hidden="1" customHeight="1">
      <c r="A24" s="30" t="s">
        <v>36</v>
      </c>
      <c r="B24" s="30" t="s">
        <v>37</v>
      </c>
      <c r="C24" s="31">
        <v>1038281.0</v>
      </c>
      <c r="D24" s="32">
        <v>1038281.0</v>
      </c>
      <c r="E24" s="56" t="s">
        <v>43</v>
      </c>
      <c r="F24" s="57" t="s">
        <v>39</v>
      </c>
      <c r="G24" s="58"/>
      <c r="H24" s="58"/>
      <c r="I24" s="58"/>
      <c r="J24" s="86"/>
      <c r="K24" s="81" t="str">
        <f t="shared" si="1"/>
        <v/>
      </c>
      <c r="L24" s="58"/>
      <c r="M24" s="61" t="str">
        <f t="shared" si="2"/>
        <v/>
      </c>
      <c r="N24" s="62" t="str">
        <f t="shared" si="3"/>
        <v/>
      </c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</row>
    <row r="25" ht="15.75" hidden="1" customHeight="1">
      <c r="A25" s="30" t="s">
        <v>36</v>
      </c>
      <c r="B25" s="30" t="s">
        <v>37</v>
      </c>
      <c r="C25" s="31">
        <v>82147.0</v>
      </c>
      <c r="D25" s="32">
        <v>82147.0</v>
      </c>
      <c r="E25" s="56" t="s">
        <v>44</v>
      </c>
      <c r="F25" s="57" t="s">
        <v>45</v>
      </c>
      <c r="G25" s="58"/>
      <c r="H25" s="58"/>
      <c r="I25" s="58"/>
      <c r="J25" s="86"/>
      <c r="K25" s="81" t="str">
        <f t="shared" si="1"/>
        <v/>
      </c>
      <c r="L25" s="58"/>
      <c r="M25" s="61" t="str">
        <f t="shared" si="2"/>
        <v/>
      </c>
      <c r="N25" s="62" t="str">
        <f t="shared" si="3"/>
        <v/>
      </c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</row>
    <row r="26" ht="15.75" hidden="1" customHeight="1">
      <c r="A26" s="30" t="s">
        <v>36</v>
      </c>
      <c r="B26" s="30" t="s">
        <v>37</v>
      </c>
      <c r="C26" s="31">
        <v>127523.0</v>
      </c>
      <c r="D26" s="32">
        <v>127523.0</v>
      </c>
      <c r="E26" s="56" t="s">
        <v>46</v>
      </c>
      <c r="F26" s="57" t="s">
        <v>39</v>
      </c>
      <c r="G26" s="58"/>
      <c r="H26" s="58"/>
      <c r="I26" s="58"/>
      <c r="J26" s="85"/>
      <c r="K26" s="81" t="str">
        <f t="shared" si="1"/>
        <v/>
      </c>
      <c r="L26" s="59"/>
      <c r="M26" s="61" t="str">
        <f t="shared" si="2"/>
        <v/>
      </c>
      <c r="N26" s="62" t="str">
        <f t="shared" si="3"/>
        <v/>
      </c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</row>
    <row r="27" ht="15.75" hidden="1" customHeight="1">
      <c r="A27" s="30" t="s">
        <v>36</v>
      </c>
      <c r="B27" s="30" t="s">
        <v>37</v>
      </c>
      <c r="C27" s="31">
        <v>2164590.0</v>
      </c>
      <c r="D27" s="32">
        <v>2164590.0</v>
      </c>
      <c r="E27" s="56" t="s">
        <v>47</v>
      </c>
      <c r="F27" s="57" t="s">
        <v>39</v>
      </c>
      <c r="G27" s="58"/>
      <c r="H27" s="58"/>
      <c r="I27" s="58"/>
      <c r="J27" s="86"/>
      <c r="K27" s="81" t="str">
        <f t="shared" si="1"/>
        <v/>
      </c>
      <c r="L27" s="58"/>
      <c r="M27" s="61" t="str">
        <f t="shared" si="2"/>
        <v/>
      </c>
      <c r="N27" s="62" t="str">
        <f t="shared" si="3"/>
        <v/>
      </c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</row>
    <row r="28" ht="15.75" hidden="1" customHeight="1">
      <c r="A28" s="30" t="s">
        <v>36</v>
      </c>
      <c r="B28" s="30" t="s">
        <v>37</v>
      </c>
      <c r="C28" s="31">
        <v>2926938.0</v>
      </c>
      <c r="D28" s="32">
        <v>2926938.0</v>
      </c>
      <c r="E28" s="56" t="s">
        <v>48</v>
      </c>
      <c r="F28" s="57" t="s">
        <v>39</v>
      </c>
      <c r="G28" s="58"/>
      <c r="H28" s="58"/>
      <c r="I28" s="58"/>
      <c r="J28" s="86"/>
      <c r="K28" s="81" t="str">
        <f t="shared" si="1"/>
        <v/>
      </c>
      <c r="L28" s="58"/>
      <c r="M28" s="61" t="str">
        <f t="shared" si="2"/>
        <v/>
      </c>
      <c r="N28" s="62" t="str">
        <f t="shared" si="3"/>
        <v/>
      </c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</row>
    <row r="29" ht="15.75" hidden="1" customHeight="1">
      <c r="A29" s="30" t="s">
        <v>36</v>
      </c>
      <c r="B29" s="30" t="s">
        <v>37</v>
      </c>
      <c r="C29" s="31">
        <v>2974355.0</v>
      </c>
      <c r="D29" s="32">
        <v>2974355.0</v>
      </c>
      <c r="E29" s="56" t="s">
        <v>49</v>
      </c>
      <c r="F29" s="57" t="s">
        <v>39</v>
      </c>
      <c r="G29" s="58"/>
      <c r="H29" s="58"/>
      <c r="I29" s="58"/>
      <c r="J29" s="86"/>
      <c r="K29" s="81" t="str">
        <f t="shared" si="1"/>
        <v/>
      </c>
      <c r="L29" s="58"/>
      <c r="M29" s="61" t="str">
        <f t="shared" si="2"/>
        <v/>
      </c>
      <c r="N29" s="62" t="str">
        <f t="shared" si="3"/>
        <v/>
      </c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</row>
    <row r="30" ht="15.75" hidden="1" customHeight="1">
      <c r="A30" s="30" t="s">
        <v>36</v>
      </c>
      <c r="B30" s="30" t="s">
        <v>37</v>
      </c>
      <c r="C30" s="31">
        <v>1296523.0</v>
      </c>
      <c r="D30" s="32">
        <v>1296523.0</v>
      </c>
      <c r="E30" s="56" t="s">
        <v>50</v>
      </c>
      <c r="F30" s="57" t="s">
        <v>39</v>
      </c>
      <c r="G30" s="58"/>
      <c r="H30" s="58"/>
      <c r="I30" s="58"/>
      <c r="J30" s="86"/>
      <c r="K30" s="81" t="str">
        <f t="shared" si="1"/>
        <v/>
      </c>
      <c r="L30" s="58"/>
      <c r="M30" s="61" t="str">
        <f t="shared" si="2"/>
        <v/>
      </c>
      <c r="N30" s="62" t="str">
        <f t="shared" si="3"/>
        <v/>
      </c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</row>
    <row r="31" ht="15.75" hidden="1" customHeight="1">
      <c r="A31" s="30" t="s">
        <v>36</v>
      </c>
      <c r="B31" s="30" t="s">
        <v>37</v>
      </c>
      <c r="C31" s="31">
        <v>1172115.0</v>
      </c>
      <c r="D31" s="32">
        <v>1172115.0</v>
      </c>
      <c r="E31" s="56" t="s">
        <v>51</v>
      </c>
      <c r="F31" s="57" t="s">
        <v>39</v>
      </c>
      <c r="G31" s="58"/>
      <c r="H31" s="58"/>
      <c r="I31" s="58"/>
      <c r="J31" s="86"/>
      <c r="K31" s="81" t="str">
        <f t="shared" si="1"/>
        <v/>
      </c>
      <c r="L31" s="58"/>
      <c r="M31" s="61" t="str">
        <f t="shared" si="2"/>
        <v/>
      </c>
      <c r="N31" s="62" t="str">
        <f t="shared" si="3"/>
        <v/>
      </c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</row>
    <row r="32" ht="15.75" hidden="1" customHeight="1">
      <c r="A32" s="30" t="s">
        <v>36</v>
      </c>
      <c r="B32" s="30" t="s">
        <v>37</v>
      </c>
      <c r="C32" s="31">
        <v>1172123.0</v>
      </c>
      <c r="D32" s="32">
        <v>1172123.0</v>
      </c>
      <c r="E32" s="56" t="s">
        <v>52</v>
      </c>
      <c r="F32" s="57" t="s">
        <v>39</v>
      </c>
      <c r="G32" s="58"/>
      <c r="H32" s="58"/>
      <c r="I32" s="58"/>
      <c r="J32" s="86"/>
      <c r="K32" s="81" t="str">
        <f t="shared" si="1"/>
        <v/>
      </c>
      <c r="L32" s="58"/>
      <c r="M32" s="61" t="str">
        <f t="shared" si="2"/>
        <v/>
      </c>
      <c r="N32" s="62" t="str">
        <f t="shared" si="3"/>
        <v/>
      </c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</row>
    <row r="33" ht="15.75" hidden="1" customHeight="1">
      <c r="A33" s="30" t="s">
        <v>36</v>
      </c>
      <c r="B33" s="30" t="s">
        <v>37</v>
      </c>
      <c r="C33" s="31">
        <v>1784641.0</v>
      </c>
      <c r="D33" s="32">
        <v>1784641.0</v>
      </c>
      <c r="E33" s="56" t="s">
        <v>53</v>
      </c>
      <c r="F33" s="57" t="s">
        <v>39</v>
      </c>
      <c r="G33" s="58"/>
      <c r="H33" s="58"/>
      <c r="I33" s="58"/>
      <c r="J33" s="86"/>
      <c r="K33" s="81" t="str">
        <f t="shared" si="1"/>
        <v/>
      </c>
      <c r="L33" s="58"/>
      <c r="M33" s="61" t="str">
        <f t="shared" si="2"/>
        <v/>
      </c>
      <c r="N33" s="62" t="str">
        <f t="shared" si="3"/>
        <v/>
      </c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</row>
    <row r="34" ht="15.75" hidden="1" customHeight="1">
      <c r="A34" s="30" t="s">
        <v>36</v>
      </c>
      <c r="B34" s="30" t="s">
        <v>37</v>
      </c>
      <c r="C34" s="31">
        <v>131326.0</v>
      </c>
      <c r="D34" s="32">
        <v>131326.0</v>
      </c>
      <c r="E34" s="56" t="s">
        <v>54</v>
      </c>
      <c r="F34" s="57" t="s">
        <v>39</v>
      </c>
      <c r="G34" s="58"/>
      <c r="H34" s="58"/>
      <c r="I34" s="58"/>
      <c r="J34" s="86"/>
      <c r="K34" s="81" t="str">
        <f t="shared" si="1"/>
        <v/>
      </c>
      <c r="L34" s="58"/>
      <c r="M34" s="61" t="str">
        <f t="shared" si="2"/>
        <v/>
      </c>
      <c r="N34" s="62" t="str">
        <f t="shared" si="3"/>
        <v/>
      </c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</row>
    <row r="35" ht="15.75" hidden="1" customHeight="1">
      <c r="A35" s="30" t="s">
        <v>36</v>
      </c>
      <c r="B35" s="30" t="s">
        <v>37</v>
      </c>
      <c r="C35" s="31">
        <v>82821.0</v>
      </c>
      <c r="D35" s="32">
        <v>82821.0</v>
      </c>
      <c r="E35" s="56" t="s">
        <v>55</v>
      </c>
      <c r="F35" s="57" t="s">
        <v>56</v>
      </c>
      <c r="G35" s="58"/>
      <c r="H35" s="58"/>
      <c r="I35" s="58"/>
      <c r="J35" s="86"/>
      <c r="K35" s="81" t="str">
        <f t="shared" si="1"/>
        <v/>
      </c>
      <c r="L35" s="58"/>
      <c r="M35" s="61" t="str">
        <f t="shared" si="2"/>
        <v/>
      </c>
      <c r="N35" s="62" t="str">
        <f t="shared" si="3"/>
        <v/>
      </c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</row>
    <row r="36" ht="15.75" hidden="1" customHeight="1">
      <c r="A36" s="30" t="s">
        <v>36</v>
      </c>
      <c r="B36" s="30" t="s">
        <v>37</v>
      </c>
      <c r="C36" s="31">
        <v>42587.0</v>
      </c>
      <c r="D36" s="32">
        <v>42587.0</v>
      </c>
      <c r="E36" s="56" t="s">
        <v>57</v>
      </c>
      <c r="F36" s="57" t="s">
        <v>58</v>
      </c>
      <c r="G36" s="58"/>
      <c r="H36" s="58"/>
      <c r="I36" s="58"/>
      <c r="J36" s="86"/>
      <c r="K36" s="81" t="str">
        <f t="shared" si="1"/>
        <v/>
      </c>
      <c r="L36" s="58"/>
      <c r="M36" s="61" t="str">
        <f t="shared" si="2"/>
        <v/>
      </c>
      <c r="N36" s="62" t="str">
        <f t="shared" si="3"/>
        <v/>
      </c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</row>
    <row r="37" ht="15.75" hidden="1" customHeight="1">
      <c r="A37" s="30" t="s">
        <v>36</v>
      </c>
      <c r="B37" s="30" t="s">
        <v>37</v>
      </c>
      <c r="C37" s="31">
        <v>139378.0</v>
      </c>
      <c r="D37" s="32">
        <v>5024676.0</v>
      </c>
      <c r="E37" s="56" t="s">
        <v>59</v>
      </c>
      <c r="F37" s="57" t="s">
        <v>39</v>
      </c>
      <c r="G37" s="58"/>
      <c r="H37" s="58"/>
      <c r="I37" s="58"/>
      <c r="J37" s="86"/>
      <c r="K37" s="81" t="str">
        <f t="shared" si="1"/>
        <v/>
      </c>
      <c r="L37" s="58"/>
      <c r="M37" s="61" t="str">
        <f t="shared" si="2"/>
        <v/>
      </c>
      <c r="N37" s="62" t="str">
        <f t="shared" si="3"/>
        <v/>
      </c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 ht="15.75" hidden="1" customHeight="1">
      <c r="A38" s="30" t="s">
        <v>36</v>
      </c>
      <c r="B38" s="30" t="s">
        <v>37</v>
      </c>
      <c r="C38" s="31">
        <v>118788.0</v>
      </c>
      <c r="D38" s="32">
        <v>118788.0</v>
      </c>
      <c r="E38" s="56" t="s">
        <v>60</v>
      </c>
      <c r="F38" s="57" t="s">
        <v>39</v>
      </c>
      <c r="G38" s="58"/>
      <c r="H38" s="58"/>
      <c r="I38" s="58"/>
      <c r="J38" s="86"/>
      <c r="K38" s="81" t="str">
        <f t="shared" si="1"/>
        <v/>
      </c>
      <c r="L38" s="58"/>
      <c r="M38" s="61" t="str">
        <f t="shared" si="2"/>
        <v/>
      </c>
      <c r="N38" s="62" t="str">
        <f t="shared" si="3"/>
        <v/>
      </c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</row>
    <row r="39" ht="15.75" hidden="1" customHeight="1">
      <c r="A39" s="30" t="s">
        <v>36</v>
      </c>
      <c r="B39" s="30" t="s">
        <v>37</v>
      </c>
      <c r="C39" s="31">
        <v>2334763.0</v>
      </c>
      <c r="D39" s="32">
        <v>2334763.0</v>
      </c>
      <c r="E39" s="56" t="s">
        <v>61</v>
      </c>
      <c r="F39" s="57" t="s">
        <v>39</v>
      </c>
      <c r="G39" s="58"/>
      <c r="H39" s="58"/>
      <c r="I39" s="58"/>
      <c r="J39" s="86"/>
      <c r="K39" s="81" t="str">
        <f t="shared" si="1"/>
        <v/>
      </c>
      <c r="L39" s="58"/>
      <c r="M39" s="61" t="str">
        <f t="shared" si="2"/>
        <v/>
      </c>
      <c r="N39" s="62" t="str">
        <f t="shared" si="3"/>
        <v/>
      </c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 ht="15.75" hidden="1" customHeight="1">
      <c r="A40" s="30" t="s">
        <v>36</v>
      </c>
      <c r="B40" s="30" t="s">
        <v>37</v>
      </c>
      <c r="C40" s="31">
        <v>42048.0</v>
      </c>
      <c r="D40" s="32">
        <v>42048.0</v>
      </c>
      <c r="E40" s="56" t="s">
        <v>62</v>
      </c>
      <c r="F40" s="57" t="s">
        <v>39</v>
      </c>
      <c r="G40" s="58"/>
      <c r="H40" s="58"/>
      <c r="I40" s="58"/>
      <c r="J40" s="86"/>
      <c r="K40" s="81" t="str">
        <f t="shared" si="1"/>
        <v/>
      </c>
      <c r="L40" s="58"/>
      <c r="M40" s="61" t="str">
        <f t="shared" si="2"/>
        <v/>
      </c>
      <c r="N40" s="62" t="str">
        <f t="shared" si="3"/>
        <v/>
      </c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</row>
    <row r="41" ht="15.75" hidden="1" customHeight="1">
      <c r="A41" s="30" t="s">
        <v>36</v>
      </c>
      <c r="B41" s="30" t="s">
        <v>37</v>
      </c>
      <c r="C41" s="31">
        <v>1698605.0</v>
      </c>
      <c r="D41" s="32">
        <v>3716040.0</v>
      </c>
      <c r="E41" s="56" t="s">
        <v>63</v>
      </c>
      <c r="F41" s="57" t="s">
        <v>39</v>
      </c>
      <c r="G41" s="58"/>
      <c r="H41" s="58"/>
      <c r="I41" s="58"/>
      <c r="J41" s="86"/>
      <c r="K41" s="81" t="str">
        <f t="shared" si="1"/>
        <v/>
      </c>
      <c r="L41" s="58"/>
      <c r="M41" s="61" t="str">
        <f t="shared" si="2"/>
        <v/>
      </c>
      <c r="N41" s="62" t="str">
        <f t="shared" si="3"/>
        <v/>
      </c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</row>
    <row r="42" ht="15.75" hidden="1" customHeight="1">
      <c r="A42" s="30" t="s">
        <v>36</v>
      </c>
      <c r="B42" s="30" t="s">
        <v>37</v>
      </c>
      <c r="C42" s="31">
        <v>1230956.0</v>
      </c>
      <c r="D42" s="32">
        <v>1230956.0</v>
      </c>
      <c r="E42" s="56" t="s">
        <v>64</v>
      </c>
      <c r="F42" s="57" t="s">
        <v>39</v>
      </c>
      <c r="G42" s="58"/>
      <c r="H42" s="58"/>
      <c r="I42" s="58"/>
      <c r="J42" s="86"/>
      <c r="K42" s="81" t="str">
        <f t="shared" si="1"/>
        <v/>
      </c>
      <c r="L42" s="58"/>
      <c r="M42" s="61" t="str">
        <f t="shared" si="2"/>
        <v/>
      </c>
      <c r="N42" s="62" t="str">
        <f t="shared" si="3"/>
        <v/>
      </c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</row>
    <row r="43" ht="15.75" hidden="1" customHeight="1">
      <c r="A43" s="30" t="s">
        <v>36</v>
      </c>
      <c r="B43" s="30" t="s">
        <v>37</v>
      </c>
      <c r="C43" s="31">
        <v>1676636.0</v>
      </c>
      <c r="D43" s="32">
        <v>1676636.0</v>
      </c>
      <c r="E43" s="56" t="s">
        <v>65</v>
      </c>
      <c r="F43" s="57" t="s">
        <v>66</v>
      </c>
      <c r="G43" s="58"/>
      <c r="H43" s="58"/>
      <c r="I43" s="58"/>
      <c r="J43" s="86"/>
      <c r="K43" s="81" t="str">
        <f t="shared" si="1"/>
        <v/>
      </c>
      <c r="L43" s="58"/>
      <c r="M43" s="61" t="str">
        <f t="shared" si="2"/>
        <v/>
      </c>
      <c r="N43" s="62" t="str">
        <f t="shared" si="3"/>
        <v/>
      </c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</row>
    <row r="44" ht="15.75" hidden="1" customHeight="1">
      <c r="A44" s="30" t="s">
        <v>36</v>
      </c>
      <c r="B44" s="30" t="s">
        <v>67</v>
      </c>
      <c r="C44" s="31">
        <v>115614.0</v>
      </c>
      <c r="D44" s="32">
        <v>115614.0</v>
      </c>
      <c r="E44" s="56" t="s">
        <v>68</v>
      </c>
      <c r="F44" s="57" t="s">
        <v>1399</v>
      </c>
      <c r="G44" s="58"/>
      <c r="H44" s="58"/>
      <c r="I44" s="58"/>
      <c r="J44" s="86"/>
      <c r="K44" s="81" t="str">
        <f t="shared" si="1"/>
        <v/>
      </c>
      <c r="L44" s="58"/>
      <c r="M44" s="61" t="str">
        <f t="shared" si="2"/>
        <v/>
      </c>
      <c r="N44" s="62" t="str">
        <f t="shared" si="3"/>
        <v/>
      </c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</row>
    <row r="45" ht="15.75" hidden="1" customHeight="1">
      <c r="A45" s="30" t="s">
        <v>36</v>
      </c>
      <c r="B45" s="30" t="s">
        <v>37</v>
      </c>
      <c r="C45" s="31">
        <v>2669048.0</v>
      </c>
      <c r="D45" s="32">
        <v>2669048.0</v>
      </c>
      <c r="E45" s="56" t="s">
        <v>69</v>
      </c>
      <c r="F45" s="57" t="s">
        <v>1399</v>
      </c>
      <c r="G45" s="58"/>
      <c r="H45" s="58"/>
      <c r="I45" s="58"/>
      <c r="J45" s="86"/>
      <c r="K45" s="81" t="str">
        <f t="shared" si="1"/>
        <v/>
      </c>
      <c r="L45" s="58"/>
      <c r="M45" s="61" t="str">
        <f t="shared" si="2"/>
        <v/>
      </c>
      <c r="N45" s="62" t="str">
        <f t="shared" si="3"/>
        <v/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</row>
    <row r="46" ht="15.75" hidden="1" customHeight="1">
      <c r="A46" s="30" t="s">
        <v>36</v>
      </c>
      <c r="B46" s="30" t="s">
        <v>37</v>
      </c>
      <c r="C46" s="31">
        <v>3208192.0</v>
      </c>
      <c r="D46" s="32">
        <v>3208192.0</v>
      </c>
      <c r="E46" s="56" t="s">
        <v>70</v>
      </c>
      <c r="F46" s="57" t="s">
        <v>1399</v>
      </c>
      <c r="G46" s="58"/>
      <c r="H46" s="58"/>
      <c r="I46" s="58"/>
      <c r="J46" s="86"/>
      <c r="K46" s="81" t="str">
        <f t="shared" si="1"/>
        <v/>
      </c>
      <c r="L46" s="58"/>
      <c r="M46" s="61" t="str">
        <f t="shared" si="2"/>
        <v/>
      </c>
      <c r="N46" s="62" t="str">
        <f t="shared" si="3"/>
        <v/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 ht="15.75" hidden="1" customHeight="1">
      <c r="A47" s="30" t="s">
        <v>36</v>
      </c>
      <c r="B47" s="30" t="s">
        <v>37</v>
      </c>
      <c r="C47" s="31">
        <v>1619012.0</v>
      </c>
      <c r="D47" s="32">
        <v>1619012.0</v>
      </c>
      <c r="E47" s="56" t="s">
        <v>71</v>
      </c>
      <c r="F47" s="57" t="s">
        <v>1399</v>
      </c>
      <c r="G47" s="58"/>
      <c r="H47" s="58"/>
      <c r="I47" s="58"/>
      <c r="J47" s="86"/>
      <c r="K47" s="81" t="str">
        <f t="shared" si="1"/>
        <v/>
      </c>
      <c r="L47" s="58"/>
      <c r="M47" s="61" t="str">
        <f t="shared" si="2"/>
        <v/>
      </c>
      <c r="N47" s="62" t="str">
        <f t="shared" si="3"/>
        <v/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</row>
    <row r="48" ht="15.75" hidden="1" customHeight="1">
      <c r="A48" s="30" t="s">
        <v>36</v>
      </c>
      <c r="B48" s="30" t="s">
        <v>37</v>
      </c>
      <c r="C48" s="31">
        <v>1715925.0</v>
      </c>
      <c r="D48" s="32">
        <v>1715925.0</v>
      </c>
      <c r="E48" s="56" t="s">
        <v>72</v>
      </c>
      <c r="F48" s="57" t="s">
        <v>1399</v>
      </c>
      <c r="G48" s="58"/>
      <c r="H48" s="58"/>
      <c r="I48" s="58"/>
      <c r="J48" s="86"/>
      <c r="K48" s="81" t="str">
        <f t="shared" si="1"/>
        <v/>
      </c>
      <c r="L48" s="58"/>
      <c r="M48" s="61" t="str">
        <f t="shared" si="2"/>
        <v/>
      </c>
      <c r="N48" s="62" t="str">
        <f t="shared" si="3"/>
        <v/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</row>
    <row r="49" ht="15.75" customHeight="1">
      <c r="A49" s="30" t="s">
        <v>36</v>
      </c>
      <c r="B49" s="30" t="s">
        <v>67</v>
      </c>
      <c r="C49" s="31">
        <v>1133560.0</v>
      </c>
      <c r="D49" s="32">
        <v>1133560.0</v>
      </c>
      <c r="E49" s="56" t="s">
        <v>73</v>
      </c>
      <c r="F49" s="57" t="s">
        <v>1399</v>
      </c>
      <c r="G49" s="58" t="s">
        <v>1521</v>
      </c>
      <c r="H49" s="58">
        <v>4.0</v>
      </c>
      <c r="I49" s="58" t="s">
        <v>1522</v>
      </c>
      <c r="J49" s="85">
        <v>46043.0</v>
      </c>
      <c r="K49" s="81">
        <f t="shared" si="1"/>
        <v>46048</v>
      </c>
      <c r="L49" s="59">
        <v>46044.0</v>
      </c>
      <c r="M49" s="61">
        <f t="shared" si="2"/>
        <v>1</v>
      </c>
      <c r="N49" s="62" t="str">
        <f t="shared" si="3"/>
        <v>DEVOLVIDO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 ht="15.75" hidden="1" customHeight="1">
      <c r="A50" s="30" t="s">
        <v>36</v>
      </c>
      <c r="B50" s="30" t="s">
        <v>37</v>
      </c>
      <c r="C50" s="31">
        <v>46752.0</v>
      </c>
      <c r="D50" s="32">
        <v>46752.0</v>
      </c>
      <c r="E50" s="56" t="s">
        <v>74</v>
      </c>
      <c r="F50" s="57" t="s">
        <v>1399</v>
      </c>
      <c r="G50" s="58"/>
      <c r="H50" s="58"/>
      <c r="I50" s="58"/>
      <c r="J50" s="86"/>
      <c r="K50" s="81" t="str">
        <f t="shared" si="1"/>
        <v/>
      </c>
      <c r="L50" s="58"/>
      <c r="M50" s="61" t="str">
        <f t="shared" si="2"/>
        <v/>
      </c>
      <c r="N50" s="62" t="str">
        <f t="shared" si="3"/>
        <v/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 ht="15.75" hidden="1" customHeight="1">
      <c r="A51" s="30" t="s">
        <v>36</v>
      </c>
      <c r="B51" s="30" t="s">
        <v>37</v>
      </c>
      <c r="C51" s="31">
        <v>46779.0</v>
      </c>
      <c r="D51" s="32">
        <v>46779.0</v>
      </c>
      <c r="E51" s="56" t="s">
        <v>75</v>
      </c>
      <c r="F51" s="57" t="s">
        <v>1399</v>
      </c>
      <c r="G51" s="58"/>
      <c r="H51" s="58"/>
      <c r="I51" s="58"/>
      <c r="J51" s="86"/>
      <c r="K51" s="81" t="str">
        <f t="shared" si="1"/>
        <v/>
      </c>
      <c r="L51" s="58"/>
      <c r="M51" s="61" t="str">
        <f t="shared" si="2"/>
        <v/>
      </c>
      <c r="N51" s="62" t="str">
        <f t="shared" si="3"/>
        <v/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 ht="15.75" hidden="1" customHeight="1">
      <c r="A52" s="30" t="s">
        <v>36</v>
      </c>
      <c r="B52" s="30" t="s">
        <v>37</v>
      </c>
      <c r="C52" s="31">
        <v>1460960.0</v>
      </c>
      <c r="D52" s="32">
        <v>1460960.0</v>
      </c>
      <c r="E52" s="56" t="s">
        <v>76</v>
      </c>
      <c r="F52" s="57" t="s">
        <v>1399</v>
      </c>
      <c r="G52" s="58"/>
      <c r="H52" s="58"/>
      <c r="I52" s="58"/>
      <c r="J52" s="86"/>
      <c r="K52" s="81" t="str">
        <f t="shared" si="1"/>
        <v/>
      </c>
      <c r="L52" s="58"/>
      <c r="M52" s="61" t="str">
        <f t="shared" si="2"/>
        <v/>
      </c>
      <c r="N52" s="62" t="str">
        <f t="shared" si="3"/>
        <v/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 ht="15.75" hidden="1" customHeight="1">
      <c r="A53" s="30" t="s">
        <v>36</v>
      </c>
      <c r="B53" s="30" t="s">
        <v>37</v>
      </c>
      <c r="C53" s="31">
        <v>1460978.0</v>
      </c>
      <c r="D53" s="32">
        <v>1460978.0</v>
      </c>
      <c r="E53" s="56" t="s">
        <v>77</v>
      </c>
      <c r="F53" s="57" t="s">
        <v>1399</v>
      </c>
      <c r="G53" s="58"/>
      <c r="H53" s="58"/>
      <c r="I53" s="58"/>
      <c r="J53" s="86"/>
      <c r="K53" s="81" t="str">
        <f t="shared" si="1"/>
        <v/>
      </c>
      <c r="L53" s="58"/>
      <c r="M53" s="61" t="str">
        <f t="shared" si="2"/>
        <v/>
      </c>
      <c r="N53" s="62" t="str">
        <f t="shared" si="3"/>
        <v/>
      </c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 ht="15.75" hidden="1" customHeight="1">
      <c r="A54" s="30" t="s">
        <v>78</v>
      </c>
      <c r="B54" s="30" t="s">
        <v>79</v>
      </c>
      <c r="C54" s="31">
        <v>3740277.0</v>
      </c>
      <c r="D54" s="32">
        <v>3740277.0</v>
      </c>
      <c r="E54" s="56" t="s">
        <v>80</v>
      </c>
      <c r="F54" s="57" t="s">
        <v>56</v>
      </c>
      <c r="G54" s="58"/>
      <c r="H54" s="58"/>
      <c r="I54" s="58"/>
      <c r="J54" s="86"/>
      <c r="K54" s="81" t="str">
        <f t="shared" si="1"/>
        <v/>
      </c>
      <c r="L54" s="58"/>
      <c r="M54" s="61" t="str">
        <f t="shared" si="2"/>
        <v/>
      </c>
      <c r="N54" s="62" t="str">
        <f t="shared" si="3"/>
        <v/>
      </c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</row>
    <row r="55" ht="15.75" hidden="1" customHeight="1">
      <c r="A55" s="30" t="s">
        <v>78</v>
      </c>
      <c r="B55" s="30" t="s">
        <v>79</v>
      </c>
      <c r="C55" s="31">
        <v>238031.0</v>
      </c>
      <c r="D55" s="32">
        <v>238031.0</v>
      </c>
      <c r="E55" s="56" t="s">
        <v>81</v>
      </c>
      <c r="F55" s="57" t="s">
        <v>56</v>
      </c>
      <c r="G55" s="58"/>
      <c r="H55" s="58"/>
      <c r="I55" s="58"/>
      <c r="J55" s="86"/>
      <c r="K55" s="81" t="str">
        <f t="shared" si="1"/>
        <v/>
      </c>
      <c r="L55" s="58"/>
      <c r="M55" s="61" t="str">
        <f t="shared" si="2"/>
        <v/>
      </c>
      <c r="N55" s="62" t="str">
        <f t="shared" si="3"/>
        <v/>
      </c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</row>
    <row r="56" ht="15.75" hidden="1" customHeight="1">
      <c r="A56" s="30" t="s">
        <v>78</v>
      </c>
      <c r="B56" s="30" t="s">
        <v>79</v>
      </c>
      <c r="C56" s="31">
        <v>960080.0</v>
      </c>
      <c r="D56" s="32">
        <v>960080.0</v>
      </c>
      <c r="E56" s="56" t="s">
        <v>82</v>
      </c>
      <c r="F56" s="57" t="s">
        <v>56</v>
      </c>
      <c r="G56" s="58"/>
      <c r="H56" s="58"/>
      <c r="I56" s="58"/>
      <c r="J56" s="86"/>
      <c r="K56" s="81" t="str">
        <f t="shared" si="1"/>
        <v/>
      </c>
      <c r="L56" s="58"/>
      <c r="M56" s="61" t="str">
        <f t="shared" si="2"/>
        <v/>
      </c>
      <c r="N56" s="62" t="str">
        <f t="shared" si="3"/>
        <v/>
      </c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</row>
    <row r="57" ht="15.75" hidden="1" customHeight="1">
      <c r="A57" s="30" t="s">
        <v>78</v>
      </c>
      <c r="B57" s="30" t="s">
        <v>79</v>
      </c>
      <c r="C57" s="31">
        <v>371262.0</v>
      </c>
      <c r="D57" s="32">
        <v>371262.0</v>
      </c>
      <c r="E57" s="56" t="s">
        <v>83</v>
      </c>
      <c r="F57" s="57" t="s">
        <v>56</v>
      </c>
      <c r="G57" s="58"/>
      <c r="H57" s="58"/>
      <c r="I57" s="58"/>
      <c r="J57" s="86"/>
      <c r="K57" s="81" t="str">
        <f t="shared" si="1"/>
        <v/>
      </c>
      <c r="L57" s="81" t="str">
        <f>IF(K57="","",WORKDAY(K57,3))</f>
        <v/>
      </c>
      <c r="M57" s="61" t="str">
        <f t="shared" si="2"/>
        <v/>
      </c>
      <c r="N57" s="62" t="str">
        <f t="shared" si="3"/>
        <v/>
      </c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</row>
    <row r="58" ht="15.75" hidden="1" customHeight="1">
      <c r="A58" s="30" t="s">
        <v>78</v>
      </c>
      <c r="B58" s="30" t="s">
        <v>79</v>
      </c>
      <c r="C58" s="31">
        <v>1545655.0</v>
      </c>
      <c r="D58" s="32">
        <v>1545655.0</v>
      </c>
      <c r="E58" s="56" t="s">
        <v>84</v>
      </c>
      <c r="F58" s="57" t="s">
        <v>56</v>
      </c>
      <c r="G58" s="58"/>
      <c r="H58" s="58"/>
      <c r="I58" s="58"/>
      <c r="J58" s="86"/>
      <c r="K58" s="81" t="str">
        <f t="shared" si="1"/>
        <v/>
      </c>
      <c r="L58" s="58"/>
      <c r="M58" s="61" t="str">
        <f t="shared" si="2"/>
        <v/>
      </c>
      <c r="N58" s="62" t="str">
        <f t="shared" si="3"/>
        <v/>
      </c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</row>
    <row r="59" ht="15.75" hidden="1" customHeight="1">
      <c r="A59" s="30" t="s">
        <v>78</v>
      </c>
      <c r="B59" s="30" t="s">
        <v>79</v>
      </c>
      <c r="C59" s="31">
        <v>367966.0</v>
      </c>
      <c r="D59" s="32">
        <v>367966.0</v>
      </c>
      <c r="E59" s="56" t="s">
        <v>85</v>
      </c>
      <c r="F59" s="57" t="s">
        <v>56</v>
      </c>
      <c r="G59" s="58"/>
      <c r="H59" s="58"/>
      <c r="I59" s="58"/>
      <c r="J59" s="86"/>
      <c r="K59" s="81" t="str">
        <f t="shared" si="1"/>
        <v/>
      </c>
      <c r="L59" s="58"/>
      <c r="M59" s="61" t="str">
        <f t="shared" si="2"/>
        <v/>
      </c>
      <c r="N59" s="62" t="str">
        <f t="shared" si="3"/>
        <v/>
      </c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</row>
    <row r="60" ht="15.75" hidden="1" customHeight="1">
      <c r="A60" s="30" t="s">
        <v>78</v>
      </c>
      <c r="B60" s="30" t="s">
        <v>79</v>
      </c>
      <c r="C60" s="31">
        <v>135461.0</v>
      </c>
      <c r="D60" s="32">
        <v>135461.0</v>
      </c>
      <c r="E60" s="56" t="s">
        <v>86</v>
      </c>
      <c r="F60" s="57" t="s">
        <v>56</v>
      </c>
      <c r="G60" s="58"/>
      <c r="H60" s="58"/>
      <c r="I60" s="58"/>
      <c r="J60" s="86"/>
      <c r="K60" s="81" t="str">
        <f t="shared" si="1"/>
        <v/>
      </c>
      <c r="L60" s="58"/>
      <c r="M60" s="61" t="str">
        <f t="shared" si="2"/>
        <v/>
      </c>
      <c r="N60" s="62" t="str">
        <f t="shared" si="3"/>
        <v/>
      </c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</row>
    <row r="61" ht="15.75" hidden="1" customHeight="1">
      <c r="A61" s="30" t="s">
        <v>78</v>
      </c>
      <c r="B61" s="30" t="s">
        <v>79</v>
      </c>
      <c r="C61" s="31">
        <v>268887.0</v>
      </c>
      <c r="D61" s="32">
        <v>268887.0</v>
      </c>
      <c r="E61" s="56" t="s">
        <v>87</v>
      </c>
      <c r="F61" s="57" t="s">
        <v>56</v>
      </c>
      <c r="G61" s="58"/>
      <c r="H61" s="58"/>
      <c r="I61" s="58"/>
      <c r="J61" s="86"/>
      <c r="K61" s="81" t="str">
        <f t="shared" si="1"/>
        <v/>
      </c>
      <c r="L61" s="58"/>
      <c r="M61" s="61" t="str">
        <f t="shared" si="2"/>
        <v/>
      </c>
      <c r="N61" s="62" t="str">
        <f t="shared" si="3"/>
        <v/>
      </c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</row>
    <row r="62" ht="15.75" hidden="1" customHeight="1">
      <c r="A62" s="30" t="s">
        <v>78</v>
      </c>
      <c r="B62" s="30" t="s">
        <v>23</v>
      </c>
      <c r="C62" s="31">
        <v>1930516.0</v>
      </c>
      <c r="D62" s="32">
        <v>1930516.0</v>
      </c>
      <c r="E62" s="56" t="s">
        <v>88</v>
      </c>
      <c r="F62" s="57" t="s">
        <v>56</v>
      </c>
      <c r="G62" s="58"/>
      <c r="H62" s="58"/>
      <c r="I62" s="58"/>
      <c r="J62" s="86"/>
      <c r="K62" s="81" t="str">
        <f t="shared" si="1"/>
        <v/>
      </c>
      <c r="L62" s="58"/>
      <c r="M62" s="61" t="str">
        <f t="shared" si="2"/>
        <v/>
      </c>
      <c r="N62" s="62" t="str">
        <f t="shared" si="3"/>
        <v/>
      </c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</row>
    <row r="63" ht="15.75" hidden="1" customHeight="1">
      <c r="A63" s="30" t="s">
        <v>78</v>
      </c>
      <c r="B63" s="30" t="s">
        <v>19</v>
      </c>
      <c r="C63" s="31">
        <v>890847.0</v>
      </c>
      <c r="D63" s="32">
        <v>890847.0</v>
      </c>
      <c r="E63" s="56" t="s">
        <v>89</v>
      </c>
      <c r="F63" s="57" t="s">
        <v>56</v>
      </c>
      <c r="G63" s="58"/>
      <c r="H63" s="58"/>
      <c r="I63" s="58"/>
      <c r="J63" s="86"/>
      <c r="K63" s="81" t="str">
        <f t="shared" si="1"/>
        <v/>
      </c>
      <c r="L63" s="58"/>
      <c r="M63" s="61" t="str">
        <f t="shared" si="2"/>
        <v/>
      </c>
      <c r="N63" s="62" t="str">
        <f t="shared" si="3"/>
        <v/>
      </c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</row>
    <row r="64" ht="15.75" hidden="1" customHeight="1">
      <c r="A64" s="30" t="s">
        <v>78</v>
      </c>
      <c r="B64" s="30" t="s">
        <v>19</v>
      </c>
      <c r="C64" s="31">
        <v>268895.0</v>
      </c>
      <c r="D64" s="32">
        <v>268895.0</v>
      </c>
      <c r="E64" s="56" t="s">
        <v>90</v>
      </c>
      <c r="F64" s="57" t="s">
        <v>56</v>
      </c>
      <c r="G64" s="58"/>
      <c r="H64" s="58"/>
      <c r="I64" s="58"/>
      <c r="J64" s="86"/>
      <c r="K64" s="81" t="str">
        <f t="shared" si="1"/>
        <v/>
      </c>
      <c r="L64" s="58"/>
      <c r="M64" s="61" t="str">
        <f t="shared" si="2"/>
        <v/>
      </c>
      <c r="N64" s="62" t="str">
        <f t="shared" si="3"/>
        <v/>
      </c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</row>
    <row r="65" ht="15.75" hidden="1" customHeight="1">
      <c r="A65" s="30" t="s">
        <v>78</v>
      </c>
      <c r="B65" s="30" t="s">
        <v>79</v>
      </c>
      <c r="C65" s="31">
        <v>565199.0</v>
      </c>
      <c r="D65" s="32">
        <v>565199.0</v>
      </c>
      <c r="E65" s="56" t="s">
        <v>91</v>
      </c>
      <c r="F65" s="57" t="s">
        <v>56</v>
      </c>
      <c r="G65" s="58"/>
      <c r="H65" s="58"/>
      <c r="I65" s="58"/>
      <c r="J65" s="86"/>
      <c r="K65" s="81" t="str">
        <f t="shared" si="1"/>
        <v/>
      </c>
      <c r="L65" s="58"/>
      <c r="M65" s="61" t="str">
        <f t="shared" si="2"/>
        <v/>
      </c>
      <c r="N65" s="62" t="str">
        <f t="shared" si="3"/>
        <v/>
      </c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</row>
    <row r="66" ht="15.75" hidden="1" customHeight="1">
      <c r="A66" s="30" t="s">
        <v>78</v>
      </c>
      <c r="B66" s="30" t="s">
        <v>19</v>
      </c>
      <c r="C66" s="31">
        <v>565202.0</v>
      </c>
      <c r="D66" s="32">
        <v>565202.0</v>
      </c>
      <c r="E66" s="56" t="s">
        <v>92</v>
      </c>
      <c r="F66" s="57" t="s">
        <v>56</v>
      </c>
      <c r="G66" s="58"/>
      <c r="H66" s="58"/>
      <c r="I66" s="58"/>
      <c r="J66" s="86"/>
      <c r="K66" s="81" t="str">
        <f t="shared" si="1"/>
        <v/>
      </c>
      <c r="L66" s="58"/>
      <c r="M66" s="61" t="str">
        <f t="shared" si="2"/>
        <v/>
      </c>
      <c r="N66" s="62" t="str">
        <f t="shared" si="3"/>
        <v/>
      </c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</row>
    <row r="67" ht="15.75" hidden="1" customHeight="1">
      <c r="A67" s="30" t="s">
        <v>78</v>
      </c>
      <c r="B67" s="30" t="s">
        <v>19</v>
      </c>
      <c r="C67" s="31">
        <v>1505076.0</v>
      </c>
      <c r="D67" s="32">
        <v>1505076.0</v>
      </c>
      <c r="E67" s="56" t="s">
        <v>93</v>
      </c>
      <c r="F67" s="57" t="s">
        <v>56</v>
      </c>
      <c r="G67" s="58"/>
      <c r="H67" s="58"/>
      <c r="I67" s="58"/>
      <c r="J67" s="86"/>
      <c r="K67" s="81" t="str">
        <f t="shared" si="1"/>
        <v/>
      </c>
      <c r="L67" s="58"/>
      <c r="M67" s="61" t="str">
        <f t="shared" si="2"/>
        <v/>
      </c>
      <c r="N67" s="62" t="str">
        <f t="shared" si="3"/>
        <v/>
      </c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</row>
    <row r="68" ht="15.75" hidden="1" customHeight="1">
      <c r="A68" s="30" t="s">
        <v>78</v>
      </c>
      <c r="B68" s="30" t="s">
        <v>79</v>
      </c>
      <c r="C68" s="31">
        <v>3735486.0</v>
      </c>
      <c r="D68" s="32">
        <v>3735486.0</v>
      </c>
      <c r="E68" s="56" t="s">
        <v>94</v>
      </c>
      <c r="F68" s="57" t="s">
        <v>56</v>
      </c>
      <c r="G68" s="58"/>
      <c r="H68" s="58"/>
      <c r="I68" s="58"/>
      <c r="J68" s="86"/>
      <c r="K68" s="81" t="str">
        <f t="shared" si="1"/>
        <v/>
      </c>
      <c r="L68" s="58"/>
      <c r="M68" s="61" t="str">
        <f t="shared" si="2"/>
        <v/>
      </c>
      <c r="N68" s="62" t="str">
        <f t="shared" si="3"/>
        <v/>
      </c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</row>
    <row r="69" ht="15.75" hidden="1" customHeight="1">
      <c r="A69" s="30" t="s">
        <v>78</v>
      </c>
      <c r="B69" s="30" t="s">
        <v>79</v>
      </c>
      <c r="C69" s="31">
        <v>2023229.0</v>
      </c>
      <c r="D69" s="32">
        <v>2023229.0</v>
      </c>
      <c r="E69" s="56" t="s">
        <v>95</v>
      </c>
      <c r="F69" s="57" t="s">
        <v>56</v>
      </c>
      <c r="G69" s="58"/>
      <c r="H69" s="58"/>
      <c r="I69" s="58"/>
      <c r="J69" s="86"/>
      <c r="K69" s="81" t="str">
        <f t="shared" si="1"/>
        <v/>
      </c>
      <c r="L69" s="58"/>
      <c r="M69" s="61" t="str">
        <f t="shared" si="2"/>
        <v/>
      </c>
      <c r="N69" s="62" t="str">
        <f t="shared" si="3"/>
        <v/>
      </c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</row>
    <row r="70" ht="15.75" hidden="1" customHeight="1">
      <c r="A70" s="30" t="s">
        <v>78</v>
      </c>
      <c r="B70" s="30" t="s">
        <v>96</v>
      </c>
      <c r="C70" s="31"/>
      <c r="D70" s="32"/>
      <c r="E70" s="63" t="s">
        <v>97</v>
      </c>
      <c r="F70" s="57" t="s">
        <v>56</v>
      </c>
      <c r="G70" s="58"/>
      <c r="H70" s="58"/>
      <c r="I70" s="58"/>
      <c r="J70" s="86"/>
      <c r="K70" s="81" t="str">
        <f t="shared" si="1"/>
        <v/>
      </c>
      <c r="L70" s="58"/>
      <c r="M70" s="61" t="str">
        <f t="shared" si="2"/>
        <v/>
      </c>
      <c r="N70" s="62" t="str">
        <f t="shared" si="3"/>
        <v/>
      </c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</row>
    <row r="71" ht="15.75" hidden="1" customHeight="1">
      <c r="A71" s="30" t="s">
        <v>78</v>
      </c>
      <c r="B71" s="30" t="s">
        <v>19</v>
      </c>
      <c r="C71" s="31">
        <v>285633.0</v>
      </c>
      <c r="D71" s="32">
        <v>285633.0</v>
      </c>
      <c r="E71" s="56" t="s">
        <v>98</v>
      </c>
      <c r="F71" s="57" t="s">
        <v>56</v>
      </c>
      <c r="G71" s="58"/>
      <c r="H71" s="58"/>
      <c r="I71" s="58"/>
      <c r="J71" s="86"/>
      <c r="K71" s="81" t="str">
        <f t="shared" si="1"/>
        <v/>
      </c>
      <c r="L71" s="58"/>
      <c r="M71" s="61" t="str">
        <f t="shared" si="2"/>
        <v/>
      </c>
      <c r="N71" s="62" t="str">
        <f t="shared" si="3"/>
        <v/>
      </c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</row>
    <row r="72" ht="15.75" hidden="1" customHeight="1">
      <c r="A72" s="30" t="s">
        <v>78</v>
      </c>
      <c r="B72" s="30" t="s">
        <v>19</v>
      </c>
      <c r="C72" s="31">
        <v>928003.0</v>
      </c>
      <c r="D72" s="32">
        <v>928003.0</v>
      </c>
      <c r="E72" s="56" t="s">
        <v>99</v>
      </c>
      <c r="F72" s="57" t="s">
        <v>56</v>
      </c>
      <c r="G72" s="58"/>
      <c r="H72" s="58"/>
      <c r="I72" s="58"/>
      <c r="J72" s="86"/>
      <c r="K72" s="81" t="str">
        <f t="shared" si="1"/>
        <v/>
      </c>
      <c r="L72" s="58"/>
      <c r="M72" s="61" t="str">
        <f t="shared" si="2"/>
        <v/>
      </c>
      <c r="N72" s="62" t="str">
        <f t="shared" si="3"/>
        <v/>
      </c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</row>
    <row r="73" ht="15.75" hidden="1" customHeight="1">
      <c r="A73" s="30" t="s">
        <v>78</v>
      </c>
      <c r="B73" s="30" t="s">
        <v>96</v>
      </c>
      <c r="C73" s="31"/>
      <c r="D73" s="32"/>
      <c r="E73" s="56" t="s">
        <v>100</v>
      </c>
      <c r="F73" s="57" t="s">
        <v>56</v>
      </c>
      <c r="G73" s="58"/>
      <c r="H73" s="58"/>
      <c r="I73" s="58"/>
      <c r="J73" s="86"/>
      <c r="K73" s="81" t="str">
        <f t="shared" si="1"/>
        <v/>
      </c>
      <c r="L73" s="58"/>
      <c r="M73" s="61" t="str">
        <f t="shared" si="2"/>
        <v/>
      </c>
      <c r="N73" s="62" t="str">
        <f t="shared" si="3"/>
        <v/>
      </c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</row>
    <row r="74" ht="15.75" hidden="1" customHeight="1">
      <c r="A74" s="30" t="s">
        <v>78</v>
      </c>
      <c r="B74" s="30" t="s">
        <v>19</v>
      </c>
      <c r="C74" s="31">
        <v>318469.0</v>
      </c>
      <c r="D74" s="32">
        <v>318469.0</v>
      </c>
      <c r="E74" s="56" t="s">
        <v>101</v>
      </c>
      <c r="F74" s="57" t="s">
        <v>56</v>
      </c>
      <c r="G74" s="58"/>
      <c r="H74" s="58"/>
      <c r="I74" s="58"/>
      <c r="J74" s="86"/>
      <c r="K74" s="81" t="str">
        <f t="shared" si="1"/>
        <v/>
      </c>
      <c r="L74" s="58"/>
      <c r="M74" s="61" t="str">
        <f t="shared" si="2"/>
        <v/>
      </c>
      <c r="N74" s="62" t="str">
        <f t="shared" si="3"/>
        <v/>
      </c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</row>
    <row r="75" ht="15.75" hidden="1" customHeight="1">
      <c r="A75" s="30" t="s">
        <v>78</v>
      </c>
      <c r="B75" s="30" t="s">
        <v>79</v>
      </c>
      <c r="C75" s="31">
        <v>268860.0</v>
      </c>
      <c r="D75" s="32">
        <v>268860.0</v>
      </c>
      <c r="E75" s="63" t="s">
        <v>102</v>
      </c>
      <c r="F75" s="57" t="s">
        <v>56</v>
      </c>
      <c r="G75" s="58"/>
      <c r="H75" s="58"/>
      <c r="I75" s="58"/>
      <c r="J75" s="86"/>
      <c r="K75" s="81" t="str">
        <f t="shared" si="1"/>
        <v/>
      </c>
      <c r="L75" s="58"/>
      <c r="M75" s="61" t="str">
        <f t="shared" si="2"/>
        <v/>
      </c>
      <c r="N75" s="62" t="str">
        <f t="shared" si="3"/>
        <v/>
      </c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</row>
    <row r="76" ht="15.75" hidden="1" customHeight="1">
      <c r="A76" s="30" t="s">
        <v>78</v>
      </c>
      <c r="B76" s="30" t="s">
        <v>96</v>
      </c>
      <c r="C76" s="31"/>
      <c r="D76" s="32"/>
      <c r="E76" s="56" t="s">
        <v>103</v>
      </c>
      <c r="F76" s="57" t="s">
        <v>56</v>
      </c>
      <c r="G76" s="58"/>
      <c r="H76" s="58"/>
      <c r="I76" s="58"/>
      <c r="J76" s="86"/>
      <c r="K76" s="81" t="str">
        <f t="shared" si="1"/>
        <v/>
      </c>
      <c r="L76" s="58"/>
      <c r="M76" s="61" t="str">
        <f t="shared" si="2"/>
        <v/>
      </c>
      <c r="N76" s="62" t="str">
        <f t="shared" si="3"/>
        <v/>
      </c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</row>
    <row r="77" ht="15.75" hidden="1" customHeight="1">
      <c r="A77" s="30" t="s">
        <v>78</v>
      </c>
      <c r="B77" s="30" t="s">
        <v>79</v>
      </c>
      <c r="C77" s="31">
        <v>2162229.0</v>
      </c>
      <c r="D77" s="32">
        <v>2162229.0</v>
      </c>
      <c r="E77" s="56" t="s">
        <v>104</v>
      </c>
      <c r="F77" s="57" t="s">
        <v>56</v>
      </c>
      <c r="G77" s="58"/>
      <c r="H77" s="58"/>
      <c r="I77" s="58"/>
      <c r="J77" s="86"/>
      <c r="K77" s="81" t="str">
        <f t="shared" si="1"/>
        <v/>
      </c>
      <c r="L77" s="58"/>
      <c r="M77" s="61" t="str">
        <f t="shared" si="2"/>
        <v/>
      </c>
      <c r="N77" s="62" t="str">
        <f t="shared" si="3"/>
        <v/>
      </c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</row>
    <row r="78" ht="15.75" hidden="1" customHeight="1">
      <c r="A78" s="30" t="s">
        <v>78</v>
      </c>
      <c r="B78" s="30" t="s">
        <v>23</v>
      </c>
      <c r="C78" s="31">
        <v>232955.0</v>
      </c>
      <c r="D78" s="32">
        <v>232955.0</v>
      </c>
      <c r="E78" s="56" t="s">
        <v>105</v>
      </c>
      <c r="F78" s="57" t="s">
        <v>56</v>
      </c>
      <c r="G78" s="58"/>
      <c r="H78" s="58"/>
      <c r="I78" s="58"/>
      <c r="J78" s="86"/>
      <c r="K78" s="81" t="str">
        <f t="shared" si="1"/>
        <v/>
      </c>
      <c r="L78" s="58"/>
      <c r="M78" s="61" t="str">
        <f t="shared" si="2"/>
        <v/>
      </c>
      <c r="N78" s="62" t="str">
        <f t="shared" si="3"/>
        <v/>
      </c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</row>
    <row r="79" ht="15.75" hidden="1" customHeight="1">
      <c r="A79" s="30" t="s">
        <v>78</v>
      </c>
      <c r="B79" s="30" t="s">
        <v>79</v>
      </c>
      <c r="C79" s="31">
        <v>212920.0</v>
      </c>
      <c r="D79" s="32">
        <v>212920.0</v>
      </c>
      <c r="E79" s="56" t="s">
        <v>106</v>
      </c>
      <c r="F79" s="57" t="s">
        <v>56</v>
      </c>
      <c r="G79" s="58"/>
      <c r="H79" s="58"/>
      <c r="I79" s="58"/>
      <c r="J79" s="86"/>
      <c r="K79" s="81" t="str">
        <f t="shared" si="1"/>
        <v/>
      </c>
      <c r="L79" s="58"/>
      <c r="M79" s="61" t="str">
        <f t="shared" si="2"/>
        <v/>
      </c>
      <c r="N79" s="62" t="str">
        <f t="shared" si="3"/>
        <v/>
      </c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</row>
    <row r="80" ht="15.75" hidden="1" customHeight="1">
      <c r="A80" s="30" t="s">
        <v>78</v>
      </c>
      <c r="B80" s="30" t="s">
        <v>79</v>
      </c>
      <c r="C80" s="31">
        <v>1141724.0</v>
      </c>
      <c r="D80" s="32">
        <v>1141724.0</v>
      </c>
      <c r="E80" s="56" t="s">
        <v>107</v>
      </c>
      <c r="F80" s="57" t="s">
        <v>56</v>
      </c>
      <c r="G80" s="58"/>
      <c r="H80" s="58"/>
      <c r="I80" s="58"/>
      <c r="J80" s="86"/>
      <c r="K80" s="81" t="str">
        <f t="shared" si="1"/>
        <v/>
      </c>
      <c r="L80" s="58"/>
      <c r="M80" s="61" t="str">
        <f t="shared" si="2"/>
        <v/>
      </c>
      <c r="N80" s="62" t="str">
        <f t="shared" si="3"/>
        <v/>
      </c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</row>
    <row r="81" ht="15.75" hidden="1" customHeight="1">
      <c r="A81" s="30" t="s">
        <v>78</v>
      </c>
      <c r="B81" s="30" t="s">
        <v>79</v>
      </c>
      <c r="C81" s="31">
        <v>268771.0</v>
      </c>
      <c r="D81" s="32">
        <v>268771.0</v>
      </c>
      <c r="E81" s="56" t="s">
        <v>108</v>
      </c>
      <c r="F81" s="57" t="s">
        <v>56</v>
      </c>
      <c r="G81" s="58"/>
      <c r="H81" s="58"/>
      <c r="I81" s="58"/>
      <c r="J81" s="86"/>
      <c r="K81" s="81" t="str">
        <f t="shared" si="1"/>
        <v/>
      </c>
      <c r="L81" s="58"/>
      <c r="M81" s="61" t="str">
        <f t="shared" si="2"/>
        <v/>
      </c>
      <c r="N81" s="62" t="str">
        <f t="shared" si="3"/>
        <v/>
      </c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</row>
    <row r="82" ht="15.75" hidden="1" customHeight="1">
      <c r="A82" s="30" t="s">
        <v>78</v>
      </c>
      <c r="B82" s="30" t="s">
        <v>19</v>
      </c>
      <c r="C82" s="31">
        <v>1526685.0</v>
      </c>
      <c r="D82" s="32">
        <v>1526685.0</v>
      </c>
      <c r="E82" s="56" t="s">
        <v>109</v>
      </c>
      <c r="F82" s="57" t="s">
        <v>56</v>
      </c>
      <c r="G82" s="58"/>
      <c r="H82" s="58"/>
      <c r="I82" s="58"/>
      <c r="J82" s="86"/>
      <c r="K82" s="81" t="str">
        <f t="shared" si="1"/>
        <v/>
      </c>
      <c r="L82" s="58"/>
      <c r="M82" s="61" t="str">
        <f t="shared" si="2"/>
        <v/>
      </c>
      <c r="N82" s="62" t="str">
        <f t="shared" si="3"/>
        <v/>
      </c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</row>
    <row r="83" ht="15.75" hidden="1" customHeight="1">
      <c r="A83" s="30" t="s">
        <v>78</v>
      </c>
      <c r="B83" s="30" t="s">
        <v>96</v>
      </c>
      <c r="C83" s="31"/>
      <c r="D83" s="32"/>
      <c r="E83" s="56" t="s">
        <v>110</v>
      </c>
      <c r="F83" s="57" t="s">
        <v>56</v>
      </c>
      <c r="G83" s="58"/>
      <c r="H83" s="58"/>
      <c r="I83" s="58"/>
      <c r="J83" s="86"/>
      <c r="K83" s="81" t="str">
        <f t="shared" si="1"/>
        <v/>
      </c>
      <c r="L83" s="58"/>
      <c r="M83" s="61" t="str">
        <f t="shared" si="2"/>
        <v/>
      </c>
      <c r="N83" s="62" t="str">
        <f t="shared" si="3"/>
        <v/>
      </c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</row>
    <row r="84" ht="15.75" hidden="1" customHeight="1">
      <c r="A84" s="30" t="s">
        <v>78</v>
      </c>
      <c r="B84" s="30" t="s">
        <v>19</v>
      </c>
      <c r="C84" s="31">
        <v>125628.0</v>
      </c>
      <c r="D84" s="32">
        <v>125628.0</v>
      </c>
      <c r="E84" s="56" t="s">
        <v>111</v>
      </c>
      <c r="F84" s="57" t="s">
        <v>56</v>
      </c>
      <c r="G84" s="58"/>
      <c r="H84" s="58"/>
      <c r="I84" s="58"/>
      <c r="J84" s="86"/>
      <c r="K84" s="81" t="str">
        <f t="shared" si="1"/>
        <v/>
      </c>
      <c r="L84" s="58"/>
      <c r="M84" s="61" t="str">
        <f t="shared" si="2"/>
        <v/>
      </c>
      <c r="N84" s="62" t="str">
        <f t="shared" si="3"/>
        <v/>
      </c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</row>
    <row r="85" ht="15.75" hidden="1" customHeight="1">
      <c r="A85" s="30" t="s">
        <v>78</v>
      </c>
      <c r="B85" s="30" t="s">
        <v>79</v>
      </c>
      <c r="C85" s="31">
        <v>267686.0</v>
      </c>
      <c r="D85" s="32">
        <v>267686.0</v>
      </c>
      <c r="E85" s="56" t="s">
        <v>112</v>
      </c>
      <c r="F85" s="57" t="s">
        <v>56</v>
      </c>
      <c r="G85" s="58"/>
      <c r="H85" s="58"/>
      <c r="I85" s="58"/>
      <c r="J85" s="86"/>
      <c r="K85" s="81" t="str">
        <f t="shared" si="1"/>
        <v/>
      </c>
      <c r="L85" s="58"/>
      <c r="M85" s="61" t="str">
        <f t="shared" si="2"/>
        <v/>
      </c>
      <c r="N85" s="62" t="str">
        <f t="shared" si="3"/>
        <v/>
      </c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</row>
    <row r="86" ht="15.75" hidden="1" customHeight="1">
      <c r="A86" s="30" t="s">
        <v>78</v>
      </c>
      <c r="B86" s="30" t="s">
        <v>79</v>
      </c>
      <c r="C86" s="31">
        <v>1087908.0</v>
      </c>
      <c r="D86" s="32">
        <v>1087908.0</v>
      </c>
      <c r="E86" s="56" t="s">
        <v>113</v>
      </c>
      <c r="F86" s="57" t="s">
        <v>56</v>
      </c>
      <c r="G86" s="58"/>
      <c r="H86" s="58"/>
      <c r="I86" s="58"/>
      <c r="J86" s="86"/>
      <c r="K86" s="81" t="str">
        <f t="shared" si="1"/>
        <v/>
      </c>
      <c r="L86" s="58"/>
      <c r="M86" s="61" t="str">
        <f t="shared" si="2"/>
        <v/>
      </c>
      <c r="N86" s="62" t="str">
        <f t="shared" si="3"/>
        <v/>
      </c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</row>
    <row r="87" ht="15.75" hidden="1" customHeight="1">
      <c r="A87" s="30" t="s">
        <v>78</v>
      </c>
      <c r="B87" s="30" t="s">
        <v>79</v>
      </c>
      <c r="C87" s="31">
        <v>601381.0</v>
      </c>
      <c r="D87" s="32">
        <v>601381.0</v>
      </c>
      <c r="E87" s="56" t="s">
        <v>114</v>
      </c>
      <c r="F87" s="57" t="s">
        <v>56</v>
      </c>
      <c r="G87" s="58"/>
      <c r="H87" s="58"/>
      <c r="I87" s="58"/>
      <c r="J87" s="86"/>
      <c r="K87" s="81" t="str">
        <f t="shared" si="1"/>
        <v/>
      </c>
      <c r="L87" s="58"/>
      <c r="M87" s="61" t="str">
        <f t="shared" si="2"/>
        <v/>
      </c>
      <c r="N87" s="62" t="str">
        <f t="shared" si="3"/>
        <v/>
      </c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</row>
    <row r="88" ht="15.75" hidden="1" customHeight="1">
      <c r="A88" s="30" t="s">
        <v>78</v>
      </c>
      <c r="B88" s="30" t="s">
        <v>79</v>
      </c>
      <c r="C88" s="31">
        <v>285188.0</v>
      </c>
      <c r="D88" s="32">
        <v>285188.0</v>
      </c>
      <c r="E88" s="56" t="s">
        <v>115</v>
      </c>
      <c r="F88" s="57" t="s">
        <v>56</v>
      </c>
      <c r="G88" s="58"/>
      <c r="H88" s="58"/>
      <c r="I88" s="58"/>
      <c r="J88" s="86"/>
      <c r="K88" s="81" t="str">
        <f t="shared" si="1"/>
        <v/>
      </c>
      <c r="L88" s="58"/>
      <c r="M88" s="61" t="str">
        <f t="shared" si="2"/>
        <v/>
      </c>
      <c r="N88" s="62" t="str">
        <f t="shared" si="3"/>
        <v/>
      </c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</row>
    <row r="89" ht="15.75" hidden="1" customHeight="1">
      <c r="A89" s="30" t="s">
        <v>78</v>
      </c>
      <c r="B89" s="30" t="s">
        <v>79</v>
      </c>
      <c r="C89" s="31">
        <v>285471.0</v>
      </c>
      <c r="D89" s="32">
        <v>285471.0</v>
      </c>
      <c r="E89" s="56" t="s">
        <v>116</v>
      </c>
      <c r="F89" s="57" t="s">
        <v>56</v>
      </c>
      <c r="G89" s="58"/>
      <c r="H89" s="58"/>
      <c r="I89" s="58"/>
      <c r="J89" s="86"/>
      <c r="K89" s="81" t="str">
        <f t="shared" si="1"/>
        <v/>
      </c>
      <c r="L89" s="58"/>
      <c r="M89" s="61" t="str">
        <f t="shared" si="2"/>
        <v/>
      </c>
      <c r="N89" s="62" t="str">
        <f t="shared" si="3"/>
        <v/>
      </c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</row>
    <row r="90" ht="15.75" hidden="1" customHeight="1">
      <c r="A90" s="30" t="s">
        <v>78</v>
      </c>
      <c r="B90" s="30" t="s">
        <v>79</v>
      </c>
      <c r="C90" s="31">
        <v>333280.0</v>
      </c>
      <c r="D90" s="32">
        <v>333280.0</v>
      </c>
      <c r="E90" s="56" t="s">
        <v>117</v>
      </c>
      <c r="F90" s="57" t="s">
        <v>56</v>
      </c>
      <c r="G90" s="58"/>
      <c r="H90" s="58"/>
      <c r="I90" s="58"/>
      <c r="J90" s="86"/>
      <c r="K90" s="81" t="str">
        <f t="shared" si="1"/>
        <v/>
      </c>
      <c r="L90" s="58"/>
      <c r="M90" s="61" t="str">
        <f t="shared" si="2"/>
        <v/>
      </c>
      <c r="N90" s="62" t="str">
        <f t="shared" si="3"/>
        <v/>
      </c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</row>
    <row r="91" ht="15.75" hidden="1" customHeight="1">
      <c r="A91" s="30" t="s">
        <v>78</v>
      </c>
      <c r="B91" s="30" t="s">
        <v>79</v>
      </c>
      <c r="C91" s="31">
        <v>268283.0</v>
      </c>
      <c r="D91" s="32">
        <v>268283.0</v>
      </c>
      <c r="E91" s="56" t="s">
        <v>118</v>
      </c>
      <c r="F91" s="57" t="s">
        <v>56</v>
      </c>
      <c r="G91" s="58"/>
      <c r="H91" s="58"/>
      <c r="I91" s="58"/>
      <c r="J91" s="86"/>
      <c r="K91" s="81" t="str">
        <f t="shared" si="1"/>
        <v/>
      </c>
      <c r="L91" s="58"/>
      <c r="M91" s="61" t="str">
        <f t="shared" si="2"/>
        <v/>
      </c>
      <c r="N91" s="62" t="str">
        <f t="shared" si="3"/>
        <v/>
      </c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</row>
    <row r="92" ht="15.75" hidden="1" customHeight="1">
      <c r="A92" s="30" t="s">
        <v>78</v>
      </c>
      <c r="B92" s="30" t="s">
        <v>19</v>
      </c>
      <c r="C92" s="31">
        <v>595713.0</v>
      </c>
      <c r="D92" s="32">
        <v>595713.0</v>
      </c>
      <c r="E92" s="56" t="s">
        <v>119</v>
      </c>
      <c r="F92" s="57" t="s">
        <v>56</v>
      </c>
      <c r="G92" s="58"/>
      <c r="H92" s="58"/>
      <c r="I92" s="58"/>
      <c r="J92" s="85"/>
      <c r="K92" s="81" t="str">
        <f t="shared" si="1"/>
        <v/>
      </c>
      <c r="L92" s="59"/>
      <c r="M92" s="61" t="str">
        <f t="shared" si="2"/>
        <v/>
      </c>
      <c r="N92" s="62" t="str">
        <f t="shared" si="3"/>
        <v/>
      </c>
      <c r="O92" s="59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</row>
    <row r="93" ht="15.75" hidden="1" customHeight="1">
      <c r="A93" s="30" t="s">
        <v>78</v>
      </c>
      <c r="B93" s="30" t="s">
        <v>19</v>
      </c>
      <c r="C93" s="31">
        <v>2070928.0</v>
      </c>
      <c r="D93" s="32">
        <v>2070928.0</v>
      </c>
      <c r="E93" s="56" t="s">
        <v>120</v>
      </c>
      <c r="F93" s="57" t="s">
        <v>56</v>
      </c>
      <c r="G93" s="58"/>
      <c r="H93" s="58"/>
      <c r="I93" s="58"/>
      <c r="J93" s="86"/>
      <c r="K93" s="81" t="str">
        <f t="shared" si="1"/>
        <v/>
      </c>
      <c r="L93" s="58"/>
      <c r="M93" s="61" t="str">
        <f t="shared" si="2"/>
        <v/>
      </c>
      <c r="N93" s="62" t="str">
        <f t="shared" si="3"/>
        <v/>
      </c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</row>
    <row r="94" ht="15.75" hidden="1" customHeight="1">
      <c r="A94" s="30" t="s">
        <v>78</v>
      </c>
      <c r="B94" s="30" t="s">
        <v>19</v>
      </c>
      <c r="C94" s="31">
        <v>268607.0</v>
      </c>
      <c r="D94" s="32">
        <v>268607.0</v>
      </c>
      <c r="E94" s="56" t="s">
        <v>121</v>
      </c>
      <c r="F94" s="57" t="s">
        <v>56</v>
      </c>
      <c r="G94" s="58"/>
      <c r="H94" s="58"/>
      <c r="I94" s="58"/>
      <c r="J94" s="86"/>
      <c r="K94" s="81" t="str">
        <f t="shared" si="1"/>
        <v/>
      </c>
      <c r="L94" s="59"/>
      <c r="M94" s="61" t="str">
        <f t="shared" si="2"/>
        <v/>
      </c>
      <c r="N94" s="62" t="str">
        <f t="shared" si="3"/>
        <v/>
      </c>
      <c r="O94" s="59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</row>
    <row r="95" ht="15.75" hidden="1" customHeight="1">
      <c r="A95" s="30" t="s">
        <v>78</v>
      </c>
      <c r="B95" s="30" t="s">
        <v>79</v>
      </c>
      <c r="C95" s="31">
        <v>1790692.0</v>
      </c>
      <c r="D95" s="32">
        <v>1790692.0</v>
      </c>
      <c r="E95" s="56" t="s">
        <v>122</v>
      </c>
      <c r="F95" s="57" t="s">
        <v>56</v>
      </c>
      <c r="G95" s="58"/>
      <c r="H95" s="58"/>
      <c r="I95" s="58"/>
      <c r="J95" s="86"/>
      <c r="K95" s="81" t="str">
        <f t="shared" si="1"/>
        <v/>
      </c>
      <c r="L95" s="58"/>
      <c r="M95" s="61" t="str">
        <f t="shared" si="2"/>
        <v/>
      </c>
      <c r="N95" s="62" t="str">
        <f t="shared" si="3"/>
        <v/>
      </c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</row>
    <row r="96" ht="15.75" hidden="1" customHeight="1">
      <c r="A96" s="30" t="s">
        <v>78</v>
      </c>
      <c r="B96" s="30" t="s">
        <v>96</v>
      </c>
      <c r="C96" s="31"/>
      <c r="D96" s="32"/>
      <c r="E96" s="56" t="s">
        <v>123</v>
      </c>
      <c r="F96" s="57" t="s">
        <v>56</v>
      </c>
      <c r="G96" s="58"/>
      <c r="H96" s="58"/>
      <c r="I96" s="58"/>
      <c r="J96" s="86"/>
      <c r="K96" s="81" t="str">
        <f t="shared" si="1"/>
        <v/>
      </c>
      <c r="L96" s="58"/>
      <c r="M96" s="61" t="str">
        <f t="shared" si="2"/>
        <v/>
      </c>
      <c r="N96" s="62" t="str">
        <f t="shared" si="3"/>
        <v/>
      </c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</row>
    <row r="97" ht="15.75" hidden="1" customHeight="1">
      <c r="A97" s="30" t="s">
        <v>78</v>
      </c>
      <c r="B97" s="30" t="s">
        <v>19</v>
      </c>
      <c r="C97" s="31">
        <v>268500.0</v>
      </c>
      <c r="D97" s="32">
        <v>268500.0</v>
      </c>
      <c r="E97" s="56" t="s">
        <v>124</v>
      </c>
      <c r="F97" s="57" t="s">
        <v>56</v>
      </c>
      <c r="G97" s="58"/>
      <c r="H97" s="58"/>
      <c r="I97" s="58"/>
      <c r="J97" s="86"/>
      <c r="K97" s="81" t="str">
        <f t="shared" si="1"/>
        <v/>
      </c>
      <c r="L97" s="58"/>
      <c r="M97" s="61" t="str">
        <f t="shared" si="2"/>
        <v/>
      </c>
      <c r="N97" s="62" t="str">
        <f t="shared" si="3"/>
        <v/>
      </c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</row>
    <row r="98" ht="15.75" hidden="1" customHeight="1">
      <c r="A98" s="30" t="s">
        <v>78</v>
      </c>
      <c r="B98" s="30" t="s">
        <v>19</v>
      </c>
      <c r="C98" s="31">
        <v>5161436.0</v>
      </c>
      <c r="D98" s="32">
        <v>5161436.0</v>
      </c>
      <c r="E98" s="56" t="s">
        <v>125</v>
      </c>
      <c r="F98" s="57" t="s">
        <v>56</v>
      </c>
      <c r="G98" s="58"/>
      <c r="H98" s="58"/>
      <c r="I98" s="58"/>
      <c r="J98" s="86"/>
      <c r="K98" s="81" t="str">
        <f t="shared" si="1"/>
        <v/>
      </c>
      <c r="L98" s="58"/>
      <c r="M98" s="61" t="str">
        <f t="shared" si="2"/>
        <v/>
      </c>
      <c r="N98" s="62" t="str">
        <f t="shared" si="3"/>
        <v/>
      </c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</row>
    <row r="99" ht="15.75" hidden="1" customHeight="1">
      <c r="A99" s="30" t="s">
        <v>78</v>
      </c>
      <c r="B99" s="30" t="s">
        <v>19</v>
      </c>
      <c r="C99" s="31">
        <v>268623.0</v>
      </c>
      <c r="D99" s="32">
        <v>268623.0</v>
      </c>
      <c r="E99" s="56" t="s">
        <v>126</v>
      </c>
      <c r="F99" s="57" t="s">
        <v>56</v>
      </c>
      <c r="G99" s="58"/>
      <c r="H99" s="58"/>
      <c r="I99" s="58"/>
      <c r="J99" s="85"/>
      <c r="K99" s="81" t="str">
        <f t="shared" si="1"/>
        <v/>
      </c>
      <c r="L99" s="59"/>
      <c r="M99" s="61" t="str">
        <f t="shared" si="2"/>
        <v/>
      </c>
      <c r="N99" s="62" t="str">
        <f t="shared" si="3"/>
        <v/>
      </c>
      <c r="O99" s="59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</row>
    <row r="100" ht="15.75" hidden="1" customHeight="1">
      <c r="A100" s="30" t="s">
        <v>78</v>
      </c>
      <c r="B100" s="30" t="s">
        <v>19</v>
      </c>
      <c r="C100" s="31">
        <v>268615.0</v>
      </c>
      <c r="D100" s="32">
        <v>268615.0</v>
      </c>
      <c r="E100" s="56" t="s">
        <v>127</v>
      </c>
      <c r="F100" s="57" t="s">
        <v>56</v>
      </c>
      <c r="G100" s="58"/>
      <c r="H100" s="58"/>
      <c r="I100" s="58"/>
      <c r="J100" s="85"/>
      <c r="K100" s="81" t="str">
        <f t="shared" si="1"/>
        <v/>
      </c>
      <c r="L100" s="59"/>
      <c r="M100" s="61" t="str">
        <f t="shared" si="2"/>
        <v/>
      </c>
      <c r="N100" s="62" t="str">
        <f t="shared" si="3"/>
        <v/>
      </c>
      <c r="O100" s="59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</row>
    <row r="101" ht="15.75" hidden="1" customHeight="1">
      <c r="A101" s="30" t="s">
        <v>78</v>
      </c>
      <c r="B101" s="30" t="s">
        <v>19</v>
      </c>
      <c r="C101" s="31">
        <v>268658.0</v>
      </c>
      <c r="D101" s="32">
        <v>268658.0</v>
      </c>
      <c r="E101" s="56" t="s">
        <v>128</v>
      </c>
      <c r="F101" s="57" t="s">
        <v>56</v>
      </c>
      <c r="G101" s="58"/>
      <c r="H101" s="58"/>
      <c r="I101" s="58"/>
      <c r="J101" s="86"/>
      <c r="K101" s="81" t="str">
        <f t="shared" si="1"/>
        <v/>
      </c>
      <c r="L101" s="58"/>
      <c r="M101" s="61" t="str">
        <f t="shared" si="2"/>
        <v/>
      </c>
      <c r="N101" s="62" t="str">
        <f t="shared" si="3"/>
        <v/>
      </c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</row>
    <row r="102" ht="15.75" hidden="1" customHeight="1">
      <c r="A102" s="30" t="s">
        <v>78</v>
      </c>
      <c r="B102" s="30" t="s">
        <v>79</v>
      </c>
      <c r="C102" s="31">
        <v>4696360.0</v>
      </c>
      <c r="D102" s="32">
        <v>4696360.0</v>
      </c>
      <c r="E102" s="56" t="s">
        <v>129</v>
      </c>
      <c r="F102" s="57" t="s">
        <v>56</v>
      </c>
      <c r="G102" s="58"/>
      <c r="H102" s="58"/>
      <c r="I102" s="58"/>
      <c r="J102" s="85"/>
      <c r="K102" s="81"/>
      <c r="L102" s="59"/>
      <c r="M102" s="61" t="str">
        <f t="shared" si="2"/>
        <v/>
      </c>
      <c r="N102" s="62" t="str">
        <f t="shared" si="3"/>
        <v/>
      </c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</row>
    <row r="103" ht="15.75" hidden="1" customHeight="1">
      <c r="A103" s="30" t="s">
        <v>78</v>
      </c>
      <c r="B103" s="30" t="s">
        <v>79</v>
      </c>
      <c r="C103" s="31">
        <v>1645137.0</v>
      </c>
      <c r="D103" s="32">
        <v>1645137.0</v>
      </c>
      <c r="E103" s="56" t="s">
        <v>130</v>
      </c>
      <c r="F103" s="57" t="s">
        <v>56</v>
      </c>
      <c r="G103" s="58"/>
      <c r="H103" s="58"/>
      <c r="I103" s="58"/>
      <c r="J103" s="86"/>
      <c r="K103" s="81" t="str">
        <f t="shared" ref="K103:K166" si="4">IF(J103="","",J103+2)</f>
        <v/>
      </c>
      <c r="L103" s="58"/>
      <c r="M103" s="61" t="str">
        <f t="shared" si="2"/>
        <v/>
      </c>
      <c r="N103" s="62" t="str">
        <f t="shared" si="3"/>
        <v/>
      </c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 ht="15.75" hidden="1" customHeight="1">
      <c r="A104" s="30" t="s">
        <v>78</v>
      </c>
      <c r="B104" s="30" t="s">
        <v>96</v>
      </c>
      <c r="C104" s="31"/>
      <c r="D104" s="32"/>
      <c r="E104" s="56" t="s">
        <v>131</v>
      </c>
      <c r="F104" s="57" t="s">
        <v>56</v>
      </c>
      <c r="G104" s="58"/>
      <c r="H104" s="58"/>
      <c r="I104" s="58"/>
      <c r="J104" s="86"/>
      <c r="K104" s="81" t="str">
        <f t="shared" si="4"/>
        <v/>
      </c>
      <c r="L104" s="58"/>
      <c r="M104" s="61" t="str">
        <f t="shared" si="2"/>
        <v/>
      </c>
      <c r="N104" s="62" t="str">
        <f t="shared" si="3"/>
        <v/>
      </c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</row>
    <row r="105" ht="15.75" hidden="1" customHeight="1">
      <c r="A105" s="30" t="s">
        <v>78</v>
      </c>
      <c r="B105" s="30" t="s">
        <v>19</v>
      </c>
      <c r="C105" s="31">
        <v>304964.0</v>
      </c>
      <c r="D105" s="32">
        <v>304964.0</v>
      </c>
      <c r="E105" s="56" t="s">
        <v>132</v>
      </c>
      <c r="F105" s="57" t="s">
        <v>56</v>
      </c>
      <c r="G105" s="58"/>
      <c r="H105" s="58"/>
      <c r="I105" s="58"/>
      <c r="J105" s="86"/>
      <c r="K105" s="81" t="str">
        <f t="shared" si="4"/>
        <v/>
      </c>
      <c r="L105" s="58"/>
      <c r="M105" s="61" t="str">
        <f t="shared" si="2"/>
        <v/>
      </c>
      <c r="N105" s="62" t="str">
        <f t="shared" si="3"/>
        <v/>
      </c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</row>
    <row r="106" ht="15.75" hidden="1" customHeight="1">
      <c r="A106" s="30" t="s">
        <v>78</v>
      </c>
      <c r="B106" s="30" t="s">
        <v>79</v>
      </c>
      <c r="C106" s="31">
        <v>304972.0</v>
      </c>
      <c r="D106" s="32">
        <v>304972.0</v>
      </c>
      <c r="E106" s="56" t="s">
        <v>133</v>
      </c>
      <c r="F106" s="57" t="s">
        <v>56</v>
      </c>
      <c r="G106" s="58"/>
      <c r="H106" s="58"/>
      <c r="I106" s="58"/>
      <c r="J106" s="86"/>
      <c r="K106" s="81" t="str">
        <f t="shared" si="4"/>
        <v/>
      </c>
      <c r="L106" s="58"/>
      <c r="M106" s="61" t="str">
        <f t="shared" si="2"/>
        <v/>
      </c>
      <c r="N106" s="62" t="str">
        <f t="shared" si="3"/>
        <v/>
      </c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</row>
    <row r="107" ht="15.75" hidden="1" customHeight="1">
      <c r="A107" s="30" t="s">
        <v>78</v>
      </c>
      <c r="B107" s="30" t="s">
        <v>19</v>
      </c>
      <c r="C107" s="31">
        <v>174548.0</v>
      </c>
      <c r="D107" s="32">
        <v>174548.0</v>
      </c>
      <c r="E107" s="56" t="s">
        <v>134</v>
      </c>
      <c r="F107" s="57" t="s">
        <v>56</v>
      </c>
      <c r="G107" s="58"/>
      <c r="H107" s="58"/>
      <c r="I107" s="58"/>
      <c r="J107" s="86"/>
      <c r="K107" s="81" t="str">
        <f t="shared" si="4"/>
        <v/>
      </c>
      <c r="L107" s="58"/>
      <c r="M107" s="61" t="str">
        <f t="shared" si="2"/>
        <v/>
      </c>
      <c r="N107" s="62" t="str">
        <f t="shared" si="3"/>
        <v/>
      </c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</row>
    <row r="108" ht="15.75" hidden="1" customHeight="1">
      <c r="A108" s="30" t="s">
        <v>78</v>
      </c>
      <c r="B108" s="30" t="s">
        <v>79</v>
      </c>
      <c r="C108" s="31">
        <v>233633.0</v>
      </c>
      <c r="D108" s="32">
        <v>233633.0</v>
      </c>
      <c r="E108" s="56" t="s">
        <v>135</v>
      </c>
      <c r="F108" s="57" t="s">
        <v>56</v>
      </c>
      <c r="G108" s="58"/>
      <c r="H108" s="58"/>
      <c r="I108" s="58"/>
      <c r="J108" s="86"/>
      <c r="K108" s="81" t="str">
        <f t="shared" si="4"/>
        <v/>
      </c>
      <c r="L108" s="58"/>
      <c r="M108" s="61" t="str">
        <f t="shared" si="2"/>
        <v/>
      </c>
      <c r="N108" s="62" t="str">
        <f t="shared" si="3"/>
        <v/>
      </c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</row>
    <row r="109" ht="15.75" hidden="1" customHeight="1">
      <c r="A109" s="30" t="s">
        <v>78</v>
      </c>
      <c r="B109" s="30" t="s">
        <v>79</v>
      </c>
      <c r="C109" s="31">
        <v>595756.0</v>
      </c>
      <c r="D109" s="32">
        <v>595756.0</v>
      </c>
      <c r="E109" s="56" t="s">
        <v>136</v>
      </c>
      <c r="F109" s="57" t="s">
        <v>56</v>
      </c>
      <c r="G109" s="58"/>
      <c r="H109" s="58"/>
      <c r="I109" s="58"/>
      <c r="J109" s="86"/>
      <c r="K109" s="81" t="str">
        <f t="shared" si="4"/>
        <v/>
      </c>
      <c r="L109" s="58"/>
      <c r="M109" s="61" t="str">
        <f t="shared" si="2"/>
        <v/>
      </c>
      <c r="N109" s="62" t="str">
        <f t="shared" si="3"/>
        <v/>
      </c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 ht="15.75" hidden="1" customHeight="1">
      <c r="A110" s="30" t="s">
        <v>78</v>
      </c>
      <c r="B110" s="30" t="s">
        <v>79</v>
      </c>
      <c r="C110" s="31">
        <v>174319.0</v>
      </c>
      <c r="D110" s="32">
        <v>174319.0</v>
      </c>
      <c r="E110" s="56" t="s">
        <v>137</v>
      </c>
      <c r="F110" s="57" t="s">
        <v>56</v>
      </c>
      <c r="G110" s="58"/>
      <c r="H110" s="58"/>
      <c r="I110" s="58"/>
      <c r="J110" s="86"/>
      <c r="K110" s="81" t="str">
        <f t="shared" si="4"/>
        <v/>
      </c>
      <c r="L110" s="58"/>
      <c r="M110" s="61" t="str">
        <f t="shared" si="2"/>
        <v/>
      </c>
      <c r="N110" s="62" t="str">
        <f t="shared" si="3"/>
        <v/>
      </c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</row>
    <row r="111" ht="15.75" hidden="1" customHeight="1">
      <c r="A111" s="30" t="s">
        <v>138</v>
      </c>
      <c r="B111" s="30" t="s">
        <v>79</v>
      </c>
      <c r="C111" s="31">
        <v>2646340.0</v>
      </c>
      <c r="D111" s="32">
        <v>2646340.0</v>
      </c>
      <c r="E111" s="56" t="s">
        <v>139</v>
      </c>
      <c r="F111" s="57" t="s">
        <v>21</v>
      </c>
      <c r="G111" s="58"/>
      <c r="H111" s="58"/>
      <c r="I111" s="58"/>
      <c r="J111" s="86"/>
      <c r="K111" s="81" t="str">
        <f t="shared" si="4"/>
        <v/>
      </c>
      <c r="L111" s="58"/>
      <c r="M111" s="61" t="str">
        <f t="shared" si="2"/>
        <v/>
      </c>
      <c r="N111" s="62" t="str">
        <f t="shared" si="3"/>
        <v/>
      </c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</row>
    <row r="112" ht="15.75" hidden="1" customHeight="1">
      <c r="A112" s="30" t="s">
        <v>138</v>
      </c>
      <c r="B112" s="30" t="s">
        <v>19</v>
      </c>
      <c r="C112" s="31">
        <v>3803236.0</v>
      </c>
      <c r="D112" s="32">
        <v>3803236.0</v>
      </c>
      <c r="E112" s="56" t="s">
        <v>140</v>
      </c>
      <c r="F112" s="57" t="s">
        <v>21</v>
      </c>
      <c r="G112" s="58"/>
      <c r="H112" s="58"/>
      <c r="I112" s="58"/>
      <c r="J112" s="86"/>
      <c r="K112" s="81" t="str">
        <f t="shared" si="4"/>
        <v/>
      </c>
      <c r="L112" s="58"/>
      <c r="M112" s="61" t="str">
        <f t="shared" si="2"/>
        <v/>
      </c>
      <c r="N112" s="62" t="str">
        <f t="shared" si="3"/>
        <v/>
      </c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</row>
    <row r="113" ht="15.75" hidden="1" customHeight="1">
      <c r="A113" s="30" t="s">
        <v>138</v>
      </c>
      <c r="B113" s="30" t="s">
        <v>79</v>
      </c>
      <c r="C113" s="31">
        <v>3167828.0</v>
      </c>
      <c r="D113" s="32">
        <v>3167828.0</v>
      </c>
      <c r="E113" s="56" t="s">
        <v>141</v>
      </c>
      <c r="F113" s="57" t="s">
        <v>21</v>
      </c>
      <c r="G113" s="58"/>
      <c r="H113" s="58"/>
      <c r="I113" s="58"/>
      <c r="J113" s="86"/>
      <c r="K113" s="81" t="str">
        <f t="shared" si="4"/>
        <v/>
      </c>
      <c r="L113" s="58"/>
      <c r="M113" s="61" t="str">
        <f t="shared" si="2"/>
        <v/>
      </c>
      <c r="N113" s="62" t="str">
        <f t="shared" si="3"/>
        <v/>
      </c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</row>
    <row r="114" ht="15.75" hidden="1" customHeight="1">
      <c r="A114" s="30" t="s">
        <v>138</v>
      </c>
      <c r="B114" s="30" t="s">
        <v>23</v>
      </c>
      <c r="C114" s="31">
        <v>1707132.0</v>
      </c>
      <c r="D114" s="32">
        <v>1707132.0</v>
      </c>
      <c r="E114" s="56" t="s">
        <v>142</v>
      </c>
      <c r="F114" s="57" t="s">
        <v>21</v>
      </c>
      <c r="G114" s="58"/>
      <c r="H114" s="58"/>
      <c r="I114" s="58"/>
      <c r="J114" s="86"/>
      <c r="K114" s="81" t="str">
        <f t="shared" si="4"/>
        <v/>
      </c>
      <c r="L114" s="58"/>
      <c r="M114" s="61" t="str">
        <f t="shared" si="2"/>
        <v/>
      </c>
      <c r="N114" s="62" t="str">
        <f t="shared" si="3"/>
        <v/>
      </c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</row>
    <row r="115" ht="15.75" hidden="1" customHeight="1">
      <c r="A115" s="30" t="s">
        <v>138</v>
      </c>
      <c r="B115" s="30" t="s">
        <v>19</v>
      </c>
      <c r="C115" s="31">
        <v>1707124.0</v>
      </c>
      <c r="D115" s="32">
        <v>1707124.0</v>
      </c>
      <c r="E115" s="56" t="s">
        <v>143</v>
      </c>
      <c r="F115" s="57" t="s">
        <v>21</v>
      </c>
      <c r="G115" s="58"/>
      <c r="H115" s="58"/>
      <c r="I115" s="58"/>
      <c r="J115" s="86"/>
      <c r="K115" s="81" t="str">
        <f t="shared" si="4"/>
        <v/>
      </c>
      <c r="L115" s="58"/>
      <c r="M115" s="61" t="str">
        <f t="shared" si="2"/>
        <v/>
      </c>
      <c r="N115" s="62" t="str">
        <f t="shared" si="3"/>
        <v/>
      </c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</row>
    <row r="116" ht="15.75" hidden="1" customHeight="1">
      <c r="A116" s="30" t="s">
        <v>138</v>
      </c>
      <c r="B116" s="30" t="s">
        <v>19</v>
      </c>
      <c r="C116" s="31">
        <v>1707159.0</v>
      </c>
      <c r="D116" s="32">
        <v>1707159.0</v>
      </c>
      <c r="E116" s="56" t="s">
        <v>144</v>
      </c>
      <c r="F116" s="57" t="s">
        <v>21</v>
      </c>
      <c r="G116" s="58"/>
      <c r="H116" s="58"/>
      <c r="I116" s="58"/>
      <c r="J116" s="86"/>
      <c r="K116" s="81" t="str">
        <f t="shared" si="4"/>
        <v/>
      </c>
      <c r="L116" s="58"/>
      <c r="M116" s="61" t="str">
        <f t="shared" si="2"/>
        <v/>
      </c>
      <c r="N116" s="62" t="str">
        <f t="shared" si="3"/>
        <v/>
      </c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</row>
    <row r="117" ht="15.75" hidden="1" customHeight="1">
      <c r="A117" s="30" t="s">
        <v>138</v>
      </c>
      <c r="B117" s="30" t="s">
        <v>23</v>
      </c>
      <c r="C117" s="31">
        <v>1707140.0</v>
      </c>
      <c r="D117" s="32">
        <v>1707140.0</v>
      </c>
      <c r="E117" s="56" t="s">
        <v>145</v>
      </c>
      <c r="F117" s="57" t="s">
        <v>21</v>
      </c>
      <c r="G117" s="58"/>
      <c r="H117" s="58"/>
      <c r="I117" s="58"/>
      <c r="J117" s="86"/>
      <c r="K117" s="81" t="str">
        <f t="shared" si="4"/>
        <v/>
      </c>
      <c r="L117" s="58"/>
      <c r="M117" s="61" t="str">
        <f t="shared" si="2"/>
        <v/>
      </c>
      <c r="N117" s="62" t="str">
        <f t="shared" si="3"/>
        <v/>
      </c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</row>
    <row r="118" ht="15.75" hidden="1" customHeight="1">
      <c r="A118" s="30" t="s">
        <v>138</v>
      </c>
      <c r="B118" s="30" t="s">
        <v>19</v>
      </c>
      <c r="C118" s="31">
        <v>1707000.0</v>
      </c>
      <c r="D118" s="32">
        <v>1707000.0</v>
      </c>
      <c r="E118" s="56" t="s">
        <v>146</v>
      </c>
      <c r="F118" s="57" t="s">
        <v>21</v>
      </c>
      <c r="G118" s="58"/>
      <c r="H118" s="58"/>
      <c r="I118" s="58"/>
      <c r="J118" s="86"/>
      <c r="K118" s="81" t="str">
        <f t="shared" si="4"/>
        <v/>
      </c>
      <c r="L118" s="58"/>
      <c r="M118" s="61" t="str">
        <f t="shared" si="2"/>
        <v/>
      </c>
      <c r="N118" s="62" t="str">
        <f t="shared" si="3"/>
        <v/>
      </c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</row>
    <row r="119" ht="15.75" hidden="1" customHeight="1">
      <c r="A119" s="30" t="s">
        <v>138</v>
      </c>
      <c r="B119" s="30" t="s">
        <v>19</v>
      </c>
      <c r="C119" s="31">
        <v>1706993.0</v>
      </c>
      <c r="D119" s="32">
        <v>1706993.0</v>
      </c>
      <c r="E119" s="56" t="s">
        <v>147</v>
      </c>
      <c r="F119" s="57" t="s">
        <v>21</v>
      </c>
      <c r="G119" s="58"/>
      <c r="H119" s="58"/>
      <c r="I119" s="58"/>
      <c r="J119" s="86"/>
      <c r="K119" s="81" t="str">
        <f t="shared" si="4"/>
        <v/>
      </c>
      <c r="L119" s="58"/>
      <c r="M119" s="61" t="str">
        <f t="shared" si="2"/>
        <v/>
      </c>
      <c r="N119" s="62" t="str">
        <f t="shared" si="3"/>
        <v/>
      </c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</row>
    <row r="120" ht="15.75" hidden="1" customHeight="1">
      <c r="A120" s="30" t="s">
        <v>138</v>
      </c>
      <c r="B120" s="30" t="s">
        <v>79</v>
      </c>
      <c r="C120" s="31">
        <v>1711318.0</v>
      </c>
      <c r="D120" s="32">
        <v>1711318.0</v>
      </c>
      <c r="E120" s="56" t="s">
        <v>148</v>
      </c>
      <c r="F120" s="57" t="s">
        <v>21</v>
      </c>
      <c r="G120" s="58"/>
      <c r="H120" s="58"/>
      <c r="I120" s="58"/>
      <c r="J120" s="86"/>
      <c r="K120" s="81" t="str">
        <f t="shared" si="4"/>
        <v/>
      </c>
      <c r="L120" s="58"/>
      <c r="M120" s="61" t="str">
        <f t="shared" si="2"/>
        <v/>
      </c>
      <c r="N120" s="62" t="str">
        <f t="shared" si="3"/>
        <v/>
      </c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</row>
    <row r="121" ht="15.75" hidden="1" customHeight="1">
      <c r="A121" s="30" t="s">
        <v>138</v>
      </c>
      <c r="B121" s="30" t="s">
        <v>67</v>
      </c>
      <c r="C121" s="31">
        <v>1706977.0</v>
      </c>
      <c r="D121" s="32">
        <v>1706977.0</v>
      </c>
      <c r="E121" s="56" t="s">
        <v>149</v>
      </c>
      <c r="F121" s="57" t="s">
        <v>21</v>
      </c>
      <c r="G121" s="58"/>
      <c r="H121" s="58"/>
      <c r="I121" s="58"/>
      <c r="J121" s="86"/>
      <c r="K121" s="81" t="str">
        <f t="shared" si="4"/>
        <v/>
      </c>
      <c r="L121" s="58"/>
      <c r="M121" s="61" t="str">
        <f t="shared" si="2"/>
        <v/>
      </c>
      <c r="N121" s="62" t="str">
        <f t="shared" si="3"/>
        <v/>
      </c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</row>
    <row r="122" ht="15.75" hidden="1" customHeight="1">
      <c r="A122" s="30" t="s">
        <v>138</v>
      </c>
      <c r="B122" s="30" t="s">
        <v>19</v>
      </c>
      <c r="C122" s="31">
        <v>1707027.0</v>
      </c>
      <c r="D122" s="32">
        <v>1707027.0</v>
      </c>
      <c r="E122" s="56" t="s">
        <v>150</v>
      </c>
      <c r="F122" s="57" t="s">
        <v>21</v>
      </c>
      <c r="G122" s="58"/>
      <c r="H122" s="58"/>
      <c r="I122" s="58"/>
      <c r="J122" s="86"/>
      <c r="K122" s="81" t="str">
        <f t="shared" si="4"/>
        <v/>
      </c>
      <c r="L122" s="58"/>
      <c r="M122" s="61" t="str">
        <f t="shared" si="2"/>
        <v/>
      </c>
      <c r="N122" s="62" t="str">
        <f t="shared" si="3"/>
        <v/>
      </c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</row>
    <row r="123" ht="15.75" hidden="1" customHeight="1">
      <c r="A123" s="30" t="s">
        <v>138</v>
      </c>
      <c r="B123" s="30" t="s">
        <v>79</v>
      </c>
      <c r="C123" s="31">
        <v>1707019.0</v>
      </c>
      <c r="D123" s="32">
        <v>1707019.0</v>
      </c>
      <c r="E123" s="56" t="s">
        <v>151</v>
      </c>
      <c r="F123" s="57" t="s">
        <v>21</v>
      </c>
      <c r="G123" s="58"/>
      <c r="H123" s="58"/>
      <c r="I123" s="58"/>
      <c r="J123" s="86"/>
      <c r="K123" s="81" t="str">
        <f t="shared" si="4"/>
        <v/>
      </c>
      <c r="L123" s="58"/>
      <c r="M123" s="61" t="str">
        <f t="shared" si="2"/>
        <v/>
      </c>
      <c r="N123" s="62" t="str">
        <f t="shared" si="3"/>
        <v/>
      </c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</row>
    <row r="124" ht="15.75" hidden="1" customHeight="1">
      <c r="A124" s="30" t="s">
        <v>138</v>
      </c>
      <c r="B124" s="30" t="s">
        <v>79</v>
      </c>
      <c r="C124" s="31">
        <v>1707167.0</v>
      </c>
      <c r="D124" s="32">
        <v>1707167.0</v>
      </c>
      <c r="E124" s="56" t="s">
        <v>152</v>
      </c>
      <c r="F124" s="57" t="s">
        <v>21</v>
      </c>
      <c r="G124" s="58"/>
      <c r="H124" s="58"/>
      <c r="I124" s="58"/>
      <c r="J124" s="86"/>
      <c r="K124" s="81" t="str">
        <f t="shared" si="4"/>
        <v/>
      </c>
      <c r="L124" s="58"/>
      <c r="M124" s="61" t="str">
        <f t="shared" si="2"/>
        <v/>
      </c>
      <c r="N124" s="62" t="str">
        <f t="shared" si="3"/>
        <v/>
      </c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</row>
    <row r="125" ht="15.75" hidden="1" customHeight="1">
      <c r="A125" s="30" t="s">
        <v>138</v>
      </c>
      <c r="B125" s="30" t="s">
        <v>19</v>
      </c>
      <c r="C125" s="31">
        <v>1707043.0</v>
      </c>
      <c r="D125" s="32">
        <v>1707043.0</v>
      </c>
      <c r="E125" s="56" t="s">
        <v>153</v>
      </c>
      <c r="F125" s="57" t="s">
        <v>21</v>
      </c>
      <c r="G125" s="58"/>
      <c r="H125" s="58"/>
      <c r="I125" s="58"/>
      <c r="J125" s="86"/>
      <c r="K125" s="81" t="str">
        <f t="shared" si="4"/>
        <v/>
      </c>
      <c r="L125" s="58"/>
      <c r="M125" s="61" t="str">
        <f t="shared" si="2"/>
        <v/>
      </c>
      <c r="N125" s="62" t="str">
        <f t="shared" si="3"/>
        <v/>
      </c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</row>
    <row r="126" ht="15.75" hidden="1" customHeight="1">
      <c r="A126" s="30" t="s">
        <v>138</v>
      </c>
      <c r="B126" s="30" t="s">
        <v>79</v>
      </c>
      <c r="C126" s="31">
        <v>1451936.0</v>
      </c>
      <c r="D126" s="32">
        <v>1451936.0</v>
      </c>
      <c r="E126" s="56" t="s">
        <v>154</v>
      </c>
      <c r="F126" s="57" t="s">
        <v>21</v>
      </c>
      <c r="G126" s="58"/>
      <c r="H126" s="58"/>
      <c r="I126" s="58"/>
      <c r="J126" s="86"/>
      <c r="K126" s="81" t="str">
        <f t="shared" si="4"/>
        <v/>
      </c>
      <c r="L126" s="58"/>
      <c r="M126" s="61" t="str">
        <f t="shared" si="2"/>
        <v/>
      </c>
      <c r="N126" s="62" t="str">
        <f t="shared" si="3"/>
        <v/>
      </c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</row>
    <row r="127" ht="15.75" hidden="1" customHeight="1">
      <c r="A127" s="30" t="s">
        <v>138</v>
      </c>
      <c r="B127" s="30" t="s">
        <v>79</v>
      </c>
      <c r="C127" s="31">
        <v>1707060.0</v>
      </c>
      <c r="D127" s="32">
        <v>1707060.0</v>
      </c>
      <c r="E127" s="56" t="s">
        <v>155</v>
      </c>
      <c r="F127" s="57" t="s">
        <v>21</v>
      </c>
      <c r="G127" s="58"/>
      <c r="H127" s="58"/>
      <c r="I127" s="58"/>
      <c r="J127" s="86"/>
      <c r="K127" s="81" t="str">
        <f t="shared" si="4"/>
        <v/>
      </c>
      <c r="L127" s="58"/>
      <c r="M127" s="61" t="str">
        <f t="shared" si="2"/>
        <v/>
      </c>
      <c r="N127" s="62" t="str">
        <f t="shared" si="3"/>
        <v/>
      </c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</row>
    <row r="128" ht="15.75" hidden="1" customHeight="1">
      <c r="A128" s="30" t="s">
        <v>138</v>
      </c>
      <c r="B128" s="30" t="s">
        <v>79</v>
      </c>
      <c r="C128" s="31">
        <v>1707078.0</v>
      </c>
      <c r="D128" s="32">
        <v>1707078.0</v>
      </c>
      <c r="E128" s="56" t="s">
        <v>156</v>
      </c>
      <c r="F128" s="57" t="s">
        <v>21</v>
      </c>
      <c r="G128" s="58"/>
      <c r="H128" s="58"/>
      <c r="I128" s="58"/>
      <c r="J128" s="86"/>
      <c r="K128" s="81" t="str">
        <f t="shared" si="4"/>
        <v/>
      </c>
      <c r="L128" s="58"/>
      <c r="M128" s="61" t="str">
        <f t="shared" si="2"/>
        <v/>
      </c>
      <c r="N128" s="62" t="str">
        <f t="shared" si="3"/>
        <v/>
      </c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</row>
    <row r="129" ht="15.75" hidden="1" customHeight="1">
      <c r="A129" s="30" t="s">
        <v>138</v>
      </c>
      <c r="B129" s="30" t="s">
        <v>19</v>
      </c>
      <c r="C129" s="31">
        <v>1707213.0</v>
      </c>
      <c r="D129" s="32">
        <v>1707213.0</v>
      </c>
      <c r="E129" s="56" t="s">
        <v>157</v>
      </c>
      <c r="F129" s="57" t="s">
        <v>21</v>
      </c>
      <c r="G129" s="58"/>
      <c r="H129" s="58"/>
      <c r="I129" s="58"/>
      <c r="J129" s="86"/>
      <c r="K129" s="81" t="str">
        <f t="shared" si="4"/>
        <v/>
      </c>
      <c r="L129" s="58"/>
      <c r="M129" s="61" t="str">
        <f t="shared" si="2"/>
        <v/>
      </c>
      <c r="N129" s="62" t="str">
        <f t="shared" si="3"/>
        <v/>
      </c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</row>
    <row r="130" ht="15.75" hidden="1" customHeight="1">
      <c r="A130" s="30" t="s">
        <v>138</v>
      </c>
      <c r="B130" s="30" t="s">
        <v>79</v>
      </c>
      <c r="C130" s="31">
        <v>1707086.0</v>
      </c>
      <c r="D130" s="32">
        <v>1707086.0</v>
      </c>
      <c r="E130" s="56" t="s">
        <v>158</v>
      </c>
      <c r="F130" s="57" t="s">
        <v>21</v>
      </c>
      <c r="G130" s="58"/>
      <c r="H130" s="58"/>
      <c r="I130" s="58"/>
      <c r="J130" s="85"/>
      <c r="K130" s="81" t="str">
        <f t="shared" si="4"/>
        <v/>
      </c>
      <c r="L130" s="59"/>
      <c r="M130" s="61" t="str">
        <f t="shared" si="2"/>
        <v/>
      </c>
      <c r="N130" s="62" t="str">
        <f t="shared" si="3"/>
        <v/>
      </c>
      <c r="O130" s="59"/>
      <c r="P130" s="59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</row>
    <row r="131" ht="15.75" hidden="1" customHeight="1">
      <c r="A131" s="30" t="s">
        <v>138</v>
      </c>
      <c r="B131" s="30" t="s">
        <v>19</v>
      </c>
      <c r="C131" s="31">
        <v>1864181.0</v>
      </c>
      <c r="D131" s="32">
        <v>1864181.0</v>
      </c>
      <c r="E131" s="56" t="s">
        <v>159</v>
      </c>
      <c r="F131" s="57" t="s">
        <v>21</v>
      </c>
      <c r="G131" s="58"/>
      <c r="H131" s="58"/>
      <c r="I131" s="58"/>
      <c r="J131" s="86"/>
      <c r="K131" s="81" t="str">
        <f t="shared" si="4"/>
        <v/>
      </c>
      <c r="L131" s="58"/>
      <c r="M131" s="61" t="str">
        <f t="shared" si="2"/>
        <v/>
      </c>
      <c r="N131" s="62" t="str">
        <f t="shared" si="3"/>
        <v/>
      </c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</row>
    <row r="132" ht="15.75" hidden="1" customHeight="1">
      <c r="A132" s="30" t="s">
        <v>138</v>
      </c>
      <c r="B132" s="30" t="s">
        <v>79</v>
      </c>
      <c r="C132" s="31">
        <v>1725300.0</v>
      </c>
      <c r="D132" s="32">
        <v>1725300.0</v>
      </c>
      <c r="E132" s="56" t="s">
        <v>160</v>
      </c>
      <c r="F132" s="57" t="s">
        <v>21</v>
      </c>
      <c r="G132" s="58"/>
      <c r="H132" s="58"/>
      <c r="I132" s="58"/>
      <c r="J132" s="86"/>
      <c r="K132" s="81" t="str">
        <f t="shared" si="4"/>
        <v/>
      </c>
      <c r="L132" s="58"/>
      <c r="M132" s="61" t="str">
        <f t="shared" si="2"/>
        <v/>
      </c>
      <c r="N132" s="62" t="str">
        <f t="shared" si="3"/>
        <v/>
      </c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</row>
    <row r="133" ht="15.75" hidden="1" customHeight="1">
      <c r="A133" s="30" t="s">
        <v>138</v>
      </c>
      <c r="B133" s="30" t="s">
        <v>79</v>
      </c>
      <c r="C133" s="31">
        <v>1864289.0</v>
      </c>
      <c r="D133" s="32">
        <v>1864289.0</v>
      </c>
      <c r="E133" s="56" t="s">
        <v>161</v>
      </c>
      <c r="F133" s="57" t="s">
        <v>21</v>
      </c>
      <c r="G133" s="58"/>
      <c r="H133" s="58"/>
      <c r="I133" s="58"/>
      <c r="J133" s="86"/>
      <c r="K133" s="81" t="str">
        <f t="shared" si="4"/>
        <v/>
      </c>
      <c r="L133" s="58"/>
      <c r="M133" s="61" t="str">
        <f t="shared" si="2"/>
        <v/>
      </c>
      <c r="N133" s="62" t="str">
        <f t="shared" si="3"/>
        <v/>
      </c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</row>
    <row r="134" ht="15.75" hidden="1" customHeight="1">
      <c r="A134" s="30" t="s">
        <v>138</v>
      </c>
      <c r="B134" s="30" t="s">
        <v>79</v>
      </c>
      <c r="C134" s="31">
        <v>1864297.0</v>
      </c>
      <c r="D134" s="32">
        <v>1864297.0</v>
      </c>
      <c r="E134" s="56" t="s">
        <v>162</v>
      </c>
      <c r="F134" s="57" t="s">
        <v>21</v>
      </c>
      <c r="G134" s="58"/>
      <c r="H134" s="58"/>
      <c r="I134" s="58"/>
      <c r="J134" s="86"/>
      <c r="K134" s="81" t="str">
        <f t="shared" si="4"/>
        <v/>
      </c>
      <c r="L134" s="58"/>
      <c r="M134" s="61" t="str">
        <f t="shared" si="2"/>
        <v/>
      </c>
      <c r="N134" s="62" t="str">
        <f t="shared" si="3"/>
        <v/>
      </c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</row>
    <row r="135" ht="15.75" hidden="1" customHeight="1">
      <c r="A135" s="30" t="s">
        <v>138</v>
      </c>
      <c r="B135" s="30" t="s">
        <v>23</v>
      </c>
      <c r="C135" s="31">
        <v>1864270.0</v>
      </c>
      <c r="D135" s="32">
        <v>1864270.0</v>
      </c>
      <c r="E135" s="56" t="s">
        <v>163</v>
      </c>
      <c r="F135" s="57" t="s">
        <v>21</v>
      </c>
      <c r="G135" s="58"/>
      <c r="H135" s="58"/>
      <c r="I135" s="58"/>
      <c r="J135" s="86"/>
      <c r="K135" s="81" t="str">
        <f t="shared" si="4"/>
        <v/>
      </c>
      <c r="L135" s="58"/>
      <c r="M135" s="61" t="str">
        <f t="shared" si="2"/>
        <v/>
      </c>
      <c r="N135" s="62" t="str">
        <f t="shared" si="3"/>
        <v/>
      </c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</row>
    <row r="136" ht="15.75" hidden="1" customHeight="1">
      <c r="A136" s="30" t="s">
        <v>138</v>
      </c>
      <c r="B136" s="30" t="s">
        <v>19</v>
      </c>
      <c r="C136" s="31">
        <v>1864300.0</v>
      </c>
      <c r="D136" s="32">
        <v>1864300.0</v>
      </c>
      <c r="E136" s="56" t="s">
        <v>164</v>
      </c>
      <c r="F136" s="57" t="s">
        <v>21</v>
      </c>
      <c r="G136" s="58"/>
      <c r="H136" s="58"/>
      <c r="I136" s="58"/>
      <c r="J136" s="86"/>
      <c r="K136" s="81" t="str">
        <f t="shared" si="4"/>
        <v/>
      </c>
      <c r="L136" s="58"/>
      <c r="M136" s="61" t="str">
        <f t="shared" si="2"/>
        <v/>
      </c>
      <c r="N136" s="62" t="str">
        <f t="shared" si="3"/>
        <v/>
      </c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</row>
    <row r="137" ht="15.75" hidden="1" customHeight="1">
      <c r="A137" s="30" t="s">
        <v>138</v>
      </c>
      <c r="B137" s="30" t="s">
        <v>79</v>
      </c>
      <c r="C137" s="31">
        <v>2062917.0</v>
      </c>
      <c r="D137" s="32">
        <v>2062917.0</v>
      </c>
      <c r="E137" s="56" t="s">
        <v>165</v>
      </c>
      <c r="F137" s="57" t="s">
        <v>21</v>
      </c>
      <c r="G137" s="58"/>
      <c r="H137" s="58"/>
      <c r="I137" s="58"/>
      <c r="J137" s="86"/>
      <c r="K137" s="81" t="str">
        <f t="shared" si="4"/>
        <v/>
      </c>
      <c r="L137" s="58"/>
      <c r="M137" s="61" t="str">
        <f t="shared" si="2"/>
        <v/>
      </c>
      <c r="N137" s="62" t="str">
        <f t="shared" si="3"/>
        <v/>
      </c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</row>
    <row r="138" ht="15.75" hidden="1" customHeight="1">
      <c r="A138" s="30" t="s">
        <v>138</v>
      </c>
      <c r="B138" s="30" t="s">
        <v>23</v>
      </c>
      <c r="C138" s="31">
        <v>4739477.0</v>
      </c>
      <c r="D138" s="32">
        <v>4739477.0</v>
      </c>
      <c r="E138" s="56" t="s">
        <v>166</v>
      </c>
      <c r="F138" s="57" t="s">
        <v>21</v>
      </c>
      <c r="G138" s="58"/>
      <c r="H138" s="58"/>
      <c r="I138" s="58"/>
      <c r="J138" s="86"/>
      <c r="K138" s="81" t="str">
        <f t="shared" si="4"/>
        <v/>
      </c>
      <c r="L138" s="58"/>
      <c r="M138" s="61" t="str">
        <f t="shared" si="2"/>
        <v/>
      </c>
      <c r="N138" s="62" t="str">
        <f t="shared" si="3"/>
        <v/>
      </c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</row>
    <row r="139" ht="15.75" hidden="1" customHeight="1">
      <c r="A139" s="30" t="s">
        <v>138</v>
      </c>
      <c r="B139" s="30" t="s">
        <v>19</v>
      </c>
      <c r="C139" s="31">
        <v>1708090.0</v>
      </c>
      <c r="D139" s="32">
        <v>1708090.0</v>
      </c>
      <c r="E139" s="56" t="s">
        <v>167</v>
      </c>
      <c r="F139" s="57" t="s">
        <v>21</v>
      </c>
      <c r="G139" s="58"/>
      <c r="H139" s="58"/>
      <c r="I139" s="58"/>
      <c r="J139" s="86"/>
      <c r="K139" s="81" t="str">
        <f t="shared" si="4"/>
        <v/>
      </c>
      <c r="L139" s="58"/>
      <c r="M139" s="61" t="str">
        <f t="shared" si="2"/>
        <v/>
      </c>
      <c r="N139" s="62" t="str">
        <f t="shared" si="3"/>
        <v/>
      </c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</row>
    <row r="140" ht="15.75" hidden="1" customHeight="1">
      <c r="A140" s="30" t="s">
        <v>138</v>
      </c>
      <c r="B140" s="30" t="s">
        <v>23</v>
      </c>
      <c r="C140" s="31">
        <v>1708104.0</v>
      </c>
      <c r="D140" s="32">
        <v>1708104.0</v>
      </c>
      <c r="E140" s="56" t="s">
        <v>168</v>
      </c>
      <c r="F140" s="57" t="s">
        <v>21</v>
      </c>
      <c r="G140" s="58"/>
      <c r="H140" s="58"/>
      <c r="I140" s="58"/>
      <c r="J140" s="86"/>
      <c r="K140" s="81" t="str">
        <f t="shared" si="4"/>
        <v/>
      </c>
      <c r="L140" s="58"/>
      <c r="M140" s="61" t="str">
        <f t="shared" si="2"/>
        <v/>
      </c>
      <c r="N140" s="62" t="str">
        <f t="shared" si="3"/>
        <v/>
      </c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</row>
    <row r="141" ht="15.75" hidden="1" customHeight="1">
      <c r="A141" s="30" t="s">
        <v>138</v>
      </c>
      <c r="B141" s="30" t="s">
        <v>19</v>
      </c>
      <c r="C141" s="31">
        <v>1679082.0</v>
      </c>
      <c r="D141" s="32">
        <v>1679082.0</v>
      </c>
      <c r="E141" s="56" t="s">
        <v>169</v>
      </c>
      <c r="F141" s="57" t="s">
        <v>21</v>
      </c>
      <c r="G141" s="58"/>
      <c r="H141" s="58"/>
      <c r="I141" s="58"/>
      <c r="J141" s="86"/>
      <c r="K141" s="81" t="str">
        <f t="shared" si="4"/>
        <v/>
      </c>
      <c r="L141" s="58"/>
      <c r="M141" s="61" t="str">
        <f t="shared" si="2"/>
        <v/>
      </c>
      <c r="N141" s="62" t="str">
        <f t="shared" si="3"/>
        <v/>
      </c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</row>
    <row r="142" ht="15.75" hidden="1" customHeight="1">
      <c r="A142" s="30" t="s">
        <v>138</v>
      </c>
      <c r="B142" s="30" t="s">
        <v>19</v>
      </c>
      <c r="C142" s="31">
        <v>2749416.0</v>
      </c>
      <c r="D142" s="32">
        <v>2749416.0</v>
      </c>
      <c r="E142" s="56" t="s">
        <v>170</v>
      </c>
      <c r="F142" s="57" t="s">
        <v>21</v>
      </c>
      <c r="G142" s="58"/>
      <c r="H142" s="58"/>
      <c r="I142" s="58"/>
      <c r="J142" s="86"/>
      <c r="K142" s="81" t="str">
        <f t="shared" si="4"/>
        <v/>
      </c>
      <c r="L142" s="58"/>
      <c r="M142" s="61" t="str">
        <f t="shared" si="2"/>
        <v/>
      </c>
      <c r="N142" s="62" t="str">
        <f t="shared" si="3"/>
        <v/>
      </c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</row>
    <row r="143" ht="15.75" hidden="1" customHeight="1">
      <c r="A143" s="30" t="s">
        <v>138</v>
      </c>
      <c r="B143" s="30" t="s">
        <v>79</v>
      </c>
      <c r="C143" s="31">
        <v>2886537.0</v>
      </c>
      <c r="D143" s="32">
        <v>2886537.0</v>
      </c>
      <c r="E143" s="56" t="s">
        <v>171</v>
      </c>
      <c r="F143" s="57" t="s">
        <v>21</v>
      </c>
      <c r="G143" s="58"/>
      <c r="H143" s="58"/>
      <c r="I143" s="58"/>
      <c r="J143" s="86"/>
      <c r="K143" s="81" t="str">
        <f t="shared" si="4"/>
        <v/>
      </c>
      <c r="L143" s="58"/>
      <c r="M143" s="61" t="str">
        <f t="shared" si="2"/>
        <v/>
      </c>
      <c r="N143" s="62" t="str">
        <f t="shared" si="3"/>
        <v/>
      </c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</row>
    <row r="144" ht="15.75" hidden="1" customHeight="1">
      <c r="A144" s="30" t="s">
        <v>138</v>
      </c>
      <c r="B144" s="30" t="s">
        <v>19</v>
      </c>
      <c r="C144" s="31">
        <v>1711261.0</v>
      </c>
      <c r="D144" s="32">
        <v>1711261.0</v>
      </c>
      <c r="E144" s="56" t="s">
        <v>172</v>
      </c>
      <c r="F144" s="57" t="s">
        <v>21</v>
      </c>
      <c r="G144" s="58"/>
      <c r="H144" s="58"/>
      <c r="I144" s="58"/>
      <c r="J144" s="86"/>
      <c r="K144" s="81" t="str">
        <f t="shared" si="4"/>
        <v/>
      </c>
      <c r="L144" s="58"/>
      <c r="M144" s="61" t="str">
        <f t="shared" si="2"/>
        <v/>
      </c>
      <c r="N144" s="62" t="str">
        <f t="shared" si="3"/>
        <v/>
      </c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</row>
    <row r="145" ht="15.75" hidden="1" customHeight="1">
      <c r="A145" s="30" t="s">
        <v>138</v>
      </c>
      <c r="B145" s="30" t="s">
        <v>23</v>
      </c>
      <c r="C145" s="31">
        <v>1711300.0</v>
      </c>
      <c r="D145" s="32">
        <v>1711300.0</v>
      </c>
      <c r="E145" s="56" t="s">
        <v>173</v>
      </c>
      <c r="F145" s="57" t="s">
        <v>21</v>
      </c>
      <c r="G145" s="58"/>
      <c r="H145" s="58"/>
      <c r="I145" s="58"/>
      <c r="J145" s="86"/>
      <c r="K145" s="81" t="str">
        <f t="shared" si="4"/>
        <v/>
      </c>
      <c r="L145" s="58"/>
      <c r="M145" s="61" t="str">
        <f t="shared" si="2"/>
        <v/>
      </c>
      <c r="N145" s="62" t="str">
        <f t="shared" si="3"/>
        <v/>
      </c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</row>
    <row r="146" ht="15.75" hidden="1" customHeight="1">
      <c r="A146" s="30" t="s">
        <v>138</v>
      </c>
      <c r="B146" s="30" t="s">
        <v>79</v>
      </c>
      <c r="C146" s="31">
        <v>1711253.0</v>
      </c>
      <c r="D146" s="32">
        <v>1711253.0</v>
      </c>
      <c r="E146" s="56" t="s">
        <v>174</v>
      </c>
      <c r="F146" s="57" t="s">
        <v>21</v>
      </c>
      <c r="G146" s="58"/>
      <c r="H146" s="58"/>
      <c r="I146" s="58"/>
      <c r="J146" s="86"/>
      <c r="K146" s="81" t="str">
        <f t="shared" si="4"/>
        <v/>
      </c>
      <c r="L146" s="58"/>
      <c r="M146" s="61" t="str">
        <f t="shared" si="2"/>
        <v/>
      </c>
      <c r="N146" s="62" t="str">
        <f t="shared" si="3"/>
        <v/>
      </c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</row>
    <row r="147" ht="15.75" hidden="1" customHeight="1">
      <c r="A147" s="30" t="s">
        <v>138</v>
      </c>
      <c r="B147" s="30" t="s">
        <v>23</v>
      </c>
      <c r="C147" s="31">
        <v>1709259.0</v>
      </c>
      <c r="D147" s="32">
        <v>1709259.0</v>
      </c>
      <c r="E147" s="56" t="s">
        <v>175</v>
      </c>
      <c r="F147" s="57" t="s">
        <v>21</v>
      </c>
      <c r="G147" s="58"/>
      <c r="H147" s="58"/>
      <c r="I147" s="58"/>
      <c r="J147" s="86"/>
      <c r="K147" s="81" t="str">
        <f t="shared" si="4"/>
        <v/>
      </c>
      <c r="L147" s="58"/>
      <c r="M147" s="61" t="str">
        <f t="shared" si="2"/>
        <v/>
      </c>
      <c r="N147" s="62" t="str">
        <f t="shared" si="3"/>
        <v/>
      </c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</row>
    <row r="148" ht="15.75" hidden="1" customHeight="1">
      <c r="A148" s="30" t="s">
        <v>138</v>
      </c>
      <c r="B148" s="30" t="s">
        <v>19</v>
      </c>
      <c r="C148" s="31">
        <v>3423514.0</v>
      </c>
      <c r="D148" s="32">
        <v>3423514.0</v>
      </c>
      <c r="E148" s="56" t="s">
        <v>176</v>
      </c>
      <c r="F148" s="57" t="s">
        <v>21</v>
      </c>
      <c r="G148" s="58"/>
      <c r="H148" s="58"/>
      <c r="I148" s="58"/>
      <c r="J148" s="86"/>
      <c r="K148" s="81" t="str">
        <f t="shared" si="4"/>
        <v/>
      </c>
      <c r="L148" s="58"/>
      <c r="M148" s="61" t="str">
        <f t="shared" si="2"/>
        <v/>
      </c>
      <c r="N148" s="62" t="str">
        <f t="shared" si="3"/>
        <v/>
      </c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</row>
    <row r="149" ht="15.75" hidden="1" customHeight="1">
      <c r="A149" s="30" t="s">
        <v>138</v>
      </c>
      <c r="B149" s="30" t="s">
        <v>19</v>
      </c>
      <c r="C149" s="31">
        <v>1701886.0</v>
      </c>
      <c r="D149" s="32">
        <v>1701886.0</v>
      </c>
      <c r="E149" s="56" t="s">
        <v>177</v>
      </c>
      <c r="F149" s="57" t="s">
        <v>21</v>
      </c>
      <c r="G149" s="58"/>
      <c r="H149" s="58"/>
      <c r="I149" s="58"/>
      <c r="J149" s="86"/>
      <c r="K149" s="81" t="str">
        <f t="shared" si="4"/>
        <v/>
      </c>
      <c r="L149" s="58"/>
      <c r="M149" s="61" t="str">
        <f t="shared" si="2"/>
        <v/>
      </c>
      <c r="N149" s="62" t="str">
        <f t="shared" si="3"/>
        <v/>
      </c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</row>
    <row r="150" ht="15.75" hidden="1" customHeight="1">
      <c r="A150" s="30" t="s">
        <v>138</v>
      </c>
      <c r="B150" s="30" t="s">
        <v>19</v>
      </c>
      <c r="C150" s="31">
        <v>1706640.0</v>
      </c>
      <c r="D150" s="32">
        <v>1706640.0</v>
      </c>
      <c r="E150" s="56" t="s">
        <v>178</v>
      </c>
      <c r="F150" s="57" t="s">
        <v>21</v>
      </c>
      <c r="G150" s="58"/>
      <c r="H150" s="58"/>
      <c r="I150" s="58"/>
      <c r="J150" s="86"/>
      <c r="K150" s="81" t="str">
        <f t="shared" si="4"/>
        <v/>
      </c>
      <c r="L150" s="58"/>
      <c r="M150" s="61" t="str">
        <f t="shared" si="2"/>
        <v/>
      </c>
      <c r="N150" s="62" t="str">
        <f t="shared" si="3"/>
        <v/>
      </c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</row>
    <row r="151" ht="15.75" hidden="1" customHeight="1">
      <c r="A151" s="30" t="s">
        <v>138</v>
      </c>
      <c r="B151" s="30" t="s">
        <v>79</v>
      </c>
      <c r="C151" s="31">
        <v>1706659.0</v>
      </c>
      <c r="D151" s="32">
        <v>1706659.0</v>
      </c>
      <c r="E151" s="56" t="s">
        <v>179</v>
      </c>
      <c r="F151" s="57" t="s">
        <v>21</v>
      </c>
      <c r="G151" s="58"/>
      <c r="H151" s="58"/>
      <c r="I151" s="58"/>
      <c r="J151" s="85"/>
      <c r="K151" s="81" t="str">
        <f t="shared" si="4"/>
        <v/>
      </c>
      <c r="L151" s="59"/>
      <c r="M151" s="61" t="str">
        <f t="shared" si="2"/>
        <v/>
      </c>
      <c r="N151" s="62" t="str">
        <f t="shared" si="3"/>
        <v/>
      </c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</row>
    <row r="152" ht="15.75" hidden="1" customHeight="1">
      <c r="A152" s="30" t="s">
        <v>138</v>
      </c>
      <c r="B152" s="30" t="s">
        <v>79</v>
      </c>
      <c r="C152" s="31">
        <v>1819739.0</v>
      </c>
      <c r="D152" s="32">
        <v>1819739.0</v>
      </c>
      <c r="E152" s="56" t="s">
        <v>180</v>
      </c>
      <c r="F152" s="57" t="s">
        <v>21</v>
      </c>
      <c r="G152" s="58"/>
      <c r="H152" s="58"/>
      <c r="I152" s="58"/>
      <c r="J152" s="86"/>
      <c r="K152" s="81" t="str">
        <f t="shared" si="4"/>
        <v/>
      </c>
      <c r="L152" s="58"/>
      <c r="M152" s="61" t="str">
        <f t="shared" si="2"/>
        <v/>
      </c>
      <c r="N152" s="62" t="str">
        <f t="shared" si="3"/>
        <v/>
      </c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</row>
    <row r="153" ht="15.75" hidden="1" customHeight="1">
      <c r="A153" s="30" t="s">
        <v>138</v>
      </c>
      <c r="B153" s="30" t="s">
        <v>79</v>
      </c>
      <c r="C153" s="31">
        <v>1819747.0</v>
      </c>
      <c r="D153" s="32">
        <v>1819747.0</v>
      </c>
      <c r="E153" s="56" t="s">
        <v>181</v>
      </c>
      <c r="F153" s="57" t="s">
        <v>21</v>
      </c>
      <c r="G153" s="58"/>
      <c r="H153" s="58"/>
      <c r="I153" s="58"/>
      <c r="J153" s="86"/>
      <c r="K153" s="81" t="str">
        <f t="shared" si="4"/>
        <v/>
      </c>
      <c r="L153" s="58"/>
      <c r="M153" s="61" t="str">
        <f t="shared" si="2"/>
        <v/>
      </c>
      <c r="N153" s="62" t="str">
        <f t="shared" si="3"/>
        <v/>
      </c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</row>
    <row r="154" ht="15.75" hidden="1" customHeight="1">
      <c r="A154" s="30" t="s">
        <v>138</v>
      </c>
      <c r="B154" s="30" t="s">
        <v>79</v>
      </c>
      <c r="C154" s="31">
        <v>2068907.0</v>
      </c>
      <c r="D154" s="32">
        <v>2068907.0</v>
      </c>
      <c r="E154" s="56" t="s">
        <v>182</v>
      </c>
      <c r="F154" s="57" t="s">
        <v>21</v>
      </c>
      <c r="G154" s="58"/>
      <c r="H154" s="58"/>
      <c r="I154" s="58"/>
      <c r="J154" s="86"/>
      <c r="K154" s="81" t="str">
        <f t="shared" si="4"/>
        <v/>
      </c>
      <c r="L154" s="58"/>
      <c r="M154" s="61" t="str">
        <f t="shared" si="2"/>
        <v/>
      </c>
      <c r="N154" s="62" t="str">
        <f t="shared" si="3"/>
        <v/>
      </c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</row>
    <row r="155" ht="15.75" hidden="1" customHeight="1">
      <c r="A155" s="30" t="s">
        <v>138</v>
      </c>
      <c r="B155" s="30" t="s">
        <v>79</v>
      </c>
      <c r="C155" s="31">
        <v>3291995.0</v>
      </c>
      <c r="D155" s="32">
        <v>3291995.0</v>
      </c>
      <c r="E155" s="56" t="s">
        <v>183</v>
      </c>
      <c r="F155" s="57" t="s">
        <v>21</v>
      </c>
      <c r="G155" s="58"/>
      <c r="H155" s="58"/>
      <c r="I155" s="58"/>
      <c r="J155" s="86"/>
      <c r="K155" s="81" t="str">
        <f t="shared" si="4"/>
        <v/>
      </c>
      <c r="L155" s="58"/>
      <c r="M155" s="61" t="str">
        <f t="shared" si="2"/>
        <v/>
      </c>
      <c r="N155" s="62" t="str">
        <f t="shared" si="3"/>
        <v/>
      </c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</row>
    <row r="156" ht="15.75" hidden="1" customHeight="1">
      <c r="A156" s="30" t="s">
        <v>138</v>
      </c>
      <c r="B156" s="30" t="s">
        <v>23</v>
      </c>
      <c r="C156" s="31">
        <v>3352781.0</v>
      </c>
      <c r="D156" s="32">
        <v>3352781.0</v>
      </c>
      <c r="E156" s="56" t="s">
        <v>184</v>
      </c>
      <c r="F156" s="57" t="s">
        <v>21</v>
      </c>
      <c r="G156" s="58"/>
      <c r="H156" s="58"/>
      <c r="I156" s="58"/>
      <c r="J156" s="86"/>
      <c r="K156" s="81" t="str">
        <f t="shared" si="4"/>
        <v/>
      </c>
      <c r="L156" s="58"/>
      <c r="M156" s="61" t="str">
        <f t="shared" si="2"/>
        <v/>
      </c>
      <c r="N156" s="62" t="str">
        <f t="shared" si="3"/>
        <v/>
      </c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</row>
    <row r="157" ht="15.75" hidden="1" customHeight="1">
      <c r="A157" s="30" t="s">
        <v>138</v>
      </c>
      <c r="B157" s="30" t="s">
        <v>19</v>
      </c>
      <c r="C157" s="31">
        <v>2337169.0</v>
      </c>
      <c r="D157" s="32">
        <v>2337169.0</v>
      </c>
      <c r="E157" s="56" t="s">
        <v>185</v>
      </c>
      <c r="F157" s="57" t="s">
        <v>21</v>
      </c>
      <c r="G157" s="58"/>
      <c r="H157" s="58"/>
      <c r="I157" s="58"/>
      <c r="J157" s="86"/>
      <c r="K157" s="81" t="str">
        <f t="shared" si="4"/>
        <v/>
      </c>
      <c r="L157" s="58"/>
      <c r="M157" s="61" t="str">
        <f t="shared" si="2"/>
        <v/>
      </c>
      <c r="N157" s="62" t="str">
        <f t="shared" si="3"/>
        <v/>
      </c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</row>
    <row r="158" ht="15.75" hidden="1" customHeight="1">
      <c r="A158" s="30" t="s">
        <v>138</v>
      </c>
      <c r="B158" s="30" t="s">
        <v>23</v>
      </c>
      <c r="C158" s="31">
        <v>2337185.0</v>
      </c>
      <c r="D158" s="32">
        <v>2337185.0</v>
      </c>
      <c r="E158" s="56" t="s">
        <v>186</v>
      </c>
      <c r="F158" s="57" t="s">
        <v>21</v>
      </c>
      <c r="G158" s="58"/>
      <c r="H158" s="58"/>
      <c r="I158" s="58"/>
      <c r="J158" s="86"/>
      <c r="K158" s="81" t="str">
        <f t="shared" si="4"/>
        <v/>
      </c>
      <c r="L158" s="58"/>
      <c r="M158" s="61" t="str">
        <f t="shared" si="2"/>
        <v/>
      </c>
      <c r="N158" s="62" t="str">
        <f t="shared" si="3"/>
        <v/>
      </c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</row>
    <row r="159" ht="15.75" hidden="1" customHeight="1">
      <c r="A159" s="30" t="s">
        <v>138</v>
      </c>
      <c r="B159" s="30" t="s">
        <v>23</v>
      </c>
      <c r="C159" s="31">
        <v>3549607.0</v>
      </c>
      <c r="D159" s="32">
        <v>3549607.0</v>
      </c>
      <c r="E159" s="56" t="s">
        <v>187</v>
      </c>
      <c r="F159" s="57" t="s">
        <v>21</v>
      </c>
      <c r="G159" s="58"/>
      <c r="H159" s="58"/>
      <c r="I159" s="58"/>
      <c r="J159" s="86"/>
      <c r="K159" s="81" t="str">
        <f t="shared" si="4"/>
        <v/>
      </c>
      <c r="L159" s="58"/>
      <c r="M159" s="61" t="str">
        <f t="shared" si="2"/>
        <v/>
      </c>
      <c r="N159" s="62" t="str">
        <f t="shared" si="3"/>
        <v/>
      </c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</row>
    <row r="160" ht="15.75" hidden="1" customHeight="1">
      <c r="A160" s="30" t="s">
        <v>138</v>
      </c>
      <c r="B160" s="30" t="s">
        <v>23</v>
      </c>
      <c r="C160" s="31">
        <v>2697475.0</v>
      </c>
      <c r="D160" s="32">
        <v>2697475.0</v>
      </c>
      <c r="E160" s="56" t="s">
        <v>188</v>
      </c>
      <c r="F160" s="57" t="s">
        <v>21</v>
      </c>
      <c r="G160" s="58"/>
      <c r="H160" s="58"/>
      <c r="I160" s="58"/>
      <c r="J160" s="86"/>
      <c r="K160" s="81" t="str">
        <f t="shared" si="4"/>
        <v/>
      </c>
      <c r="L160" s="58"/>
      <c r="M160" s="61" t="str">
        <f t="shared" si="2"/>
        <v/>
      </c>
      <c r="N160" s="62" t="str">
        <f t="shared" si="3"/>
        <v/>
      </c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</row>
    <row r="161" ht="15.75" hidden="1" customHeight="1">
      <c r="A161" s="30" t="s">
        <v>138</v>
      </c>
      <c r="B161" s="30" t="s">
        <v>19</v>
      </c>
      <c r="C161" s="31">
        <v>1899368.0</v>
      </c>
      <c r="D161" s="32">
        <v>1899368.0</v>
      </c>
      <c r="E161" s="56" t="s">
        <v>189</v>
      </c>
      <c r="F161" s="57" t="s">
        <v>21</v>
      </c>
      <c r="G161" s="58"/>
      <c r="H161" s="58"/>
      <c r="I161" s="58"/>
      <c r="J161" s="86"/>
      <c r="K161" s="81" t="str">
        <f t="shared" si="4"/>
        <v/>
      </c>
      <c r="L161" s="58"/>
      <c r="M161" s="61" t="str">
        <f t="shared" si="2"/>
        <v/>
      </c>
      <c r="N161" s="62" t="str">
        <f t="shared" si="3"/>
        <v/>
      </c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</row>
    <row r="162" ht="15.75" hidden="1" customHeight="1">
      <c r="A162" s="30" t="s">
        <v>138</v>
      </c>
      <c r="B162" s="30" t="s">
        <v>19</v>
      </c>
      <c r="C162" s="31">
        <v>4845234.0</v>
      </c>
      <c r="D162" s="32">
        <v>4845234.0</v>
      </c>
      <c r="E162" s="56" t="s">
        <v>190</v>
      </c>
      <c r="F162" s="57" t="s">
        <v>21</v>
      </c>
      <c r="G162" s="58"/>
      <c r="H162" s="58"/>
      <c r="I162" s="58"/>
      <c r="J162" s="85"/>
      <c r="K162" s="81" t="str">
        <f t="shared" si="4"/>
        <v/>
      </c>
      <c r="L162" s="59"/>
      <c r="M162" s="61" t="str">
        <f t="shared" si="2"/>
        <v/>
      </c>
      <c r="N162" s="62" t="str">
        <f t="shared" si="3"/>
        <v/>
      </c>
      <c r="O162" s="59"/>
      <c r="P162" s="59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</row>
    <row r="163" ht="15.75" hidden="1" customHeight="1">
      <c r="A163" s="30" t="s">
        <v>138</v>
      </c>
      <c r="B163" s="30" t="s">
        <v>23</v>
      </c>
      <c r="C163" s="31">
        <v>1706713.0</v>
      </c>
      <c r="D163" s="32">
        <v>1706713.0</v>
      </c>
      <c r="E163" s="56" t="s">
        <v>191</v>
      </c>
      <c r="F163" s="57" t="s">
        <v>21</v>
      </c>
      <c r="G163" s="58"/>
      <c r="H163" s="58"/>
      <c r="I163" s="58"/>
      <c r="J163" s="86"/>
      <c r="K163" s="81" t="str">
        <f t="shared" si="4"/>
        <v/>
      </c>
      <c r="L163" s="58"/>
      <c r="M163" s="61" t="str">
        <f t="shared" si="2"/>
        <v/>
      </c>
      <c r="N163" s="62" t="str">
        <f t="shared" si="3"/>
        <v/>
      </c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</row>
    <row r="164" ht="15.75" hidden="1" customHeight="1">
      <c r="A164" s="30" t="s">
        <v>192</v>
      </c>
      <c r="B164" s="30" t="s">
        <v>79</v>
      </c>
      <c r="C164" s="31">
        <v>503380.0</v>
      </c>
      <c r="D164" s="32">
        <v>503380.0</v>
      </c>
      <c r="E164" s="56" t="s">
        <v>193</v>
      </c>
      <c r="F164" s="57" t="s">
        <v>1399</v>
      </c>
      <c r="G164" s="58"/>
      <c r="H164" s="58"/>
      <c r="I164" s="58"/>
      <c r="J164" s="86"/>
      <c r="K164" s="81" t="str">
        <f t="shared" si="4"/>
        <v/>
      </c>
      <c r="L164" s="58"/>
      <c r="M164" s="61" t="str">
        <f t="shared" si="2"/>
        <v/>
      </c>
      <c r="N164" s="62" t="str">
        <f t="shared" si="3"/>
        <v/>
      </c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</row>
    <row r="165" ht="15.75" hidden="1" customHeight="1">
      <c r="A165" s="30" t="s">
        <v>192</v>
      </c>
      <c r="B165" s="30" t="s">
        <v>79</v>
      </c>
      <c r="C165" s="31">
        <v>5430100.0</v>
      </c>
      <c r="D165" s="32">
        <v>5430100.0</v>
      </c>
      <c r="E165" s="56" t="s">
        <v>194</v>
      </c>
      <c r="F165" s="57" t="s">
        <v>1399</v>
      </c>
      <c r="G165" s="58"/>
      <c r="H165" s="58"/>
      <c r="I165" s="58"/>
      <c r="J165" s="86"/>
      <c r="K165" s="81" t="str">
        <f t="shared" si="4"/>
        <v/>
      </c>
      <c r="L165" s="58"/>
      <c r="M165" s="61" t="str">
        <f t="shared" si="2"/>
        <v/>
      </c>
      <c r="N165" s="62" t="str">
        <f t="shared" si="3"/>
        <v/>
      </c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</row>
    <row r="166" ht="15.75" hidden="1" customHeight="1">
      <c r="A166" s="30" t="s">
        <v>192</v>
      </c>
      <c r="B166" s="30" t="s">
        <v>79</v>
      </c>
      <c r="C166" s="31">
        <v>2377160.0</v>
      </c>
      <c r="D166" s="32">
        <v>2377160.0</v>
      </c>
      <c r="E166" s="56" t="s">
        <v>195</v>
      </c>
      <c r="F166" s="57" t="s">
        <v>1402</v>
      </c>
      <c r="G166" s="58"/>
      <c r="H166" s="58"/>
      <c r="I166" s="58"/>
      <c r="J166" s="86"/>
      <c r="K166" s="81" t="str">
        <f t="shared" si="4"/>
        <v/>
      </c>
      <c r="L166" s="58"/>
      <c r="M166" s="61" t="str">
        <f t="shared" si="2"/>
        <v/>
      </c>
      <c r="N166" s="62" t="str">
        <f t="shared" si="3"/>
        <v/>
      </c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</row>
    <row r="167" ht="15.75" customHeight="1">
      <c r="A167" s="30" t="s">
        <v>192</v>
      </c>
      <c r="B167" s="30" t="s">
        <v>19</v>
      </c>
      <c r="C167" s="31">
        <v>2828650.0</v>
      </c>
      <c r="D167" s="32">
        <v>2828650.0</v>
      </c>
      <c r="E167" s="56" t="s">
        <v>196</v>
      </c>
      <c r="F167" s="57" t="s">
        <v>1402</v>
      </c>
      <c r="G167" s="58" t="s">
        <v>1521</v>
      </c>
      <c r="H167" s="58">
        <v>5.0</v>
      </c>
      <c r="I167" s="58" t="s">
        <v>1523</v>
      </c>
      <c r="J167" s="85">
        <v>46041.0</v>
      </c>
      <c r="K167" s="81">
        <f>IF(J167="","",WORKDAY(J167,3))</f>
        <v>46044</v>
      </c>
      <c r="L167" s="59">
        <v>46044.0</v>
      </c>
      <c r="M167" s="61">
        <f t="shared" si="2"/>
        <v>3</v>
      </c>
      <c r="N167" s="62" t="str">
        <f t="shared" si="3"/>
        <v>DEVOLVIDO</v>
      </c>
      <c r="O167" s="59">
        <v>46038.0</v>
      </c>
      <c r="P167" s="59">
        <v>46041.0</v>
      </c>
      <c r="Q167" s="59">
        <v>46044.0</v>
      </c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</row>
    <row r="168" ht="15.75" hidden="1" customHeight="1">
      <c r="A168" s="30" t="s">
        <v>192</v>
      </c>
      <c r="B168" s="30" t="s">
        <v>79</v>
      </c>
      <c r="C168" s="31">
        <v>2155052.0</v>
      </c>
      <c r="D168" s="32">
        <v>2155052.0</v>
      </c>
      <c r="E168" s="56" t="s">
        <v>197</v>
      </c>
      <c r="F168" s="57" t="s">
        <v>1402</v>
      </c>
      <c r="G168" s="58"/>
      <c r="H168" s="58"/>
      <c r="I168" s="58"/>
      <c r="J168" s="86"/>
      <c r="K168" s="81" t="str">
        <f t="shared" ref="K168:K171" si="5">IF(J168="","",J168+2)</f>
        <v/>
      </c>
      <c r="L168" s="58"/>
      <c r="M168" s="61" t="str">
        <f t="shared" si="2"/>
        <v/>
      </c>
      <c r="N168" s="62" t="str">
        <f t="shared" si="3"/>
        <v/>
      </c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</row>
    <row r="169" ht="15.75" hidden="1" customHeight="1">
      <c r="A169" s="30" t="s">
        <v>192</v>
      </c>
      <c r="B169" s="30" t="s">
        <v>79</v>
      </c>
      <c r="C169" s="31">
        <v>2149907.0</v>
      </c>
      <c r="D169" s="32">
        <v>2149907.0</v>
      </c>
      <c r="E169" s="56" t="s">
        <v>198</v>
      </c>
      <c r="F169" s="57" t="s">
        <v>1402</v>
      </c>
      <c r="G169" s="58"/>
      <c r="H169" s="58"/>
      <c r="I169" s="58"/>
      <c r="J169" s="86"/>
      <c r="K169" s="81" t="str">
        <f t="shared" si="5"/>
        <v/>
      </c>
      <c r="L169" s="58"/>
      <c r="M169" s="61" t="str">
        <f t="shared" si="2"/>
        <v/>
      </c>
      <c r="N169" s="62" t="str">
        <f t="shared" si="3"/>
        <v/>
      </c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</row>
    <row r="170" ht="15.75" hidden="1" customHeight="1">
      <c r="A170" s="30" t="s">
        <v>192</v>
      </c>
      <c r="B170" s="30" t="s">
        <v>19</v>
      </c>
      <c r="C170" s="31">
        <v>3276872.0</v>
      </c>
      <c r="D170" s="32">
        <v>3276872.0</v>
      </c>
      <c r="E170" s="56" t="s">
        <v>199</v>
      </c>
      <c r="F170" s="57" t="s">
        <v>1402</v>
      </c>
      <c r="G170" s="58"/>
      <c r="H170" s="58"/>
      <c r="I170" s="58"/>
      <c r="J170" s="86"/>
      <c r="K170" s="81" t="str">
        <f t="shared" si="5"/>
        <v/>
      </c>
      <c r="L170" s="58"/>
      <c r="M170" s="61" t="str">
        <f t="shared" si="2"/>
        <v/>
      </c>
      <c r="N170" s="62" t="str">
        <f t="shared" si="3"/>
        <v/>
      </c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</row>
    <row r="171" ht="15.75" hidden="1" customHeight="1">
      <c r="A171" s="30" t="s">
        <v>192</v>
      </c>
      <c r="B171" s="30" t="s">
        <v>67</v>
      </c>
      <c r="C171" s="31">
        <v>2124351.0</v>
      </c>
      <c r="D171" s="32">
        <v>2124351.0</v>
      </c>
      <c r="E171" s="56" t="s">
        <v>200</v>
      </c>
      <c r="F171" s="57" t="s">
        <v>21</v>
      </c>
      <c r="G171" s="58"/>
      <c r="H171" s="58"/>
      <c r="I171" s="58"/>
      <c r="J171" s="86"/>
      <c r="K171" s="81" t="str">
        <f t="shared" si="5"/>
        <v/>
      </c>
      <c r="L171" s="58"/>
      <c r="M171" s="61" t="str">
        <f t="shared" si="2"/>
        <v/>
      </c>
      <c r="N171" s="62" t="str">
        <f t="shared" si="3"/>
        <v/>
      </c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</row>
    <row r="172" ht="15.75" customHeight="1">
      <c r="A172" s="30" t="s">
        <v>192</v>
      </c>
      <c r="B172" s="30" t="s">
        <v>19</v>
      </c>
      <c r="C172" s="31">
        <v>3798453.0</v>
      </c>
      <c r="D172" s="32">
        <v>3798445.0</v>
      </c>
      <c r="E172" s="56" t="s">
        <v>201</v>
      </c>
      <c r="F172" s="57" t="s">
        <v>1403</v>
      </c>
      <c r="G172" s="58" t="s">
        <v>1524</v>
      </c>
      <c r="H172" s="58">
        <v>1.0</v>
      </c>
      <c r="I172" s="58" t="s">
        <v>1525</v>
      </c>
      <c r="J172" s="85">
        <v>46028.0</v>
      </c>
      <c r="K172" s="81">
        <f>IF(J172="","",WORKDAY(J172,3))</f>
        <v>46031</v>
      </c>
      <c r="L172" s="59">
        <v>46031.0</v>
      </c>
      <c r="M172" s="61">
        <f t="shared" si="2"/>
        <v>3</v>
      </c>
      <c r="N172" s="62" t="str">
        <f t="shared" si="3"/>
        <v>DEVOLVIDO</v>
      </c>
      <c r="O172" s="59">
        <v>46027.0</v>
      </c>
      <c r="P172" s="59">
        <v>46029.0</v>
      </c>
      <c r="Q172" s="59">
        <v>46031.0</v>
      </c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</row>
    <row r="173" ht="15.75" hidden="1" customHeight="1">
      <c r="A173" s="30" t="s">
        <v>192</v>
      </c>
      <c r="B173" s="30" t="s">
        <v>67</v>
      </c>
      <c r="C173" s="31">
        <v>3798429.0</v>
      </c>
      <c r="D173" s="32">
        <v>3798429.0</v>
      </c>
      <c r="E173" s="56" t="s">
        <v>202</v>
      </c>
      <c r="F173" s="57" t="s">
        <v>1403</v>
      </c>
      <c r="G173" s="58"/>
      <c r="H173" s="58"/>
      <c r="I173" s="58"/>
      <c r="J173" s="86"/>
      <c r="K173" s="81" t="str">
        <f t="shared" ref="K173:K176" si="6">IF(J173="","",J173+2)</f>
        <v/>
      </c>
      <c r="L173" s="58"/>
      <c r="M173" s="61" t="str">
        <f t="shared" si="2"/>
        <v/>
      </c>
      <c r="N173" s="62" t="str">
        <f t="shared" si="3"/>
        <v/>
      </c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</row>
    <row r="174" ht="15.75" hidden="1" customHeight="1">
      <c r="A174" s="30" t="s">
        <v>192</v>
      </c>
      <c r="B174" s="30" t="s">
        <v>19</v>
      </c>
      <c r="C174" s="31">
        <v>6508782.0</v>
      </c>
      <c r="D174" s="32">
        <v>6508782.0</v>
      </c>
      <c r="E174" s="63" t="s">
        <v>203</v>
      </c>
      <c r="F174" s="57" t="s">
        <v>204</v>
      </c>
      <c r="G174" s="58"/>
      <c r="H174" s="58"/>
      <c r="I174" s="58"/>
      <c r="J174" s="86"/>
      <c r="K174" s="81" t="str">
        <f t="shared" si="6"/>
        <v/>
      </c>
      <c r="L174" s="58"/>
      <c r="M174" s="61" t="str">
        <f t="shared" si="2"/>
        <v/>
      </c>
      <c r="N174" s="62" t="str">
        <f t="shared" si="3"/>
        <v/>
      </c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</row>
    <row r="175" ht="15.75" hidden="1" customHeight="1">
      <c r="A175" s="30" t="s">
        <v>192</v>
      </c>
      <c r="B175" s="30" t="s">
        <v>79</v>
      </c>
      <c r="C175" s="31">
        <v>3286169.0</v>
      </c>
      <c r="D175" s="32">
        <v>3286169.0</v>
      </c>
      <c r="E175" s="63" t="s">
        <v>205</v>
      </c>
      <c r="F175" s="57" t="s">
        <v>204</v>
      </c>
      <c r="G175" s="58"/>
      <c r="H175" s="58"/>
      <c r="I175" s="58"/>
      <c r="J175" s="86"/>
      <c r="K175" s="81" t="str">
        <f t="shared" si="6"/>
        <v/>
      </c>
      <c r="L175" s="58"/>
      <c r="M175" s="61" t="str">
        <f t="shared" si="2"/>
        <v/>
      </c>
      <c r="N175" s="62" t="str">
        <f t="shared" si="3"/>
        <v/>
      </c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</row>
    <row r="176" ht="15.75" hidden="1" customHeight="1">
      <c r="A176" s="30" t="s">
        <v>192</v>
      </c>
      <c r="B176" s="30" t="s">
        <v>19</v>
      </c>
      <c r="C176" s="31">
        <v>3287025.0</v>
      </c>
      <c r="D176" s="32">
        <v>3287025.0</v>
      </c>
      <c r="E176" s="63" t="s">
        <v>206</v>
      </c>
      <c r="F176" s="57" t="s">
        <v>204</v>
      </c>
      <c r="G176" s="58"/>
      <c r="H176" s="58"/>
      <c r="I176" s="58"/>
      <c r="J176" s="86"/>
      <c r="K176" s="81" t="str">
        <f t="shared" si="6"/>
        <v/>
      </c>
      <c r="L176" s="58"/>
      <c r="M176" s="61" t="str">
        <f t="shared" si="2"/>
        <v/>
      </c>
      <c r="N176" s="62" t="str">
        <f t="shared" si="3"/>
        <v/>
      </c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</row>
    <row r="177" ht="15.75" customHeight="1">
      <c r="A177" s="30" t="s">
        <v>192</v>
      </c>
      <c r="B177" s="30" t="s">
        <v>79</v>
      </c>
      <c r="C177" s="31">
        <v>1912801.0</v>
      </c>
      <c r="D177" s="32">
        <v>1912801.0</v>
      </c>
      <c r="E177" s="63" t="s">
        <v>207</v>
      </c>
      <c r="F177" s="57" t="s">
        <v>204</v>
      </c>
      <c r="G177" s="58" t="s">
        <v>1526</v>
      </c>
      <c r="H177" s="58">
        <v>3.0</v>
      </c>
      <c r="I177" s="65" t="s">
        <v>1527</v>
      </c>
      <c r="J177" s="85">
        <v>46058.0</v>
      </c>
      <c r="K177" s="81">
        <f>IF(J177="","",WORKDAY(J177,3))</f>
        <v>46063</v>
      </c>
      <c r="L177" s="81">
        <f>IF(K177="","",K177+2)</f>
        <v>46065</v>
      </c>
      <c r="M177" s="61">
        <f t="shared" si="2"/>
        <v>7</v>
      </c>
      <c r="N177" s="62" t="str">
        <f t="shared" si="3"/>
        <v>DEVOLVIDO</v>
      </c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</row>
    <row r="178" ht="15.75" hidden="1" customHeight="1">
      <c r="A178" s="30" t="s">
        <v>192</v>
      </c>
      <c r="B178" s="30" t="s">
        <v>19</v>
      </c>
      <c r="C178" s="31" t="s">
        <v>208</v>
      </c>
      <c r="D178" s="32">
        <v>116866.0</v>
      </c>
      <c r="E178" s="56" t="s">
        <v>209</v>
      </c>
      <c r="F178" s="57" t="s">
        <v>1404</v>
      </c>
      <c r="G178" s="58"/>
      <c r="H178" s="61"/>
      <c r="I178" s="58"/>
      <c r="J178" s="99" t="s">
        <v>1528</v>
      </c>
      <c r="K178" s="81"/>
      <c r="L178" s="58"/>
      <c r="M178" s="61"/>
      <c r="N178" s="62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</row>
    <row r="179" ht="15.75" hidden="1" customHeight="1">
      <c r="A179" s="30" t="s">
        <v>192</v>
      </c>
      <c r="B179" s="30" t="s">
        <v>79</v>
      </c>
      <c r="C179" s="31">
        <v>5761719.0</v>
      </c>
      <c r="D179" s="32">
        <v>5761719.0</v>
      </c>
      <c r="E179" s="56" t="s">
        <v>210</v>
      </c>
      <c r="F179" s="57" t="s">
        <v>211</v>
      </c>
      <c r="G179" s="58"/>
      <c r="H179" s="58"/>
      <c r="I179" s="100"/>
      <c r="J179" s="86"/>
      <c r="K179" s="81" t="str">
        <f t="shared" ref="K179:K201" si="8">IF(J179="","",J179+2)</f>
        <v/>
      </c>
      <c r="L179" s="58"/>
      <c r="M179" s="61" t="str">
        <f t="shared" ref="M179:N179" si="7">IF(J179="","",IF(L179="",TODAY()-J179,L179-J179))</f>
        <v/>
      </c>
      <c r="N179" s="61" t="str">
        <f t="shared" si="7"/>
        <v/>
      </c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</row>
    <row r="180" ht="15.75" hidden="1" customHeight="1">
      <c r="A180" s="30" t="s">
        <v>192</v>
      </c>
      <c r="B180" s="30" t="s">
        <v>79</v>
      </c>
      <c r="C180" s="31" t="s">
        <v>212</v>
      </c>
      <c r="D180" s="32">
        <v>116866.0</v>
      </c>
      <c r="E180" s="56" t="s">
        <v>213</v>
      </c>
      <c r="F180" s="57" t="s">
        <v>211</v>
      </c>
      <c r="G180" s="58"/>
      <c r="H180" s="58"/>
      <c r="I180" s="58"/>
      <c r="J180" s="86"/>
      <c r="K180" s="81" t="str">
        <f t="shared" si="8"/>
        <v/>
      </c>
      <c r="L180" s="58"/>
      <c r="M180" s="61" t="str">
        <f t="shared" ref="M180:M1257" si="9">IF(J180="","",IF(L180="",TODAY()-J180,L180-J180))</f>
        <v/>
      </c>
      <c r="N180" s="62" t="str">
        <f t="shared" ref="N180:N1257" si="10">IF(AND(J180&lt;&gt;"",L180&lt;&gt;""),"DEVOLVIDO",IF(AND(J180&lt;&gt;"",M180&gt;2),"ANÁLISE EM ATRASO",IF(AND(J180&lt;&gt;"",L180=""),"EM TESTE","")))</f>
        <v/>
      </c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</row>
    <row r="181" ht="15.75" hidden="1" customHeight="1">
      <c r="A181" s="30" t="s">
        <v>192</v>
      </c>
      <c r="B181" s="30" t="s">
        <v>79</v>
      </c>
      <c r="C181" s="31">
        <v>4536037.0</v>
      </c>
      <c r="D181" s="32">
        <v>4536037.0</v>
      </c>
      <c r="E181" s="56" t="s">
        <v>214</v>
      </c>
      <c r="F181" s="57" t="s">
        <v>1402</v>
      </c>
      <c r="G181" s="58"/>
      <c r="H181" s="58"/>
      <c r="I181" s="58"/>
      <c r="J181" s="86"/>
      <c r="K181" s="81" t="str">
        <f t="shared" si="8"/>
        <v/>
      </c>
      <c r="L181" s="58"/>
      <c r="M181" s="61" t="str">
        <f t="shared" si="9"/>
        <v/>
      </c>
      <c r="N181" s="62" t="str">
        <f t="shared" si="10"/>
        <v/>
      </c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</row>
    <row r="182" ht="15.75" hidden="1" customHeight="1">
      <c r="A182" s="30" t="s">
        <v>192</v>
      </c>
      <c r="B182" s="30" t="s">
        <v>79</v>
      </c>
      <c r="C182" s="31">
        <v>2539659.0</v>
      </c>
      <c r="D182" s="32">
        <v>2539659.0</v>
      </c>
      <c r="E182" s="63" t="s">
        <v>215</v>
      </c>
      <c r="F182" s="57" t="s">
        <v>211</v>
      </c>
      <c r="G182" s="58"/>
      <c r="H182" s="58"/>
      <c r="I182" s="58"/>
      <c r="J182" s="86"/>
      <c r="K182" s="81" t="str">
        <f t="shared" si="8"/>
        <v/>
      </c>
      <c r="L182" s="58"/>
      <c r="M182" s="61" t="str">
        <f t="shared" si="9"/>
        <v/>
      </c>
      <c r="N182" s="62" t="str">
        <f t="shared" si="10"/>
        <v/>
      </c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</row>
    <row r="183" ht="15.75" hidden="1" customHeight="1">
      <c r="A183" s="30" t="s">
        <v>192</v>
      </c>
      <c r="B183" s="30" t="s">
        <v>67</v>
      </c>
      <c r="C183" s="31">
        <v>42013.0</v>
      </c>
      <c r="D183" s="32">
        <v>42013.0</v>
      </c>
      <c r="E183" s="63" t="s">
        <v>216</v>
      </c>
      <c r="F183" s="57" t="s">
        <v>1399</v>
      </c>
      <c r="G183" s="58"/>
      <c r="H183" s="58"/>
      <c r="I183" s="58"/>
      <c r="J183" s="86"/>
      <c r="K183" s="81" t="str">
        <f t="shared" si="8"/>
        <v/>
      </c>
      <c r="L183" s="58"/>
      <c r="M183" s="61" t="str">
        <f t="shared" si="9"/>
        <v/>
      </c>
      <c r="N183" s="62" t="str">
        <f t="shared" si="10"/>
        <v/>
      </c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</row>
    <row r="184" ht="15.75" hidden="1" customHeight="1">
      <c r="A184" s="30" t="s">
        <v>192</v>
      </c>
      <c r="B184" s="30" t="s">
        <v>23</v>
      </c>
      <c r="C184" s="31">
        <v>6515630.0</v>
      </c>
      <c r="D184" s="32">
        <v>6515630.0</v>
      </c>
      <c r="E184" s="63" t="s">
        <v>217</v>
      </c>
      <c r="F184" s="57" t="s">
        <v>1402</v>
      </c>
      <c r="G184" s="58"/>
      <c r="H184" s="58"/>
      <c r="I184" s="58"/>
      <c r="J184" s="86"/>
      <c r="K184" s="81" t="str">
        <f t="shared" si="8"/>
        <v/>
      </c>
      <c r="L184" s="58"/>
      <c r="M184" s="61" t="str">
        <f t="shared" si="9"/>
        <v/>
      </c>
      <c r="N184" s="62" t="str">
        <f t="shared" si="10"/>
        <v/>
      </c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</row>
    <row r="185" ht="15.75" hidden="1" customHeight="1">
      <c r="A185" s="30" t="s">
        <v>192</v>
      </c>
      <c r="B185" s="30" t="s">
        <v>19</v>
      </c>
      <c r="C185" s="31">
        <v>3262065.0</v>
      </c>
      <c r="D185" s="32">
        <v>3262065.0</v>
      </c>
      <c r="E185" s="63" t="s">
        <v>218</v>
      </c>
      <c r="F185" s="57" t="s">
        <v>1402</v>
      </c>
      <c r="G185" s="58"/>
      <c r="H185" s="58"/>
      <c r="I185" s="58"/>
      <c r="J185" s="86"/>
      <c r="K185" s="81" t="str">
        <f t="shared" si="8"/>
        <v/>
      </c>
      <c r="L185" s="58"/>
      <c r="M185" s="61" t="str">
        <f t="shared" si="9"/>
        <v/>
      </c>
      <c r="N185" s="62" t="str">
        <f t="shared" si="10"/>
        <v/>
      </c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</row>
    <row r="186" ht="15.75" hidden="1" customHeight="1">
      <c r="A186" s="30" t="s">
        <v>192</v>
      </c>
      <c r="B186" s="30" t="s">
        <v>23</v>
      </c>
      <c r="C186" s="31">
        <v>3262022.0</v>
      </c>
      <c r="D186" s="32">
        <v>3262022.0</v>
      </c>
      <c r="E186" s="63" t="s">
        <v>219</v>
      </c>
      <c r="F186" s="57" t="s">
        <v>1402</v>
      </c>
      <c r="G186" s="58"/>
      <c r="H186" s="58"/>
      <c r="I186" s="58"/>
      <c r="J186" s="86"/>
      <c r="K186" s="81" t="str">
        <f t="shared" si="8"/>
        <v/>
      </c>
      <c r="L186" s="58"/>
      <c r="M186" s="61" t="str">
        <f t="shared" si="9"/>
        <v/>
      </c>
      <c r="N186" s="62" t="str">
        <f t="shared" si="10"/>
        <v/>
      </c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</row>
    <row r="187" ht="15.75" hidden="1" customHeight="1">
      <c r="A187" s="30" t="s">
        <v>192</v>
      </c>
      <c r="B187" s="30" t="s">
        <v>19</v>
      </c>
      <c r="C187" s="31">
        <v>3387542.0</v>
      </c>
      <c r="D187" s="32">
        <v>3387542.0</v>
      </c>
      <c r="E187" s="63" t="s">
        <v>220</v>
      </c>
      <c r="F187" s="57" t="s">
        <v>1402</v>
      </c>
      <c r="G187" s="58"/>
      <c r="H187" s="58"/>
      <c r="I187" s="58"/>
      <c r="J187" s="86"/>
      <c r="K187" s="81" t="str">
        <f t="shared" si="8"/>
        <v/>
      </c>
      <c r="L187" s="58"/>
      <c r="M187" s="61" t="str">
        <f t="shared" si="9"/>
        <v/>
      </c>
      <c r="N187" s="62" t="str">
        <f t="shared" si="10"/>
        <v/>
      </c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</row>
    <row r="188" ht="15.75" hidden="1" customHeight="1">
      <c r="A188" s="30" t="s">
        <v>192</v>
      </c>
      <c r="B188" s="30" t="s">
        <v>23</v>
      </c>
      <c r="C188" s="31">
        <v>2903881.0</v>
      </c>
      <c r="D188" s="32">
        <v>2903881.0</v>
      </c>
      <c r="E188" s="56" t="s">
        <v>221</v>
      </c>
      <c r="F188" s="57" t="s">
        <v>1405</v>
      </c>
      <c r="G188" s="58"/>
      <c r="H188" s="58"/>
      <c r="I188" s="58"/>
      <c r="J188" s="86"/>
      <c r="K188" s="81" t="str">
        <f t="shared" si="8"/>
        <v/>
      </c>
      <c r="L188" s="58"/>
      <c r="M188" s="61" t="str">
        <f t="shared" si="9"/>
        <v/>
      </c>
      <c r="N188" s="62" t="str">
        <f t="shared" si="10"/>
        <v/>
      </c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</row>
    <row r="189" ht="15.75" hidden="1" customHeight="1">
      <c r="A189" s="30" t="s">
        <v>192</v>
      </c>
      <c r="B189" s="30" t="s">
        <v>67</v>
      </c>
      <c r="C189" s="31">
        <v>2581167.0</v>
      </c>
      <c r="D189" s="32" t="s">
        <v>222</v>
      </c>
      <c r="E189" s="56" t="s">
        <v>223</v>
      </c>
      <c r="F189" s="57" t="s">
        <v>1399</v>
      </c>
      <c r="G189" s="58"/>
      <c r="H189" s="58"/>
      <c r="I189" s="58"/>
      <c r="J189" s="86"/>
      <c r="K189" s="81" t="str">
        <f t="shared" si="8"/>
        <v/>
      </c>
      <c r="L189" s="58"/>
      <c r="M189" s="61" t="str">
        <f t="shared" si="9"/>
        <v/>
      </c>
      <c r="N189" s="62" t="str">
        <f t="shared" si="10"/>
        <v/>
      </c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</row>
    <row r="190" ht="15.75" hidden="1" customHeight="1">
      <c r="A190" s="30" t="s">
        <v>192</v>
      </c>
      <c r="B190" s="30" t="s">
        <v>67</v>
      </c>
      <c r="C190" s="31">
        <v>2534193.0</v>
      </c>
      <c r="D190" s="32">
        <v>2534193.0</v>
      </c>
      <c r="E190" s="56" t="s">
        <v>224</v>
      </c>
      <c r="F190" s="57" t="s">
        <v>1399</v>
      </c>
      <c r="G190" s="58"/>
      <c r="H190" s="58"/>
      <c r="I190" s="58"/>
      <c r="J190" s="86"/>
      <c r="K190" s="81" t="str">
        <f t="shared" si="8"/>
        <v/>
      </c>
      <c r="L190" s="58"/>
      <c r="M190" s="61" t="str">
        <f t="shared" si="9"/>
        <v/>
      </c>
      <c r="N190" s="62" t="str">
        <f t="shared" si="10"/>
        <v/>
      </c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</row>
    <row r="191" ht="15.75" hidden="1" customHeight="1">
      <c r="A191" s="30" t="s">
        <v>192</v>
      </c>
      <c r="B191" s="30" t="s">
        <v>67</v>
      </c>
      <c r="C191" s="31">
        <v>4249607.0</v>
      </c>
      <c r="D191" s="32">
        <v>4249607.0</v>
      </c>
      <c r="E191" s="56" t="s">
        <v>225</v>
      </c>
      <c r="F191" s="57" t="s">
        <v>1399</v>
      </c>
      <c r="G191" s="58"/>
      <c r="H191" s="58"/>
      <c r="I191" s="58"/>
      <c r="J191" s="86"/>
      <c r="K191" s="81" t="str">
        <f t="shared" si="8"/>
        <v/>
      </c>
      <c r="L191" s="58"/>
      <c r="M191" s="61" t="str">
        <f t="shared" si="9"/>
        <v/>
      </c>
      <c r="N191" s="62" t="str">
        <f t="shared" si="10"/>
        <v/>
      </c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</row>
    <row r="192" ht="15.75" hidden="1" customHeight="1">
      <c r="A192" s="30" t="s">
        <v>192</v>
      </c>
      <c r="B192" s="30" t="s">
        <v>67</v>
      </c>
      <c r="C192" s="31">
        <v>4280610.0</v>
      </c>
      <c r="D192" s="32">
        <v>4280610.0</v>
      </c>
      <c r="E192" s="56" t="s">
        <v>226</v>
      </c>
      <c r="F192" s="57" t="s">
        <v>1399</v>
      </c>
      <c r="G192" s="58"/>
      <c r="H192" s="58"/>
      <c r="I192" s="58"/>
      <c r="J192" s="86"/>
      <c r="K192" s="81" t="str">
        <f t="shared" si="8"/>
        <v/>
      </c>
      <c r="L192" s="58"/>
      <c r="M192" s="61" t="str">
        <f t="shared" si="9"/>
        <v/>
      </c>
      <c r="N192" s="62" t="str">
        <f t="shared" si="10"/>
        <v/>
      </c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</row>
    <row r="193" ht="15.75" hidden="1" customHeight="1">
      <c r="A193" s="30" t="s">
        <v>192</v>
      </c>
      <c r="B193" s="30" t="s">
        <v>67</v>
      </c>
      <c r="C193" s="31">
        <v>5781817.0</v>
      </c>
      <c r="D193" s="32">
        <v>5781817.0</v>
      </c>
      <c r="E193" s="63" t="s">
        <v>227</v>
      </c>
      <c r="F193" s="57" t="s">
        <v>1402</v>
      </c>
      <c r="G193" s="58"/>
      <c r="H193" s="58"/>
      <c r="I193" s="58"/>
      <c r="J193" s="86"/>
      <c r="K193" s="81" t="str">
        <f t="shared" si="8"/>
        <v/>
      </c>
      <c r="L193" s="58"/>
      <c r="M193" s="61" t="str">
        <f t="shared" si="9"/>
        <v/>
      </c>
      <c r="N193" s="62" t="str">
        <f t="shared" si="10"/>
        <v/>
      </c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</row>
    <row r="194" ht="15.75" hidden="1" customHeight="1">
      <c r="A194" s="30" t="s">
        <v>192</v>
      </c>
      <c r="B194" s="30" t="s">
        <v>67</v>
      </c>
      <c r="C194" s="31">
        <v>2830930.0</v>
      </c>
      <c r="D194" s="32">
        <v>2830930.0</v>
      </c>
      <c r="E194" s="63" t="s">
        <v>228</v>
      </c>
      <c r="F194" s="57" t="s">
        <v>1402</v>
      </c>
      <c r="G194" s="58"/>
      <c r="H194" s="58"/>
      <c r="I194" s="58"/>
      <c r="J194" s="86"/>
      <c r="K194" s="81" t="str">
        <f t="shared" si="8"/>
        <v/>
      </c>
      <c r="L194" s="58"/>
      <c r="M194" s="61" t="str">
        <f t="shared" si="9"/>
        <v/>
      </c>
      <c r="N194" s="62" t="str">
        <f t="shared" si="10"/>
        <v/>
      </c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</row>
    <row r="195" ht="15.75" hidden="1" customHeight="1">
      <c r="A195" s="30" t="s">
        <v>192</v>
      </c>
      <c r="B195" s="30" t="s">
        <v>67</v>
      </c>
      <c r="C195" s="31">
        <v>3154220.0</v>
      </c>
      <c r="D195" s="32">
        <v>3154220.0</v>
      </c>
      <c r="E195" s="63" t="s">
        <v>229</v>
      </c>
      <c r="F195" s="57" t="s">
        <v>1402</v>
      </c>
      <c r="G195" s="58"/>
      <c r="H195" s="58"/>
      <c r="I195" s="58"/>
      <c r="J195" s="86"/>
      <c r="K195" s="81" t="str">
        <f t="shared" si="8"/>
        <v/>
      </c>
      <c r="L195" s="58"/>
      <c r="M195" s="61" t="str">
        <f t="shared" si="9"/>
        <v/>
      </c>
      <c r="N195" s="62" t="str">
        <f t="shared" si="10"/>
        <v/>
      </c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</row>
    <row r="196" ht="15.75" hidden="1" customHeight="1">
      <c r="A196" s="30" t="s">
        <v>192</v>
      </c>
      <c r="B196" s="30" t="s">
        <v>19</v>
      </c>
      <c r="C196" s="31">
        <v>5832861.0</v>
      </c>
      <c r="D196" s="32">
        <v>5832861.0</v>
      </c>
      <c r="E196" s="63" t="s">
        <v>230</v>
      </c>
      <c r="F196" s="57" t="s">
        <v>1402</v>
      </c>
      <c r="G196" s="58"/>
      <c r="H196" s="58"/>
      <c r="I196" s="58"/>
      <c r="J196" s="86"/>
      <c r="K196" s="81" t="str">
        <f t="shared" si="8"/>
        <v/>
      </c>
      <c r="L196" s="58"/>
      <c r="M196" s="61" t="str">
        <f t="shared" si="9"/>
        <v/>
      </c>
      <c r="N196" s="62" t="str">
        <f t="shared" si="10"/>
        <v/>
      </c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</row>
    <row r="197" ht="15.75" hidden="1" customHeight="1">
      <c r="A197" s="30" t="s">
        <v>192</v>
      </c>
      <c r="B197" s="30" t="s">
        <v>67</v>
      </c>
      <c r="C197" s="31">
        <v>3243176.0</v>
      </c>
      <c r="D197" s="32">
        <v>3243176.0</v>
      </c>
      <c r="E197" s="63" t="s">
        <v>231</v>
      </c>
      <c r="F197" s="57" t="s">
        <v>1402</v>
      </c>
      <c r="G197" s="58"/>
      <c r="H197" s="58"/>
      <c r="I197" s="58"/>
      <c r="J197" s="86"/>
      <c r="K197" s="81" t="str">
        <f t="shared" si="8"/>
        <v/>
      </c>
      <c r="L197" s="58"/>
      <c r="M197" s="61" t="str">
        <f t="shared" si="9"/>
        <v/>
      </c>
      <c r="N197" s="62" t="str">
        <f t="shared" si="10"/>
        <v/>
      </c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</row>
    <row r="198" ht="15.75" hidden="1" customHeight="1">
      <c r="A198" s="30" t="s">
        <v>192</v>
      </c>
      <c r="B198" s="30" t="s">
        <v>19</v>
      </c>
      <c r="C198" s="31">
        <v>3243109.0</v>
      </c>
      <c r="D198" s="32">
        <v>3243109.0</v>
      </c>
      <c r="E198" s="63" t="s">
        <v>232</v>
      </c>
      <c r="F198" s="57" t="s">
        <v>1402</v>
      </c>
      <c r="G198" s="58"/>
      <c r="H198" s="58"/>
      <c r="I198" s="58"/>
      <c r="J198" s="86"/>
      <c r="K198" s="81" t="str">
        <f t="shared" si="8"/>
        <v/>
      </c>
      <c r="L198" s="58"/>
      <c r="M198" s="61" t="str">
        <f t="shared" si="9"/>
        <v/>
      </c>
      <c r="N198" s="62" t="str">
        <f t="shared" si="10"/>
        <v/>
      </c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</row>
    <row r="199" ht="15.75" hidden="1" customHeight="1">
      <c r="A199" s="30" t="s">
        <v>192</v>
      </c>
      <c r="B199" s="30" t="s">
        <v>79</v>
      </c>
      <c r="C199" s="31">
        <v>3286150.0</v>
      </c>
      <c r="D199" s="32">
        <v>3286150.0</v>
      </c>
      <c r="E199" s="63" t="s">
        <v>233</v>
      </c>
      <c r="F199" s="57" t="s">
        <v>1402</v>
      </c>
      <c r="G199" s="58"/>
      <c r="H199" s="58"/>
      <c r="I199" s="58"/>
      <c r="J199" s="86"/>
      <c r="K199" s="81" t="str">
        <f t="shared" si="8"/>
        <v/>
      </c>
      <c r="L199" s="58"/>
      <c r="M199" s="61" t="str">
        <f t="shared" si="9"/>
        <v/>
      </c>
      <c r="N199" s="62" t="str">
        <f t="shared" si="10"/>
        <v/>
      </c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</row>
    <row r="200" ht="15.75" hidden="1" customHeight="1">
      <c r="A200" s="30" t="s">
        <v>192</v>
      </c>
      <c r="B200" s="30" t="s">
        <v>67</v>
      </c>
      <c r="C200" s="31">
        <v>3243141.0</v>
      </c>
      <c r="D200" s="32">
        <v>3243141.0</v>
      </c>
      <c r="E200" s="63" t="s">
        <v>234</v>
      </c>
      <c r="F200" s="57" t="s">
        <v>1402</v>
      </c>
      <c r="G200" s="58"/>
      <c r="H200" s="58"/>
      <c r="I200" s="58"/>
      <c r="J200" s="86"/>
      <c r="K200" s="81" t="str">
        <f t="shared" si="8"/>
        <v/>
      </c>
      <c r="L200" s="58"/>
      <c r="M200" s="61" t="str">
        <f t="shared" si="9"/>
        <v/>
      </c>
      <c r="N200" s="62" t="str">
        <f t="shared" si="10"/>
        <v/>
      </c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</row>
    <row r="201" ht="15.75" hidden="1" customHeight="1">
      <c r="A201" s="30" t="s">
        <v>192</v>
      </c>
      <c r="B201" s="30" t="s">
        <v>79</v>
      </c>
      <c r="C201" s="31">
        <v>6387543.0</v>
      </c>
      <c r="D201" s="32">
        <v>6387543.0</v>
      </c>
      <c r="E201" s="63" t="s">
        <v>235</v>
      </c>
      <c r="F201" s="57" t="s">
        <v>1402</v>
      </c>
      <c r="G201" s="58"/>
      <c r="H201" s="58"/>
      <c r="I201" s="58"/>
      <c r="J201" s="86"/>
      <c r="K201" s="81" t="str">
        <f t="shared" si="8"/>
        <v/>
      </c>
      <c r="L201" s="58"/>
      <c r="M201" s="61" t="str">
        <f t="shared" si="9"/>
        <v/>
      </c>
      <c r="N201" s="62" t="str">
        <f t="shared" si="10"/>
        <v/>
      </c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</row>
    <row r="202" ht="15.75" customHeight="1">
      <c r="A202" s="30" t="s">
        <v>192</v>
      </c>
      <c r="B202" s="30" t="s">
        <v>19</v>
      </c>
      <c r="C202" s="31">
        <v>3243125.0</v>
      </c>
      <c r="D202" s="32">
        <v>3243125.0</v>
      </c>
      <c r="E202" s="63" t="s">
        <v>236</v>
      </c>
      <c r="F202" s="57" t="s">
        <v>1402</v>
      </c>
      <c r="G202" s="58" t="s">
        <v>1521</v>
      </c>
      <c r="H202" s="58">
        <v>1.0</v>
      </c>
      <c r="I202" s="58" t="s">
        <v>1529</v>
      </c>
      <c r="J202" s="85">
        <v>46041.0</v>
      </c>
      <c r="K202" s="81">
        <f>IF(J202="","",WORKDAY(J202,3))</f>
        <v>46044</v>
      </c>
      <c r="L202" s="59">
        <v>46044.0</v>
      </c>
      <c r="M202" s="61">
        <f t="shared" si="9"/>
        <v>3</v>
      </c>
      <c r="N202" s="62" t="str">
        <f t="shared" si="10"/>
        <v>DEVOLVIDO</v>
      </c>
      <c r="O202" s="59">
        <v>46038.0</v>
      </c>
      <c r="P202" s="59">
        <v>46041.0</v>
      </c>
      <c r="Q202" s="59">
        <v>46044.0</v>
      </c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</row>
    <row r="203" ht="15.75" hidden="1" customHeight="1">
      <c r="A203" s="30" t="s">
        <v>237</v>
      </c>
      <c r="B203" s="30" t="s">
        <v>37</v>
      </c>
      <c r="C203" s="31">
        <v>482358.0</v>
      </c>
      <c r="D203" s="32">
        <v>482358.0</v>
      </c>
      <c r="E203" s="56" t="s">
        <v>238</v>
      </c>
      <c r="F203" s="57" t="s">
        <v>239</v>
      </c>
      <c r="G203" s="58"/>
      <c r="H203" s="58"/>
      <c r="I203" s="58"/>
      <c r="J203" s="86"/>
      <c r="K203" s="81" t="str">
        <f t="shared" ref="K203:K206" si="11">IF(J203="","",J203+2)</f>
        <v/>
      </c>
      <c r="L203" s="58"/>
      <c r="M203" s="61" t="str">
        <f t="shared" si="9"/>
        <v/>
      </c>
      <c r="N203" s="62" t="str">
        <f t="shared" si="10"/>
        <v/>
      </c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</row>
    <row r="204" ht="15.75" hidden="1" customHeight="1">
      <c r="A204" s="30" t="s">
        <v>237</v>
      </c>
      <c r="B204" s="30" t="s">
        <v>96</v>
      </c>
      <c r="C204" s="31">
        <v>3837890.0</v>
      </c>
      <c r="D204" s="32">
        <v>3837890.0</v>
      </c>
      <c r="E204" s="56" t="s">
        <v>240</v>
      </c>
      <c r="F204" s="57" t="s">
        <v>211</v>
      </c>
      <c r="G204" s="58"/>
      <c r="H204" s="58"/>
      <c r="I204" s="58"/>
      <c r="J204" s="86"/>
      <c r="K204" s="81" t="str">
        <f t="shared" si="11"/>
        <v/>
      </c>
      <c r="L204" s="58"/>
      <c r="M204" s="61" t="str">
        <f t="shared" si="9"/>
        <v/>
      </c>
      <c r="N204" s="62" t="str">
        <f t="shared" si="10"/>
        <v/>
      </c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</row>
    <row r="205" ht="15.75" hidden="1" customHeight="1">
      <c r="A205" s="30" t="s">
        <v>237</v>
      </c>
      <c r="B205" s="30" t="s">
        <v>19</v>
      </c>
      <c r="C205" s="31">
        <v>3945154.0</v>
      </c>
      <c r="D205" s="32">
        <v>3945154.0</v>
      </c>
      <c r="E205" s="56" t="s">
        <v>241</v>
      </c>
      <c r="F205" s="57" t="s">
        <v>242</v>
      </c>
      <c r="G205" s="58"/>
      <c r="H205" s="58"/>
      <c r="I205" s="58"/>
      <c r="J205" s="86"/>
      <c r="K205" s="81" t="str">
        <f t="shared" si="11"/>
        <v/>
      </c>
      <c r="L205" s="58"/>
      <c r="M205" s="61" t="str">
        <f t="shared" si="9"/>
        <v/>
      </c>
      <c r="N205" s="62" t="str">
        <f t="shared" si="10"/>
        <v/>
      </c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</row>
    <row r="206" ht="15.75" hidden="1" customHeight="1">
      <c r="A206" s="30" t="s">
        <v>237</v>
      </c>
      <c r="B206" s="30" t="s">
        <v>79</v>
      </c>
      <c r="C206" s="31">
        <v>3334058.0</v>
      </c>
      <c r="D206" s="32">
        <v>3334058.0</v>
      </c>
      <c r="E206" s="56" t="s">
        <v>243</v>
      </c>
      <c r="F206" s="57" t="s">
        <v>242</v>
      </c>
      <c r="G206" s="58"/>
      <c r="H206" s="58"/>
      <c r="I206" s="58"/>
      <c r="J206" s="86"/>
      <c r="K206" s="81" t="str">
        <f t="shared" si="11"/>
        <v/>
      </c>
      <c r="L206" s="58"/>
      <c r="M206" s="61" t="str">
        <f t="shared" si="9"/>
        <v/>
      </c>
      <c r="N206" s="62" t="str">
        <f t="shared" si="10"/>
        <v/>
      </c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</row>
    <row r="207" ht="15.75" customHeight="1">
      <c r="A207" s="30" t="s">
        <v>237</v>
      </c>
      <c r="B207" s="30" t="s">
        <v>19</v>
      </c>
      <c r="C207" s="31">
        <v>3873153.0</v>
      </c>
      <c r="D207" s="32">
        <v>3873153.0</v>
      </c>
      <c r="E207" s="56" t="s">
        <v>244</v>
      </c>
      <c r="F207" s="57" t="s">
        <v>204</v>
      </c>
      <c r="G207" s="58" t="s">
        <v>1530</v>
      </c>
      <c r="H207" s="58">
        <v>1.0</v>
      </c>
      <c r="I207" s="58" t="s">
        <v>1531</v>
      </c>
      <c r="J207" s="85">
        <v>46031.0</v>
      </c>
      <c r="K207" s="81">
        <f>IF(J207="","",WORKDAY(J207,3))</f>
        <v>46036</v>
      </c>
      <c r="L207" s="59">
        <v>46031.0</v>
      </c>
      <c r="M207" s="61">
        <f t="shared" si="9"/>
        <v>0</v>
      </c>
      <c r="N207" s="62" t="str">
        <f t="shared" si="10"/>
        <v>DEVOLVIDO</v>
      </c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</row>
    <row r="208" ht="15.75" hidden="1" customHeight="1">
      <c r="A208" s="30" t="s">
        <v>237</v>
      </c>
      <c r="B208" s="30" t="s">
        <v>37</v>
      </c>
      <c r="C208" s="31">
        <v>3796418.0</v>
      </c>
      <c r="D208" s="32">
        <v>3796418.0</v>
      </c>
      <c r="E208" s="56" t="s">
        <v>245</v>
      </c>
      <c r="F208" s="57" t="s">
        <v>246</v>
      </c>
      <c r="G208" s="58"/>
      <c r="H208" s="58"/>
      <c r="I208" s="58"/>
      <c r="J208" s="86"/>
      <c r="K208" s="81" t="str">
        <f t="shared" ref="K208:K232" si="12">IF(J208="","",J208+2)</f>
        <v/>
      </c>
      <c r="L208" s="58"/>
      <c r="M208" s="61" t="str">
        <f t="shared" si="9"/>
        <v/>
      </c>
      <c r="N208" s="62" t="str">
        <f t="shared" si="10"/>
        <v/>
      </c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</row>
    <row r="209" ht="15.75" hidden="1" customHeight="1">
      <c r="A209" s="30" t="s">
        <v>237</v>
      </c>
      <c r="B209" s="30" t="s">
        <v>67</v>
      </c>
      <c r="C209" s="31">
        <v>3796434.0</v>
      </c>
      <c r="D209" s="32">
        <v>2497697.0</v>
      </c>
      <c r="E209" s="56" t="s">
        <v>247</v>
      </c>
      <c r="F209" s="57" t="s">
        <v>246</v>
      </c>
      <c r="G209" s="58" t="s">
        <v>1532</v>
      </c>
      <c r="H209" s="58">
        <v>1.0</v>
      </c>
      <c r="I209" s="58" t="s">
        <v>1533</v>
      </c>
      <c r="J209" s="59"/>
      <c r="K209" s="81" t="str">
        <f t="shared" si="12"/>
        <v/>
      </c>
      <c r="L209" s="58"/>
      <c r="M209" s="61" t="str">
        <f t="shared" si="9"/>
        <v/>
      </c>
      <c r="N209" s="62" t="str">
        <f t="shared" si="10"/>
        <v/>
      </c>
      <c r="O209" s="59"/>
      <c r="P209" s="59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</row>
    <row r="210" ht="15.75" hidden="1" customHeight="1">
      <c r="A210" s="30" t="s">
        <v>237</v>
      </c>
      <c r="B210" s="30" t="s">
        <v>37</v>
      </c>
      <c r="C210" s="31">
        <v>2050579.0</v>
      </c>
      <c r="D210" s="32">
        <v>180211.0</v>
      </c>
      <c r="E210" s="56" t="s">
        <v>248</v>
      </c>
      <c r="F210" s="57" t="s">
        <v>249</v>
      </c>
      <c r="G210" s="58"/>
      <c r="H210" s="58"/>
      <c r="I210" s="58"/>
      <c r="J210" s="86"/>
      <c r="K210" s="81" t="str">
        <f t="shared" si="12"/>
        <v/>
      </c>
      <c r="L210" s="58"/>
      <c r="M210" s="61" t="str">
        <f t="shared" si="9"/>
        <v/>
      </c>
      <c r="N210" s="62" t="str">
        <f t="shared" si="10"/>
        <v/>
      </c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</row>
    <row r="211" ht="15.75" hidden="1" customHeight="1">
      <c r="A211" s="30" t="s">
        <v>250</v>
      </c>
      <c r="B211" s="30" t="s">
        <v>96</v>
      </c>
      <c r="C211" s="31"/>
      <c r="D211" s="32"/>
      <c r="E211" s="56" t="s">
        <v>251</v>
      </c>
      <c r="F211" s="57" t="s">
        <v>249</v>
      </c>
      <c r="G211" s="58"/>
      <c r="H211" s="58"/>
      <c r="I211" s="58"/>
      <c r="J211" s="86"/>
      <c r="K211" s="81" t="str">
        <f t="shared" si="12"/>
        <v/>
      </c>
      <c r="L211" s="58"/>
      <c r="M211" s="61" t="str">
        <f t="shared" si="9"/>
        <v/>
      </c>
      <c r="N211" s="62" t="str">
        <f t="shared" si="10"/>
        <v/>
      </c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</row>
    <row r="212" ht="15.75" hidden="1" customHeight="1">
      <c r="A212" s="30" t="s">
        <v>237</v>
      </c>
      <c r="B212" s="30" t="s">
        <v>79</v>
      </c>
      <c r="C212" s="31">
        <v>1037560.0</v>
      </c>
      <c r="D212" s="32">
        <v>1037560.0</v>
      </c>
      <c r="E212" s="56" t="s">
        <v>252</v>
      </c>
      <c r="F212" s="57" t="s">
        <v>253</v>
      </c>
      <c r="G212" s="58"/>
      <c r="H212" s="58"/>
      <c r="I212" s="58"/>
      <c r="J212" s="86"/>
      <c r="K212" s="81" t="str">
        <f t="shared" si="12"/>
        <v/>
      </c>
      <c r="L212" s="58"/>
      <c r="M212" s="61" t="str">
        <f t="shared" si="9"/>
        <v/>
      </c>
      <c r="N212" s="62" t="str">
        <f t="shared" si="10"/>
        <v/>
      </c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</row>
    <row r="213" ht="15.75" hidden="1" customHeight="1">
      <c r="A213" s="30" t="s">
        <v>237</v>
      </c>
      <c r="B213" s="30" t="s">
        <v>79</v>
      </c>
      <c r="C213" s="31">
        <v>2488531.0</v>
      </c>
      <c r="D213" s="32">
        <v>2488531.0</v>
      </c>
      <c r="E213" s="56" t="s">
        <v>254</v>
      </c>
      <c r="F213" s="57" t="s">
        <v>253</v>
      </c>
      <c r="G213" s="58"/>
      <c r="H213" s="58"/>
      <c r="I213" s="58"/>
      <c r="J213" s="86"/>
      <c r="K213" s="81" t="str">
        <f t="shared" si="12"/>
        <v/>
      </c>
      <c r="L213" s="58"/>
      <c r="M213" s="61" t="str">
        <f t="shared" si="9"/>
        <v/>
      </c>
      <c r="N213" s="62" t="str">
        <f t="shared" si="10"/>
        <v/>
      </c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</row>
    <row r="214" ht="15.75" hidden="1" customHeight="1">
      <c r="A214" s="30" t="s">
        <v>237</v>
      </c>
      <c r="B214" s="30" t="s">
        <v>19</v>
      </c>
      <c r="C214" s="31">
        <v>247430.0</v>
      </c>
      <c r="D214" s="32">
        <v>247430.0</v>
      </c>
      <c r="E214" s="56" t="s">
        <v>255</v>
      </c>
      <c r="F214" s="57" t="s">
        <v>56</v>
      </c>
      <c r="G214" s="58"/>
      <c r="H214" s="58"/>
      <c r="I214" s="58"/>
      <c r="J214" s="86"/>
      <c r="K214" s="81" t="str">
        <f t="shared" si="12"/>
        <v/>
      </c>
      <c r="L214" s="58"/>
      <c r="M214" s="61" t="str">
        <f t="shared" si="9"/>
        <v/>
      </c>
      <c r="N214" s="62" t="str">
        <f t="shared" si="10"/>
        <v/>
      </c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</row>
    <row r="215" ht="15.75" hidden="1" customHeight="1">
      <c r="A215" s="30" t="s">
        <v>237</v>
      </c>
      <c r="B215" s="30" t="s">
        <v>79</v>
      </c>
      <c r="C215" s="31">
        <v>709484.0</v>
      </c>
      <c r="D215" s="32">
        <v>709484.0</v>
      </c>
      <c r="E215" s="56" t="s">
        <v>256</v>
      </c>
      <c r="F215" s="57" t="s">
        <v>56</v>
      </c>
      <c r="G215" s="58"/>
      <c r="H215" s="58"/>
      <c r="I215" s="58"/>
      <c r="J215" s="86"/>
      <c r="K215" s="81" t="str">
        <f t="shared" si="12"/>
        <v/>
      </c>
      <c r="L215" s="58"/>
      <c r="M215" s="61" t="str">
        <f t="shared" si="9"/>
        <v/>
      </c>
      <c r="N215" s="62" t="str">
        <f t="shared" si="10"/>
        <v/>
      </c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</row>
    <row r="216" ht="15.75" hidden="1" customHeight="1">
      <c r="A216" s="30" t="s">
        <v>237</v>
      </c>
      <c r="B216" s="30" t="s">
        <v>79</v>
      </c>
      <c r="C216" s="31">
        <v>615137.0</v>
      </c>
      <c r="D216" s="32">
        <v>615137.0</v>
      </c>
      <c r="E216" s="56" t="s">
        <v>257</v>
      </c>
      <c r="F216" s="57" t="s">
        <v>56</v>
      </c>
      <c r="G216" s="58"/>
      <c r="H216" s="58"/>
      <c r="I216" s="58"/>
      <c r="J216" s="86"/>
      <c r="K216" s="81" t="str">
        <f t="shared" si="12"/>
        <v/>
      </c>
      <c r="L216" s="58"/>
      <c r="M216" s="61" t="str">
        <f t="shared" si="9"/>
        <v/>
      </c>
      <c r="N216" s="62" t="str">
        <f t="shared" si="10"/>
        <v/>
      </c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</row>
    <row r="217" ht="15.75" hidden="1" customHeight="1">
      <c r="A217" s="30" t="s">
        <v>237</v>
      </c>
      <c r="B217" s="30" t="s">
        <v>79</v>
      </c>
      <c r="C217" s="31">
        <v>1013947.0</v>
      </c>
      <c r="D217" s="32">
        <v>1013947.0</v>
      </c>
      <c r="E217" s="56" t="s">
        <v>258</v>
      </c>
      <c r="F217" s="57" t="s">
        <v>56</v>
      </c>
      <c r="G217" s="58"/>
      <c r="H217" s="58"/>
      <c r="I217" s="58"/>
      <c r="J217" s="86"/>
      <c r="K217" s="81" t="str">
        <f t="shared" si="12"/>
        <v/>
      </c>
      <c r="L217" s="58"/>
      <c r="M217" s="61" t="str">
        <f t="shared" si="9"/>
        <v/>
      </c>
      <c r="N217" s="62" t="str">
        <f t="shared" si="10"/>
        <v/>
      </c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</row>
    <row r="218" ht="15.75" hidden="1" customHeight="1">
      <c r="A218" s="30" t="s">
        <v>237</v>
      </c>
      <c r="B218" s="30" t="s">
        <v>79</v>
      </c>
      <c r="C218" s="31">
        <v>652849.0</v>
      </c>
      <c r="D218" s="32">
        <v>652849.0</v>
      </c>
      <c r="E218" s="56" t="s">
        <v>259</v>
      </c>
      <c r="F218" s="57" t="s">
        <v>56</v>
      </c>
      <c r="G218" s="58"/>
      <c r="H218" s="58"/>
      <c r="I218" s="58"/>
      <c r="J218" s="86"/>
      <c r="K218" s="81" t="str">
        <f t="shared" si="12"/>
        <v/>
      </c>
      <c r="L218" s="58"/>
      <c r="M218" s="61" t="str">
        <f t="shared" si="9"/>
        <v/>
      </c>
      <c r="N218" s="62" t="str">
        <f t="shared" si="10"/>
        <v/>
      </c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</row>
    <row r="219" ht="15.75" hidden="1" customHeight="1">
      <c r="A219" s="30" t="s">
        <v>237</v>
      </c>
      <c r="B219" s="30" t="s">
        <v>19</v>
      </c>
      <c r="C219" s="31">
        <v>158224.0</v>
      </c>
      <c r="D219" s="32">
        <v>158224.0</v>
      </c>
      <c r="E219" s="56" t="s">
        <v>260</v>
      </c>
      <c r="F219" s="57" t="s">
        <v>56</v>
      </c>
      <c r="G219" s="58"/>
      <c r="H219" s="58"/>
      <c r="I219" s="58"/>
      <c r="J219" s="86"/>
      <c r="K219" s="81" t="str">
        <f t="shared" si="12"/>
        <v/>
      </c>
      <c r="L219" s="58"/>
      <c r="M219" s="61" t="str">
        <f t="shared" si="9"/>
        <v/>
      </c>
      <c r="N219" s="62" t="str">
        <f t="shared" si="10"/>
        <v/>
      </c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</row>
    <row r="220" ht="15.75" hidden="1" customHeight="1">
      <c r="A220" s="30" t="s">
        <v>237</v>
      </c>
      <c r="B220" s="30" t="s">
        <v>37</v>
      </c>
      <c r="C220" s="31">
        <v>3888363.0</v>
      </c>
      <c r="D220" s="32">
        <v>3888363.0</v>
      </c>
      <c r="E220" s="56" t="s">
        <v>261</v>
      </c>
      <c r="F220" s="57" t="s">
        <v>249</v>
      </c>
      <c r="G220" s="58"/>
      <c r="H220" s="58"/>
      <c r="I220" s="58"/>
      <c r="J220" s="86"/>
      <c r="K220" s="81" t="str">
        <f t="shared" si="12"/>
        <v/>
      </c>
      <c r="L220" s="58"/>
      <c r="M220" s="61" t="str">
        <f t="shared" si="9"/>
        <v/>
      </c>
      <c r="N220" s="62" t="str">
        <f t="shared" si="10"/>
        <v/>
      </c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</row>
    <row r="221" ht="15.75" hidden="1" customHeight="1">
      <c r="A221" s="30" t="s">
        <v>237</v>
      </c>
      <c r="B221" s="30" t="s">
        <v>37</v>
      </c>
      <c r="C221" s="31">
        <v>3100634.0</v>
      </c>
      <c r="D221" s="32">
        <v>3100634.0</v>
      </c>
      <c r="E221" s="56" t="s">
        <v>262</v>
      </c>
      <c r="F221" s="57" t="s">
        <v>249</v>
      </c>
      <c r="G221" s="58"/>
      <c r="H221" s="58"/>
      <c r="I221" s="58"/>
      <c r="J221" s="86"/>
      <c r="K221" s="81" t="str">
        <f t="shared" si="12"/>
        <v/>
      </c>
      <c r="L221" s="58"/>
      <c r="M221" s="61" t="str">
        <f t="shared" si="9"/>
        <v/>
      </c>
      <c r="N221" s="62" t="str">
        <f t="shared" si="10"/>
        <v/>
      </c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</row>
    <row r="222" ht="15.75" hidden="1" customHeight="1">
      <c r="A222" s="30" t="s">
        <v>237</v>
      </c>
      <c r="B222" s="30" t="s">
        <v>67</v>
      </c>
      <c r="C222" s="31">
        <v>3861198.0</v>
      </c>
      <c r="D222" s="32">
        <v>3861198.0</v>
      </c>
      <c r="E222" s="56" t="s">
        <v>263</v>
      </c>
      <c r="F222" s="57" t="s">
        <v>249</v>
      </c>
      <c r="G222" s="58"/>
      <c r="H222" s="58"/>
      <c r="I222" s="58"/>
      <c r="J222" s="86"/>
      <c r="K222" s="81" t="str">
        <f t="shared" si="12"/>
        <v/>
      </c>
      <c r="L222" s="58"/>
      <c r="M222" s="61" t="str">
        <f t="shared" si="9"/>
        <v/>
      </c>
      <c r="N222" s="62" t="str">
        <f t="shared" si="10"/>
        <v/>
      </c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</row>
    <row r="223" ht="15.75" hidden="1" customHeight="1">
      <c r="A223" s="30" t="s">
        <v>237</v>
      </c>
      <c r="B223" s="30" t="s">
        <v>37</v>
      </c>
      <c r="C223" s="31">
        <v>3652149.0</v>
      </c>
      <c r="D223" s="32">
        <v>3652149.0</v>
      </c>
      <c r="E223" s="56" t="s">
        <v>264</v>
      </c>
      <c r="F223" s="57" t="s">
        <v>249</v>
      </c>
      <c r="G223" s="58"/>
      <c r="H223" s="58"/>
      <c r="I223" s="58"/>
      <c r="J223" s="86"/>
      <c r="K223" s="81" t="str">
        <f t="shared" si="12"/>
        <v/>
      </c>
      <c r="L223" s="58"/>
      <c r="M223" s="61" t="str">
        <f t="shared" si="9"/>
        <v/>
      </c>
      <c r="N223" s="62" t="str">
        <f t="shared" si="10"/>
        <v/>
      </c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</row>
    <row r="224" ht="15.75" hidden="1" customHeight="1">
      <c r="A224" s="30" t="s">
        <v>237</v>
      </c>
      <c r="B224" s="30" t="s">
        <v>37</v>
      </c>
      <c r="C224" s="31">
        <v>3100758.0</v>
      </c>
      <c r="D224" s="32">
        <v>3100758.0</v>
      </c>
      <c r="E224" s="56" t="s">
        <v>265</v>
      </c>
      <c r="F224" s="57" t="s">
        <v>249</v>
      </c>
      <c r="G224" s="58"/>
      <c r="H224" s="58"/>
      <c r="I224" s="58"/>
      <c r="J224" s="86"/>
      <c r="K224" s="81" t="str">
        <f t="shared" si="12"/>
        <v/>
      </c>
      <c r="L224" s="58"/>
      <c r="M224" s="61" t="str">
        <f t="shared" si="9"/>
        <v/>
      </c>
      <c r="N224" s="62" t="str">
        <f t="shared" si="10"/>
        <v/>
      </c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</row>
    <row r="225" ht="15.75" hidden="1" customHeight="1">
      <c r="A225" s="30" t="s">
        <v>237</v>
      </c>
      <c r="B225" s="30" t="s">
        <v>37</v>
      </c>
      <c r="C225" s="31">
        <v>3652165.0</v>
      </c>
      <c r="D225" s="32">
        <v>3652165.0</v>
      </c>
      <c r="E225" s="56" t="s">
        <v>266</v>
      </c>
      <c r="F225" s="57" t="s">
        <v>249</v>
      </c>
      <c r="G225" s="58"/>
      <c r="H225" s="58"/>
      <c r="I225" s="58"/>
      <c r="J225" s="86"/>
      <c r="K225" s="81" t="str">
        <f t="shared" si="12"/>
        <v/>
      </c>
      <c r="L225" s="58"/>
      <c r="M225" s="61" t="str">
        <f t="shared" si="9"/>
        <v/>
      </c>
      <c r="N225" s="62" t="str">
        <f t="shared" si="10"/>
        <v/>
      </c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</row>
    <row r="226" ht="15.75" hidden="1" customHeight="1">
      <c r="A226" s="30" t="s">
        <v>237</v>
      </c>
      <c r="B226" s="30" t="s">
        <v>37</v>
      </c>
      <c r="C226" s="31">
        <v>3861210.0</v>
      </c>
      <c r="D226" s="32">
        <v>3861210.0</v>
      </c>
      <c r="E226" s="56" t="s">
        <v>267</v>
      </c>
      <c r="F226" s="57" t="s">
        <v>249</v>
      </c>
      <c r="G226" s="58"/>
      <c r="H226" s="58"/>
      <c r="I226" s="58"/>
      <c r="J226" s="86"/>
      <c r="K226" s="81" t="str">
        <f t="shared" si="12"/>
        <v/>
      </c>
      <c r="L226" s="58"/>
      <c r="M226" s="61" t="str">
        <f t="shared" si="9"/>
        <v/>
      </c>
      <c r="N226" s="62" t="str">
        <f t="shared" si="10"/>
        <v/>
      </c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</row>
    <row r="227" ht="15.75" hidden="1" customHeight="1">
      <c r="A227" s="30" t="s">
        <v>237</v>
      </c>
      <c r="B227" s="30" t="s">
        <v>79</v>
      </c>
      <c r="C227" s="31">
        <v>3663485.0</v>
      </c>
      <c r="D227" s="32">
        <v>3663485.0</v>
      </c>
      <c r="E227" s="56" t="s">
        <v>268</v>
      </c>
      <c r="F227" s="57" t="s">
        <v>249</v>
      </c>
      <c r="G227" s="58"/>
      <c r="H227" s="58"/>
      <c r="I227" s="58"/>
      <c r="J227" s="86"/>
      <c r="K227" s="81" t="str">
        <f t="shared" si="12"/>
        <v/>
      </c>
      <c r="L227" s="58"/>
      <c r="M227" s="61" t="str">
        <f t="shared" si="9"/>
        <v/>
      </c>
      <c r="N227" s="62" t="str">
        <f t="shared" si="10"/>
        <v/>
      </c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</row>
    <row r="228" ht="15.75" hidden="1" customHeight="1">
      <c r="A228" s="30" t="s">
        <v>237</v>
      </c>
      <c r="B228" s="30" t="s">
        <v>37</v>
      </c>
      <c r="C228" s="31">
        <v>175285.0</v>
      </c>
      <c r="D228" s="32">
        <v>175285.0</v>
      </c>
      <c r="E228" s="56" t="s">
        <v>269</v>
      </c>
      <c r="F228" s="57" t="s">
        <v>249</v>
      </c>
      <c r="G228" s="58"/>
      <c r="H228" s="58"/>
      <c r="I228" s="58"/>
      <c r="J228" s="86"/>
      <c r="K228" s="81" t="str">
        <f t="shared" si="12"/>
        <v/>
      </c>
      <c r="L228" s="58"/>
      <c r="M228" s="61" t="str">
        <f t="shared" si="9"/>
        <v/>
      </c>
      <c r="N228" s="62" t="str">
        <f t="shared" si="10"/>
        <v/>
      </c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</row>
    <row r="229" ht="15.75" hidden="1" customHeight="1">
      <c r="A229" s="30" t="s">
        <v>237</v>
      </c>
      <c r="B229" s="30" t="s">
        <v>37</v>
      </c>
      <c r="C229" s="31">
        <v>439843.0</v>
      </c>
      <c r="D229" s="32">
        <v>439843.0</v>
      </c>
      <c r="E229" s="56" t="s">
        <v>271</v>
      </c>
      <c r="F229" s="57" t="s">
        <v>249</v>
      </c>
      <c r="G229" s="58"/>
      <c r="H229" s="58"/>
      <c r="I229" s="58"/>
      <c r="J229" s="86"/>
      <c r="K229" s="81" t="str">
        <f t="shared" si="12"/>
        <v/>
      </c>
      <c r="L229" s="58"/>
      <c r="M229" s="61" t="str">
        <f t="shared" si="9"/>
        <v/>
      </c>
      <c r="N229" s="62" t="str">
        <f t="shared" si="10"/>
        <v/>
      </c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</row>
    <row r="230" ht="15.75" hidden="1" customHeight="1">
      <c r="A230" s="30" t="s">
        <v>237</v>
      </c>
      <c r="B230" s="30" t="s">
        <v>96</v>
      </c>
      <c r="C230" s="31"/>
      <c r="D230" s="32"/>
      <c r="E230" s="56" t="s">
        <v>272</v>
      </c>
      <c r="F230" s="57" t="s">
        <v>249</v>
      </c>
      <c r="G230" s="58"/>
      <c r="H230" s="58"/>
      <c r="I230" s="58"/>
      <c r="J230" s="86"/>
      <c r="K230" s="81" t="str">
        <f t="shared" si="12"/>
        <v/>
      </c>
      <c r="L230" s="58"/>
      <c r="M230" s="61" t="str">
        <f t="shared" si="9"/>
        <v/>
      </c>
      <c r="N230" s="62" t="str">
        <f t="shared" si="10"/>
        <v/>
      </c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</row>
    <row r="231" ht="15.75" hidden="1" customHeight="1">
      <c r="A231" s="30" t="s">
        <v>237</v>
      </c>
      <c r="B231" s="30" t="s">
        <v>37</v>
      </c>
      <c r="C231" s="31">
        <v>1942409.0</v>
      </c>
      <c r="D231" s="32">
        <v>1942409.0</v>
      </c>
      <c r="E231" s="56" t="s">
        <v>273</v>
      </c>
      <c r="F231" s="57" t="s">
        <v>249</v>
      </c>
      <c r="G231" s="58"/>
      <c r="H231" s="58"/>
      <c r="I231" s="58"/>
      <c r="J231" s="86"/>
      <c r="K231" s="81" t="str">
        <f t="shared" si="12"/>
        <v/>
      </c>
      <c r="L231" s="58"/>
      <c r="M231" s="61" t="str">
        <f t="shared" si="9"/>
        <v/>
      </c>
      <c r="N231" s="62" t="str">
        <f t="shared" si="10"/>
        <v/>
      </c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</row>
    <row r="232" ht="15.75" hidden="1" customHeight="1">
      <c r="A232" s="30" t="s">
        <v>237</v>
      </c>
      <c r="B232" s="30" t="s">
        <v>19</v>
      </c>
      <c r="C232" s="31">
        <v>3189864.0</v>
      </c>
      <c r="D232" s="32">
        <v>3189864.0</v>
      </c>
      <c r="E232" s="56" t="s">
        <v>274</v>
      </c>
      <c r="F232" s="57" t="s">
        <v>249</v>
      </c>
      <c r="G232" s="58"/>
      <c r="H232" s="58"/>
      <c r="I232" s="58"/>
      <c r="J232" s="59"/>
      <c r="K232" s="60" t="str">
        <f t="shared" si="12"/>
        <v/>
      </c>
      <c r="L232" s="58"/>
      <c r="M232" s="61" t="str">
        <f t="shared" si="9"/>
        <v/>
      </c>
      <c r="N232" s="62" t="str">
        <f t="shared" si="10"/>
        <v/>
      </c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</row>
    <row r="233" ht="15.75" customHeight="1">
      <c r="A233" s="30" t="s">
        <v>237</v>
      </c>
      <c r="B233" s="30" t="s">
        <v>19</v>
      </c>
      <c r="C233" s="31">
        <v>2363763.0</v>
      </c>
      <c r="D233" s="32">
        <v>2363763.0</v>
      </c>
      <c r="E233" s="56" t="s">
        <v>276</v>
      </c>
      <c r="F233" s="57" t="s">
        <v>249</v>
      </c>
      <c r="G233" s="58" t="s">
        <v>1534</v>
      </c>
      <c r="H233" s="58">
        <v>4.0</v>
      </c>
      <c r="I233" s="58" t="s">
        <v>1535</v>
      </c>
      <c r="J233" s="85">
        <v>46031.0</v>
      </c>
      <c r="K233" s="81">
        <f>IF(J233="","",WORKDAY(J233,3))</f>
        <v>46036</v>
      </c>
      <c r="L233" s="59">
        <v>46031.0</v>
      </c>
      <c r="M233" s="61">
        <f t="shared" si="9"/>
        <v>0</v>
      </c>
      <c r="N233" s="62" t="str">
        <f t="shared" si="10"/>
        <v>DEVOLVIDO</v>
      </c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</row>
    <row r="234" ht="15.75" hidden="1" customHeight="1">
      <c r="A234" s="30" t="s">
        <v>237</v>
      </c>
      <c r="B234" s="30" t="s">
        <v>37</v>
      </c>
      <c r="C234" s="31">
        <v>5640954.0</v>
      </c>
      <c r="D234" s="32">
        <v>5640954.0</v>
      </c>
      <c r="E234" s="56" t="s">
        <v>277</v>
      </c>
      <c r="F234" s="57" t="s">
        <v>253</v>
      </c>
      <c r="G234" s="58"/>
      <c r="H234" s="58"/>
      <c r="I234" s="58"/>
      <c r="J234" s="86"/>
      <c r="K234" s="81" t="str">
        <f t="shared" ref="K234:K239" si="13">IF(J234="","",J234+2)</f>
        <v/>
      </c>
      <c r="L234" s="58"/>
      <c r="M234" s="61" t="str">
        <f t="shared" si="9"/>
        <v/>
      </c>
      <c r="N234" s="62" t="str">
        <f t="shared" si="10"/>
        <v/>
      </c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</row>
    <row r="235" ht="15.75" hidden="1" customHeight="1">
      <c r="A235" s="30" t="s">
        <v>237</v>
      </c>
      <c r="B235" s="30" t="s">
        <v>37</v>
      </c>
      <c r="C235" s="31">
        <v>3785971.0</v>
      </c>
      <c r="D235" s="32">
        <v>5689651.0</v>
      </c>
      <c r="E235" s="56" t="s">
        <v>278</v>
      </c>
      <c r="F235" s="57" t="s">
        <v>249</v>
      </c>
      <c r="G235" s="58"/>
      <c r="H235" s="58"/>
      <c r="I235" s="58"/>
      <c r="J235" s="86"/>
      <c r="K235" s="81" t="str">
        <f t="shared" si="13"/>
        <v/>
      </c>
      <c r="L235" s="58"/>
      <c r="M235" s="61" t="str">
        <f t="shared" si="9"/>
        <v/>
      </c>
      <c r="N235" s="62" t="str">
        <f t="shared" si="10"/>
        <v/>
      </c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</row>
    <row r="236" ht="15.75" hidden="1" customHeight="1">
      <c r="A236" s="30" t="s">
        <v>237</v>
      </c>
      <c r="B236" s="30" t="s">
        <v>67</v>
      </c>
      <c r="C236" s="31">
        <v>3911217.0</v>
      </c>
      <c r="D236" s="32">
        <v>3911217.0</v>
      </c>
      <c r="E236" s="56" t="s">
        <v>279</v>
      </c>
      <c r="F236" s="57" t="s">
        <v>249</v>
      </c>
      <c r="G236" s="58"/>
      <c r="H236" s="58"/>
      <c r="I236" s="58"/>
      <c r="J236" s="86"/>
      <c r="K236" s="81" t="str">
        <f t="shared" si="13"/>
        <v/>
      </c>
      <c r="L236" s="58"/>
      <c r="M236" s="61" t="str">
        <f t="shared" si="9"/>
        <v/>
      </c>
      <c r="N236" s="62" t="str">
        <f t="shared" si="10"/>
        <v/>
      </c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</row>
    <row r="237" ht="15.75" hidden="1" customHeight="1">
      <c r="A237" s="30" t="s">
        <v>237</v>
      </c>
      <c r="B237" s="30" t="s">
        <v>67</v>
      </c>
      <c r="C237" s="31">
        <v>4694821.0</v>
      </c>
      <c r="D237" s="32">
        <v>4694821.0</v>
      </c>
      <c r="E237" s="56" t="s">
        <v>280</v>
      </c>
      <c r="F237" s="57" t="s">
        <v>249</v>
      </c>
      <c r="G237" s="58"/>
      <c r="H237" s="58"/>
      <c r="I237" s="58"/>
      <c r="J237" s="86"/>
      <c r="K237" s="81" t="str">
        <f t="shared" si="13"/>
        <v/>
      </c>
      <c r="L237" s="58"/>
      <c r="M237" s="61" t="str">
        <f t="shared" si="9"/>
        <v/>
      </c>
      <c r="N237" s="62" t="str">
        <f t="shared" si="10"/>
        <v/>
      </c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</row>
    <row r="238" ht="15.75" hidden="1" customHeight="1">
      <c r="A238" s="30" t="s">
        <v>237</v>
      </c>
      <c r="B238" s="30" t="s">
        <v>37</v>
      </c>
      <c r="C238" s="31">
        <v>153907.0</v>
      </c>
      <c r="D238" s="32">
        <v>153907.0</v>
      </c>
      <c r="E238" s="56" t="s">
        <v>281</v>
      </c>
      <c r="F238" s="57" t="s">
        <v>282</v>
      </c>
      <c r="G238" s="58"/>
      <c r="H238" s="58"/>
      <c r="I238" s="58"/>
      <c r="J238" s="86"/>
      <c r="K238" s="81" t="str">
        <f t="shared" si="13"/>
        <v/>
      </c>
      <c r="L238" s="58"/>
      <c r="M238" s="61" t="str">
        <f t="shared" si="9"/>
        <v/>
      </c>
      <c r="N238" s="62" t="str">
        <f t="shared" si="10"/>
        <v/>
      </c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</row>
    <row r="239" ht="15.75" hidden="1" customHeight="1">
      <c r="A239" s="30" t="s">
        <v>237</v>
      </c>
      <c r="B239" s="30" t="s">
        <v>67</v>
      </c>
      <c r="C239" s="31">
        <v>2345650.0</v>
      </c>
      <c r="D239" s="32">
        <v>2345650.0</v>
      </c>
      <c r="E239" s="56" t="s">
        <v>283</v>
      </c>
      <c r="F239" s="57" t="s">
        <v>249</v>
      </c>
      <c r="G239" s="58"/>
      <c r="H239" s="58"/>
      <c r="I239" s="58"/>
      <c r="J239" s="86"/>
      <c r="K239" s="81" t="str">
        <f t="shared" si="13"/>
        <v/>
      </c>
      <c r="L239" s="58"/>
      <c r="M239" s="61" t="str">
        <f t="shared" si="9"/>
        <v/>
      </c>
      <c r="N239" s="62" t="str">
        <f t="shared" si="10"/>
        <v/>
      </c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</row>
    <row r="240" ht="15.75" customHeight="1">
      <c r="A240" s="30" t="s">
        <v>237</v>
      </c>
      <c r="B240" s="30" t="s">
        <v>37</v>
      </c>
      <c r="C240" s="31">
        <v>2550849.0</v>
      </c>
      <c r="D240" s="32">
        <v>2550849.0</v>
      </c>
      <c r="E240" s="56" t="s">
        <v>284</v>
      </c>
      <c r="F240" s="57" t="s">
        <v>285</v>
      </c>
      <c r="G240" s="58" t="s">
        <v>1536</v>
      </c>
      <c r="H240" s="58">
        <v>2.0</v>
      </c>
      <c r="I240" s="58" t="s">
        <v>1537</v>
      </c>
      <c r="J240" s="85">
        <v>46041.0</v>
      </c>
      <c r="K240" s="81">
        <f>IF(J240="","",WORKDAY(J240,3))</f>
        <v>46044</v>
      </c>
      <c r="L240" s="59">
        <v>46044.0</v>
      </c>
      <c r="M240" s="61">
        <f t="shared" si="9"/>
        <v>3</v>
      </c>
      <c r="N240" s="62" t="str">
        <f t="shared" si="10"/>
        <v>DEVOLVIDO</v>
      </c>
      <c r="O240" s="59">
        <v>46042.0</v>
      </c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</row>
    <row r="241" ht="15.75" hidden="1" customHeight="1">
      <c r="A241" s="30" t="s">
        <v>237</v>
      </c>
      <c r="B241" s="30" t="s">
        <v>67</v>
      </c>
      <c r="C241" s="31">
        <v>3412792.0</v>
      </c>
      <c r="D241" s="32">
        <v>3412792.0</v>
      </c>
      <c r="E241" s="56" t="s">
        <v>286</v>
      </c>
      <c r="F241" s="57" t="s">
        <v>287</v>
      </c>
      <c r="G241" s="58"/>
      <c r="H241" s="58"/>
      <c r="I241" s="58"/>
      <c r="J241" s="86"/>
      <c r="K241" s="81" t="str">
        <f t="shared" ref="K241:K246" si="14">IF(J241="","",J241+2)</f>
        <v/>
      </c>
      <c r="L241" s="58"/>
      <c r="M241" s="61" t="str">
        <f t="shared" si="9"/>
        <v/>
      </c>
      <c r="N241" s="62" t="str">
        <f t="shared" si="10"/>
        <v/>
      </c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</row>
    <row r="242" ht="15.75" hidden="1" customHeight="1">
      <c r="A242" s="30" t="s">
        <v>237</v>
      </c>
      <c r="B242" s="30" t="s">
        <v>79</v>
      </c>
      <c r="C242" s="31">
        <v>129062.0</v>
      </c>
      <c r="D242" s="32">
        <v>129062.0</v>
      </c>
      <c r="E242" s="56" t="s">
        <v>288</v>
      </c>
      <c r="F242" s="57" t="s">
        <v>287</v>
      </c>
      <c r="G242" s="58"/>
      <c r="H242" s="58"/>
      <c r="I242" s="58"/>
      <c r="J242" s="86"/>
      <c r="K242" s="81" t="str">
        <f t="shared" si="14"/>
        <v/>
      </c>
      <c r="L242" s="58"/>
      <c r="M242" s="61" t="str">
        <f t="shared" si="9"/>
        <v/>
      </c>
      <c r="N242" s="62" t="str">
        <f t="shared" si="10"/>
        <v/>
      </c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</row>
    <row r="243" ht="15.75" hidden="1" customHeight="1">
      <c r="A243" s="30" t="s">
        <v>237</v>
      </c>
      <c r="B243" s="30" t="s">
        <v>79</v>
      </c>
      <c r="C243" s="31">
        <v>129070.0</v>
      </c>
      <c r="D243" s="32">
        <v>129070.0</v>
      </c>
      <c r="E243" s="56" t="s">
        <v>289</v>
      </c>
      <c r="F243" s="57" t="s">
        <v>287</v>
      </c>
      <c r="G243" s="58"/>
      <c r="H243" s="58"/>
      <c r="I243" s="58"/>
      <c r="J243" s="86"/>
      <c r="K243" s="81" t="str">
        <f t="shared" si="14"/>
        <v/>
      </c>
      <c r="L243" s="58"/>
      <c r="M243" s="61" t="str">
        <f t="shared" si="9"/>
        <v/>
      </c>
      <c r="N243" s="62" t="str">
        <f t="shared" si="10"/>
        <v/>
      </c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</row>
    <row r="244" ht="15.75" hidden="1" customHeight="1">
      <c r="A244" s="30" t="s">
        <v>237</v>
      </c>
      <c r="B244" s="30" t="s">
        <v>79</v>
      </c>
      <c r="C244" s="31">
        <v>129089.0</v>
      </c>
      <c r="D244" s="32">
        <v>129089.0</v>
      </c>
      <c r="E244" s="56" t="s">
        <v>290</v>
      </c>
      <c r="F244" s="57" t="s">
        <v>287</v>
      </c>
      <c r="G244" s="58"/>
      <c r="H244" s="58"/>
      <c r="I244" s="58"/>
      <c r="J244" s="86"/>
      <c r="K244" s="81" t="str">
        <f t="shared" si="14"/>
        <v/>
      </c>
      <c r="L244" s="58"/>
      <c r="M244" s="61" t="str">
        <f t="shared" si="9"/>
        <v/>
      </c>
      <c r="N244" s="62" t="str">
        <f t="shared" si="10"/>
        <v/>
      </c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</row>
    <row r="245" ht="15.75" hidden="1" customHeight="1">
      <c r="A245" s="30" t="s">
        <v>237</v>
      </c>
      <c r="B245" s="30" t="s">
        <v>67</v>
      </c>
      <c r="C245" s="31">
        <v>2904055.0</v>
      </c>
      <c r="D245" s="32">
        <v>2904055.0</v>
      </c>
      <c r="E245" s="56" t="s">
        <v>291</v>
      </c>
      <c r="F245" s="57" t="s">
        <v>292</v>
      </c>
      <c r="G245" s="58"/>
      <c r="H245" s="58"/>
      <c r="I245" s="58"/>
      <c r="J245" s="86"/>
      <c r="K245" s="81" t="str">
        <f t="shared" si="14"/>
        <v/>
      </c>
      <c r="L245" s="58"/>
      <c r="M245" s="61" t="str">
        <f t="shared" si="9"/>
        <v/>
      </c>
      <c r="N245" s="62" t="str">
        <f t="shared" si="10"/>
        <v/>
      </c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</row>
    <row r="246" ht="15.75" hidden="1" customHeight="1">
      <c r="A246" s="30" t="s">
        <v>237</v>
      </c>
      <c r="B246" s="30" t="s">
        <v>79</v>
      </c>
      <c r="C246" s="31">
        <v>3567974.0</v>
      </c>
      <c r="D246" s="32">
        <v>3567974.0</v>
      </c>
      <c r="E246" s="56" t="s">
        <v>293</v>
      </c>
      <c r="F246" s="57" t="s">
        <v>249</v>
      </c>
      <c r="G246" s="58"/>
      <c r="H246" s="58"/>
      <c r="I246" s="58"/>
      <c r="J246" s="86"/>
      <c r="K246" s="81" t="str">
        <f t="shared" si="14"/>
        <v/>
      </c>
      <c r="L246" s="58"/>
      <c r="M246" s="61" t="str">
        <f t="shared" si="9"/>
        <v/>
      </c>
      <c r="N246" s="62" t="str">
        <f t="shared" si="10"/>
        <v/>
      </c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</row>
    <row r="247" ht="15.75" customHeight="1">
      <c r="A247" s="30" t="s">
        <v>237</v>
      </c>
      <c r="B247" s="30" t="s">
        <v>23</v>
      </c>
      <c r="C247" s="31">
        <v>2303582.0</v>
      </c>
      <c r="D247" s="32">
        <v>2303582.0</v>
      </c>
      <c r="E247" s="56" t="s">
        <v>294</v>
      </c>
      <c r="F247" s="57" t="s">
        <v>249</v>
      </c>
      <c r="G247" s="58" t="s">
        <v>1538</v>
      </c>
      <c r="H247" s="58">
        <v>1.0</v>
      </c>
      <c r="I247" s="58" t="s">
        <v>1539</v>
      </c>
      <c r="J247" s="85">
        <v>46038.0</v>
      </c>
      <c r="K247" s="81">
        <f>IF(J247="","",WORKDAY(J247,3))</f>
        <v>46043</v>
      </c>
      <c r="L247" s="59">
        <v>46041.0</v>
      </c>
      <c r="M247" s="61">
        <f t="shared" si="9"/>
        <v>3</v>
      </c>
      <c r="N247" s="62" t="str">
        <f t="shared" si="10"/>
        <v>DEVOLVIDO</v>
      </c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</row>
    <row r="248" ht="15.75" hidden="1" customHeight="1">
      <c r="A248" s="30" t="s">
        <v>237</v>
      </c>
      <c r="B248" s="30" t="s">
        <v>23</v>
      </c>
      <c r="C248" s="31">
        <v>5562775.0</v>
      </c>
      <c r="D248" s="32">
        <v>5605520.0</v>
      </c>
      <c r="E248" s="56" t="s">
        <v>295</v>
      </c>
      <c r="F248" s="57" t="s">
        <v>249</v>
      </c>
      <c r="G248" s="58"/>
      <c r="H248" s="58"/>
      <c r="I248" s="58"/>
      <c r="J248" s="86"/>
      <c r="K248" s="81" t="str">
        <f t="shared" ref="K248:K264" si="15">IF(J248="","",J248+2)</f>
        <v/>
      </c>
      <c r="L248" s="58"/>
      <c r="M248" s="61" t="str">
        <f t="shared" si="9"/>
        <v/>
      </c>
      <c r="N248" s="62" t="str">
        <f t="shared" si="10"/>
        <v/>
      </c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</row>
    <row r="249" ht="15.75" hidden="1" customHeight="1">
      <c r="A249" s="30" t="s">
        <v>237</v>
      </c>
      <c r="B249" s="30" t="s">
        <v>37</v>
      </c>
      <c r="C249" s="31">
        <v>1981315.0</v>
      </c>
      <c r="D249" s="32">
        <v>1981315.0</v>
      </c>
      <c r="E249" s="56" t="s">
        <v>296</v>
      </c>
      <c r="F249" s="57" t="s">
        <v>287</v>
      </c>
      <c r="G249" s="58"/>
      <c r="H249" s="58"/>
      <c r="I249" s="58"/>
      <c r="J249" s="86"/>
      <c r="K249" s="81" t="str">
        <f t="shared" si="15"/>
        <v/>
      </c>
      <c r="L249" s="58"/>
      <c r="M249" s="61" t="str">
        <f t="shared" si="9"/>
        <v/>
      </c>
      <c r="N249" s="62" t="str">
        <f t="shared" si="10"/>
        <v/>
      </c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</row>
    <row r="250" ht="15.75" hidden="1" customHeight="1">
      <c r="A250" s="30" t="s">
        <v>250</v>
      </c>
      <c r="B250" s="30" t="s">
        <v>96</v>
      </c>
      <c r="C250" s="31">
        <v>5771064.0</v>
      </c>
      <c r="D250" s="32">
        <v>5771064.0</v>
      </c>
      <c r="E250" s="56" t="s">
        <v>297</v>
      </c>
      <c r="F250" s="57" t="s">
        <v>287</v>
      </c>
      <c r="G250" s="58"/>
      <c r="H250" s="58"/>
      <c r="I250" s="58"/>
      <c r="J250" s="86"/>
      <c r="K250" s="81" t="str">
        <f t="shared" si="15"/>
        <v/>
      </c>
      <c r="L250" s="58"/>
      <c r="M250" s="61" t="str">
        <f t="shared" si="9"/>
        <v/>
      </c>
      <c r="N250" s="62" t="str">
        <f t="shared" si="10"/>
        <v/>
      </c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</row>
    <row r="251" ht="15.75" hidden="1" customHeight="1">
      <c r="A251" s="30" t="s">
        <v>250</v>
      </c>
      <c r="B251" s="30" t="s">
        <v>96</v>
      </c>
      <c r="C251" s="31">
        <v>5771013.0</v>
      </c>
      <c r="D251" s="32">
        <v>5771013.0</v>
      </c>
      <c r="E251" s="56" t="s">
        <v>298</v>
      </c>
      <c r="F251" s="57" t="s">
        <v>287</v>
      </c>
      <c r="G251" s="58"/>
      <c r="H251" s="58"/>
      <c r="I251" s="58"/>
      <c r="J251" s="86"/>
      <c r="K251" s="81" t="str">
        <f t="shared" si="15"/>
        <v/>
      </c>
      <c r="L251" s="58"/>
      <c r="M251" s="61" t="str">
        <f t="shared" si="9"/>
        <v/>
      </c>
      <c r="N251" s="62" t="str">
        <f t="shared" si="10"/>
        <v/>
      </c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</row>
    <row r="252" ht="15.75" hidden="1" customHeight="1">
      <c r="A252" s="30" t="s">
        <v>250</v>
      </c>
      <c r="B252" s="30" t="s">
        <v>96</v>
      </c>
      <c r="C252" s="31">
        <v>5770998.0</v>
      </c>
      <c r="D252" s="32">
        <v>5770998.0</v>
      </c>
      <c r="E252" s="56" t="s">
        <v>299</v>
      </c>
      <c r="F252" s="57" t="s">
        <v>287</v>
      </c>
      <c r="G252" s="58"/>
      <c r="H252" s="58"/>
      <c r="I252" s="58"/>
      <c r="J252" s="86"/>
      <c r="K252" s="81" t="str">
        <f t="shared" si="15"/>
        <v/>
      </c>
      <c r="L252" s="58"/>
      <c r="M252" s="61" t="str">
        <f t="shared" si="9"/>
        <v/>
      </c>
      <c r="N252" s="62" t="str">
        <f t="shared" si="10"/>
        <v/>
      </c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</row>
    <row r="253" ht="15.75" hidden="1" customHeight="1">
      <c r="A253" s="30" t="s">
        <v>237</v>
      </c>
      <c r="B253" s="30" t="s">
        <v>96</v>
      </c>
      <c r="C253" s="31">
        <v>5770971.0</v>
      </c>
      <c r="D253" s="32">
        <v>5770971.0</v>
      </c>
      <c r="E253" s="56" t="s">
        <v>300</v>
      </c>
      <c r="F253" s="57" t="s">
        <v>287</v>
      </c>
      <c r="G253" s="58"/>
      <c r="H253" s="58"/>
      <c r="I253" s="58"/>
      <c r="J253" s="86"/>
      <c r="K253" s="81" t="str">
        <f t="shared" si="15"/>
        <v/>
      </c>
      <c r="L253" s="58"/>
      <c r="M253" s="61" t="str">
        <f t="shared" si="9"/>
        <v/>
      </c>
      <c r="N253" s="62" t="str">
        <f t="shared" si="10"/>
        <v/>
      </c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</row>
    <row r="254" ht="15.75" hidden="1" customHeight="1">
      <c r="A254" s="30" t="s">
        <v>250</v>
      </c>
      <c r="B254" s="30" t="s">
        <v>96</v>
      </c>
      <c r="C254" s="31">
        <v>5770955.0</v>
      </c>
      <c r="D254" s="32">
        <v>5770955.0</v>
      </c>
      <c r="E254" s="56" t="s">
        <v>301</v>
      </c>
      <c r="F254" s="57" t="s">
        <v>287</v>
      </c>
      <c r="G254" s="58"/>
      <c r="H254" s="58"/>
      <c r="I254" s="58"/>
      <c r="J254" s="86"/>
      <c r="K254" s="81" t="str">
        <f t="shared" si="15"/>
        <v/>
      </c>
      <c r="L254" s="58"/>
      <c r="M254" s="61" t="str">
        <f t="shared" si="9"/>
        <v/>
      </c>
      <c r="N254" s="62" t="str">
        <f t="shared" si="10"/>
        <v/>
      </c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</row>
    <row r="255" ht="15.75" hidden="1" customHeight="1">
      <c r="A255" s="30" t="s">
        <v>237</v>
      </c>
      <c r="B255" s="30" t="s">
        <v>37</v>
      </c>
      <c r="C255" s="31">
        <v>144436.0</v>
      </c>
      <c r="D255" s="32" t="s">
        <v>302</v>
      </c>
      <c r="E255" s="56" t="s">
        <v>303</v>
      </c>
      <c r="F255" s="57" t="s">
        <v>287</v>
      </c>
      <c r="G255" s="58"/>
      <c r="H255" s="58"/>
      <c r="I255" s="58"/>
      <c r="J255" s="86"/>
      <c r="K255" s="81" t="str">
        <f t="shared" si="15"/>
        <v/>
      </c>
      <c r="L255" s="58"/>
      <c r="M255" s="61" t="str">
        <f t="shared" si="9"/>
        <v/>
      </c>
      <c r="N255" s="62" t="str">
        <f t="shared" si="10"/>
        <v/>
      </c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</row>
    <row r="256" ht="15.75" hidden="1" customHeight="1">
      <c r="A256" s="30" t="s">
        <v>250</v>
      </c>
      <c r="B256" s="30" t="s">
        <v>96</v>
      </c>
      <c r="C256" s="31"/>
      <c r="D256" s="32"/>
      <c r="E256" s="56" t="s">
        <v>304</v>
      </c>
      <c r="F256" s="57" t="s">
        <v>305</v>
      </c>
      <c r="G256" s="58"/>
      <c r="H256" s="58"/>
      <c r="I256" s="58"/>
      <c r="J256" s="86"/>
      <c r="K256" s="81" t="str">
        <f t="shared" si="15"/>
        <v/>
      </c>
      <c r="L256" s="58"/>
      <c r="M256" s="61" t="str">
        <f t="shared" si="9"/>
        <v/>
      </c>
      <c r="N256" s="62" t="str">
        <f t="shared" si="10"/>
        <v/>
      </c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</row>
    <row r="257" ht="15.75" hidden="1" customHeight="1">
      <c r="A257" s="30" t="s">
        <v>237</v>
      </c>
      <c r="B257" s="30" t="s">
        <v>37</v>
      </c>
      <c r="C257" s="31">
        <v>4971140.0</v>
      </c>
      <c r="D257" s="32">
        <v>4971140.0</v>
      </c>
      <c r="E257" s="56" t="s">
        <v>306</v>
      </c>
      <c r="F257" s="57" t="s">
        <v>307</v>
      </c>
      <c r="G257" s="58"/>
      <c r="H257" s="58"/>
      <c r="I257" s="58"/>
      <c r="J257" s="86"/>
      <c r="K257" s="81" t="str">
        <f t="shared" si="15"/>
        <v/>
      </c>
      <c r="L257" s="58"/>
      <c r="M257" s="61" t="str">
        <f t="shared" si="9"/>
        <v/>
      </c>
      <c r="N257" s="62" t="str">
        <f t="shared" si="10"/>
        <v/>
      </c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</row>
    <row r="258" ht="15.75" hidden="1" customHeight="1">
      <c r="A258" s="30" t="s">
        <v>237</v>
      </c>
      <c r="B258" s="30" t="s">
        <v>79</v>
      </c>
      <c r="C258" s="31">
        <v>294810.0</v>
      </c>
      <c r="D258" s="32">
        <v>294810.0</v>
      </c>
      <c r="E258" s="56" t="s">
        <v>308</v>
      </c>
      <c r="F258" s="57" t="s">
        <v>309</v>
      </c>
      <c r="G258" s="58"/>
      <c r="H258" s="58"/>
      <c r="I258" s="58"/>
      <c r="J258" s="86"/>
      <c r="K258" s="81" t="str">
        <f t="shared" si="15"/>
        <v/>
      </c>
      <c r="L258" s="58"/>
      <c r="M258" s="61" t="str">
        <f t="shared" si="9"/>
        <v/>
      </c>
      <c r="N258" s="62" t="str">
        <f t="shared" si="10"/>
        <v/>
      </c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</row>
    <row r="259" ht="15.75" hidden="1" customHeight="1">
      <c r="A259" s="30" t="s">
        <v>237</v>
      </c>
      <c r="B259" s="30" t="s">
        <v>37</v>
      </c>
      <c r="C259" s="31">
        <v>2697688.0</v>
      </c>
      <c r="D259" s="32">
        <v>2697688.0</v>
      </c>
      <c r="E259" s="56" t="s">
        <v>310</v>
      </c>
      <c r="F259" s="57" t="s">
        <v>287</v>
      </c>
      <c r="G259" s="58"/>
      <c r="H259" s="58"/>
      <c r="I259" s="58"/>
      <c r="J259" s="86"/>
      <c r="K259" s="81" t="str">
        <f t="shared" si="15"/>
        <v/>
      </c>
      <c r="L259" s="58"/>
      <c r="M259" s="61" t="str">
        <f t="shared" si="9"/>
        <v/>
      </c>
      <c r="N259" s="62" t="str">
        <f t="shared" si="10"/>
        <v/>
      </c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</row>
    <row r="260" ht="15.75" hidden="1" customHeight="1">
      <c r="A260" s="30" t="s">
        <v>237</v>
      </c>
      <c r="B260" s="30" t="s">
        <v>37</v>
      </c>
      <c r="C260" s="31">
        <v>5249392.0</v>
      </c>
      <c r="D260" s="32">
        <v>5249392.0</v>
      </c>
      <c r="E260" s="56" t="s">
        <v>311</v>
      </c>
      <c r="F260" s="57" t="s">
        <v>249</v>
      </c>
      <c r="G260" s="58"/>
      <c r="H260" s="58"/>
      <c r="I260" s="58"/>
      <c r="J260" s="86"/>
      <c r="K260" s="81" t="str">
        <f t="shared" si="15"/>
        <v/>
      </c>
      <c r="L260" s="58"/>
      <c r="M260" s="61" t="str">
        <f t="shared" si="9"/>
        <v/>
      </c>
      <c r="N260" s="62" t="str">
        <f t="shared" si="10"/>
        <v/>
      </c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</row>
    <row r="261" ht="15.75" hidden="1" customHeight="1">
      <c r="A261" s="30" t="s">
        <v>237</v>
      </c>
      <c r="B261" s="30" t="s">
        <v>37</v>
      </c>
      <c r="C261" s="31">
        <v>5772702.0</v>
      </c>
      <c r="D261" s="32">
        <v>5772702.0</v>
      </c>
      <c r="E261" s="56" t="s">
        <v>312</v>
      </c>
      <c r="F261" s="57" t="s">
        <v>287</v>
      </c>
      <c r="G261" s="58"/>
      <c r="H261" s="58"/>
      <c r="I261" s="58"/>
      <c r="J261" s="86"/>
      <c r="K261" s="81" t="str">
        <f t="shared" si="15"/>
        <v/>
      </c>
      <c r="L261" s="58"/>
      <c r="M261" s="61" t="str">
        <f t="shared" si="9"/>
        <v/>
      </c>
      <c r="N261" s="62" t="str">
        <f t="shared" si="10"/>
        <v/>
      </c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</row>
    <row r="262" ht="15.75" hidden="1" customHeight="1">
      <c r="A262" s="30" t="s">
        <v>237</v>
      </c>
      <c r="B262" s="30" t="s">
        <v>79</v>
      </c>
      <c r="C262" s="31">
        <v>4757050.0</v>
      </c>
      <c r="D262" s="32">
        <v>4757050.0</v>
      </c>
      <c r="E262" s="56" t="s">
        <v>313</v>
      </c>
      <c r="F262" s="57" t="s">
        <v>292</v>
      </c>
      <c r="G262" s="58"/>
      <c r="H262" s="58"/>
      <c r="I262" s="58"/>
      <c r="J262" s="86"/>
      <c r="K262" s="81" t="str">
        <f t="shared" si="15"/>
        <v/>
      </c>
      <c r="L262" s="58"/>
      <c r="M262" s="61" t="str">
        <f t="shared" si="9"/>
        <v/>
      </c>
      <c r="N262" s="62" t="str">
        <f t="shared" si="10"/>
        <v/>
      </c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</row>
    <row r="263" ht="15.75" hidden="1" customHeight="1">
      <c r="A263" s="30" t="s">
        <v>237</v>
      </c>
      <c r="B263" s="30" t="s">
        <v>79</v>
      </c>
      <c r="C263" s="31">
        <v>5279208.0</v>
      </c>
      <c r="D263" s="32">
        <v>5279208.0</v>
      </c>
      <c r="E263" s="56" t="s">
        <v>314</v>
      </c>
      <c r="F263" s="57" t="s">
        <v>56</v>
      </c>
      <c r="G263" s="58"/>
      <c r="H263" s="58"/>
      <c r="I263" s="58"/>
      <c r="J263" s="86"/>
      <c r="K263" s="81" t="str">
        <f t="shared" si="15"/>
        <v/>
      </c>
      <c r="L263" s="58"/>
      <c r="M263" s="61" t="str">
        <f t="shared" si="9"/>
        <v/>
      </c>
      <c r="N263" s="62" t="str">
        <f t="shared" si="10"/>
        <v/>
      </c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</row>
    <row r="264" ht="15.75" hidden="1" customHeight="1">
      <c r="A264" s="30" t="s">
        <v>237</v>
      </c>
      <c r="B264" s="30" t="s">
        <v>19</v>
      </c>
      <c r="C264" s="31">
        <v>1478923.0</v>
      </c>
      <c r="D264" s="32">
        <v>1478923.0</v>
      </c>
      <c r="E264" s="56" t="s">
        <v>315</v>
      </c>
      <c r="F264" s="57" t="s">
        <v>292</v>
      </c>
      <c r="G264" s="58"/>
      <c r="H264" s="58"/>
      <c r="I264" s="58"/>
      <c r="J264" s="86"/>
      <c r="K264" s="81" t="str">
        <f t="shared" si="15"/>
        <v/>
      </c>
      <c r="L264" s="58"/>
      <c r="M264" s="61" t="str">
        <f t="shared" si="9"/>
        <v/>
      </c>
      <c r="N264" s="62" t="str">
        <f t="shared" si="10"/>
        <v/>
      </c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</row>
    <row r="265" ht="15.75" customHeight="1">
      <c r="A265" s="30" t="s">
        <v>237</v>
      </c>
      <c r="B265" s="30" t="s">
        <v>19</v>
      </c>
      <c r="C265" s="31">
        <v>3216403.0</v>
      </c>
      <c r="D265" s="32">
        <v>3596427.0</v>
      </c>
      <c r="E265" s="56" t="s">
        <v>316</v>
      </c>
      <c r="F265" s="57" t="s">
        <v>56</v>
      </c>
      <c r="G265" s="58" t="s">
        <v>1540</v>
      </c>
      <c r="H265" s="58">
        <v>3.0</v>
      </c>
      <c r="I265" s="58" t="s">
        <v>1541</v>
      </c>
      <c r="J265" s="85">
        <v>46028.0</v>
      </c>
      <c r="K265" s="81">
        <f>IF(J265="","",WORKDAY(J265,3))</f>
        <v>46031</v>
      </c>
      <c r="L265" s="59">
        <v>46031.0</v>
      </c>
      <c r="M265" s="61">
        <f t="shared" si="9"/>
        <v>3</v>
      </c>
      <c r="N265" s="62" t="str">
        <f t="shared" si="10"/>
        <v>DEVOLVIDO</v>
      </c>
      <c r="O265" s="59">
        <v>46008.0</v>
      </c>
      <c r="P265" s="59">
        <v>46013.0</v>
      </c>
      <c r="Q265" s="59">
        <v>46027.0</v>
      </c>
      <c r="R265" s="59">
        <v>46031.0</v>
      </c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</row>
    <row r="266" ht="15.75" hidden="1" customHeight="1">
      <c r="A266" s="30" t="s">
        <v>237</v>
      </c>
      <c r="B266" s="30" t="s">
        <v>19</v>
      </c>
      <c r="C266" s="31">
        <v>3747492.0</v>
      </c>
      <c r="D266" s="32">
        <v>3596540.0</v>
      </c>
      <c r="E266" s="56" t="s">
        <v>317</v>
      </c>
      <c r="F266" s="57" t="s">
        <v>56</v>
      </c>
      <c r="G266" s="58"/>
      <c r="H266" s="58"/>
      <c r="I266" s="58"/>
      <c r="J266" s="86"/>
      <c r="K266" s="81" t="str">
        <f t="shared" ref="K266:K306" si="16">IF(J266="","",J266+2)</f>
        <v/>
      </c>
      <c r="L266" s="58"/>
      <c r="M266" s="61" t="str">
        <f t="shared" si="9"/>
        <v/>
      </c>
      <c r="N266" s="62" t="str">
        <f t="shared" si="10"/>
        <v/>
      </c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</row>
    <row r="267" ht="15.75" hidden="1" customHeight="1">
      <c r="A267" s="30" t="s">
        <v>237</v>
      </c>
      <c r="B267" s="30" t="s">
        <v>67</v>
      </c>
      <c r="C267" s="31">
        <v>3561364.0</v>
      </c>
      <c r="D267" s="32">
        <v>3561364.0</v>
      </c>
      <c r="E267" s="56" t="s">
        <v>318</v>
      </c>
      <c r="F267" s="57" t="s">
        <v>56</v>
      </c>
      <c r="G267" s="58"/>
      <c r="H267" s="58"/>
      <c r="I267" s="58"/>
      <c r="J267" s="86"/>
      <c r="K267" s="81" t="str">
        <f t="shared" si="16"/>
        <v/>
      </c>
      <c r="L267" s="58"/>
      <c r="M267" s="61" t="str">
        <f t="shared" si="9"/>
        <v/>
      </c>
      <c r="N267" s="62" t="str">
        <f t="shared" si="10"/>
        <v/>
      </c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</row>
    <row r="268" ht="15.75" hidden="1" customHeight="1">
      <c r="A268" s="30" t="s">
        <v>237</v>
      </c>
      <c r="B268" s="30" t="s">
        <v>19</v>
      </c>
      <c r="C268" s="31">
        <v>3561399.0</v>
      </c>
      <c r="D268" s="32">
        <v>3561399.0</v>
      </c>
      <c r="E268" s="56" t="s">
        <v>319</v>
      </c>
      <c r="F268" s="57" t="s">
        <v>56</v>
      </c>
      <c r="G268" s="58"/>
      <c r="H268" s="58"/>
      <c r="I268" s="58"/>
      <c r="J268" s="86"/>
      <c r="K268" s="81" t="str">
        <f t="shared" si="16"/>
        <v/>
      </c>
      <c r="L268" s="58"/>
      <c r="M268" s="61" t="str">
        <f t="shared" si="9"/>
        <v/>
      </c>
      <c r="N268" s="62" t="str">
        <f t="shared" si="10"/>
        <v/>
      </c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</row>
    <row r="269" ht="15.75" hidden="1" customHeight="1">
      <c r="A269" s="30" t="s">
        <v>237</v>
      </c>
      <c r="B269" s="30" t="s">
        <v>19</v>
      </c>
      <c r="C269" s="31">
        <v>649716.0</v>
      </c>
      <c r="D269" s="32">
        <v>649716.0</v>
      </c>
      <c r="E269" s="63" t="s">
        <v>320</v>
      </c>
      <c r="F269" s="57" t="s">
        <v>249</v>
      </c>
      <c r="G269" s="58"/>
      <c r="H269" s="58"/>
      <c r="I269" s="58"/>
      <c r="J269" s="86"/>
      <c r="K269" s="81" t="str">
        <f t="shared" si="16"/>
        <v/>
      </c>
      <c r="L269" s="58"/>
      <c r="M269" s="61" t="str">
        <f t="shared" si="9"/>
        <v/>
      </c>
      <c r="N269" s="62" t="str">
        <f t="shared" si="10"/>
        <v/>
      </c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</row>
    <row r="270" ht="15.75" hidden="1" customHeight="1">
      <c r="A270" s="30" t="s">
        <v>237</v>
      </c>
      <c r="B270" s="30" t="s">
        <v>23</v>
      </c>
      <c r="C270" s="31">
        <v>733890.0</v>
      </c>
      <c r="D270" s="32">
        <v>733890.0</v>
      </c>
      <c r="E270" s="63" t="s">
        <v>321</v>
      </c>
      <c r="F270" s="57" t="s">
        <v>56</v>
      </c>
      <c r="G270" s="58"/>
      <c r="H270" s="58"/>
      <c r="I270" s="58"/>
      <c r="J270" s="86"/>
      <c r="K270" s="81" t="str">
        <f t="shared" si="16"/>
        <v/>
      </c>
      <c r="L270" s="58"/>
      <c r="M270" s="61" t="str">
        <f t="shared" si="9"/>
        <v/>
      </c>
      <c r="N270" s="62" t="str">
        <f t="shared" si="10"/>
        <v/>
      </c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</row>
    <row r="271" ht="15.75" hidden="1" customHeight="1">
      <c r="A271" s="30" t="s">
        <v>237</v>
      </c>
      <c r="B271" s="30" t="s">
        <v>37</v>
      </c>
      <c r="C271" s="31">
        <v>3896595.0</v>
      </c>
      <c r="D271" s="32">
        <v>3896595.0</v>
      </c>
      <c r="E271" s="63" t="s">
        <v>322</v>
      </c>
      <c r="F271" s="57" t="s">
        <v>323</v>
      </c>
      <c r="G271" s="58"/>
      <c r="H271" s="58"/>
      <c r="I271" s="58"/>
      <c r="J271" s="86"/>
      <c r="K271" s="81" t="str">
        <f t="shared" si="16"/>
        <v/>
      </c>
      <c r="L271" s="58"/>
      <c r="M271" s="61" t="str">
        <f t="shared" si="9"/>
        <v/>
      </c>
      <c r="N271" s="62" t="str">
        <f t="shared" si="10"/>
        <v/>
      </c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</row>
    <row r="272" ht="15.75" hidden="1" customHeight="1">
      <c r="A272" s="30" t="s">
        <v>237</v>
      </c>
      <c r="B272" s="30" t="s">
        <v>19</v>
      </c>
      <c r="C272" s="31">
        <v>1057642.0</v>
      </c>
      <c r="D272" s="32">
        <v>1057642.0</v>
      </c>
      <c r="E272" s="63" t="s">
        <v>324</v>
      </c>
      <c r="F272" s="57" t="s">
        <v>323</v>
      </c>
      <c r="G272" s="58"/>
      <c r="H272" s="58"/>
      <c r="I272" s="58"/>
      <c r="J272" s="86"/>
      <c r="K272" s="81" t="str">
        <f t="shared" si="16"/>
        <v/>
      </c>
      <c r="L272" s="58"/>
      <c r="M272" s="61" t="str">
        <f t="shared" si="9"/>
        <v/>
      </c>
      <c r="N272" s="62" t="str">
        <f t="shared" si="10"/>
        <v/>
      </c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</row>
    <row r="273" ht="15.75" hidden="1" customHeight="1">
      <c r="A273" s="30" t="s">
        <v>237</v>
      </c>
      <c r="B273" s="30" t="s">
        <v>37</v>
      </c>
      <c r="C273" s="31">
        <v>6466877.0</v>
      </c>
      <c r="D273" s="32">
        <v>6466877.0</v>
      </c>
      <c r="E273" s="63" t="s">
        <v>325</v>
      </c>
      <c r="F273" s="57" t="s">
        <v>326</v>
      </c>
      <c r="G273" s="58"/>
      <c r="H273" s="58"/>
      <c r="I273" s="58"/>
      <c r="J273" s="86"/>
      <c r="K273" s="81" t="str">
        <f t="shared" si="16"/>
        <v/>
      </c>
      <c r="L273" s="58"/>
      <c r="M273" s="61" t="str">
        <f t="shared" si="9"/>
        <v/>
      </c>
      <c r="N273" s="62" t="str">
        <f t="shared" si="10"/>
        <v/>
      </c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</row>
    <row r="274" ht="15.75" hidden="1" customHeight="1">
      <c r="A274" s="30" t="s">
        <v>237</v>
      </c>
      <c r="B274" s="30" t="s">
        <v>37</v>
      </c>
      <c r="C274" s="31">
        <v>3724247.0</v>
      </c>
      <c r="D274" s="32">
        <v>3724247.0</v>
      </c>
      <c r="E274" s="63" t="s">
        <v>327</v>
      </c>
      <c r="F274" s="57" t="s">
        <v>56</v>
      </c>
      <c r="G274" s="58"/>
      <c r="H274" s="58"/>
      <c r="I274" s="58"/>
      <c r="J274" s="86"/>
      <c r="K274" s="81" t="str">
        <f t="shared" si="16"/>
        <v/>
      </c>
      <c r="L274" s="58"/>
      <c r="M274" s="61" t="str">
        <f t="shared" si="9"/>
        <v/>
      </c>
      <c r="N274" s="62" t="str">
        <f t="shared" si="10"/>
        <v/>
      </c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</row>
    <row r="275" ht="15.75" hidden="1" customHeight="1">
      <c r="A275" s="30" t="s">
        <v>237</v>
      </c>
      <c r="B275" s="30" t="s">
        <v>37</v>
      </c>
      <c r="C275" s="31">
        <v>2667100.0</v>
      </c>
      <c r="D275" s="32">
        <v>2667100.0</v>
      </c>
      <c r="E275" s="63" t="s">
        <v>328</v>
      </c>
      <c r="F275" s="57" t="s">
        <v>292</v>
      </c>
      <c r="G275" s="58"/>
      <c r="H275" s="58"/>
      <c r="I275" s="58"/>
      <c r="J275" s="86"/>
      <c r="K275" s="81" t="str">
        <f t="shared" si="16"/>
        <v/>
      </c>
      <c r="L275" s="58"/>
      <c r="M275" s="61" t="str">
        <f t="shared" si="9"/>
        <v/>
      </c>
      <c r="N275" s="62" t="str">
        <f t="shared" si="10"/>
        <v/>
      </c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</row>
    <row r="276" ht="15.75" hidden="1" customHeight="1">
      <c r="A276" s="30" t="s">
        <v>237</v>
      </c>
      <c r="B276" s="30" t="s">
        <v>37</v>
      </c>
      <c r="C276" s="31">
        <v>2667479.0</v>
      </c>
      <c r="D276" s="32">
        <v>2667479.0</v>
      </c>
      <c r="E276" s="63" t="s">
        <v>329</v>
      </c>
      <c r="F276" s="57" t="s">
        <v>292</v>
      </c>
      <c r="G276" s="58"/>
      <c r="H276" s="58"/>
      <c r="I276" s="58"/>
      <c r="J276" s="86"/>
      <c r="K276" s="81" t="str">
        <f t="shared" si="16"/>
        <v/>
      </c>
      <c r="L276" s="58"/>
      <c r="M276" s="61" t="str">
        <f t="shared" si="9"/>
        <v/>
      </c>
      <c r="N276" s="62" t="str">
        <f t="shared" si="10"/>
        <v/>
      </c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</row>
    <row r="277" ht="15.75" hidden="1" customHeight="1">
      <c r="A277" s="30" t="s">
        <v>237</v>
      </c>
      <c r="B277" s="30" t="s">
        <v>37</v>
      </c>
      <c r="C277" s="31">
        <v>177539.0</v>
      </c>
      <c r="D277" s="32">
        <v>177539.0</v>
      </c>
      <c r="E277" s="56" t="s">
        <v>330</v>
      </c>
      <c r="F277" s="57" t="s">
        <v>292</v>
      </c>
      <c r="G277" s="58"/>
      <c r="H277" s="58"/>
      <c r="I277" s="58"/>
      <c r="J277" s="86"/>
      <c r="K277" s="81" t="str">
        <f t="shared" si="16"/>
        <v/>
      </c>
      <c r="L277" s="58"/>
      <c r="M277" s="61" t="str">
        <f t="shared" si="9"/>
        <v/>
      </c>
      <c r="N277" s="62" t="str">
        <f t="shared" si="10"/>
        <v/>
      </c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</row>
    <row r="278" ht="15.75" hidden="1" customHeight="1">
      <c r="A278" s="30" t="s">
        <v>237</v>
      </c>
      <c r="B278" s="30" t="s">
        <v>37</v>
      </c>
      <c r="C278" s="31">
        <v>177490.0</v>
      </c>
      <c r="D278" s="32">
        <v>177490.0</v>
      </c>
      <c r="E278" s="56" t="s">
        <v>331</v>
      </c>
      <c r="F278" s="57" t="s">
        <v>292</v>
      </c>
      <c r="G278" s="58"/>
      <c r="H278" s="58"/>
      <c r="I278" s="58"/>
      <c r="J278" s="86"/>
      <c r="K278" s="81" t="str">
        <f t="shared" si="16"/>
        <v/>
      </c>
      <c r="L278" s="58"/>
      <c r="M278" s="61" t="str">
        <f t="shared" si="9"/>
        <v/>
      </c>
      <c r="N278" s="62" t="str">
        <f t="shared" si="10"/>
        <v/>
      </c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</row>
    <row r="279" ht="15.75" hidden="1" customHeight="1">
      <c r="A279" s="30" t="s">
        <v>237</v>
      </c>
      <c r="B279" s="30" t="s">
        <v>37</v>
      </c>
      <c r="C279" s="31">
        <v>177474.0</v>
      </c>
      <c r="D279" s="32">
        <v>177474.0</v>
      </c>
      <c r="E279" s="56" t="s">
        <v>332</v>
      </c>
      <c r="F279" s="57" t="s">
        <v>292</v>
      </c>
      <c r="G279" s="58"/>
      <c r="H279" s="58"/>
      <c r="I279" s="58"/>
      <c r="J279" s="86"/>
      <c r="K279" s="81" t="str">
        <f t="shared" si="16"/>
        <v/>
      </c>
      <c r="L279" s="58"/>
      <c r="M279" s="61" t="str">
        <f t="shared" si="9"/>
        <v/>
      </c>
      <c r="N279" s="62" t="str">
        <f t="shared" si="10"/>
        <v/>
      </c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</row>
    <row r="280" ht="15.75" hidden="1" customHeight="1">
      <c r="A280" s="30" t="s">
        <v>237</v>
      </c>
      <c r="B280" s="30" t="s">
        <v>37</v>
      </c>
      <c r="C280" s="31">
        <v>307092.0</v>
      </c>
      <c r="D280" s="32">
        <v>307092.0</v>
      </c>
      <c r="E280" s="56" t="s">
        <v>333</v>
      </c>
      <c r="F280" s="57" t="s">
        <v>292</v>
      </c>
      <c r="G280" s="58"/>
      <c r="H280" s="58"/>
      <c r="I280" s="58"/>
      <c r="J280" s="86"/>
      <c r="K280" s="81" t="str">
        <f t="shared" si="16"/>
        <v/>
      </c>
      <c r="L280" s="58"/>
      <c r="M280" s="61" t="str">
        <f t="shared" si="9"/>
        <v/>
      </c>
      <c r="N280" s="62" t="str">
        <f t="shared" si="10"/>
        <v/>
      </c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</row>
    <row r="281" ht="15.75" hidden="1" customHeight="1">
      <c r="A281" s="30" t="s">
        <v>237</v>
      </c>
      <c r="B281" s="30" t="s">
        <v>37</v>
      </c>
      <c r="C281" s="31">
        <v>1825950.0</v>
      </c>
      <c r="D281" s="32">
        <v>1825950.0</v>
      </c>
      <c r="E281" s="56" t="s">
        <v>334</v>
      </c>
      <c r="F281" s="57" t="s">
        <v>292</v>
      </c>
      <c r="G281" s="58"/>
      <c r="H281" s="58"/>
      <c r="I281" s="58"/>
      <c r="J281" s="86"/>
      <c r="K281" s="81" t="str">
        <f t="shared" si="16"/>
        <v/>
      </c>
      <c r="L281" s="58"/>
      <c r="M281" s="61" t="str">
        <f t="shared" si="9"/>
        <v/>
      </c>
      <c r="N281" s="62" t="str">
        <f t="shared" si="10"/>
        <v/>
      </c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</row>
    <row r="282" ht="15.75" hidden="1" customHeight="1">
      <c r="A282" s="30" t="s">
        <v>237</v>
      </c>
      <c r="B282" s="30" t="s">
        <v>67</v>
      </c>
      <c r="C282" s="31">
        <v>3925862.0</v>
      </c>
      <c r="D282" s="32">
        <v>3925862.0</v>
      </c>
      <c r="E282" s="63" t="s">
        <v>335</v>
      </c>
      <c r="F282" s="57" t="s">
        <v>287</v>
      </c>
      <c r="G282" s="58"/>
      <c r="H282" s="58"/>
      <c r="I282" s="58"/>
      <c r="J282" s="86"/>
      <c r="K282" s="81" t="str">
        <f t="shared" si="16"/>
        <v/>
      </c>
      <c r="L282" s="58"/>
      <c r="M282" s="61" t="str">
        <f t="shared" si="9"/>
        <v/>
      </c>
      <c r="N282" s="62" t="str">
        <f t="shared" si="10"/>
        <v/>
      </c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</row>
    <row r="283" ht="15.75" hidden="1" customHeight="1">
      <c r="A283" s="30" t="s">
        <v>237</v>
      </c>
      <c r="B283" s="30" t="s">
        <v>79</v>
      </c>
      <c r="C283" s="31">
        <v>1330020.0</v>
      </c>
      <c r="D283" s="32">
        <v>1330020.0</v>
      </c>
      <c r="E283" s="56" t="s">
        <v>336</v>
      </c>
      <c r="F283" s="57" t="s">
        <v>56</v>
      </c>
      <c r="G283" s="58"/>
      <c r="H283" s="58"/>
      <c r="I283" s="58"/>
      <c r="J283" s="86"/>
      <c r="K283" s="81" t="str">
        <f t="shared" si="16"/>
        <v/>
      </c>
      <c r="L283" s="58"/>
      <c r="M283" s="61" t="str">
        <f t="shared" si="9"/>
        <v/>
      </c>
      <c r="N283" s="62" t="str">
        <f t="shared" si="10"/>
        <v/>
      </c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</row>
    <row r="284" ht="15.75" hidden="1" customHeight="1">
      <c r="A284" s="30" t="s">
        <v>237</v>
      </c>
      <c r="B284" s="30" t="s">
        <v>23</v>
      </c>
      <c r="C284" s="31">
        <v>505366.0</v>
      </c>
      <c r="D284" s="32">
        <v>505366.0</v>
      </c>
      <c r="E284" s="56" t="s">
        <v>337</v>
      </c>
      <c r="F284" s="57" t="s">
        <v>204</v>
      </c>
      <c r="G284" s="58"/>
      <c r="H284" s="58"/>
      <c r="I284" s="58"/>
      <c r="J284" s="86"/>
      <c r="K284" s="81" t="str">
        <f t="shared" si="16"/>
        <v/>
      </c>
      <c r="L284" s="58"/>
      <c r="M284" s="61" t="str">
        <f t="shared" si="9"/>
        <v/>
      </c>
      <c r="N284" s="62" t="str">
        <f t="shared" si="10"/>
        <v/>
      </c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</row>
    <row r="285" ht="15.75" hidden="1" customHeight="1">
      <c r="A285" s="30" t="s">
        <v>237</v>
      </c>
      <c r="B285" s="30" t="s">
        <v>96</v>
      </c>
      <c r="C285" s="31"/>
      <c r="D285" s="32"/>
      <c r="E285" s="56" t="s">
        <v>338</v>
      </c>
      <c r="F285" s="57" t="s">
        <v>249</v>
      </c>
      <c r="G285" s="58"/>
      <c r="H285" s="58"/>
      <c r="I285" s="58"/>
      <c r="J285" s="86"/>
      <c r="K285" s="81" t="str">
        <f t="shared" si="16"/>
        <v/>
      </c>
      <c r="L285" s="58"/>
      <c r="M285" s="61" t="str">
        <f t="shared" si="9"/>
        <v/>
      </c>
      <c r="N285" s="62" t="str">
        <f t="shared" si="10"/>
        <v/>
      </c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</row>
    <row r="286" ht="15.75" hidden="1" customHeight="1">
      <c r="A286" s="30" t="s">
        <v>237</v>
      </c>
      <c r="B286" s="30" t="s">
        <v>67</v>
      </c>
      <c r="C286" s="31">
        <v>3994228.0</v>
      </c>
      <c r="D286" s="32">
        <v>3994228.0</v>
      </c>
      <c r="E286" s="56" t="s">
        <v>339</v>
      </c>
      <c r="F286" s="57" t="s">
        <v>340</v>
      </c>
      <c r="G286" s="58"/>
      <c r="H286" s="58"/>
      <c r="I286" s="58"/>
      <c r="J286" s="86"/>
      <c r="K286" s="81" t="str">
        <f t="shared" si="16"/>
        <v/>
      </c>
      <c r="L286" s="58"/>
      <c r="M286" s="61" t="str">
        <f t="shared" si="9"/>
        <v/>
      </c>
      <c r="N286" s="62" t="str">
        <f t="shared" si="10"/>
        <v/>
      </c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</row>
    <row r="287" ht="15.75" hidden="1" customHeight="1">
      <c r="A287" s="30" t="s">
        <v>237</v>
      </c>
      <c r="B287" s="30" t="s">
        <v>79</v>
      </c>
      <c r="C287" s="31">
        <v>5190223.0</v>
      </c>
      <c r="D287" s="32">
        <v>5190223.0</v>
      </c>
      <c r="E287" s="56" t="s">
        <v>341</v>
      </c>
      <c r="F287" s="57" t="s">
        <v>340</v>
      </c>
      <c r="G287" s="58"/>
      <c r="H287" s="58"/>
      <c r="I287" s="58"/>
      <c r="J287" s="86"/>
      <c r="K287" s="81" t="str">
        <f t="shared" si="16"/>
        <v/>
      </c>
      <c r="L287" s="58"/>
      <c r="M287" s="61" t="str">
        <f t="shared" si="9"/>
        <v/>
      </c>
      <c r="N287" s="62" t="str">
        <f t="shared" si="10"/>
        <v/>
      </c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</row>
    <row r="288" ht="15.75" hidden="1" customHeight="1">
      <c r="A288" s="30" t="s">
        <v>237</v>
      </c>
      <c r="B288" s="30" t="s">
        <v>79</v>
      </c>
      <c r="C288" s="31">
        <v>5190207.0</v>
      </c>
      <c r="D288" s="32">
        <v>5190207.0</v>
      </c>
      <c r="E288" s="56" t="s">
        <v>342</v>
      </c>
      <c r="F288" s="57" t="s">
        <v>340</v>
      </c>
      <c r="G288" s="58"/>
      <c r="H288" s="58"/>
      <c r="I288" s="58"/>
      <c r="J288" s="86"/>
      <c r="K288" s="81" t="str">
        <f t="shared" si="16"/>
        <v/>
      </c>
      <c r="L288" s="58"/>
      <c r="M288" s="61" t="str">
        <f t="shared" si="9"/>
        <v/>
      </c>
      <c r="N288" s="62" t="str">
        <f t="shared" si="10"/>
        <v/>
      </c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</row>
    <row r="289" ht="15.75" hidden="1" customHeight="1">
      <c r="A289" s="30" t="s">
        <v>237</v>
      </c>
      <c r="B289" s="30" t="s">
        <v>19</v>
      </c>
      <c r="C289" s="31">
        <v>5190193.0</v>
      </c>
      <c r="D289" s="32">
        <v>5190193.0</v>
      </c>
      <c r="E289" s="56" t="s">
        <v>343</v>
      </c>
      <c r="F289" s="57" t="s">
        <v>340</v>
      </c>
      <c r="G289" s="58"/>
      <c r="H289" s="58"/>
      <c r="I289" s="58"/>
      <c r="J289" s="86"/>
      <c r="K289" s="81" t="str">
        <f t="shared" si="16"/>
        <v/>
      </c>
      <c r="L289" s="58"/>
      <c r="M289" s="61" t="str">
        <f t="shared" si="9"/>
        <v/>
      </c>
      <c r="N289" s="62" t="str">
        <f t="shared" si="10"/>
        <v/>
      </c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</row>
    <row r="290" ht="15.75" hidden="1" customHeight="1">
      <c r="A290" s="30" t="s">
        <v>237</v>
      </c>
      <c r="B290" s="30" t="s">
        <v>19</v>
      </c>
      <c r="C290" s="31">
        <v>4131746.0</v>
      </c>
      <c r="D290" s="32">
        <v>4131746.0</v>
      </c>
      <c r="E290" s="56" t="s">
        <v>344</v>
      </c>
      <c r="F290" s="57" t="s">
        <v>345</v>
      </c>
      <c r="G290" s="58"/>
      <c r="H290" s="58"/>
      <c r="I290" s="58"/>
      <c r="J290" s="86"/>
      <c r="K290" s="81" t="str">
        <f t="shared" si="16"/>
        <v/>
      </c>
      <c r="L290" s="58"/>
      <c r="M290" s="61" t="str">
        <f t="shared" si="9"/>
        <v/>
      </c>
      <c r="N290" s="62" t="str">
        <f t="shared" si="10"/>
        <v/>
      </c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</row>
    <row r="291" ht="15.75" hidden="1" customHeight="1">
      <c r="A291" s="30" t="s">
        <v>237</v>
      </c>
      <c r="B291" s="30" t="s">
        <v>67</v>
      </c>
      <c r="C291" s="31">
        <v>4872037.0</v>
      </c>
      <c r="D291" s="32">
        <v>4872037.0</v>
      </c>
      <c r="E291" s="56" t="s">
        <v>346</v>
      </c>
      <c r="F291" s="57" t="s">
        <v>1412</v>
      </c>
      <c r="G291" s="58"/>
      <c r="H291" s="58"/>
      <c r="I291" s="58"/>
      <c r="J291" s="86"/>
      <c r="K291" s="81" t="str">
        <f t="shared" si="16"/>
        <v/>
      </c>
      <c r="L291" s="58"/>
      <c r="M291" s="61" t="str">
        <f t="shared" si="9"/>
        <v/>
      </c>
      <c r="N291" s="62" t="str">
        <f t="shared" si="10"/>
        <v/>
      </c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</row>
    <row r="292" ht="15.75" hidden="1" customHeight="1">
      <c r="A292" s="30" t="s">
        <v>237</v>
      </c>
      <c r="B292" s="30" t="s">
        <v>19</v>
      </c>
      <c r="C292" s="31">
        <v>4131959.0</v>
      </c>
      <c r="D292" s="32">
        <v>4131959.0</v>
      </c>
      <c r="E292" s="56" t="s">
        <v>347</v>
      </c>
      <c r="F292" s="57" t="s">
        <v>1412</v>
      </c>
      <c r="G292" s="58"/>
      <c r="H292" s="58"/>
      <c r="I292" s="58"/>
      <c r="J292" s="86"/>
      <c r="K292" s="81" t="str">
        <f t="shared" si="16"/>
        <v/>
      </c>
      <c r="L292" s="58"/>
      <c r="M292" s="61" t="str">
        <f t="shared" si="9"/>
        <v/>
      </c>
      <c r="N292" s="62" t="str">
        <f t="shared" si="10"/>
        <v/>
      </c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</row>
    <row r="293" ht="15.75" hidden="1" customHeight="1">
      <c r="A293" s="30" t="s">
        <v>237</v>
      </c>
      <c r="B293" s="30" t="s">
        <v>19</v>
      </c>
      <c r="C293" s="31">
        <v>958905.0</v>
      </c>
      <c r="D293" s="32">
        <v>1721950.0</v>
      </c>
      <c r="E293" s="56" t="s">
        <v>348</v>
      </c>
      <c r="F293" s="57" t="s">
        <v>345</v>
      </c>
      <c r="G293" s="58"/>
      <c r="H293" s="58"/>
      <c r="I293" s="58"/>
      <c r="J293" s="86"/>
      <c r="K293" s="81" t="str">
        <f t="shared" si="16"/>
        <v/>
      </c>
      <c r="L293" s="58"/>
      <c r="M293" s="61" t="str">
        <f t="shared" si="9"/>
        <v/>
      </c>
      <c r="N293" s="62" t="str">
        <f t="shared" si="10"/>
        <v/>
      </c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</row>
    <row r="294" ht="15.75" hidden="1" customHeight="1">
      <c r="A294" s="30" t="s">
        <v>237</v>
      </c>
      <c r="B294" s="30" t="s">
        <v>19</v>
      </c>
      <c r="C294" s="31">
        <v>1088653.0</v>
      </c>
      <c r="D294" s="32">
        <v>1088653.0</v>
      </c>
      <c r="E294" s="56" t="s">
        <v>349</v>
      </c>
      <c r="F294" s="57" t="s">
        <v>345</v>
      </c>
      <c r="G294" s="58"/>
      <c r="H294" s="58"/>
      <c r="I294" s="58"/>
      <c r="J294" s="86"/>
      <c r="K294" s="81" t="str">
        <f t="shared" si="16"/>
        <v/>
      </c>
      <c r="L294" s="58"/>
      <c r="M294" s="61" t="str">
        <f t="shared" si="9"/>
        <v/>
      </c>
      <c r="N294" s="62" t="str">
        <f t="shared" si="10"/>
        <v/>
      </c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</row>
    <row r="295" ht="15.75" hidden="1" customHeight="1">
      <c r="A295" s="30" t="s">
        <v>237</v>
      </c>
      <c r="B295" s="30" t="s">
        <v>37</v>
      </c>
      <c r="C295" s="31">
        <v>2718960.0</v>
      </c>
      <c r="D295" s="32">
        <v>3093980.0</v>
      </c>
      <c r="E295" s="56" t="s">
        <v>350</v>
      </c>
      <c r="F295" s="57" t="s">
        <v>345</v>
      </c>
      <c r="G295" s="58"/>
      <c r="H295" s="58"/>
      <c r="I295" s="58"/>
      <c r="J295" s="86"/>
      <c r="K295" s="81" t="str">
        <f t="shared" si="16"/>
        <v/>
      </c>
      <c r="L295" s="58"/>
      <c r="M295" s="61" t="str">
        <f t="shared" si="9"/>
        <v/>
      </c>
      <c r="N295" s="62" t="str">
        <f t="shared" si="10"/>
        <v/>
      </c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</row>
    <row r="296" ht="15.75" hidden="1" customHeight="1">
      <c r="A296" s="30" t="s">
        <v>237</v>
      </c>
      <c r="B296" s="30" t="s">
        <v>79</v>
      </c>
      <c r="C296" s="31">
        <v>1205951.0</v>
      </c>
      <c r="D296" s="32">
        <v>1205951.0</v>
      </c>
      <c r="E296" s="56" t="s">
        <v>351</v>
      </c>
      <c r="F296" s="57" t="s">
        <v>249</v>
      </c>
      <c r="G296" s="58"/>
      <c r="H296" s="58"/>
      <c r="I296" s="58"/>
      <c r="J296" s="86"/>
      <c r="K296" s="81" t="str">
        <f t="shared" si="16"/>
        <v/>
      </c>
      <c r="L296" s="58"/>
      <c r="M296" s="61" t="str">
        <f t="shared" si="9"/>
        <v/>
      </c>
      <c r="N296" s="62" t="str">
        <f t="shared" si="10"/>
        <v/>
      </c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</row>
    <row r="297" ht="15.75" hidden="1" customHeight="1">
      <c r="A297" s="30" t="s">
        <v>237</v>
      </c>
      <c r="B297" s="30" t="s">
        <v>19</v>
      </c>
      <c r="C297" s="31">
        <v>1205960.0</v>
      </c>
      <c r="D297" s="32">
        <v>1205960.0</v>
      </c>
      <c r="E297" s="56" t="s">
        <v>352</v>
      </c>
      <c r="F297" s="57" t="s">
        <v>249</v>
      </c>
      <c r="G297" s="58"/>
      <c r="H297" s="58"/>
      <c r="I297" s="58"/>
      <c r="J297" s="86"/>
      <c r="K297" s="81" t="str">
        <f t="shared" si="16"/>
        <v/>
      </c>
      <c r="L297" s="58"/>
      <c r="M297" s="61" t="str">
        <f t="shared" si="9"/>
        <v/>
      </c>
      <c r="N297" s="62" t="str">
        <f t="shared" si="10"/>
        <v/>
      </c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</row>
    <row r="298" ht="15.75" hidden="1" customHeight="1">
      <c r="A298" s="30" t="s">
        <v>237</v>
      </c>
      <c r="B298" s="30" t="s">
        <v>19</v>
      </c>
      <c r="C298" s="31">
        <v>1205978.0</v>
      </c>
      <c r="D298" s="32">
        <v>1205978.0</v>
      </c>
      <c r="E298" s="56" t="s">
        <v>353</v>
      </c>
      <c r="F298" s="57" t="s">
        <v>249</v>
      </c>
      <c r="G298" s="58"/>
      <c r="H298" s="58"/>
      <c r="I298" s="58"/>
      <c r="J298" s="86"/>
      <c r="K298" s="81" t="str">
        <f t="shared" si="16"/>
        <v/>
      </c>
      <c r="L298" s="58"/>
      <c r="M298" s="61" t="str">
        <f t="shared" si="9"/>
        <v/>
      </c>
      <c r="N298" s="62" t="str">
        <f t="shared" si="10"/>
        <v/>
      </c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</row>
    <row r="299" ht="15.75" hidden="1" customHeight="1">
      <c r="A299" s="30" t="s">
        <v>237</v>
      </c>
      <c r="B299" s="30" t="s">
        <v>19</v>
      </c>
      <c r="C299" s="31">
        <v>1205986.0</v>
      </c>
      <c r="D299" s="32">
        <v>1205986.0</v>
      </c>
      <c r="E299" s="56" t="s">
        <v>354</v>
      </c>
      <c r="F299" s="57" t="s">
        <v>249</v>
      </c>
      <c r="G299" s="58"/>
      <c r="H299" s="58"/>
      <c r="I299" s="58"/>
      <c r="J299" s="86"/>
      <c r="K299" s="81" t="str">
        <f t="shared" si="16"/>
        <v/>
      </c>
      <c r="L299" s="58"/>
      <c r="M299" s="61" t="str">
        <f t="shared" si="9"/>
        <v/>
      </c>
      <c r="N299" s="62" t="str">
        <f t="shared" si="10"/>
        <v/>
      </c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</row>
    <row r="300" ht="15.75" hidden="1" customHeight="1">
      <c r="A300" s="30" t="s">
        <v>237</v>
      </c>
      <c r="B300" s="30" t="s">
        <v>19</v>
      </c>
      <c r="C300" s="31">
        <v>1205994.0</v>
      </c>
      <c r="D300" s="32">
        <v>1205994.0</v>
      </c>
      <c r="E300" s="56" t="s">
        <v>355</v>
      </c>
      <c r="F300" s="57" t="s">
        <v>249</v>
      </c>
      <c r="G300" s="58"/>
      <c r="H300" s="58"/>
      <c r="I300" s="58"/>
      <c r="J300" s="86"/>
      <c r="K300" s="81" t="str">
        <f t="shared" si="16"/>
        <v/>
      </c>
      <c r="L300" s="58"/>
      <c r="M300" s="61" t="str">
        <f t="shared" si="9"/>
        <v/>
      </c>
      <c r="N300" s="62" t="str">
        <f t="shared" si="10"/>
        <v/>
      </c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</row>
    <row r="301" ht="15.75" hidden="1" customHeight="1">
      <c r="A301" s="30" t="s">
        <v>237</v>
      </c>
      <c r="B301" s="30" t="s">
        <v>19</v>
      </c>
      <c r="C301" s="31">
        <v>1206001.0</v>
      </c>
      <c r="D301" s="32">
        <v>1206001.0</v>
      </c>
      <c r="E301" s="56" t="s">
        <v>356</v>
      </c>
      <c r="F301" s="57" t="s">
        <v>249</v>
      </c>
      <c r="G301" s="58"/>
      <c r="H301" s="58"/>
      <c r="I301" s="58"/>
      <c r="J301" s="86"/>
      <c r="K301" s="81" t="str">
        <f t="shared" si="16"/>
        <v/>
      </c>
      <c r="L301" s="58"/>
      <c r="M301" s="61" t="str">
        <f t="shared" si="9"/>
        <v/>
      </c>
      <c r="N301" s="62" t="str">
        <f t="shared" si="10"/>
        <v/>
      </c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</row>
    <row r="302" ht="15.75" hidden="1" customHeight="1">
      <c r="A302" s="30" t="s">
        <v>237</v>
      </c>
      <c r="B302" s="30" t="s">
        <v>19</v>
      </c>
      <c r="C302" s="31">
        <v>211982.0</v>
      </c>
      <c r="D302" s="32">
        <v>211982.0</v>
      </c>
      <c r="E302" s="56" t="s">
        <v>357</v>
      </c>
      <c r="F302" s="57" t="s">
        <v>249</v>
      </c>
      <c r="G302" s="58"/>
      <c r="H302" s="58"/>
      <c r="I302" s="58"/>
      <c r="J302" s="86"/>
      <c r="K302" s="81" t="str">
        <f t="shared" si="16"/>
        <v/>
      </c>
      <c r="L302" s="58"/>
      <c r="M302" s="61" t="str">
        <f t="shared" si="9"/>
        <v/>
      </c>
      <c r="N302" s="62" t="str">
        <f t="shared" si="10"/>
        <v/>
      </c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</row>
    <row r="303" ht="15.75" hidden="1" customHeight="1">
      <c r="A303" s="30" t="s">
        <v>237</v>
      </c>
      <c r="B303" s="30" t="s">
        <v>79</v>
      </c>
      <c r="C303" s="31">
        <v>304344.0</v>
      </c>
      <c r="D303" s="32">
        <v>304344.0</v>
      </c>
      <c r="E303" s="56" t="s">
        <v>358</v>
      </c>
      <c r="F303" s="57" t="s">
        <v>249</v>
      </c>
      <c r="G303" s="58"/>
      <c r="H303" s="58"/>
      <c r="I303" s="58"/>
      <c r="J303" s="86"/>
      <c r="K303" s="81" t="str">
        <f t="shared" si="16"/>
        <v/>
      </c>
      <c r="L303" s="58"/>
      <c r="M303" s="61" t="str">
        <f t="shared" si="9"/>
        <v/>
      </c>
      <c r="N303" s="62" t="str">
        <f t="shared" si="10"/>
        <v/>
      </c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</row>
    <row r="304" ht="15.75" hidden="1" customHeight="1">
      <c r="A304" s="30" t="s">
        <v>237</v>
      </c>
      <c r="B304" s="30" t="s">
        <v>23</v>
      </c>
      <c r="C304" s="31">
        <v>588970.0</v>
      </c>
      <c r="D304" s="32">
        <v>588970.0</v>
      </c>
      <c r="E304" s="56" t="s">
        <v>359</v>
      </c>
      <c r="F304" s="57" t="s">
        <v>249</v>
      </c>
      <c r="G304" s="58"/>
      <c r="H304" s="58"/>
      <c r="I304" s="58"/>
      <c r="J304" s="86"/>
      <c r="K304" s="81" t="str">
        <f t="shared" si="16"/>
        <v/>
      </c>
      <c r="L304" s="58"/>
      <c r="M304" s="61" t="str">
        <f t="shared" si="9"/>
        <v/>
      </c>
      <c r="N304" s="62" t="str">
        <f t="shared" si="10"/>
        <v/>
      </c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</row>
    <row r="305" ht="15.75" hidden="1" customHeight="1">
      <c r="A305" s="30" t="s">
        <v>237</v>
      </c>
      <c r="B305" s="30" t="s">
        <v>23</v>
      </c>
      <c r="C305" s="31">
        <v>588989.0</v>
      </c>
      <c r="D305" s="32">
        <v>588989.0</v>
      </c>
      <c r="E305" s="56" t="s">
        <v>360</v>
      </c>
      <c r="F305" s="57" t="s">
        <v>249</v>
      </c>
      <c r="G305" s="58"/>
      <c r="H305" s="58"/>
      <c r="I305" s="58"/>
      <c r="J305" s="86"/>
      <c r="K305" s="81" t="str">
        <f t="shared" si="16"/>
        <v/>
      </c>
      <c r="L305" s="58"/>
      <c r="M305" s="61" t="str">
        <f t="shared" si="9"/>
        <v/>
      </c>
      <c r="N305" s="62" t="str">
        <f t="shared" si="10"/>
        <v/>
      </c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</row>
    <row r="306" ht="15.75" hidden="1" customHeight="1">
      <c r="A306" s="30" t="s">
        <v>237</v>
      </c>
      <c r="B306" s="30" t="s">
        <v>96</v>
      </c>
      <c r="C306" s="31"/>
      <c r="D306" s="32"/>
      <c r="E306" s="56" t="s">
        <v>361</v>
      </c>
      <c r="F306" s="57" t="s">
        <v>362</v>
      </c>
      <c r="G306" s="58"/>
      <c r="H306" s="58"/>
      <c r="I306" s="58"/>
      <c r="J306" s="86"/>
      <c r="K306" s="81" t="str">
        <f t="shared" si="16"/>
        <v/>
      </c>
      <c r="L306" s="58"/>
      <c r="M306" s="61" t="str">
        <f t="shared" si="9"/>
        <v/>
      </c>
      <c r="N306" s="62" t="str">
        <f t="shared" si="10"/>
        <v/>
      </c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</row>
    <row r="307" ht="15.75" customHeight="1">
      <c r="A307" s="30" t="s">
        <v>237</v>
      </c>
      <c r="B307" s="30" t="s">
        <v>67</v>
      </c>
      <c r="C307" s="31">
        <v>4434722.0</v>
      </c>
      <c r="D307" s="32">
        <v>4434722.0</v>
      </c>
      <c r="E307" s="56" t="s">
        <v>363</v>
      </c>
      <c r="F307" s="57" t="s">
        <v>362</v>
      </c>
      <c r="G307" s="58" t="s">
        <v>1542</v>
      </c>
      <c r="H307" s="58">
        <v>6.0</v>
      </c>
      <c r="I307" s="58" t="s">
        <v>1543</v>
      </c>
      <c r="J307" s="85">
        <v>46037.0</v>
      </c>
      <c r="K307" s="81">
        <f>IF(J307="","",WORKDAY(J307,3))</f>
        <v>46042</v>
      </c>
      <c r="L307" s="59">
        <v>46038.0</v>
      </c>
      <c r="M307" s="61">
        <f t="shared" si="9"/>
        <v>1</v>
      </c>
      <c r="N307" s="62" t="str">
        <f t="shared" si="10"/>
        <v>DEVOLVIDO</v>
      </c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</row>
    <row r="308" ht="15.75" hidden="1" customHeight="1">
      <c r="A308" s="30" t="s">
        <v>250</v>
      </c>
      <c r="B308" s="30" t="s">
        <v>96</v>
      </c>
      <c r="C308" s="31"/>
      <c r="D308" s="32"/>
      <c r="E308" s="56" t="s">
        <v>364</v>
      </c>
      <c r="F308" s="57" t="s">
        <v>340</v>
      </c>
      <c r="G308" s="58"/>
      <c r="H308" s="58"/>
      <c r="I308" s="58"/>
      <c r="J308" s="86"/>
      <c r="K308" s="81" t="str">
        <f t="shared" ref="K308:K336" si="17">IF(J308="","",J308+2)</f>
        <v/>
      </c>
      <c r="L308" s="58"/>
      <c r="M308" s="61" t="str">
        <f t="shared" si="9"/>
        <v/>
      </c>
      <c r="N308" s="62" t="str">
        <f t="shared" si="10"/>
        <v/>
      </c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</row>
    <row r="309" ht="15.75" hidden="1" customHeight="1">
      <c r="A309" s="30" t="s">
        <v>250</v>
      </c>
      <c r="B309" s="30" t="s">
        <v>96</v>
      </c>
      <c r="C309" s="31"/>
      <c r="D309" s="32"/>
      <c r="E309" s="56" t="s">
        <v>365</v>
      </c>
      <c r="F309" s="57" t="s">
        <v>340</v>
      </c>
      <c r="G309" s="58"/>
      <c r="H309" s="58"/>
      <c r="I309" s="58"/>
      <c r="J309" s="86"/>
      <c r="K309" s="81" t="str">
        <f t="shared" si="17"/>
        <v/>
      </c>
      <c r="L309" s="58"/>
      <c r="M309" s="61" t="str">
        <f t="shared" si="9"/>
        <v/>
      </c>
      <c r="N309" s="62" t="str">
        <f t="shared" si="10"/>
        <v/>
      </c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</row>
    <row r="310" ht="15.75" hidden="1" customHeight="1">
      <c r="A310" s="30" t="s">
        <v>237</v>
      </c>
      <c r="B310" s="30" t="s">
        <v>79</v>
      </c>
      <c r="C310" s="31">
        <v>3573672.0</v>
      </c>
      <c r="D310" s="32">
        <v>3573672.0</v>
      </c>
      <c r="E310" s="56" t="s">
        <v>366</v>
      </c>
      <c r="F310" s="57" t="s">
        <v>367</v>
      </c>
      <c r="G310" s="58"/>
      <c r="H310" s="58"/>
      <c r="I310" s="58"/>
      <c r="J310" s="86"/>
      <c r="K310" s="81" t="str">
        <f t="shared" si="17"/>
        <v/>
      </c>
      <c r="L310" s="58"/>
      <c r="M310" s="61" t="str">
        <f t="shared" si="9"/>
        <v/>
      </c>
      <c r="N310" s="62" t="str">
        <f t="shared" si="10"/>
        <v/>
      </c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</row>
    <row r="311" ht="15.75" hidden="1" customHeight="1">
      <c r="A311" s="30" t="s">
        <v>237</v>
      </c>
      <c r="B311" s="30" t="s">
        <v>79</v>
      </c>
      <c r="C311" s="31">
        <v>3573621.0</v>
      </c>
      <c r="D311" s="32">
        <v>3573621.0</v>
      </c>
      <c r="E311" s="56" t="s">
        <v>368</v>
      </c>
      <c r="F311" s="57" t="s">
        <v>367</v>
      </c>
      <c r="G311" s="58"/>
      <c r="H311" s="58"/>
      <c r="I311" s="58"/>
      <c r="J311" s="86"/>
      <c r="K311" s="81" t="str">
        <f t="shared" si="17"/>
        <v/>
      </c>
      <c r="L311" s="58"/>
      <c r="M311" s="61" t="str">
        <f t="shared" si="9"/>
        <v/>
      </c>
      <c r="N311" s="62" t="str">
        <f t="shared" si="10"/>
        <v/>
      </c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</row>
    <row r="312" ht="15.75" hidden="1" customHeight="1">
      <c r="A312" s="30" t="s">
        <v>237</v>
      </c>
      <c r="B312" s="30" t="s">
        <v>79</v>
      </c>
      <c r="C312" s="31">
        <v>2255642.0</v>
      </c>
      <c r="D312" s="32">
        <v>3573648.0</v>
      </c>
      <c r="E312" s="56" t="s">
        <v>369</v>
      </c>
      <c r="F312" s="57" t="s">
        <v>367</v>
      </c>
      <c r="G312" s="58"/>
      <c r="H312" s="58"/>
      <c r="I312" s="58"/>
      <c r="J312" s="86"/>
      <c r="K312" s="81" t="str">
        <f t="shared" si="17"/>
        <v/>
      </c>
      <c r="L312" s="58"/>
      <c r="M312" s="61" t="str">
        <f t="shared" si="9"/>
        <v/>
      </c>
      <c r="N312" s="62" t="str">
        <f t="shared" si="10"/>
        <v/>
      </c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</row>
    <row r="313" ht="15.75" hidden="1" customHeight="1">
      <c r="A313" s="30" t="s">
        <v>237</v>
      </c>
      <c r="B313" s="30" t="s">
        <v>96</v>
      </c>
      <c r="C313" s="31"/>
      <c r="D313" s="32"/>
      <c r="E313" s="56" t="s">
        <v>370</v>
      </c>
      <c r="F313" s="57" t="s">
        <v>367</v>
      </c>
      <c r="G313" s="58"/>
      <c r="H313" s="58"/>
      <c r="I313" s="58"/>
      <c r="J313" s="86"/>
      <c r="K313" s="81" t="str">
        <f t="shared" si="17"/>
        <v/>
      </c>
      <c r="L313" s="58"/>
      <c r="M313" s="61" t="str">
        <f t="shared" si="9"/>
        <v/>
      </c>
      <c r="N313" s="62" t="str">
        <f t="shared" si="10"/>
        <v/>
      </c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</row>
    <row r="314" ht="15.75" hidden="1" customHeight="1">
      <c r="A314" s="30" t="s">
        <v>237</v>
      </c>
      <c r="B314" s="30" t="s">
        <v>19</v>
      </c>
      <c r="C314" s="31">
        <v>2614235.0</v>
      </c>
      <c r="D314" s="32">
        <v>2614235.0</v>
      </c>
      <c r="E314" s="56" t="s">
        <v>371</v>
      </c>
      <c r="F314" s="57" t="s">
        <v>372</v>
      </c>
      <c r="G314" s="58"/>
      <c r="H314" s="58"/>
      <c r="I314" s="58"/>
      <c r="J314" s="86"/>
      <c r="K314" s="81" t="str">
        <f t="shared" si="17"/>
        <v/>
      </c>
      <c r="L314" s="58"/>
      <c r="M314" s="61" t="str">
        <f t="shared" si="9"/>
        <v/>
      </c>
      <c r="N314" s="62" t="str">
        <f t="shared" si="10"/>
        <v/>
      </c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</row>
    <row r="315" ht="15.75" hidden="1" customHeight="1">
      <c r="A315" s="30" t="s">
        <v>237</v>
      </c>
      <c r="B315" s="30" t="s">
        <v>67</v>
      </c>
      <c r="C315" s="31">
        <v>4613317.0</v>
      </c>
      <c r="D315" s="32">
        <v>4613317.0</v>
      </c>
      <c r="E315" s="56" t="s">
        <v>373</v>
      </c>
      <c r="F315" s="57" t="s">
        <v>56</v>
      </c>
      <c r="G315" s="58"/>
      <c r="H315" s="58"/>
      <c r="I315" s="58"/>
      <c r="J315" s="86"/>
      <c r="K315" s="81" t="str">
        <f t="shared" si="17"/>
        <v/>
      </c>
      <c r="L315" s="58"/>
      <c r="M315" s="61" t="str">
        <f t="shared" si="9"/>
        <v/>
      </c>
      <c r="N315" s="62" t="str">
        <f t="shared" si="10"/>
        <v/>
      </c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</row>
    <row r="316" ht="15.75" hidden="1" customHeight="1">
      <c r="A316" s="30" t="s">
        <v>237</v>
      </c>
      <c r="B316" s="30" t="s">
        <v>67</v>
      </c>
      <c r="C316" s="31">
        <v>2424983.0</v>
      </c>
      <c r="D316" s="32">
        <v>2424983.0</v>
      </c>
      <c r="E316" s="56" t="s">
        <v>374</v>
      </c>
      <c r="F316" s="57" t="s">
        <v>56</v>
      </c>
      <c r="G316" s="58"/>
      <c r="H316" s="58"/>
      <c r="I316" s="58"/>
      <c r="J316" s="86"/>
      <c r="K316" s="81" t="str">
        <f t="shared" si="17"/>
        <v/>
      </c>
      <c r="L316" s="58"/>
      <c r="M316" s="61" t="str">
        <f t="shared" si="9"/>
        <v/>
      </c>
      <c r="N316" s="62" t="str">
        <f t="shared" si="10"/>
        <v/>
      </c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</row>
    <row r="317" ht="15.75" hidden="1" customHeight="1">
      <c r="A317" s="30" t="s">
        <v>237</v>
      </c>
      <c r="B317" s="30" t="s">
        <v>67</v>
      </c>
      <c r="C317" s="31">
        <v>4621026.0</v>
      </c>
      <c r="D317" s="32">
        <v>4621026.0</v>
      </c>
      <c r="E317" s="56" t="s">
        <v>375</v>
      </c>
      <c r="F317" s="57" t="s">
        <v>56</v>
      </c>
      <c r="G317" s="58"/>
      <c r="H317" s="58"/>
      <c r="I317" s="58"/>
      <c r="J317" s="86"/>
      <c r="K317" s="81" t="str">
        <f t="shared" si="17"/>
        <v/>
      </c>
      <c r="L317" s="58"/>
      <c r="M317" s="61" t="str">
        <f t="shared" si="9"/>
        <v/>
      </c>
      <c r="N317" s="62" t="str">
        <f t="shared" si="10"/>
        <v/>
      </c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</row>
    <row r="318" ht="15.75" hidden="1" customHeight="1">
      <c r="A318" s="30" t="s">
        <v>237</v>
      </c>
      <c r="B318" s="30" t="s">
        <v>79</v>
      </c>
      <c r="C318" s="31">
        <v>2906783.0</v>
      </c>
      <c r="D318" s="32">
        <v>2906783.0</v>
      </c>
      <c r="E318" s="56" t="s">
        <v>376</v>
      </c>
      <c r="F318" s="57" t="s">
        <v>1413</v>
      </c>
      <c r="G318" s="58"/>
      <c r="H318" s="58"/>
      <c r="I318" s="58"/>
      <c r="J318" s="86"/>
      <c r="K318" s="81" t="str">
        <f t="shared" si="17"/>
        <v/>
      </c>
      <c r="L318" s="58"/>
      <c r="M318" s="61" t="str">
        <f t="shared" si="9"/>
        <v/>
      </c>
      <c r="N318" s="62" t="str">
        <f t="shared" si="10"/>
        <v/>
      </c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</row>
    <row r="319" ht="15.75" hidden="1" customHeight="1">
      <c r="A319" s="30" t="s">
        <v>237</v>
      </c>
      <c r="B319" s="30" t="s">
        <v>96</v>
      </c>
      <c r="C319" s="31"/>
      <c r="D319" s="32"/>
      <c r="E319" s="56" t="s">
        <v>378</v>
      </c>
      <c r="F319" s="57" t="s">
        <v>362</v>
      </c>
      <c r="G319" s="58"/>
      <c r="H319" s="58"/>
      <c r="I319" s="58"/>
      <c r="J319" s="86"/>
      <c r="K319" s="81" t="str">
        <f t="shared" si="17"/>
        <v/>
      </c>
      <c r="L319" s="58"/>
      <c r="M319" s="61" t="str">
        <f t="shared" si="9"/>
        <v/>
      </c>
      <c r="N319" s="62" t="str">
        <f t="shared" si="10"/>
        <v/>
      </c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</row>
    <row r="320" ht="15.75" hidden="1" customHeight="1">
      <c r="A320" s="30" t="s">
        <v>237</v>
      </c>
      <c r="B320" s="30" t="s">
        <v>96</v>
      </c>
      <c r="C320" s="31"/>
      <c r="D320" s="32"/>
      <c r="E320" s="56" t="s">
        <v>379</v>
      </c>
      <c r="F320" s="57"/>
      <c r="G320" s="58"/>
      <c r="H320" s="58"/>
      <c r="I320" s="58"/>
      <c r="J320" s="86"/>
      <c r="K320" s="81" t="str">
        <f t="shared" si="17"/>
        <v/>
      </c>
      <c r="L320" s="58"/>
      <c r="M320" s="61" t="str">
        <f t="shared" si="9"/>
        <v/>
      </c>
      <c r="N320" s="62" t="str">
        <f t="shared" si="10"/>
        <v/>
      </c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</row>
    <row r="321" ht="15.75" hidden="1" customHeight="1">
      <c r="A321" s="30" t="s">
        <v>237</v>
      </c>
      <c r="B321" s="30" t="s">
        <v>96</v>
      </c>
      <c r="C321" s="31"/>
      <c r="D321" s="32"/>
      <c r="E321" s="56" t="s">
        <v>380</v>
      </c>
      <c r="F321" s="57"/>
      <c r="G321" s="58"/>
      <c r="H321" s="58"/>
      <c r="I321" s="58"/>
      <c r="J321" s="86"/>
      <c r="K321" s="81" t="str">
        <f t="shared" si="17"/>
        <v/>
      </c>
      <c r="L321" s="58"/>
      <c r="M321" s="61" t="str">
        <f t="shared" si="9"/>
        <v/>
      </c>
      <c r="N321" s="62" t="str">
        <f t="shared" si="10"/>
        <v/>
      </c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</row>
    <row r="322" ht="15.75" hidden="1" customHeight="1">
      <c r="A322" s="30" t="s">
        <v>237</v>
      </c>
      <c r="B322" s="30" t="s">
        <v>96</v>
      </c>
      <c r="C322" s="31"/>
      <c r="D322" s="32"/>
      <c r="E322" s="56" t="s">
        <v>381</v>
      </c>
      <c r="F322" s="57"/>
      <c r="G322" s="58"/>
      <c r="H322" s="58"/>
      <c r="I322" s="58"/>
      <c r="J322" s="86"/>
      <c r="K322" s="81" t="str">
        <f t="shared" si="17"/>
        <v/>
      </c>
      <c r="L322" s="58"/>
      <c r="M322" s="61" t="str">
        <f t="shared" si="9"/>
        <v/>
      </c>
      <c r="N322" s="62" t="str">
        <f t="shared" si="10"/>
        <v/>
      </c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</row>
    <row r="323" ht="15.75" hidden="1" customHeight="1">
      <c r="A323" s="30" t="s">
        <v>237</v>
      </c>
      <c r="B323" s="30" t="s">
        <v>96</v>
      </c>
      <c r="C323" s="31"/>
      <c r="D323" s="32"/>
      <c r="E323" s="56" t="s">
        <v>382</v>
      </c>
      <c r="F323" s="57" t="s">
        <v>367</v>
      </c>
      <c r="G323" s="58"/>
      <c r="H323" s="58"/>
      <c r="I323" s="58"/>
      <c r="J323" s="86"/>
      <c r="K323" s="81" t="str">
        <f t="shared" si="17"/>
        <v/>
      </c>
      <c r="L323" s="58"/>
      <c r="M323" s="61" t="str">
        <f t="shared" si="9"/>
        <v/>
      </c>
      <c r="N323" s="62" t="str">
        <f t="shared" si="10"/>
        <v/>
      </c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</row>
    <row r="324" ht="15.75" hidden="1" customHeight="1">
      <c r="A324" s="30" t="s">
        <v>237</v>
      </c>
      <c r="B324" s="30" t="s">
        <v>19</v>
      </c>
      <c r="C324" s="31">
        <v>906050.0</v>
      </c>
      <c r="D324" s="32">
        <v>906050.0</v>
      </c>
      <c r="E324" s="56" t="s">
        <v>383</v>
      </c>
      <c r="F324" s="57" t="s">
        <v>242</v>
      </c>
      <c r="G324" s="58"/>
      <c r="H324" s="58"/>
      <c r="I324" s="58"/>
      <c r="J324" s="86"/>
      <c r="K324" s="81" t="str">
        <f t="shared" si="17"/>
        <v/>
      </c>
      <c r="L324" s="58"/>
      <c r="M324" s="61" t="str">
        <f t="shared" si="9"/>
        <v/>
      </c>
      <c r="N324" s="62" t="str">
        <f t="shared" si="10"/>
        <v/>
      </c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</row>
    <row r="325" ht="15.75" hidden="1" customHeight="1">
      <c r="A325" s="30" t="s">
        <v>237</v>
      </c>
      <c r="B325" s="30" t="s">
        <v>79</v>
      </c>
      <c r="C325" s="31">
        <v>4015100.0</v>
      </c>
      <c r="D325" s="32">
        <v>4015100.0</v>
      </c>
      <c r="E325" s="56" t="s">
        <v>384</v>
      </c>
      <c r="F325" s="57" t="s">
        <v>242</v>
      </c>
      <c r="G325" s="58"/>
      <c r="H325" s="58"/>
      <c r="I325" s="58"/>
      <c r="J325" s="86"/>
      <c r="K325" s="81" t="str">
        <f t="shared" si="17"/>
        <v/>
      </c>
      <c r="L325" s="58"/>
      <c r="M325" s="61" t="str">
        <f t="shared" si="9"/>
        <v/>
      </c>
      <c r="N325" s="62" t="str">
        <f t="shared" si="10"/>
        <v/>
      </c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</row>
    <row r="326" ht="15.75" hidden="1" customHeight="1">
      <c r="A326" s="30" t="s">
        <v>237</v>
      </c>
      <c r="B326" s="30" t="s">
        <v>19</v>
      </c>
      <c r="C326" s="31">
        <v>1156373.0</v>
      </c>
      <c r="D326" s="32">
        <v>1156373.0</v>
      </c>
      <c r="E326" s="56" t="s">
        <v>385</v>
      </c>
      <c r="F326" s="57" t="s">
        <v>242</v>
      </c>
      <c r="G326" s="58"/>
      <c r="H326" s="58"/>
      <c r="I326" s="58"/>
      <c r="J326" s="86"/>
      <c r="K326" s="81" t="str">
        <f t="shared" si="17"/>
        <v/>
      </c>
      <c r="L326" s="58"/>
      <c r="M326" s="61" t="str">
        <f t="shared" si="9"/>
        <v/>
      </c>
      <c r="N326" s="62" t="str">
        <f t="shared" si="10"/>
        <v/>
      </c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</row>
    <row r="327" ht="15.75" hidden="1" customHeight="1">
      <c r="A327" s="30" t="s">
        <v>237</v>
      </c>
      <c r="B327" s="30" t="s">
        <v>96</v>
      </c>
      <c r="C327" s="31"/>
      <c r="D327" s="32"/>
      <c r="E327" s="56" t="s">
        <v>386</v>
      </c>
      <c r="F327" s="57" t="s">
        <v>287</v>
      </c>
      <c r="G327" s="58"/>
      <c r="H327" s="58"/>
      <c r="I327" s="58"/>
      <c r="J327" s="86"/>
      <c r="K327" s="81" t="str">
        <f t="shared" si="17"/>
        <v/>
      </c>
      <c r="L327" s="58"/>
      <c r="M327" s="61" t="str">
        <f t="shared" si="9"/>
        <v/>
      </c>
      <c r="N327" s="62" t="str">
        <f t="shared" si="10"/>
        <v/>
      </c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</row>
    <row r="328" ht="15.75" hidden="1" customHeight="1">
      <c r="A328" s="30" t="s">
        <v>250</v>
      </c>
      <c r="B328" s="30" t="s">
        <v>96</v>
      </c>
      <c r="C328" s="31">
        <v>1970992.0</v>
      </c>
      <c r="D328" s="32">
        <v>1970992.0</v>
      </c>
      <c r="E328" s="56" t="s">
        <v>387</v>
      </c>
      <c r="F328" s="57" t="s">
        <v>287</v>
      </c>
      <c r="G328" s="58"/>
      <c r="H328" s="58"/>
      <c r="I328" s="58"/>
      <c r="J328" s="86"/>
      <c r="K328" s="81" t="str">
        <f t="shared" si="17"/>
        <v/>
      </c>
      <c r="L328" s="58"/>
      <c r="M328" s="61" t="str">
        <f t="shared" si="9"/>
        <v/>
      </c>
      <c r="N328" s="62" t="str">
        <f t="shared" si="10"/>
        <v/>
      </c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</row>
    <row r="329" ht="15.75" hidden="1" customHeight="1">
      <c r="A329" s="30" t="s">
        <v>237</v>
      </c>
      <c r="B329" s="30" t="s">
        <v>79</v>
      </c>
      <c r="C329" s="31">
        <v>5774462.0</v>
      </c>
      <c r="D329" s="32">
        <v>5774462.0</v>
      </c>
      <c r="E329" s="56" t="s">
        <v>388</v>
      </c>
      <c r="F329" s="57" t="s">
        <v>287</v>
      </c>
      <c r="G329" s="58"/>
      <c r="H329" s="58"/>
      <c r="I329" s="58"/>
      <c r="J329" s="86"/>
      <c r="K329" s="81" t="str">
        <f t="shared" si="17"/>
        <v/>
      </c>
      <c r="L329" s="58"/>
      <c r="M329" s="61" t="str">
        <f t="shared" si="9"/>
        <v/>
      </c>
      <c r="N329" s="62" t="str">
        <f t="shared" si="10"/>
        <v/>
      </c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</row>
    <row r="330" ht="15.75" hidden="1" customHeight="1">
      <c r="A330" s="30" t="s">
        <v>250</v>
      </c>
      <c r="B330" s="30" t="s">
        <v>96</v>
      </c>
      <c r="C330" s="31">
        <v>3192911.0</v>
      </c>
      <c r="D330" s="32">
        <v>3192911.0</v>
      </c>
      <c r="E330" s="56" t="s">
        <v>389</v>
      </c>
      <c r="F330" s="57" t="s">
        <v>287</v>
      </c>
      <c r="G330" s="58"/>
      <c r="H330" s="58"/>
      <c r="I330" s="58"/>
      <c r="J330" s="86"/>
      <c r="K330" s="81" t="str">
        <f t="shared" si="17"/>
        <v/>
      </c>
      <c r="L330" s="58"/>
      <c r="M330" s="61" t="str">
        <f t="shared" si="9"/>
        <v/>
      </c>
      <c r="N330" s="62" t="str">
        <f t="shared" si="10"/>
        <v/>
      </c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</row>
    <row r="331" ht="15.75" hidden="1" customHeight="1">
      <c r="A331" s="30" t="s">
        <v>250</v>
      </c>
      <c r="B331" s="30" t="s">
        <v>79</v>
      </c>
      <c r="C331" s="31">
        <v>2976560.0</v>
      </c>
      <c r="D331" s="32">
        <v>2976560.0</v>
      </c>
      <c r="E331" s="56" t="s">
        <v>390</v>
      </c>
      <c r="F331" s="57" t="s">
        <v>287</v>
      </c>
      <c r="G331" s="58"/>
      <c r="H331" s="58"/>
      <c r="I331" s="58"/>
      <c r="J331" s="85"/>
      <c r="K331" s="81" t="str">
        <f t="shared" si="17"/>
        <v/>
      </c>
      <c r="L331" s="59"/>
      <c r="M331" s="61" t="str">
        <f t="shared" si="9"/>
        <v/>
      </c>
      <c r="N331" s="62" t="str">
        <f t="shared" si="10"/>
        <v/>
      </c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</row>
    <row r="332" ht="15.75" hidden="1" customHeight="1">
      <c r="A332" s="30" t="s">
        <v>237</v>
      </c>
      <c r="B332" s="30" t="s">
        <v>19</v>
      </c>
      <c r="C332" s="31">
        <v>5577381.0</v>
      </c>
      <c r="D332" s="32">
        <v>5577381.0</v>
      </c>
      <c r="E332" s="56" t="s">
        <v>391</v>
      </c>
      <c r="F332" s="57" t="s">
        <v>287</v>
      </c>
      <c r="G332" s="58"/>
      <c r="H332" s="58"/>
      <c r="I332" s="58"/>
      <c r="J332" s="86"/>
      <c r="K332" s="81" t="str">
        <f t="shared" si="17"/>
        <v/>
      </c>
      <c r="L332" s="58"/>
      <c r="M332" s="61" t="str">
        <f t="shared" si="9"/>
        <v/>
      </c>
      <c r="N332" s="62" t="str">
        <f t="shared" si="10"/>
        <v/>
      </c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</row>
    <row r="333" ht="15.75" hidden="1" customHeight="1">
      <c r="A333" s="30" t="s">
        <v>237</v>
      </c>
      <c r="B333" s="30" t="s">
        <v>67</v>
      </c>
      <c r="C333" s="31">
        <v>2615851.0</v>
      </c>
      <c r="D333" s="32">
        <v>4182448.0</v>
      </c>
      <c r="E333" s="56" t="s">
        <v>392</v>
      </c>
      <c r="F333" s="57" t="s">
        <v>287</v>
      </c>
      <c r="G333" s="58"/>
      <c r="H333" s="58"/>
      <c r="I333" s="58"/>
      <c r="J333" s="86"/>
      <c r="K333" s="81" t="str">
        <f t="shared" si="17"/>
        <v/>
      </c>
      <c r="L333" s="58"/>
      <c r="M333" s="61" t="str">
        <f t="shared" si="9"/>
        <v/>
      </c>
      <c r="N333" s="62" t="str">
        <f t="shared" si="10"/>
        <v/>
      </c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</row>
    <row r="334" ht="15.75" hidden="1" customHeight="1">
      <c r="A334" s="30" t="s">
        <v>237</v>
      </c>
      <c r="B334" s="30" t="s">
        <v>67</v>
      </c>
      <c r="C334" s="31">
        <v>2226731.0</v>
      </c>
      <c r="D334" s="32">
        <v>2226731.0</v>
      </c>
      <c r="E334" s="56" t="s">
        <v>393</v>
      </c>
      <c r="F334" s="57" t="s">
        <v>394</v>
      </c>
      <c r="G334" s="58"/>
      <c r="H334" s="58"/>
      <c r="I334" s="58"/>
      <c r="J334" s="86"/>
      <c r="K334" s="81" t="str">
        <f t="shared" si="17"/>
        <v/>
      </c>
      <c r="L334" s="58"/>
      <c r="M334" s="61" t="str">
        <f t="shared" si="9"/>
        <v/>
      </c>
      <c r="N334" s="62" t="str">
        <f t="shared" si="10"/>
        <v/>
      </c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</row>
    <row r="335" ht="15.75" hidden="1" customHeight="1">
      <c r="A335" s="30" t="s">
        <v>237</v>
      </c>
      <c r="B335" s="30" t="s">
        <v>67</v>
      </c>
      <c r="C335" s="31">
        <v>2226715.0</v>
      </c>
      <c r="D335" s="32">
        <v>2226715.0</v>
      </c>
      <c r="E335" s="56" t="s">
        <v>395</v>
      </c>
      <c r="F335" s="57" t="s">
        <v>362</v>
      </c>
      <c r="G335" s="58"/>
      <c r="H335" s="58"/>
      <c r="I335" s="58"/>
      <c r="J335" s="86"/>
      <c r="K335" s="81" t="str">
        <f t="shared" si="17"/>
        <v/>
      </c>
      <c r="L335" s="58"/>
      <c r="M335" s="61" t="str">
        <f t="shared" si="9"/>
        <v/>
      </c>
      <c r="N335" s="62" t="str">
        <f t="shared" si="10"/>
        <v/>
      </c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</row>
    <row r="336" ht="15.75" hidden="1" customHeight="1">
      <c r="A336" s="30" t="s">
        <v>237</v>
      </c>
      <c r="B336" s="30" t="s">
        <v>19</v>
      </c>
      <c r="C336" s="31">
        <v>1975358.0</v>
      </c>
      <c r="D336" s="32">
        <v>1975358.0</v>
      </c>
      <c r="E336" s="56" t="s">
        <v>396</v>
      </c>
      <c r="F336" s="57" t="s">
        <v>249</v>
      </c>
      <c r="G336" s="58"/>
      <c r="H336" s="58"/>
      <c r="I336" s="58"/>
      <c r="J336" s="86"/>
      <c r="K336" s="81" t="str">
        <f t="shared" si="17"/>
        <v/>
      </c>
      <c r="L336" s="58"/>
      <c r="M336" s="61" t="str">
        <f t="shared" si="9"/>
        <v/>
      </c>
      <c r="N336" s="62" t="str">
        <f t="shared" si="10"/>
        <v/>
      </c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</row>
    <row r="337" ht="15.75" customHeight="1">
      <c r="A337" s="30" t="s">
        <v>237</v>
      </c>
      <c r="B337" s="30" t="s">
        <v>19</v>
      </c>
      <c r="C337" s="31">
        <v>5023378.0</v>
      </c>
      <c r="D337" s="32">
        <v>5023378.0</v>
      </c>
      <c r="E337" s="56" t="s">
        <v>397</v>
      </c>
      <c r="F337" s="57" t="s">
        <v>249</v>
      </c>
      <c r="G337" s="58" t="s">
        <v>1534</v>
      </c>
      <c r="H337" s="58">
        <v>6.0</v>
      </c>
      <c r="I337" s="58" t="s">
        <v>1544</v>
      </c>
      <c r="J337" s="85">
        <v>46030.0</v>
      </c>
      <c r="K337" s="81">
        <f>IF(J337="","",WORKDAY(J337,3))</f>
        <v>46035</v>
      </c>
      <c r="L337" s="59">
        <v>46031.0</v>
      </c>
      <c r="M337" s="61">
        <f t="shared" si="9"/>
        <v>1</v>
      </c>
      <c r="N337" s="62" t="str">
        <f t="shared" si="10"/>
        <v>DEVOLVIDO</v>
      </c>
      <c r="O337" s="59">
        <v>46035.0</v>
      </c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</row>
    <row r="338" ht="15.75" hidden="1" customHeight="1">
      <c r="A338" s="30" t="s">
        <v>237</v>
      </c>
      <c r="B338" s="30" t="s">
        <v>79</v>
      </c>
      <c r="C338" s="31">
        <v>4600436.0</v>
      </c>
      <c r="D338" s="32">
        <v>4600436.0</v>
      </c>
      <c r="E338" s="56" t="s">
        <v>398</v>
      </c>
      <c r="F338" s="57" t="s">
        <v>249</v>
      </c>
      <c r="G338" s="58"/>
      <c r="H338" s="58"/>
      <c r="I338" s="58"/>
      <c r="J338" s="86"/>
      <c r="K338" s="81" t="str">
        <f t="shared" ref="K338:K393" si="18">IF(J338="","",J338+2)</f>
        <v/>
      </c>
      <c r="L338" s="58"/>
      <c r="M338" s="61" t="str">
        <f t="shared" si="9"/>
        <v/>
      </c>
      <c r="N338" s="62" t="str">
        <f t="shared" si="10"/>
        <v/>
      </c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</row>
    <row r="339" ht="15.75" hidden="1" customHeight="1">
      <c r="A339" s="30" t="s">
        <v>237</v>
      </c>
      <c r="B339" s="30" t="s">
        <v>19</v>
      </c>
      <c r="C339" s="31">
        <v>1975340.0</v>
      </c>
      <c r="D339" s="32">
        <v>1975340.0</v>
      </c>
      <c r="E339" s="56" t="s">
        <v>399</v>
      </c>
      <c r="F339" s="57" t="s">
        <v>249</v>
      </c>
      <c r="G339" s="58"/>
      <c r="H339" s="58"/>
      <c r="I339" s="58"/>
      <c r="J339" s="86"/>
      <c r="K339" s="81" t="str">
        <f t="shared" si="18"/>
        <v/>
      </c>
      <c r="L339" s="58"/>
      <c r="M339" s="61" t="str">
        <f t="shared" si="9"/>
        <v/>
      </c>
      <c r="N339" s="62" t="str">
        <f t="shared" si="10"/>
        <v/>
      </c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</row>
    <row r="340" ht="15.75" hidden="1" customHeight="1">
      <c r="A340" s="30" t="s">
        <v>250</v>
      </c>
      <c r="B340" s="30" t="s">
        <v>96</v>
      </c>
      <c r="C340" s="31">
        <v>5019427.0</v>
      </c>
      <c r="D340" s="32">
        <v>5019427.0</v>
      </c>
      <c r="E340" s="56" t="s">
        <v>400</v>
      </c>
      <c r="F340" s="57" t="s">
        <v>287</v>
      </c>
      <c r="G340" s="58"/>
      <c r="H340" s="58"/>
      <c r="I340" s="58"/>
      <c r="J340" s="86"/>
      <c r="K340" s="81" t="str">
        <f t="shared" si="18"/>
        <v/>
      </c>
      <c r="L340" s="58"/>
      <c r="M340" s="61" t="str">
        <f t="shared" si="9"/>
        <v/>
      </c>
      <c r="N340" s="62" t="str">
        <f t="shared" si="10"/>
        <v/>
      </c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</row>
    <row r="341" ht="15.75" hidden="1" customHeight="1">
      <c r="A341" s="30" t="s">
        <v>237</v>
      </c>
      <c r="B341" s="30" t="s">
        <v>19</v>
      </c>
      <c r="C341" s="31">
        <v>5771340.0</v>
      </c>
      <c r="D341" s="32">
        <v>5771340.0</v>
      </c>
      <c r="E341" s="56" t="s">
        <v>401</v>
      </c>
      <c r="F341" s="57" t="s">
        <v>287</v>
      </c>
      <c r="G341" s="58"/>
      <c r="H341" s="58"/>
      <c r="I341" s="58"/>
      <c r="J341" s="86"/>
      <c r="K341" s="81" t="str">
        <f t="shared" si="18"/>
        <v/>
      </c>
      <c r="L341" s="58"/>
      <c r="M341" s="61" t="str">
        <f t="shared" si="9"/>
        <v/>
      </c>
      <c r="N341" s="62" t="str">
        <f t="shared" si="10"/>
        <v/>
      </c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</row>
    <row r="342" ht="15.75" hidden="1" customHeight="1">
      <c r="A342" s="30" t="s">
        <v>237</v>
      </c>
      <c r="B342" s="30" t="s">
        <v>19</v>
      </c>
      <c r="C342" s="31">
        <v>5771374.0</v>
      </c>
      <c r="D342" s="32">
        <v>5771374.0</v>
      </c>
      <c r="E342" s="56" t="s">
        <v>402</v>
      </c>
      <c r="F342" s="57" t="s">
        <v>287</v>
      </c>
      <c r="G342" s="58"/>
      <c r="H342" s="58"/>
      <c r="I342" s="58"/>
      <c r="J342" s="86"/>
      <c r="K342" s="81" t="str">
        <f t="shared" si="18"/>
        <v/>
      </c>
      <c r="L342" s="58"/>
      <c r="M342" s="61" t="str">
        <f t="shared" si="9"/>
        <v/>
      </c>
      <c r="N342" s="62" t="str">
        <f t="shared" si="10"/>
        <v/>
      </c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</row>
    <row r="343" ht="15.75" hidden="1" customHeight="1">
      <c r="A343" s="30" t="s">
        <v>237</v>
      </c>
      <c r="B343" s="30" t="s">
        <v>23</v>
      </c>
      <c r="C343" s="31">
        <v>2599481.0</v>
      </c>
      <c r="D343" s="32">
        <v>2599481.0</v>
      </c>
      <c r="E343" s="56" t="s">
        <v>403</v>
      </c>
      <c r="F343" s="57" t="s">
        <v>56</v>
      </c>
      <c r="G343" s="58"/>
      <c r="H343" s="58"/>
      <c r="I343" s="58"/>
      <c r="J343" s="86"/>
      <c r="K343" s="81" t="str">
        <f t="shared" si="18"/>
        <v/>
      </c>
      <c r="L343" s="58"/>
      <c r="M343" s="61" t="str">
        <f t="shared" si="9"/>
        <v/>
      </c>
      <c r="N343" s="62" t="str">
        <f t="shared" si="10"/>
        <v/>
      </c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</row>
    <row r="344" ht="15.75" hidden="1" customHeight="1">
      <c r="A344" s="30" t="s">
        <v>237</v>
      </c>
      <c r="B344" s="30" t="s">
        <v>79</v>
      </c>
      <c r="C344" s="31">
        <v>4279042.0</v>
      </c>
      <c r="D344" s="32">
        <v>4279042.0</v>
      </c>
      <c r="E344" s="56" t="s">
        <v>404</v>
      </c>
      <c r="F344" s="57" t="s">
        <v>287</v>
      </c>
      <c r="G344" s="58"/>
      <c r="H344" s="58"/>
      <c r="I344" s="58"/>
      <c r="J344" s="86"/>
      <c r="K344" s="81" t="str">
        <f t="shared" si="18"/>
        <v/>
      </c>
      <c r="L344" s="58"/>
      <c r="M344" s="61" t="str">
        <f t="shared" si="9"/>
        <v/>
      </c>
      <c r="N344" s="62" t="str">
        <f t="shared" si="10"/>
        <v/>
      </c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</row>
    <row r="345" ht="15.75" hidden="1" customHeight="1">
      <c r="A345" s="30" t="s">
        <v>237</v>
      </c>
      <c r="B345" s="30" t="s">
        <v>79</v>
      </c>
      <c r="C345" s="31">
        <v>4606000.0</v>
      </c>
      <c r="D345" s="32">
        <v>4606000.0</v>
      </c>
      <c r="E345" s="56" t="s">
        <v>405</v>
      </c>
      <c r="F345" s="57" t="s">
        <v>406</v>
      </c>
      <c r="G345" s="58"/>
      <c r="H345" s="58"/>
      <c r="I345" s="58"/>
      <c r="J345" s="86"/>
      <c r="K345" s="81" t="str">
        <f t="shared" si="18"/>
        <v/>
      </c>
      <c r="L345" s="58"/>
      <c r="M345" s="61" t="str">
        <f t="shared" si="9"/>
        <v/>
      </c>
      <c r="N345" s="62" t="str">
        <f t="shared" si="10"/>
        <v/>
      </c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</row>
    <row r="346" ht="15.75" hidden="1" customHeight="1">
      <c r="A346" s="30" t="s">
        <v>237</v>
      </c>
      <c r="B346" s="30" t="s">
        <v>19</v>
      </c>
      <c r="C346" s="31">
        <v>1028324.0</v>
      </c>
      <c r="D346" s="32">
        <v>1028324.0</v>
      </c>
      <c r="E346" s="56" t="s">
        <v>407</v>
      </c>
      <c r="F346" s="57" t="s">
        <v>287</v>
      </c>
      <c r="G346" s="58"/>
      <c r="H346" s="58"/>
      <c r="I346" s="58"/>
      <c r="J346" s="86"/>
      <c r="K346" s="81" t="str">
        <f t="shared" si="18"/>
        <v/>
      </c>
      <c r="L346" s="58"/>
      <c r="M346" s="61" t="str">
        <f t="shared" si="9"/>
        <v/>
      </c>
      <c r="N346" s="62" t="str">
        <f t="shared" si="10"/>
        <v/>
      </c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</row>
    <row r="347" ht="15.75" hidden="1" customHeight="1">
      <c r="A347" s="30" t="s">
        <v>237</v>
      </c>
      <c r="B347" s="30" t="s">
        <v>67</v>
      </c>
      <c r="C347" s="31">
        <v>991597.0</v>
      </c>
      <c r="D347" s="32">
        <v>991597.0</v>
      </c>
      <c r="E347" s="56" t="s">
        <v>408</v>
      </c>
      <c r="F347" s="57" t="s">
        <v>367</v>
      </c>
      <c r="G347" s="58"/>
      <c r="H347" s="58"/>
      <c r="I347" s="58"/>
      <c r="J347" s="86"/>
      <c r="K347" s="81" t="str">
        <f t="shared" si="18"/>
        <v/>
      </c>
      <c r="L347" s="58"/>
      <c r="M347" s="61" t="str">
        <f t="shared" si="9"/>
        <v/>
      </c>
      <c r="N347" s="62" t="str">
        <f t="shared" si="10"/>
        <v/>
      </c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</row>
    <row r="348" ht="15.75" hidden="1" customHeight="1">
      <c r="A348" s="30" t="s">
        <v>237</v>
      </c>
      <c r="B348" s="30" t="s">
        <v>67</v>
      </c>
      <c r="C348" s="31">
        <v>676616.0</v>
      </c>
      <c r="D348" s="32">
        <v>3965180.0</v>
      </c>
      <c r="E348" s="56" t="s">
        <v>409</v>
      </c>
      <c r="F348" s="57" t="s">
        <v>410</v>
      </c>
      <c r="G348" s="58"/>
      <c r="H348" s="58"/>
      <c r="I348" s="58"/>
      <c r="J348" s="86"/>
      <c r="K348" s="81" t="str">
        <f t="shared" si="18"/>
        <v/>
      </c>
      <c r="L348" s="58"/>
      <c r="M348" s="61" t="str">
        <f t="shared" si="9"/>
        <v/>
      </c>
      <c r="N348" s="62" t="str">
        <f t="shared" si="10"/>
        <v/>
      </c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</row>
    <row r="349" ht="15.75" hidden="1" customHeight="1">
      <c r="A349" s="30" t="s">
        <v>237</v>
      </c>
      <c r="B349" s="30" t="s">
        <v>67</v>
      </c>
      <c r="C349" s="31">
        <v>131687.0</v>
      </c>
      <c r="D349" s="32">
        <v>131687.0</v>
      </c>
      <c r="E349" s="56" t="s">
        <v>411</v>
      </c>
      <c r="F349" s="57" t="s">
        <v>362</v>
      </c>
      <c r="G349" s="58"/>
      <c r="H349" s="58"/>
      <c r="I349" s="58"/>
      <c r="J349" s="86"/>
      <c r="K349" s="81" t="str">
        <f t="shared" si="18"/>
        <v/>
      </c>
      <c r="L349" s="58"/>
      <c r="M349" s="61" t="str">
        <f t="shared" si="9"/>
        <v/>
      </c>
      <c r="N349" s="62" t="str">
        <f t="shared" si="10"/>
        <v/>
      </c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</row>
    <row r="350" ht="15.75" hidden="1" customHeight="1">
      <c r="A350" s="30" t="s">
        <v>237</v>
      </c>
      <c r="B350" s="30" t="s">
        <v>19</v>
      </c>
      <c r="C350" s="31">
        <v>4957849.0</v>
      </c>
      <c r="D350" s="32">
        <v>4957849.0</v>
      </c>
      <c r="E350" s="56" t="s">
        <v>412</v>
      </c>
      <c r="F350" s="57" t="s">
        <v>249</v>
      </c>
      <c r="G350" s="58"/>
      <c r="H350" s="58"/>
      <c r="I350" s="58"/>
      <c r="J350" s="85"/>
      <c r="K350" s="81" t="str">
        <f t="shared" si="18"/>
        <v/>
      </c>
      <c r="L350" s="59"/>
      <c r="M350" s="61" t="str">
        <f t="shared" si="9"/>
        <v/>
      </c>
      <c r="N350" s="62" t="str">
        <f t="shared" si="10"/>
        <v/>
      </c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</row>
    <row r="351" ht="15.75" hidden="1" customHeight="1">
      <c r="A351" s="30" t="s">
        <v>237</v>
      </c>
      <c r="B351" s="30" t="s">
        <v>19</v>
      </c>
      <c r="C351" s="31">
        <v>2225735.0</v>
      </c>
      <c r="D351" s="32">
        <v>2225735.0</v>
      </c>
      <c r="E351" s="56" t="s">
        <v>413</v>
      </c>
      <c r="F351" s="57" t="s">
        <v>249</v>
      </c>
      <c r="G351" s="58"/>
      <c r="H351" s="58"/>
      <c r="I351" s="58"/>
      <c r="J351" s="86"/>
      <c r="K351" s="81" t="str">
        <f t="shared" si="18"/>
        <v/>
      </c>
      <c r="L351" s="58"/>
      <c r="M351" s="61" t="str">
        <f t="shared" si="9"/>
        <v/>
      </c>
      <c r="N351" s="62" t="str">
        <f t="shared" si="10"/>
        <v/>
      </c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</row>
    <row r="352" ht="15.75" hidden="1" customHeight="1">
      <c r="A352" s="30" t="s">
        <v>237</v>
      </c>
      <c r="B352" s="30" t="s">
        <v>79</v>
      </c>
      <c r="C352" s="31">
        <v>664766.0</v>
      </c>
      <c r="D352" s="32">
        <v>664766.0</v>
      </c>
      <c r="E352" s="56" t="s">
        <v>414</v>
      </c>
      <c r="F352" s="57" t="s">
        <v>415</v>
      </c>
      <c r="G352" s="58"/>
      <c r="H352" s="58"/>
      <c r="I352" s="58"/>
      <c r="J352" s="86"/>
      <c r="K352" s="81" t="str">
        <f t="shared" si="18"/>
        <v/>
      </c>
      <c r="L352" s="58"/>
      <c r="M352" s="61" t="str">
        <f t="shared" si="9"/>
        <v/>
      </c>
      <c r="N352" s="62" t="str">
        <f t="shared" si="10"/>
        <v/>
      </c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</row>
    <row r="353" ht="15.75" hidden="1" customHeight="1">
      <c r="A353" s="30" t="s">
        <v>237</v>
      </c>
      <c r="B353" s="30" t="s">
        <v>79</v>
      </c>
      <c r="C353" s="31">
        <v>5771838.0</v>
      </c>
      <c r="D353" s="32">
        <v>5771838.0</v>
      </c>
      <c r="E353" s="56" t="s">
        <v>416</v>
      </c>
      <c r="F353" s="57" t="s">
        <v>287</v>
      </c>
      <c r="G353" s="58"/>
      <c r="H353" s="58"/>
      <c r="I353" s="58"/>
      <c r="J353" s="86"/>
      <c r="K353" s="81" t="str">
        <f t="shared" si="18"/>
        <v/>
      </c>
      <c r="L353" s="58"/>
      <c r="M353" s="61" t="str">
        <f t="shared" si="9"/>
        <v/>
      </c>
      <c r="N353" s="62" t="str">
        <f t="shared" si="10"/>
        <v/>
      </c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</row>
    <row r="354" ht="15.75" hidden="1" customHeight="1">
      <c r="A354" s="30" t="s">
        <v>237</v>
      </c>
      <c r="B354" s="30" t="s">
        <v>79</v>
      </c>
      <c r="C354" s="31">
        <v>3500470.0</v>
      </c>
      <c r="D354" s="32">
        <v>3500470.0</v>
      </c>
      <c r="E354" s="56" t="s">
        <v>417</v>
      </c>
      <c r="F354" s="57" t="s">
        <v>287</v>
      </c>
      <c r="G354" s="58"/>
      <c r="H354" s="58"/>
      <c r="I354" s="58"/>
      <c r="J354" s="86"/>
      <c r="K354" s="81" t="str">
        <f t="shared" si="18"/>
        <v/>
      </c>
      <c r="L354" s="58"/>
      <c r="M354" s="61" t="str">
        <f t="shared" si="9"/>
        <v/>
      </c>
      <c r="N354" s="62" t="str">
        <f t="shared" si="10"/>
        <v/>
      </c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</row>
    <row r="355" ht="15.75" hidden="1" customHeight="1">
      <c r="A355" s="30" t="s">
        <v>237</v>
      </c>
      <c r="B355" s="30" t="s">
        <v>23</v>
      </c>
      <c r="C355" s="31">
        <v>244392.0</v>
      </c>
      <c r="D355" s="32">
        <v>244392.0</v>
      </c>
      <c r="E355" s="63" t="s">
        <v>418</v>
      </c>
      <c r="F355" s="57" t="s">
        <v>249</v>
      </c>
      <c r="G355" s="58"/>
      <c r="H355" s="58"/>
      <c r="I355" s="58"/>
      <c r="J355" s="86"/>
      <c r="K355" s="81" t="str">
        <f t="shared" si="18"/>
        <v/>
      </c>
      <c r="L355" s="58"/>
      <c r="M355" s="61" t="str">
        <f t="shared" si="9"/>
        <v/>
      </c>
      <c r="N355" s="62" t="str">
        <f t="shared" si="10"/>
        <v/>
      </c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</row>
    <row r="356" ht="15.75" hidden="1" customHeight="1">
      <c r="A356" s="30" t="s">
        <v>237</v>
      </c>
      <c r="B356" s="30" t="s">
        <v>19</v>
      </c>
      <c r="C356" s="31">
        <v>176702.0</v>
      </c>
      <c r="D356" s="32">
        <v>176702.0</v>
      </c>
      <c r="E356" s="63" t="s">
        <v>419</v>
      </c>
      <c r="F356" s="57" t="s">
        <v>249</v>
      </c>
      <c r="G356" s="58"/>
      <c r="H356" s="58"/>
      <c r="I356" s="58"/>
      <c r="J356" s="86"/>
      <c r="K356" s="81" t="str">
        <f t="shared" si="18"/>
        <v/>
      </c>
      <c r="L356" s="58"/>
      <c r="M356" s="61" t="str">
        <f t="shared" si="9"/>
        <v/>
      </c>
      <c r="N356" s="62" t="str">
        <f t="shared" si="10"/>
        <v/>
      </c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</row>
    <row r="357" ht="15.75" hidden="1" customHeight="1">
      <c r="A357" s="30" t="s">
        <v>237</v>
      </c>
      <c r="B357" s="30" t="s">
        <v>19</v>
      </c>
      <c r="C357" s="31">
        <v>1475207.0</v>
      </c>
      <c r="D357" s="32">
        <v>1475207.0</v>
      </c>
      <c r="E357" s="63" t="s">
        <v>420</v>
      </c>
      <c r="F357" s="57" t="s">
        <v>249</v>
      </c>
      <c r="G357" s="58"/>
      <c r="H357" s="58"/>
      <c r="I357" s="58"/>
      <c r="J357" s="86"/>
      <c r="K357" s="81" t="str">
        <f t="shared" si="18"/>
        <v/>
      </c>
      <c r="L357" s="58"/>
      <c r="M357" s="61" t="str">
        <f t="shared" si="9"/>
        <v/>
      </c>
      <c r="N357" s="62" t="str">
        <f t="shared" si="10"/>
        <v/>
      </c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</row>
    <row r="358" ht="15.75" hidden="1" customHeight="1">
      <c r="A358" s="30" t="s">
        <v>237</v>
      </c>
      <c r="B358" s="30" t="s">
        <v>79</v>
      </c>
      <c r="C358" s="31">
        <v>1414526.0</v>
      </c>
      <c r="D358" s="32">
        <v>1414526.0</v>
      </c>
      <c r="E358" s="63" t="s">
        <v>421</v>
      </c>
      <c r="F358" s="57" t="s">
        <v>249</v>
      </c>
      <c r="G358" s="58"/>
      <c r="H358" s="58"/>
      <c r="I358" s="58"/>
      <c r="J358" s="85"/>
      <c r="K358" s="81" t="str">
        <f t="shared" si="18"/>
        <v/>
      </c>
      <c r="L358" s="59"/>
      <c r="M358" s="61" t="str">
        <f t="shared" si="9"/>
        <v/>
      </c>
      <c r="N358" s="62" t="str">
        <f t="shared" si="10"/>
        <v/>
      </c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</row>
    <row r="359" ht="15.75" hidden="1" customHeight="1">
      <c r="A359" s="30" t="s">
        <v>250</v>
      </c>
      <c r="B359" s="30" t="s">
        <v>79</v>
      </c>
      <c r="C359" s="31" t="s">
        <v>422</v>
      </c>
      <c r="D359" s="32" t="s">
        <v>422</v>
      </c>
      <c r="E359" s="56" t="s">
        <v>423</v>
      </c>
      <c r="F359" s="57" t="s">
        <v>287</v>
      </c>
      <c r="G359" s="58"/>
      <c r="H359" s="58"/>
      <c r="I359" s="58"/>
      <c r="J359" s="86"/>
      <c r="K359" s="81" t="str">
        <f t="shared" si="18"/>
        <v/>
      </c>
      <c r="L359" s="59"/>
      <c r="M359" s="61" t="str">
        <f t="shared" si="9"/>
        <v/>
      </c>
      <c r="N359" s="62" t="str">
        <f t="shared" si="10"/>
        <v/>
      </c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</row>
    <row r="360" ht="15.75" hidden="1" customHeight="1">
      <c r="A360" s="30" t="s">
        <v>237</v>
      </c>
      <c r="B360" s="30" t="s">
        <v>23</v>
      </c>
      <c r="C360" s="31">
        <v>369489.0</v>
      </c>
      <c r="D360" s="32">
        <v>369489.0</v>
      </c>
      <c r="E360" s="56" t="s">
        <v>424</v>
      </c>
      <c r="F360" s="57" t="s">
        <v>249</v>
      </c>
      <c r="G360" s="58"/>
      <c r="H360" s="58"/>
      <c r="I360" s="58"/>
      <c r="J360" s="86"/>
      <c r="K360" s="81" t="str">
        <f t="shared" si="18"/>
        <v/>
      </c>
      <c r="L360" s="58"/>
      <c r="M360" s="61" t="str">
        <f t="shared" si="9"/>
        <v/>
      </c>
      <c r="N360" s="62" t="str">
        <f t="shared" si="10"/>
        <v/>
      </c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</row>
    <row r="361" ht="15.75" hidden="1" customHeight="1">
      <c r="A361" s="30" t="s">
        <v>237</v>
      </c>
      <c r="B361" s="30" t="s">
        <v>19</v>
      </c>
      <c r="C361" s="31">
        <v>2209233.0</v>
      </c>
      <c r="D361" s="32">
        <v>2209233.0</v>
      </c>
      <c r="E361" s="56" t="s">
        <v>425</v>
      </c>
      <c r="F361" s="57" t="s">
        <v>1413</v>
      </c>
      <c r="G361" s="58"/>
      <c r="H361" s="58"/>
      <c r="I361" s="58"/>
      <c r="J361" s="86"/>
      <c r="K361" s="81" t="str">
        <f t="shared" si="18"/>
        <v/>
      </c>
      <c r="L361" s="58"/>
      <c r="M361" s="61" t="str">
        <f t="shared" si="9"/>
        <v/>
      </c>
      <c r="N361" s="62" t="str">
        <f t="shared" si="10"/>
        <v/>
      </c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</row>
    <row r="362" ht="15.75" hidden="1" customHeight="1">
      <c r="A362" s="30" t="s">
        <v>237</v>
      </c>
      <c r="B362" s="30" t="s">
        <v>19</v>
      </c>
      <c r="C362" s="31">
        <v>6096182.0</v>
      </c>
      <c r="D362" s="32">
        <v>6096182.0</v>
      </c>
      <c r="E362" s="56" t="s">
        <v>426</v>
      </c>
      <c r="F362" s="57" t="s">
        <v>1413</v>
      </c>
      <c r="G362" s="58"/>
      <c r="H362" s="58"/>
      <c r="I362" s="58"/>
      <c r="J362" s="86"/>
      <c r="K362" s="81" t="str">
        <f t="shared" si="18"/>
        <v/>
      </c>
      <c r="L362" s="58"/>
      <c r="M362" s="61" t="str">
        <f t="shared" si="9"/>
        <v/>
      </c>
      <c r="N362" s="62" t="str">
        <f t="shared" si="10"/>
        <v/>
      </c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</row>
    <row r="363" ht="15.75" hidden="1" customHeight="1">
      <c r="A363" s="30" t="s">
        <v>237</v>
      </c>
      <c r="B363" s="30" t="s">
        <v>67</v>
      </c>
      <c r="C363" s="31">
        <v>180181.0</v>
      </c>
      <c r="D363" s="32">
        <v>180181.0</v>
      </c>
      <c r="E363" s="56" t="s">
        <v>428</v>
      </c>
      <c r="F363" s="57" t="s">
        <v>56</v>
      </c>
      <c r="G363" s="58"/>
      <c r="H363" s="58"/>
      <c r="I363" s="58"/>
      <c r="J363" s="86"/>
      <c r="K363" s="81" t="str">
        <f t="shared" si="18"/>
        <v/>
      </c>
      <c r="L363" s="58"/>
      <c r="M363" s="61" t="str">
        <f t="shared" si="9"/>
        <v/>
      </c>
      <c r="N363" s="62" t="str">
        <f t="shared" si="10"/>
        <v/>
      </c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</row>
    <row r="364" ht="15.75" hidden="1" customHeight="1">
      <c r="A364" s="30" t="s">
        <v>237</v>
      </c>
      <c r="B364" s="30" t="s">
        <v>19</v>
      </c>
      <c r="C364" s="31">
        <v>3514439.0</v>
      </c>
      <c r="D364" s="32">
        <v>3514439.0</v>
      </c>
      <c r="E364" s="56" t="s">
        <v>429</v>
      </c>
      <c r="F364" s="57" t="s">
        <v>287</v>
      </c>
      <c r="G364" s="58"/>
      <c r="H364" s="58"/>
      <c r="I364" s="58"/>
      <c r="J364" s="86"/>
      <c r="K364" s="81" t="str">
        <f t="shared" si="18"/>
        <v/>
      </c>
      <c r="L364" s="58"/>
      <c r="M364" s="61" t="str">
        <f t="shared" si="9"/>
        <v/>
      </c>
      <c r="N364" s="62" t="str">
        <f t="shared" si="10"/>
        <v/>
      </c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</row>
    <row r="365" ht="15.75" hidden="1" customHeight="1">
      <c r="A365" s="30" t="s">
        <v>237</v>
      </c>
      <c r="B365" s="30" t="s">
        <v>79</v>
      </c>
      <c r="C365" s="31">
        <v>2187698.0</v>
      </c>
      <c r="D365" s="32">
        <v>2187698.0</v>
      </c>
      <c r="E365" s="56" t="s">
        <v>430</v>
      </c>
      <c r="F365" s="57" t="s">
        <v>287</v>
      </c>
      <c r="G365" s="58"/>
      <c r="H365" s="58"/>
      <c r="I365" s="58"/>
      <c r="J365" s="86"/>
      <c r="K365" s="81" t="str">
        <f t="shared" si="18"/>
        <v/>
      </c>
      <c r="L365" s="58"/>
      <c r="M365" s="61" t="str">
        <f t="shared" si="9"/>
        <v/>
      </c>
      <c r="N365" s="62" t="str">
        <f t="shared" si="10"/>
        <v/>
      </c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</row>
    <row r="366" ht="15.75" hidden="1" customHeight="1">
      <c r="A366" s="30" t="s">
        <v>237</v>
      </c>
      <c r="B366" s="30" t="s">
        <v>79</v>
      </c>
      <c r="C366" s="31">
        <v>1555715.0</v>
      </c>
      <c r="D366" s="32">
        <v>1555715.0</v>
      </c>
      <c r="E366" s="56" t="s">
        <v>431</v>
      </c>
      <c r="F366" s="57" t="s">
        <v>287</v>
      </c>
      <c r="G366" s="58"/>
      <c r="H366" s="58"/>
      <c r="I366" s="58"/>
      <c r="J366" s="86"/>
      <c r="K366" s="81" t="str">
        <f t="shared" si="18"/>
        <v/>
      </c>
      <c r="L366" s="58"/>
      <c r="M366" s="61" t="str">
        <f t="shared" si="9"/>
        <v/>
      </c>
      <c r="N366" s="62" t="str">
        <f t="shared" si="10"/>
        <v/>
      </c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</row>
    <row r="367" ht="15.75" hidden="1" customHeight="1">
      <c r="A367" s="30" t="s">
        <v>237</v>
      </c>
      <c r="B367" s="30" t="s">
        <v>19</v>
      </c>
      <c r="C367" s="31">
        <v>2341867.0</v>
      </c>
      <c r="D367" s="32">
        <v>2341867.0</v>
      </c>
      <c r="E367" s="56" t="s">
        <v>432</v>
      </c>
      <c r="F367" s="57" t="s">
        <v>287</v>
      </c>
      <c r="G367" s="58"/>
      <c r="H367" s="58"/>
      <c r="I367" s="58"/>
      <c r="J367" s="86"/>
      <c r="K367" s="81" t="str">
        <f t="shared" si="18"/>
        <v/>
      </c>
      <c r="L367" s="58"/>
      <c r="M367" s="61" t="str">
        <f t="shared" si="9"/>
        <v/>
      </c>
      <c r="N367" s="62" t="str">
        <f t="shared" si="10"/>
        <v/>
      </c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</row>
    <row r="368" ht="15.75" hidden="1" customHeight="1">
      <c r="A368" s="30" t="s">
        <v>237</v>
      </c>
      <c r="B368" s="30" t="s">
        <v>19</v>
      </c>
      <c r="C368" s="31">
        <v>2079038.0</v>
      </c>
      <c r="D368" s="32">
        <v>2079038.0</v>
      </c>
      <c r="E368" s="56" t="s">
        <v>433</v>
      </c>
      <c r="F368" s="57" t="s">
        <v>287</v>
      </c>
      <c r="G368" s="58"/>
      <c r="H368" s="58"/>
      <c r="I368" s="58"/>
      <c r="J368" s="86"/>
      <c r="K368" s="81" t="str">
        <f t="shared" si="18"/>
        <v/>
      </c>
      <c r="L368" s="58"/>
      <c r="M368" s="61" t="str">
        <f t="shared" si="9"/>
        <v/>
      </c>
      <c r="N368" s="62" t="str">
        <f t="shared" si="10"/>
        <v/>
      </c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</row>
    <row r="369" ht="15.75" hidden="1" customHeight="1">
      <c r="A369" s="30" t="s">
        <v>237</v>
      </c>
      <c r="B369" s="30" t="s">
        <v>67</v>
      </c>
      <c r="C369" s="31">
        <v>514705.0</v>
      </c>
      <c r="D369" s="32">
        <v>2249324.0</v>
      </c>
      <c r="E369" s="56" t="s">
        <v>434</v>
      </c>
      <c r="F369" s="57" t="s">
        <v>287</v>
      </c>
      <c r="G369" s="58"/>
      <c r="H369" s="58"/>
      <c r="I369" s="58"/>
      <c r="J369" s="86"/>
      <c r="K369" s="81" t="str">
        <f t="shared" si="18"/>
        <v/>
      </c>
      <c r="L369" s="58"/>
      <c r="M369" s="61" t="str">
        <f t="shared" si="9"/>
        <v/>
      </c>
      <c r="N369" s="62" t="str">
        <f t="shared" si="10"/>
        <v/>
      </c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</row>
    <row r="370" ht="15.75" hidden="1" customHeight="1">
      <c r="A370" s="30" t="s">
        <v>237</v>
      </c>
      <c r="B370" s="30" t="s">
        <v>67</v>
      </c>
      <c r="C370" s="31">
        <v>1523872.0</v>
      </c>
      <c r="D370" s="32">
        <v>1523872.0</v>
      </c>
      <c r="E370" s="56" t="s">
        <v>435</v>
      </c>
      <c r="F370" s="57" t="s">
        <v>287</v>
      </c>
      <c r="G370" s="58"/>
      <c r="H370" s="58"/>
      <c r="I370" s="58"/>
      <c r="J370" s="86"/>
      <c r="K370" s="81" t="str">
        <f t="shared" si="18"/>
        <v/>
      </c>
      <c r="L370" s="58"/>
      <c r="M370" s="61" t="str">
        <f t="shared" si="9"/>
        <v/>
      </c>
      <c r="N370" s="62" t="str">
        <f t="shared" si="10"/>
        <v/>
      </c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</row>
    <row r="371" ht="15.75" hidden="1" customHeight="1">
      <c r="A371" s="30" t="s">
        <v>237</v>
      </c>
      <c r="B371" s="30" t="s">
        <v>79</v>
      </c>
      <c r="C371" s="31">
        <v>1970275.0</v>
      </c>
      <c r="D371" s="32">
        <v>1970275.0</v>
      </c>
      <c r="E371" s="56" t="s">
        <v>436</v>
      </c>
      <c r="F371" s="57" t="s">
        <v>287</v>
      </c>
      <c r="G371" s="58"/>
      <c r="H371" s="58"/>
      <c r="I371" s="58"/>
      <c r="J371" s="86"/>
      <c r="K371" s="81" t="str">
        <f t="shared" si="18"/>
        <v/>
      </c>
      <c r="L371" s="58"/>
      <c r="M371" s="61" t="str">
        <f t="shared" si="9"/>
        <v/>
      </c>
      <c r="N371" s="62" t="str">
        <f t="shared" si="10"/>
        <v/>
      </c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</row>
    <row r="372" ht="15.75" hidden="1" customHeight="1">
      <c r="A372" s="30" t="s">
        <v>237</v>
      </c>
      <c r="B372" s="30" t="s">
        <v>67</v>
      </c>
      <c r="C372" s="31">
        <v>1970321.0</v>
      </c>
      <c r="D372" s="32">
        <v>1970321.0</v>
      </c>
      <c r="E372" s="56" t="s">
        <v>437</v>
      </c>
      <c r="F372" s="57" t="s">
        <v>287</v>
      </c>
      <c r="G372" s="58"/>
      <c r="H372" s="58"/>
      <c r="I372" s="58"/>
      <c r="J372" s="86"/>
      <c r="K372" s="81" t="str">
        <f t="shared" si="18"/>
        <v/>
      </c>
      <c r="L372" s="58"/>
      <c r="M372" s="61" t="str">
        <f t="shared" si="9"/>
        <v/>
      </c>
      <c r="N372" s="62" t="str">
        <f t="shared" si="10"/>
        <v/>
      </c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</row>
    <row r="373" ht="15.75" hidden="1" customHeight="1">
      <c r="A373" s="30" t="s">
        <v>237</v>
      </c>
      <c r="B373" s="30" t="s">
        <v>79</v>
      </c>
      <c r="C373" s="31">
        <v>1970399.0</v>
      </c>
      <c r="D373" s="32">
        <v>1970399.0</v>
      </c>
      <c r="E373" s="56" t="s">
        <v>438</v>
      </c>
      <c r="F373" s="57" t="s">
        <v>287</v>
      </c>
      <c r="G373" s="58"/>
      <c r="H373" s="58"/>
      <c r="I373" s="58"/>
      <c r="J373" s="86"/>
      <c r="K373" s="81" t="str">
        <f t="shared" si="18"/>
        <v/>
      </c>
      <c r="L373" s="58"/>
      <c r="M373" s="61" t="str">
        <f t="shared" si="9"/>
        <v/>
      </c>
      <c r="N373" s="62" t="str">
        <f t="shared" si="10"/>
        <v/>
      </c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</row>
    <row r="374" ht="15.75" hidden="1" customHeight="1">
      <c r="A374" s="30" t="s">
        <v>237</v>
      </c>
      <c r="B374" s="30" t="s">
        <v>79</v>
      </c>
      <c r="C374" s="31">
        <v>5772818.0</v>
      </c>
      <c r="D374" s="32">
        <v>5772818.0</v>
      </c>
      <c r="E374" s="56" t="s">
        <v>439</v>
      </c>
      <c r="F374" s="57" t="s">
        <v>287</v>
      </c>
      <c r="G374" s="58"/>
      <c r="H374" s="58"/>
      <c r="I374" s="58"/>
      <c r="J374" s="86"/>
      <c r="K374" s="81" t="str">
        <f t="shared" si="18"/>
        <v/>
      </c>
      <c r="L374" s="58"/>
      <c r="M374" s="61" t="str">
        <f t="shared" si="9"/>
        <v/>
      </c>
      <c r="N374" s="62" t="str">
        <f t="shared" si="10"/>
        <v/>
      </c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</row>
    <row r="375" ht="15.75" hidden="1" customHeight="1">
      <c r="A375" s="30" t="s">
        <v>237</v>
      </c>
      <c r="B375" s="30" t="s">
        <v>79</v>
      </c>
      <c r="C375" s="31">
        <v>6450750.0</v>
      </c>
      <c r="D375" s="32">
        <v>6450750.0</v>
      </c>
      <c r="E375" s="56" t="s">
        <v>440</v>
      </c>
      <c r="F375" s="57" t="s">
        <v>249</v>
      </c>
      <c r="G375" s="58"/>
      <c r="H375" s="58"/>
      <c r="I375" s="58"/>
      <c r="J375" s="86"/>
      <c r="K375" s="81" t="str">
        <f t="shared" si="18"/>
        <v/>
      </c>
      <c r="L375" s="58"/>
      <c r="M375" s="61" t="str">
        <f t="shared" si="9"/>
        <v/>
      </c>
      <c r="N375" s="62" t="str">
        <f t="shared" si="10"/>
        <v/>
      </c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</row>
    <row r="376" ht="15.75" hidden="1" customHeight="1">
      <c r="A376" s="30" t="s">
        <v>237</v>
      </c>
      <c r="B376" s="30" t="s">
        <v>19</v>
      </c>
      <c r="C376" s="31">
        <v>5276349.0</v>
      </c>
      <c r="D376" s="32">
        <v>5276349.0</v>
      </c>
      <c r="E376" s="56" t="s">
        <v>441</v>
      </c>
      <c r="F376" s="57" t="s">
        <v>204</v>
      </c>
      <c r="G376" s="58"/>
      <c r="H376" s="58"/>
      <c r="I376" s="58"/>
      <c r="J376" s="86"/>
      <c r="K376" s="81" t="str">
        <f t="shared" si="18"/>
        <v/>
      </c>
      <c r="L376" s="58"/>
      <c r="M376" s="61" t="str">
        <f t="shared" si="9"/>
        <v/>
      </c>
      <c r="N376" s="62" t="str">
        <f t="shared" si="10"/>
        <v/>
      </c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</row>
    <row r="377" ht="15.75" hidden="1" customHeight="1">
      <c r="A377" s="30" t="s">
        <v>237</v>
      </c>
      <c r="B377" s="30" t="s">
        <v>67</v>
      </c>
      <c r="C377" s="31">
        <v>1596403.0</v>
      </c>
      <c r="D377" s="32">
        <v>1596403.0</v>
      </c>
      <c r="E377" s="56" t="s">
        <v>442</v>
      </c>
      <c r="F377" s="57" t="s">
        <v>249</v>
      </c>
      <c r="G377" s="58"/>
      <c r="H377" s="58"/>
      <c r="I377" s="58"/>
      <c r="J377" s="86"/>
      <c r="K377" s="81" t="str">
        <f t="shared" si="18"/>
        <v/>
      </c>
      <c r="L377" s="58"/>
      <c r="M377" s="61" t="str">
        <f t="shared" si="9"/>
        <v/>
      </c>
      <c r="N377" s="62" t="str">
        <f t="shared" si="10"/>
        <v/>
      </c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</row>
    <row r="378" ht="15.75" hidden="1" customHeight="1">
      <c r="A378" s="30" t="s">
        <v>237</v>
      </c>
      <c r="B378" s="30" t="s">
        <v>23</v>
      </c>
      <c r="C378" s="31">
        <v>4698436.0</v>
      </c>
      <c r="D378" s="32">
        <v>4698436.0</v>
      </c>
      <c r="E378" s="56" t="s">
        <v>443</v>
      </c>
      <c r="F378" s="57" t="s">
        <v>1416</v>
      </c>
      <c r="G378" s="58"/>
      <c r="H378" s="58"/>
      <c r="I378" s="58"/>
      <c r="J378" s="86"/>
      <c r="K378" s="81" t="str">
        <f t="shared" si="18"/>
        <v/>
      </c>
      <c r="L378" s="58"/>
      <c r="M378" s="61" t="str">
        <f t="shared" si="9"/>
        <v/>
      </c>
      <c r="N378" s="62" t="str">
        <f t="shared" si="10"/>
        <v/>
      </c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</row>
    <row r="379" ht="15.75" hidden="1" customHeight="1">
      <c r="A379" s="30" t="s">
        <v>237</v>
      </c>
      <c r="B379" s="30" t="s">
        <v>67</v>
      </c>
      <c r="C379" s="31">
        <v>2125781.0</v>
      </c>
      <c r="D379" s="32" t="s">
        <v>444</v>
      </c>
      <c r="E379" s="56" t="s">
        <v>445</v>
      </c>
      <c r="F379" s="57" t="s">
        <v>249</v>
      </c>
      <c r="G379" s="58"/>
      <c r="H379" s="58"/>
      <c r="I379" s="58"/>
      <c r="J379" s="86"/>
      <c r="K379" s="81" t="str">
        <f t="shared" si="18"/>
        <v/>
      </c>
      <c r="L379" s="58"/>
      <c r="M379" s="61" t="str">
        <f t="shared" si="9"/>
        <v/>
      </c>
      <c r="N379" s="62" t="str">
        <f t="shared" si="10"/>
        <v/>
      </c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</row>
    <row r="380" ht="15.75" hidden="1" customHeight="1">
      <c r="A380" s="30" t="s">
        <v>237</v>
      </c>
      <c r="B380" s="30" t="s">
        <v>67</v>
      </c>
      <c r="C380" s="31">
        <v>145360.0</v>
      </c>
      <c r="D380" s="32" t="s">
        <v>447</v>
      </c>
      <c r="E380" s="56" t="s">
        <v>448</v>
      </c>
      <c r="F380" s="57" t="s">
        <v>249</v>
      </c>
      <c r="G380" s="58"/>
      <c r="H380" s="58"/>
      <c r="I380" s="58"/>
      <c r="J380" s="86"/>
      <c r="K380" s="81" t="str">
        <f t="shared" si="18"/>
        <v/>
      </c>
      <c r="L380" s="58"/>
      <c r="M380" s="61" t="str">
        <f t="shared" si="9"/>
        <v/>
      </c>
      <c r="N380" s="62" t="str">
        <f t="shared" si="10"/>
        <v/>
      </c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</row>
    <row r="381" ht="15.75" hidden="1" customHeight="1">
      <c r="A381" s="30" t="s">
        <v>237</v>
      </c>
      <c r="B381" s="30" t="s">
        <v>67</v>
      </c>
      <c r="C381" s="31">
        <v>145386.0</v>
      </c>
      <c r="D381" s="32">
        <v>4714610.0</v>
      </c>
      <c r="E381" s="56" t="s">
        <v>449</v>
      </c>
      <c r="F381" s="57" t="s">
        <v>249</v>
      </c>
      <c r="G381" s="58"/>
      <c r="H381" s="58"/>
      <c r="I381" s="58"/>
      <c r="J381" s="86"/>
      <c r="K381" s="81" t="str">
        <f t="shared" si="18"/>
        <v/>
      </c>
      <c r="L381" s="58"/>
      <c r="M381" s="61" t="str">
        <f t="shared" si="9"/>
        <v/>
      </c>
      <c r="N381" s="62" t="str">
        <f t="shared" si="10"/>
        <v/>
      </c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</row>
    <row r="382" ht="15.75" hidden="1" customHeight="1">
      <c r="A382" s="30" t="s">
        <v>237</v>
      </c>
      <c r="B382" s="30" t="s">
        <v>19</v>
      </c>
      <c r="C382" s="31">
        <v>3684415.0</v>
      </c>
      <c r="D382" s="32">
        <v>3684415.0</v>
      </c>
      <c r="E382" s="56" t="s">
        <v>450</v>
      </c>
      <c r="F382" s="57" t="s">
        <v>340</v>
      </c>
      <c r="G382" s="58"/>
      <c r="H382" s="58"/>
      <c r="I382" s="58"/>
      <c r="J382" s="86"/>
      <c r="K382" s="81" t="str">
        <f t="shared" si="18"/>
        <v/>
      </c>
      <c r="L382" s="58"/>
      <c r="M382" s="61" t="str">
        <f t="shared" si="9"/>
        <v/>
      </c>
      <c r="N382" s="62" t="str">
        <f t="shared" si="10"/>
        <v/>
      </c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</row>
    <row r="383" ht="15.75" hidden="1" customHeight="1">
      <c r="A383" s="30" t="s">
        <v>237</v>
      </c>
      <c r="B383" s="30" t="s">
        <v>79</v>
      </c>
      <c r="C383" s="31">
        <v>3515966.0</v>
      </c>
      <c r="D383" s="32">
        <v>3515966.0</v>
      </c>
      <c r="E383" s="56" t="s">
        <v>452</v>
      </c>
      <c r="F383" s="57" t="s">
        <v>249</v>
      </c>
      <c r="G383" s="58"/>
      <c r="H383" s="58"/>
      <c r="I383" s="58"/>
      <c r="J383" s="86"/>
      <c r="K383" s="81" t="str">
        <f t="shared" si="18"/>
        <v/>
      </c>
      <c r="L383" s="58"/>
      <c r="M383" s="61" t="str">
        <f t="shared" si="9"/>
        <v/>
      </c>
      <c r="N383" s="62" t="str">
        <f t="shared" si="10"/>
        <v/>
      </c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</row>
    <row r="384" ht="15.75" hidden="1" customHeight="1">
      <c r="A384" s="30" t="s">
        <v>237</v>
      </c>
      <c r="B384" s="30" t="s">
        <v>19</v>
      </c>
      <c r="C384" s="31">
        <v>3515990.0</v>
      </c>
      <c r="D384" s="32">
        <v>3515990.0</v>
      </c>
      <c r="E384" s="56" t="s">
        <v>453</v>
      </c>
      <c r="F384" s="57" t="s">
        <v>249</v>
      </c>
      <c r="G384" s="58"/>
      <c r="H384" s="58"/>
      <c r="I384" s="58"/>
      <c r="J384" s="86"/>
      <c r="K384" s="81" t="str">
        <f t="shared" si="18"/>
        <v/>
      </c>
      <c r="L384" s="58"/>
      <c r="M384" s="61" t="str">
        <f t="shared" si="9"/>
        <v/>
      </c>
      <c r="N384" s="62" t="str">
        <f t="shared" si="10"/>
        <v/>
      </c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</row>
    <row r="385" ht="15.75" hidden="1" customHeight="1">
      <c r="A385" s="30" t="s">
        <v>237</v>
      </c>
      <c r="B385" s="30" t="s">
        <v>19</v>
      </c>
      <c r="C385" s="31">
        <v>3516032.0</v>
      </c>
      <c r="D385" s="32">
        <v>3516032.0</v>
      </c>
      <c r="E385" s="56" t="s">
        <v>454</v>
      </c>
      <c r="F385" s="57" t="s">
        <v>249</v>
      </c>
      <c r="G385" s="58"/>
      <c r="H385" s="58"/>
      <c r="I385" s="58"/>
      <c r="J385" s="86"/>
      <c r="K385" s="81" t="str">
        <f t="shared" si="18"/>
        <v/>
      </c>
      <c r="L385" s="58"/>
      <c r="M385" s="61" t="str">
        <f t="shared" si="9"/>
        <v/>
      </c>
      <c r="N385" s="62" t="str">
        <f t="shared" si="10"/>
        <v/>
      </c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</row>
    <row r="386" ht="15.75" hidden="1" customHeight="1">
      <c r="A386" s="30" t="s">
        <v>237</v>
      </c>
      <c r="B386" s="30" t="s">
        <v>79</v>
      </c>
      <c r="C386" s="31">
        <v>2334020.0</v>
      </c>
      <c r="D386" s="32">
        <v>2183340.0</v>
      </c>
      <c r="E386" s="56" t="s">
        <v>455</v>
      </c>
      <c r="F386" s="57" t="s">
        <v>456</v>
      </c>
      <c r="G386" s="58"/>
      <c r="H386" s="58"/>
      <c r="I386" s="58"/>
      <c r="J386" s="86"/>
      <c r="K386" s="81" t="str">
        <f t="shared" si="18"/>
        <v/>
      </c>
      <c r="L386" s="58"/>
      <c r="M386" s="61" t="str">
        <f t="shared" si="9"/>
        <v/>
      </c>
      <c r="N386" s="62" t="str">
        <f t="shared" si="10"/>
        <v/>
      </c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</row>
    <row r="387" ht="15.75" hidden="1" customHeight="1">
      <c r="A387" s="30" t="s">
        <v>237</v>
      </c>
      <c r="B387" s="30" t="s">
        <v>79</v>
      </c>
      <c r="C387" s="31">
        <v>3516415.0</v>
      </c>
      <c r="D387" s="32">
        <v>3516415.0</v>
      </c>
      <c r="E387" s="56" t="s">
        <v>457</v>
      </c>
      <c r="F387" s="57" t="s">
        <v>249</v>
      </c>
      <c r="G387" s="58"/>
      <c r="H387" s="58"/>
      <c r="I387" s="58"/>
      <c r="J387" s="86"/>
      <c r="K387" s="81" t="str">
        <f t="shared" si="18"/>
        <v/>
      </c>
      <c r="L387" s="58"/>
      <c r="M387" s="61" t="str">
        <f t="shared" si="9"/>
        <v/>
      </c>
      <c r="N387" s="62" t="str">
        <f t="shared" si="10"/>
        <v/>
      </c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</row>
    <row r="388" ht="15.75" hidden="1" customHeight="1">
      <c r="A388" s="30" t="s">
        <v>237</v>
      </c>
      <c r="B388" s="30" t="s">
        <v>79</v>
      </c>
      <c r="C388" s="31">
        <v>2560160.0</v>
      </c>
      <c r="D388" s="32">
        <v>2334038.0</v>
      </c>
      <c r="E388" s="56" t="s">
        <v>458</v>
      </c>
      <c r="F388" s="57" t="s">
        <v>456</v>
      </c>
      <c r="G388" s="58"/>
      <c r="H388" s="58"/>
      <c r="I388" s="58"/>
      <c r="J388" s="86"/>
      <c r="K388" s="81" t="str">
        <f t="shared" si="18"/>
        <v/>
      </c>
      <c r="L388" s="58"/>
      <c r="M388" s="61" t="str">
        <f t="shared" si="9"/>
        <v/>
      </c>
      <c r="N388" s="62" t="str">
        <f t="shared" si="10"/>
        <v/>
      </c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</row>
    <row r="389" ht="15.75" hidden="1" customHeight="1">
      <c r="A389" s="30" t="s">
        <v>237</v>
      </c>
      <c r="B389" s="30" t="s">
        <v>79</v>
      </c>
      <c r="C389" s="31">
        <v>3516440.0</v>
      </c>
      <c r="D389" s="32">
        <v>3516440.0</v>
      </c>
      <c r="E389" s="56" t="s">
        <v>459</v>
      </c>
      <c r="F389" s="57" t="s">
        <v>249</v>
      </c>
      <c r="G389" s="58"/>
      <c r="H389" s="58"/>
      <c r="I389" s="58"/>
      <c r="J389" s="86"/>
      <c r="K389" s="81" t="str">
        <f t="shared" si="18"/>
        <v/>
      </c>
      <c r="L389" s="58"/>
      <c r="M389" s="61" t="str">
        <f t="shared" si="9"/>
        <v/>
      </c>
      <c r="N389" s="62" t="str">
        <f t="shared" si="10"/>
        <v/>
      </c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</row>
    <row r="390" ht="15.75" hidden="1" customHeight="1">
      <c r="A390" s="30" t="s">
        <v>237</v>
      </c>
      <c r="B390" s="30" t="s">
        <v>23</v>
      </c>
      <c r="C390" s="31">
        <v>5203082.0</v>
      </c>
      <c r="D390" s="32">
        <v>5203082.0</v>
      </c>
      <c r="E390" s="56" t="s">
        <v>460</v>
      </c>
      <c r="F390" s="57" t="s">
        <v>249</v>
      </c>
      <c r="G390" s="58"/>
      <c r="H390" s="58"/>
      <c r="I390" s="58"/>
      <c r="J390" s="85"/>
      <c r="K390" s="81" t="str">
        <f t="shared" si="18"/>
        <v/>
      </c>
      <c r="L390" s="58"/>
      <c r="M390" s="61" t="str">
        <f t="shared" si="9"/>
        <v/>
      </c>
      <c r="N390" s="62" t="str">
        <f t="shared" si="10"/>
        <v/>
      </c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</row>
    <row r="391" ht="15.75" hidden="1" customHeight="1">
      <c r="A391" s="30" t="s">
        <v>237</v>
      </c>
      <c r="B391" s="30" t="s">
        <v>19</v>
      </c>
      <c r="C391" s="31">
        <v>5064961.0</v>
      </c>
      <c r="D391" s="32">
        <v>5064961.0</v>
      </c>
      <c r="E391" s="56" t="s">
        <v>461</v>
      </c>
      <c r="F391" s="57" t="s">
        <v>462</v>
      </c>
      <c r="G391" s="58"/>
      <c r="H391" s="58"/>
      <c r="I391" s="58"/>
      <c r="J391" s="86"/>
      <c r="K391" s="81" t="str">
        <f t="shared" si="18"/>
        <v/>
      </c>
      <c r="L391" s="58"/>
      <c r="M391" s="61" t="str">
        <f t="shared" si="9"/>
        <v/>
      </c>
      <c r="N391" s="62" t="str">
        <f t="shared" si="10"/>
        <v/>
      </c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</row>
    <row r="392" ht="15.75" hidden="1" customHeight="1">
      <c r="A392" s="30" t="s">
        <v>237</v>
      </c>
      <c r="B392" s="30" t="s">
        <v>19</v>
      </c>
      <c r="C392" s="31">
        <v>1167332.0</v>
      </c>
      <c r="D392" s="32">
        <v>1167332.0</v>
      </c>
      <c r="E392" s="56" t="s">
        <v>463</v>
      </c>
      <c r="F392" s="57" t="s">
        <v>462</v>
      </c>
      <c r="G392" s="58"/>
      <c r="H392" s="58"/>
      <c r="I392" s="58"/>
      <c r="J392" s="86"/>
      <c r="K392" s="81" t="str">
        <f t="shared" si="18"/>
        <v/>
      </c>
      <c r="L392" s="58"/>
      <c r="M392" s="61" t="str">
        <f t="shared" si="9"/>
        <v/>
      </c>
      <c r="N392" s="62" t="str">
        <f t="shared" si="10"/>
        <v/>
      </c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</row>
    <row r="393" ht="15.75" hidden="1" customHeight="1">
      <c r="A393" s="30" t="s">
        <v>237</v>
      </c>
      <c r="B393" s="30" t="s">
        <v>79</v>
      </c>
      <c r="C393" s="31">
        <v>932973.0</v>
      </c>
      <c r="D393" s="32">
        <v>932973.0</v>
      </c>
      <c r="E393" s="56" t="s">
        <v>464</v>
      </c>
      <c r="F393" s="57" t="s">
        <v>462</v>
      </c>
      <c r="G393" s="58"/>
      <c r="H393" s="58"/>
      <c r="I393" s="58"/>
      <c r="J393" s="86"/>
      <c r="K393" s="81" t="str">
        <f t="shared" si="18"/>
        <v/>
      </c>
      <c r="L393" s="58"/>
      <c r="M393" s="61" t="str">
        <f t="shared" si="9"/>
        <v/>
      </c>
      <c r="N393" s="62" t="str">
        <f t="shared" si="10"/>
        <v/>
      </c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</row>
    <row r="394" ht="15.75" customHeight="1">
      <c r="A394" s="30" t="s">
        <v>237</v>
      </c>
      <c r="B394" s="30" t="s">
        <v>67</v>
      </c>
      <c r="C394" s="31">
        <v>4188071.0</v>
      </c>
      <c r="D394" s="32">
        <v>4188071.0</v>
      </c>
      <c r="E394" s="56" t="s">
        <v>465</v>
      </c>
      <c r="F394" s="57" t="s">
        <v>462</v>
      </c>
      <c r="G394" s="64" t="s">
        <v>1545</v>
      </c>
      <c r="H394" s="58">
        <v>2.0</v>
      </c>
      <c r="I394" s="58" t="s">
        <v>1546</v>
      </c>
      <c r="J394" s="85">
        <v>46056.0</v>
      </c>
      <c r="K394" s="81">
        <f>IF(J394="","",WORKDAY(J394,3))</f>
        <v>46059</v>
      </c>
      <c r="L394" s="59">
        <v>46057.0</v>
      </c>
      <c r="M394" s="61">
        <f t="shared" si="9"/>
        <v>1</v>
      </c>
      <c r="N394" s="62" t="str">
        <f t="shared" si="10"/>
        <v>DEVOLVIDO</v>
      </c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</row>
    <row r="395" ht="15.75" hidden="1" customHeight="1">
      <c r="A395" s="30" t="s">
        <v>237</v>
      </c>
      <c r="B395" s="30" t="s">
        <v>67</v>
      </c>
      <c r="C395" s="31">
        <v>216097.0</v>
      </c>
      <c r="D395" s="32">
        <v>216097.0</v>
      </c>
      <c r="E395" s="56" t="s">
        <v>466</v>
      </c>
      <c r="F395" s="57" t="s">
        <v>56</v>
      </c>
      <c r="G395" s="58"/>
      <c r="H395" s="58"/>
      <c r="I395" s="58"/>
      <c r="J395" s="86"/>
      <c r="K395" s="81" t="str">
        <f t="shared" ref="K395:K409" si="19">IF(J395="","",J395+2)</f>
        <v/>
      </c>
      <c r="L395" s="58"/>
      <c r="M395" s="61" t="str">
        <f t="shared" si="9"/>
        <v/>
      </c>
      <c r="N395" s="62" t="str">
        <f t="shared" si="10"/>
        <v/>
      </c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</row>
    <row r="396" ht="15.75" hidden="1" customHeight="1">
      <c r="A396" s="30" t="s">
        <v>237</v>
      </c>
      <c r="B396" s="30" t="s">
        <v>67</v>
      </c>
      <c r="C396" s="31">
        <v>216127.0</v>
      </c>
      <c r="D396" s="32">
        <v>216127.0</v>
      </c>
      <c r="E396" s="56" t="s">
        <v>467</v>
      </c>
      <c r="F396" s="57" t="s">
        <v>56</v>
      </c>
      <c r="G396" s="58"/>
      <c r="H396" s="58"/>
      <c r="I396" s="58"/>
      <c r="J396" s="86"/>
      <c r="K396" s="81" t="str">
        <f t="shared" si="19"/>
        <v/>
      </c>
      <c r="L396" s="58"/>
      <c r="M396" s="61" t="str">
        <f t="shared" si="9"/>
        <v/>
      </c>
      <c r="N396" s="62" t="str">
        <f t="shared" si="10"/>
        <v/>
      </c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</row>
    <row r="397" ht="15.75" hidden="1" customHeight="1">
      <c r="A397" s="30" t="s">
        <v>237</v>
      </c>
      <c r="B397" s="30" t="s">
        <v>67</v>
      </c>
      <c r="C397" s="31">
        <v>216186.0</v>
      </c>
      <c r="D397" s="32">
        <v>216186.0</v>
      </c>
      <c r="E397" s="56" t="s">
        <v>468</v>
      </c>
      <c r="F397" s="57" t="s">
        <v>56</v>
      </c>
      <c r="G397" s="58"/>
      <c r="H397" s="58"/>
      <c r="I397" s="58"/>
      <c r="J397" s="86"/>
      <c r="K397" s="81" t="str">
        <f t="shared" si="19"/>
        <v/>
      </c>
      <c r="L397" s="58"/>
      <c r="M397" s="61" t="str">
        <f t="shared" si="9"/>
        <v/>
      </c>
      <c r="N397" s="62" t="str">
        <f t="shared" si="10"/>
        <v/>
      </c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</row>
    <row r="398" ht="15.75" hidden="1" customHeight="1">
      <c r="A398" s="30" t="s">
        <v>237</v>
      </c>
      <c r="B398" s="30" t="s">
        <v>67</v>
      </c>
      <c r="C398" s="31">
        <v>3325318.0</v>
      </c>
      <c r="D398" s="32">
        <v>3325318.0</v>
      </c>
      <c r="E398" s="56" t="s">
        <v>469</v>
      </c>
      <c r="F398" s="57" t="s">
        <v>287</v>
      </c>
      <c r="G398" s="58"/>
      <c r="H398" s="58"/>
      <c r="I398" s="58"/>
      <c r="J398" s="86"/>
      <c r="K398" s="81" t="str">
        <f t="shared" si="19"/>
        <v/>
      </c>
      <c r="L398" s="58"/>
      <c r="M398" s="61" t="str">
        <f t="shared" si="9"/>
        <v/>
      </c>
      <c r="N398" s="62" t="str">
        <f t="shared" si="10"/>
        <v/>
      </c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</row>
    <row r="399" ht="15.75" hidden="1" customHeight="1">
      <c r="A399" s="30" t="s">
        <v>237</v>
      </c>
      <c r="B399" s="30" t="s">
        <v>67</v>
      </c>
      <c r="C399" s="31">
        <v>3325300.0</v>
      </c>
      <c r="D399" s="32">
        <v>3325300.0</v>
      </c>
      <c r="E399" s="56" t="s">
        <v>470</v>
      </c>
      <c r="F399" s="57" t="s">
        <v>287</v>
      </c>
      <c r="G399" s="58"/>
      <c r="H399" s="58"/>
      <c r="I399" s="58"/>
      <c r="J399" s="86"/>
      <c r="K399" s="81" t="str">
        <f t="shared" si="19"/>
        <v/>
      </c>
      <c r="L399" s="58"/>
      <c r="M399" s="61" t="str">
        <f t="shared" si="9"/>
        <v/>
      </c>
      <c r="N399" s="62" t="str">
        <f t="shared" si="10"/>
        <v/>
      </c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</row>
    <row r="400" ht="15.75" hidden="1" customHeight="1">
      <c r="A400" s="30" t="s">
        <v>237</v>
      </c>
      <c r="B400" s="30" t="s">
        <v>67</v>
      </c>
      <c r="C400" s="31">
        <v>3325296.0</v>
      </c>
      <c r="D400" s="32">
        <v>3325296.0</v>
      </c>
      <c r="E400" s="56" t="s">
        <v>471</v>
      </c>
      <c r="F400" s="57" t="s">
        <v>287</v>
      </c>
      <c r="G400" s="58"/>
      <c r="H400" s="58"/>
      <c r="I400" s="58"/>
      <c r="J400" s="86"/>
      <c r="K400" s="81" t="str">
        <f t="shared" si="19"/>
        <v/>
      </c>
      <c r="L400" s="58"/>
      <c r="M400" s="61" t="str">
        <f t="shared" si="9"/>
        <v/>
      </c>
      <c r="N400" s="62" t="str">
        <f t="shared" si="10"/>
        <v/>
      </c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</row>
    <row r="401" ht="15.75" hidden="1" customHeight="1">
      <c r="A401" s="30" t="s">
        <v>237</v>
      </c>
      <c r="B401" s="30" t="s">
        <v>79</v>
      </c>
      <c r="C401" s="31">
        <v>3212785.0</v>
      </c>
      <c r="D401" s="32">
        <v>3212785.0</v>
      </c>
      <c r="E401" s="56" t="s">
        <v>472</v>
      </c>
      <c r="F401" s="57" t="s">
        <v>287</v>
      </c>
      <c r="G401" s="58"/>
      <c r="H401" s="58"/>
      <c r="I401" s="58"/>
      <c r="J401" s="86"/>
      <c r="K401" s="81" t="str">
        <f t="shared" si="19"/>
        <v/>
      </c>
      <c r="L401" s="58"/>
      <c r="M401" s="61" t="str">
        <f t="shared" si="9"/>
        <v/>
      </c>
      <c r="N401" s="62" t="str">
        <f t="shared" si="10"/>
        <v/>
      </c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</row>
    <row r="402" ht="15.75" hidden="1" customHeight="1">
      <c r="A402" s="30" t="s">
        <v>237</v>
      </c>
      <c r="B402" s="30" t="s">
        <v>19</v>
      </c>
      <c r="C402" s="31">
        <v>3372650.0</v>
      </c>
      <c r="D402" s="32">
        <v>3372650.0</v>
      </c>
      <c r="E402" s="56" t="s">
        <v>473</v>
      </c>
      <c r="F402" s="57" t="s">
        <v>287</v>
      </c>
      <c r="G402" s="58"/>
      <c r="H402" s="58"/>
      <c r="I402" s="58"/>
      <c r="J402" s="86"/>
      <c r="K402" s="81" t="str">
        <f t="shared" si="19"/>
        <v/>
      </c>
      <c r="L402" s="58"/>
      <c r="M402" s="61" t="str">
        <f t="shared" si="9"/>
        <v/>
      </c>
      <c r="N402" s="62" t="str">
        <f t="shared" si="10"/>
        <v/>
      </c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</row>
    <row r="403" ht="15.75" hidden="1" customHeight="1">
      <c r="A403" s="30" t="s">
        <v>237</v>
      </c>
      <c r="B403" s="30" t="s">
        <v>19</v>
      </c>
      <c r="C403" s="31">
        <v>3138054.0</v>
      </c>
      <c r="D403" s="32">
        <v>3138054.0</v>
      </c>
      <c r="E403" s="56" t="s">
        <v>474</v>
      </c>
      <c r="F403" s="57" t="s">
        <v>287</v>
      </c>
      <c r="G403" s="58"/>
      <c r="H403" s="58"/>
      <c r="I403" s="58"/>
      <c r="J403" s="86"/>
      <c r="K403" s="81" t="str">
        <f t="shared" si="19"/>
        <v/>
      </c>
      <c r="L403" s="58"/>
      <c r="M403" s="61" t="str">
        <f t="shared" si="9"/>
        <v/>
      </c>
      <c r="N403" s="62" t="str">
        <f t="shared" si="10"/>
        <v/>
      </c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</row>
    <row r="404" ht="15.75" hidden="1" customHeight="1">
      <c r="A404" s="30" t="s">
        <v>237</v>
      </c>
      <c r="B404" s="30" t="s">
        <v>96</v>
      </c>
      <c r="C404" s="31"/>
      <c r="D404" s="32"/>
      <c r="E404" s="56" t="s">
        <v>475</v>
      </c>
      <c r="F404" s="57" t="s">
        <v>56</v>
      </c>
      <c r="G404" s="58"/>
      <c r="H404" s="58"/>
      <c r="I404" s="58"/>
      <c r="J404" s="86"/>
      <c r="K404" s="81" t="str">
        <f t="shared" si="19"/>
        <v/>
      </c>
      <c r="L404" s="58"/>
      <c r="M404" s="61" t="str">
        <f t="shared" si="9"/>
        <v/>
      </c>
      <c r="N404" s="62" t="str">
        <f t="shared" si="10"/>
        <v/>
      </c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</row>
    <row r="405" ht="15.75" hidden="1" customHeight="1">
      <c r="A405" s="30" t="s">
        <v>237</v>
      </c>
      <c r="B405" s="30" t="s">
        <v>67</v>
      </c>
      <c r="C405" s="31">
        <v>2232715.0</v>
      </c>
      <c r="D405" s="32">
        <v>2232715.0</v>
      </c>
      <c r="E405" s="56" t="s">
        <v>476</v>
      </c>
      <c r="F405" s="57" t="s">
        <v>56</v>
      </c>
      <c r="G405" s="58"/>
      <c r="H405" s="58"/>
      <c r="I405" s="58"/>
      <c r="J405" s="86"/>
      <c r="K405" s="81" t="str">
        <f t="shared" si="19"/>
        <v/>
      </c>
      <c r="L405" s="58"/>
      <c r="M405" s="61" t="str">
        <f t="shared" si="9"/>
        <v/>
      </c>
      <c r="N405" s="62" t="str">
        <f t="shared" si="10"/>
        <v/>
      </c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</row>
    <row r="406" ht="15.75" hidden="1" customHeight="1">
      <c r="A406" s="30" t="s">
        <v>237</v>
      </c>
      <c r="B406" s="30" t="s">
        <v>67</v>
      </c>
      <c r="C406" s="31">
        <v>1949659.0</v>
      </c>
      <c r="D406" s="32">
        <v>1949659.0</v>
      </c>
      <c r="E406" s="56" t="s">
        <v>477</v>
      </c>
      <c r="F406" s="57" t="s">
        <v>56</v>
      </c>
      <c r="G406" s="58"/>
      <c r="H406" s="58"/>
      <c r="I406" s="58"/>
      <c r="J406" s="86"/>
      <c r="K406" s="81" t="str">
        <f t="shared" si="19"/>
        <v/>
      </c>
      <c r="L406" s="58"/>
      <c r="M406" s="61" t="str">
        <f t="shared" si="9"/>
        <v/>
      </c>
      <c r="N406" s="62" t="str">
        <f t="shared" si="10"/>
        <v/>
      </c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</row>
    <row r="407" ht="15.75" hidden="1" customHeight="1">
      <c r="A407" s="30" t="s">
        <v>237</v>
      </c>
      <c r="B407" s="30" t="s">
        <v>67</v>
      </c>
      <c r="C407" s="31">
        <v>1949667.0</v>
      </c>
      <c r="D407" s="32">
        <v>1949667.0</v>
      </c>
      <c r="E407" s="56" t="s">
        <v>478</v>
      </c>
      <c r="F407" s="57" t="s">
        <v>56</v>
      </c>
      <c r="G407" s="58"/>
      <c r="H407" s="58"/>
      <c r="I407" s="58"/>
      <c r="J407" s="86"/>
      <c r="K407" s="81" t="str">
        <f t="shared" si="19"/>
        <v/>
      </c>
      <c r="L407" s="58"/>
      <c r="M407" s="61" t="str">
        <f t="shared" si="9"/>
        <v/>
      </c>
      <c r="N407" s="62" t="str">
        <f t="shared" si="10"/>
        <v/>
      </c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</row>
    <row r="408" ht="15.75" hidden="1" customHeight="1">
      <c r="A408" s="30" t="s">
        <v>237</v>
      </c>
      <c r="B408" s="30" t="s">
        <v>79</v>
      </c>
      <c r="C408" s="31">
        <v>1708155.0</v>
      </c>
      <c r="D408" s="32">
        <v>1708155.0</v>
      </c>
      <c r="E408" s="56" t="s">
        <v>479</v>
      </c>
      <c r="F408" s="57" t="s">
        <v>56</v>
      </c>
      <c r="G408" s="58"/>
      <c r="H408" s="58"/>
      <c r="I408" s="58"/>
      <c r="J408" s="86"/>
      <c r="K408" s="81" t="str">
        <f t="shared" si="19"/>
        <v/>
      </c>
      <c r="L408" s="58"/>
      <c r="M408" s="61" t="str">
        <f t="shared" si="9"/>
        <v/>
      </c>
      <c r="N408" s="62" t="str">
        <f t="shared" si="10"/>
        <v/>
      </c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</row>
    <row r="409" ht="15.75" hidden="1" customHeight="1">
      <c r="A409" s="30" t="s">
        <v>237</v>
      </c>
      <c r="B409" s="30" t="s">
        <v>79</v>
      </c>
      <c r="C409" s="31">
        <v>1782991.0</v>
      </c>
      <c r="D409" s="32">
        <v>1782991.0</v>
      </c>
      <c r="E409" s="56" t="s">
        <v>480</v>
      </c>
      <c r="F409" s="57" t="s">
        <v>56</v>
      </c>
      <c r="G409" s="58"/>
      <c r="H409" s="58"/>
      <c r="I409" s="58"/>
      <c r="J409" s="86"/>
      <c r="K409" s="81" t="str">
        <f t="shared" si="19"/>
        <v/>
      </c>
      <c r="L409" s="58"/>
      <c r="M409" s="61" t="str">
        <f t="shared" si="9"/>
        <v/>
      </c>
      <c r="N409" s="62" t="str">
        <f t="shared" si="10"/>
        <v/>
      </c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</row>
    <row r="410" ht="15.75" customHeight="1">
      <c r="A410" s="30" t="s">
        <v>237</v>
      </c>
      <c r="B410" s="30" t="s">
        <v>79</v>
      </c>
      <c r="C410" s="31">
        <v>1708163.0</v>
      </c>
      <c r="D410" s="32">
        <v>1708163.0</v>
      </c>
      <c r="E410" s="56" t="s">
        <v>481</v>
      </c>
      <c r="F410" s="57" t="s">
        <v>56</v>
      </c>
      <c r="G410" s="58" t="s">
        <v>1547</v>
      </c>
      <c r="H410" s="58">
        <v>4.0</v>
      </c>
      <c r="I410" s="58" t="s">
        <v>1548</v>
      </c>
      <c r="J410" s="85">
        <v>46030.0</v>
      </c>
      <c r="K410" s="81">
        <f>IF(J410="","",WORKDAY(J410,3))</f>
        <v>46035</v>
      </c>
      <c r="L410" s="59">
        <v>46034.0</v>
      </c>
      <c r="M410" s="61">
        <f t="shared" si="9"/>
        <v>4</v>
      </c>
      <c r="N410" s="62" t="str">
        <f t="shared" si="10"/>
        <v>DEVOLVIDO</v>
      </c>
      <c r="O410" s="59">
        <v>46031.0</v>
      </c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</row>
    <row r="411" ht="15.75" hidden="1" customHeight="1">
      <c r="A411" s="30" t="s">
        <v>237</v>
      </c>
      <c r="B411" s="30" t="s">
        <v>19</v>
      </c>
      <c r="C411" s="31">
        <v>4015436.0</v>
      </c>
      <c r="D411" s="32">
        <v>4015436.0</v>
      </c>
      <c r="E411" s="56" t="s">
        <v>482</v>
      </c>
      <c r="F411" s="57" t="s">
        <v>483</v>
      </c>
      <c r="G411" s="58"/>
      <c r="H411" s="58"/>
      <c r="I411" s="58"/>
      <c r="J411" s="86"/>
      <c r="K411" s="81" t="str">
        <f>IF(J411="","",J411+2)</f>
        <v/>
      </c>
      <c r="L411" s="58"/>
      <c r="M411" s="61" t="str">
        <f t="shared" si="9"/>
        <v/>
      </c>
      <c r="N411" s="62" t="str">
        <f t="shared" si="10"/>
        <v/>
      </c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</row>
    <row r="412" ht="15.75" customHeight="1">
      <c r="A412" s="30" t="s">
        <v>237</v>
      </c>
      <c r="B412" s="30" t="s">
        <v>23</v>
      </c>
      <c r="C412" s="31">
        <v>3979113.0</v>
      </c>
      <c r="D412" s="32">
        <v>3469093.0</v>
      </c>
      <c r="E412" s="56" t="s">
        <v>484</v>
      </c>
      <c r="F412" s="57" t="s">
        <v>483</v>
      </c>
      <c r="G412" s="58" t="s">
        <v>1473</v>
      </c>
      <c r="H412" s="58">
        <v>6.0</v>
      </c>
      <c r="I412" s="58" t="s">
        <v>1549</v>
      </c>
      <c r="J412" s="85">
        <v>46035.0</v>
      </c>
      <c r="K412" s="81">
        <f>IF(J412="","",WORKDAY(J412,3))</f>
        <v>46038</v>
      </c>
      <c r="L412" s="59">
        <v>46038.0</v>
      </c>
      <c r="M412" s="61">
        <f t="shared" si="9"/>
        <v>3</v>
      </c>
      <c r="N412" s="62" t="str">
        <f t="shared" si="10"/>
        <v>DEVOLVIDO</v>
      </c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</row>
    <row r="413" ht="15.75" hidden="1" customHeight="1">
      <c r="A413" s="30" t="s">
        <v>237</v>
      </c>
      <c r="B413" s="30" t="s">
        <v>19</v>
      </c>
      <c r="C413" s="31">
        <v>3468917.0</v>
      </c>
      <c r="D413" s="32">
        <v>3468917.0</v>
      </c>
      <c r="E413" s="56" t="s">
        <v>485</v>
      </c>
      <c r="F413" s="57" t="s">
        <v>486</v>
      </c>
      <c r="G413" s="58"/>
      <c r="H413" s="58"/>
      <c r="I413" s="58"/>
      <c r="J413" s="86"/>
      <c r="K413" s="81" t="str">
        <f t="shared" ref="K413:K434" si="20">IF(J413="","",J413+2)</f>
        <v/>
      </c>
      <c r="L413" s="58"/>
      <c r="M413" s="61" t="str">
        <f t="shared" si="9"/>
        <v/>
      </c>
      <c r="N413" s="62" t="str">
        <f t="shared" si="10"/>
        <v/>
      </c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</row>
    <row r="414" ht="15.75" hidden="1" customHeight="1">
      <c r="A414" s="30" t="s">
        <v>237</v>
      </c>
      <c r="B414" s="30" t="s">
        <v>19</v>
      </c>
      <c r="C414" s="31">
        <v>3185885.0</v>
      </c>
      <c r="D414" s="32">
        <v>3185885.0</v>
      </c>
      <c r="E414" s="63" t="s">
        <v>487</v>
      </c>
      <c r="F414" s="57" t="s">
        <v>483</v>
      </c>
      <c r="G414" s="58"/>
      <c r="H414" s="58"/>
      <c r="I414" s="58"/>
      <c r="J414" s="86"/>
      <c r="K414" s="81" t="str">
        <f t="shared" si="20"/>
        <v/>
      </c>
      <c r="L414" s="58"/>
      <c r="M414" s="61" t="str">
        <f t="shared" si="9"/>
        <v/>
      </c>
      <c r="N414" s="62" t="str">
        <f t="shared" si="10"/>
        <v/>
      </c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</row>
    <row r="415" ht="15.75" hidden="1" customHeight="1">
      <c r="A415" s="30" t="s">
        <v>237</v>
      </c>
      <c r="B415" s="30" t="s">
        <v>79</v>
      </c>
      <c r="C415" s="31">
        <v>1433415.0</v>
      </c>
      <c r="D415" s="32">
        <v>1433415.0</v>
      </c>
      <c r="E415" s="56" t="s">
        <v>488</v>
      </c>
      <c r="F415" s="57" t="s">
        <v>204</v>
      </c>
      <c r="G415" s="58"/>
      <c r="H415" s="58"/>
      <c r="I415" s="58"/>
      <c r="J415" s="86"/>
      <c r="K415" s="81" t="str">
        <f t="shared" si="20"/>
        <v/>
      </c>
      <c r="L415" s="58"/>
      <c r="M415" s="61" t="str">
        <f t="shared" si="9"/>
        <v/>
      </c>
      <c r="N415" s="62" t="str">
        <f t="shared" si="10"/>
        <v/>
      </c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</row>
    <row r="416" ht="15.75" hidden="1" customHeight="1">
      <c r="A416" s="30" t="s">
        <v>237</v>
      </c>
      <c r="B416" s="30" t="s">
        <v>79</v>
      </c>
      <c r="C416" s="31">
        <v>1433636.0</v>
      </c>
      <c r="D416" s="32">
        <v>1433636.0</v>
      </c>
      <c r="E416" s="56" t="s">
        <v>489</v>
      </c>
      <c r="F416" s="57" t="s">
        <v>204</v>
      </c>
      <c r="G416" s="58"/>
      <c r="H416" s="58"/>
      <c r="I416" s="58"/>
      <c r="J416" s="86"/>
      <c r="K416" s="81" t="str">
        <f t="shared" si="20"/>
        <v/>
      </c>
      <c r="L416" s="58"/>
      <c r="M416" s="61" t="str">
        <f t="shared" si="9"/>
        <v/>
      </c>
      <c r="N416" s="62" t="str">
        <f t="shared" si="10"/>
        <v/>
      </c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</row>
    <row r="417" ht="15.75" hidden="1" customHeight="1">
      <c r="A417" s="30" t="s">
        <v>237</v>
      </c>
      <c r="B417" s="30" t="s">
        <v>19</v>
      </c>
      <c r="C417" s="31">
        <v>947725.0</v>
      </c>
      <c r="D417" s="32">
        <v>947725.0</v>
      </c>
      <c r="E417" s="56" t="s">
        <v>490</v>
      </c>
      <c r="F417" s="57" t="s">
        <v>204</v>
      </c>
      <c r="G417" s="58"/>
      <c r="H417" s="58"/>
      <c r="I417" s="58"/>
      <c r="J417" s="86"/>
      <c r="K417" s="81" t="str">
        <f t="shared" si="20"/>
        <v/>
      </c>
      <c r="L417" s="58"/>
      <c r="M417" s="61" t="str">
        <f t="shared" si="9"/>
        <v/>
      </c>
      <c r="N417" s="62" t="str">
        <f t="shared" si="10"/>
        <v/>
      </c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</row>
    <row r="418" ht="15.75" hidden="1" customHeight="1">
      <c r="A418" s="30" t="s">
        <v>237</v>
      </c>
      <c r="B418" s="30" t="s">
        <v>19</v>
      </c>
      <c r="C418" s="31">
        <v>947741.0</v>
      </c>
      <c r="D418" s="32">
        <v>947741.0</v>
      </c>
      <c r="E418" s="56" t="s">
        <v>491</v>
      </c>
      <c r="F418" s="57" t="s">
        <v>204</v>
      </c>
      <c r="G418" s="58"/>
      <c r="H418" s="58"/>
      <c r="I418" s="58"/>
      <c r="J418" s="86"/>
      <c r="K418" s="81" t="str">
        <f t="shared" si="20"/>
        <v/>
      </c>
      <c r="L418" s="58"/>
      <c r="M418" s="61" t="str">
        <f t="shared" si="9"/>
        <v/>
      </c>
      <c r="N418" s="62" t="str">
        <f t="shared" si="10"/>
        <v/>
      </c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</row>
    <row r="419" ht="15.75" hidden="1" customHeight="1">
      <c r="A419" s="30" t="s">
        <v>237</v>
      </c>
      <c r="B419" s="30" t="s">
        <v>19</v>
      </c>
      <c r="C419" s="31">
        <v>1081829.0</v>
      </c>
      <c r="D419" s="32">
        <v>1081829.0</v>
      </c>
      <c r="E419" s="56" t="s">
        <v>492</v>
      </c>
      <c r="F419" s="57" t="s">
        <v>204</v>
      </c>
      <c r="G419" s="58"/>
      <c r="H419" s="58"/>
      <c r="I419" s="58"/>
      <c r="J419" s="86"/>
      <c r="K419" s="81" t="str">
        <f t="shared" si="20"/>
        <v/>
      </c>
      <c r="L419" s="58"/>
      <c r="M419" s="61" t="str">
        <f t="shared" si="9"/>
        <v/>
      </c>
      <c r="N419" s="62" t="str">
        <f t="shared" si="10"/>
        <v/>
      </c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</row>
    <row r="420" ht="15.75" hidden="1" customHeight="1">
      <c r="A420" s="30" t="s">
        <v>237</v>
      </c>
      <c r="B420" s="30" t="s">
        <v>19</v>
      </c>
      <c r="C420" s="31">
        <v>947750.0</v>
      </c>
      <c r="D420" s="32">
        <v>947750.0</v>
      </c>
      <c r="E420" s="56" t="s">
        <v>493</v>
      </c>
      <c r="F420" s="57" t="s">
        <v>204</v>
      </c>
      <c r="G420" s="58"/>
      <c r="H420" s="58"/>
      <c r="I420" s="58"/>
      <c r="J420" s="86"/>
      <c r="K420" s="81" t="str">
        <f t="shared" si="20"/>
        <v/>
      </c>
      <c r="L420" s="58"/>
      <c r="M420" s="61" t="str">
        <f t="shared" si="9"/>
        <v/>
      </c>
      <c r="N420" s="62" t="str">
        <f t="shared" si="10"/>
        <v/>
      </c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</row>
    <row r="421" ht="15.75" hidden="1" customHeight="1">
      <c r="A421" s="30" t="s">
        <v>237</v>
      </c>
      <c r="B421" s="30" t="s">
        <v>19</v>
      </c>
      <c r="C421" s="31">
        <v>947768.0</v>
      </c>
      <c r="D421" s="32">
        <v>947768.0</v>
      </c>
      <c r="E421" s="56" t="s">
        <v>494</v>
      </c>
      <c r="F421" s="57" t="s">
        <v>204</v>
      </c>
      <c r="G421" s="58"/>
      <c r="H421" s="58"/>
      <c r="I421" s="58"/>
      <c r="J421" s="86"/>
      <c r="K421" s="81" t="str">
        <f t="shared" si="20"/>
        <v/>
      </c>
      <c r="L421" s="58"/>
      <c r="M421" s="61" t="str">
        <f t="shared" si="9"/>
        <v/>
      </c>
      <c r="N421" s="62" t="str">
        <f t="shared" si="10"/>
        <v/>
      </c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</row>
    <row r="422" ht="15.75" hidden="1" customHeight="1">
      <c r="A422" s="30" t="s">
        <v>237</v>
      </c>
      <c r="B422" s="30" t="s">
        <v>23</v>
      </c>
      <c r="C422" s="31">
        <v>1162918.0</v>
      </c>
      <c r="D422" s="32">
        <v>1162918.0</v>
      </c>
      <c r="E422" s="56" t="s">
        <v>495</v>
      </c>
      <c r="F422" s="57" t="s">
        <v>204</v>
      </c>
      <c r="G422" s="58"/>
      <c r="H422" s="58"/>
      <c r="I422" s="58"/>
      <c r="J422" s="86"/>
      <c r="K422" s="81" t="str">
        <f t="shared" si="20"/>
        <v/>
      </c>
      <c r="L422" s="58"/>
      <c r="M422" s="61" t="str">
        <f t="shared" si="9"/>
        <v/>
      </c>
      <c r="N422" s="62" t="str">
        <f t="shared" si="10"/>
        <v/>
      </c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</row>
    <row r="423" ht="15.75" hidden="1" customHeight="1">
      <c r="A423" s="30" t="s">
        <v>237</v>
      </c>
      <c r="B423" s="30" t="s">
        <v>19</v>
      </c>
      <c r="C423" s="31">
        <v>947717.0</v>
      </c>
      <c r="D423" s="32">
        <v>947717.0</v>
      </c>
      <c r="E423" s="56" t="s">
        <v>496</v>
      </c>
      <c r="F423" s="57" t="s">
        <v>204</v>
      </c>
      <c r="G423" s="58"/>
      <c r="H423" s="58"/>
      <c r="I423" s="58"/>
      <c r="J423" s="86"/>
      <c r="K423" s="81" t="str">
        <f t="shared" si="20"/>
        <v/>
      </c>
      <c r="L423" s="58"/>
      <c r="M423" s="61" t="str">
        <f t="shared" si="9"/>
        <v/>
      </c>
      <c r="N423" s="62" t="str">
        <f t="shared" si="10"/>
        <v/>
      </c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</row>
    <row r="424" ht="15.75" hidden="1" customHeight="1">
      <c r="A424" s="30" t="s">
        <v>237</v>
      </c>
      <c r="B424" s="30" t="s">
        <v>79</v>
      </c>
      <c r="C424" s="31">
        <v>1059700.0</v>
      </c>
      <c r="D424" s="32">
        <v>1059700.0</v>
      </c>
      <c r="E424" s="56" t="s">
        <v>497</v>
      </c>
      <c r="F424" s="57" t="s">
        <v>204</v>
      </c>
      <c r="G424" s="58"/>
      <c r="H424" s="58"/>
      <c r="I424" s="58"/>
      <c r="J424" s="86"/>
      <c r="K424" s="81" t="str">
        <f t="shared" si="20"/>
        <v/>
      </c>
      <c r="L424" s="58"/>
      <c r="M424" s="61" t="str">
        <f t="shared" si="9"/>
        <v/>
      </c>
      <c r="N424" s="62" t="str">
        <f t="shared" si="10"/>
        <v/>
      </c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</row>
    <row r="425" ht="15.75" hidden="1" customHeight="1">
      <c r="A425" s="30" t="s">
        <v>237</v>
      </c>
      <c r="B425" s="30" t="s">
        <v>19</v>
      </c>
      <c r="C425" s="31">
        <v>4697146.0</v>
      </c>
      <c r="D425" s="32">
        <v>4697146.0</v>
      </c>
      <c r="E425" s="56" t="s">
        <v>498</v>
      </c>
      <c r="F425" s="57" t="s">
        <v>249</v>
      </c>
      <c r="G425" s="58"/>
      <c r="H425" s="58"/>
      <c r="I425" s="58"/>
      <c r="J425" s="86"/>
      <c r="K425" s="81" t="str">
        <f t="shared" si="20"/>
        <v/>
      </c>
      <c r="L425" s="58"/>
      <c r="M425" s="61" t="str">
        <f t="shared" si="9"/>
        <v/>
      </c>
      <c r="N425" s="62" t="str">
        <f t="shared" si="10"/>
        <v/>
      </c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</row>
    <row r="426" ht="15.75" hidden="1" customHeight="1">
      <c r="A426" s="30" t="s">
        <v>237</v>
      </c>
      <c r="B426" s="30" t="s">
        <v>23</v>
      </c>
      <c r="C426" s="31">
        <v>4623789.0</v>
      </c>
      <c r="D426" s="32">
        <v>4623789.0</v>
      </c>
      <c r="E426" s="56" t="s">
        <v>499</v>
      </c>
      <c r="F426" s="57" t="s">
        <v>249</v>
      </c>
      <c r="G426" s="58"/>
      <c r="H426" s="58"/>
      <c r="I426" s="58"/>
      <c r="J426" s="86"/>
      <c r="K426" s="81" t="str">
        <f t="shared" si="20"/>
        <v/>
      </c>
      <c r="L426" s="58"/>
      <c r="M426" s="61" t="str">
        <f t="shared" si="9"/>
        <v/>
      </c>
      <c r="N426" s="62" t="str">
        <f t="shared" si="10"/>
        <v/>
      </c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</row>
    <row r="427" ht="15.75" hidden="1" customHeight="1">
      <c r="A427" s="30" t="s">
        <v>237</v>
      </c>
      <c r="B427" s="30" t="s">
        <v>23</v>
      </c>
      <c r="C427" s="31">
        <v>4623797.0</v>
      </c>
      <c r="D427" s="32">
        <v>4623797.0</v>
      </c>
      <c r="E427" s="56" t="s">
        <v>500</v>
      </c>
      <c r="F427" s="57" t="s">
        <v>249</v>
      </c>
      <c r="G427" s="58"/>
      <c r="H427" s="58"/>
      <c r="I427" s="58"/>
      <c r="J427" s="86"/>
      <c r="K427" s="81" t="str">
        <f t="shared" si="20"/>
        <v/>
      </c>
      <c r="L427" s="58"/>
      <c r="M427" s="61" t="str">
        <f t="shared" si="9"/>
        <v/>
      </c>
      <c r="N427" s="62" t="str">
        <f t="shared" si="10"/>
        <v/>
      </c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</row>
    <row r="428" ht="15.75" hidden="1" customHeight="1">
      <c r="A428" s="30" t="s">
        <v>237</v>
      </c>
      <c r="B428" s="30" t="s">
        <v>23</v>
      </c>
      <c r="C428" s="31">
        <v>4623819.0</v>
      </c>
      <c r="D428" s="32">
        <v>4623819.0</v>
      </c>
      <c r="E428" s="56" t="s">
        <v>501</v>
      </c>
      <c r="F428" s="57" t="s">
        <v>249</v>
      </c>
      <c r="G428" s="58"/>
      <c r="H428" s="58"/>
      <c r="I428" s="58"/>
      <c r="J428" s="86"/>
      <c r="K428" s="81" t="str">
        <f t="shared" si="20"/>
        <v/>
      </c>
      <c r="L428" s="58"/>
      <c r="M428" s="61" t="str">
        <f t="shared" si="9"/>
        <v/>
      </c>
      <c r="N428" s="62" t="str">
        <f t="shared" si="10"/>
        <v/>
      </c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</row>
    <row r="429" ht="15.75" hidden="1" customHeight="1">
      <c r="A429" s="30" t="s">
        <v>237</v>
      </c>
      <c r="B429" s="30" t="s">
        <v>23</v>
      </c>
      <c r="C429" s="31">
        <v>2789884.0</v>
      </c>
      <c r="D429" s="32">
        <v>2789884.0</v>
      </c>
      <c r="E429" s="56" t="s">
        <v>502</v>
      </c>
      <c r="F429" s="57" t="s">
        <v>503</v>
      </c>
      <c r="G429" s="58"/>
      <c r="H429" s="58"/>
      <c r="I429" s="58"/>
      <c r="J429" s="86"/>
      <c r="K429" s="81" t="str">
        <f t="shared" si="20"/>
        <v/>
      </c>
      <c r="L429" s="58"/>
      <c r="M429" s="61" t="str">
        <f t="shared" si="9"/>
        <v/>
      </c>
      <c r="N429" s="62" t="str">
        <f t="shared" si="10"/>
        <v/>
      </c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</row>
    <row r="430" ht="15.75" hidden="1" customHeight="1">
      <c r="A430" s="30" t="s">
        <v>237</v>
      </c>
      <c r="B430" s="30" t="s">
        <v>23</v>
      </c>
      <c r="C430" s="31">
        <v>4623827.0</v>
      </c>
      <c r="D430" s="32">
        <v>4623827.0</v>
      </c>
      <c r="E430" s="56" t="s">
        <v>504</v>
      </c>
      <c r="F430" s="57" t="s">
        <v>505</v>
      </c>
      <c r="G430" s="58"/>
      <c r="H430" s="58"/>
      <c r="I430" s="58"/>
      <c r="J430" s="86"/>
      <c r="K430" s="81" t="str">
        <f t="shared" si="20"/>
        <v/>
      </c>
      <c r="L430" s="58"/>
      <c r="M430" s="61" t="str">
        <f t="shared" si="9"/>
        <v/>
      </c>
      <c r="N430" s="62" t="str">
        <f t="shared" si="10"/>
        <v/>
      </c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</row>
    <row r="431" ht="15.75" hidden="1" customHeight="1">
      <c r="A431" s="30" t="s">
        <v>237</v>
      </c>
      <c r="B431" s="30" t="s">
        <v>79</v>
      </c>
      <c r="C431" s="31">
        <v>141127.0</v>
      </c>
      <c r="D431" s="32">
        <v>3337987.0</v>
      </c>
      <c r="E431" s="56" t="s">
        <v>506</v>
      </c>
      <c r="F431" s="57" t="s">
        <v>249</v>
      </c>
      <c r="G431" s="58"/>
      <c r="H431" s="58"/>
      <c r="I431" s="58"/>
      <c r="J431" s="85"/>
      <c r="K431" s="81" t="str">
        <f t="shared" si="20"/>
        <v/>
      </c>
      <c r="L431" s="59"/>
      <c r="M431" s="61" t="str">
        <f t="shared" si="9"/>
        <v/>
      </c>
      <c r="N431" s="62" t="str">
        <f t="shared" si="10"/>
        <v/>
      </c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</row>
    <row r="432" ht="15.75" hidden="1" customHeight="1">
      <c r="A432" s="30" t="s">
        <v>237</v>
      </c>
      <c r="B432" s="30" t="s">
        <v>19</v>
      </c>
      <c r="C432" s="31">
        <v>2976285.0</v>
      </c>
      <c r="D432" s="32">
        <v>2976285.0</v>
      </c>
      <c r="E432" s="56" t="s">
        <v>507</v>
      </c>
      <c r="F432" s="57" t="s">
        <v>508</v>
      </c>
      <c r="G432" s="58"/>
      <c r="H432" s="58"/>
      <c r="I432" s="58"/>
      <c r="J432" s="86"/>
      <c r="K432" s="81" t="str">
        <f t="shared" si="20"/>
        <v/>
      </c>
      <c r="L432" s="58"/>
      <c r="M432" s="61" t="str">
        <f t="shared" si="9"/>
        <v/>
      </c>
      <c r="N432" s="62" t="str">
        <f t="shared" si="10"/>
        <v/>
      </c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</row>
    <row r="433" ht="15.75" hidden="1" customHeight="1">
      <c r="A433" s="30" t="s">
        <v>237</v>
      </c>
      <c r="B433" s="30" t="s">
        <v>19</v>
      </c>
      <c r="C433" s="31">
        <v>186139.0</v>
      </c>
      <c r="D433" s="32">
        <v>186139.0</v>
      </c>
      <c r="E433" s="56" t="s">
        <v>509</v>
      </c>
      <c r="F433" s="57" t="s">
        <v>1416</v>
      </c>
      <c r="G433" s="58"/>
      <c r="H433" s="58"/>
      <c r="I433" s="58"/>
      <c r="J433" s="86"/>
      <c r="K433" s="81" t="str">
        <f t="shared" si="20"/>
        <v/>
      </c>
      <c r="L433" s="58"/>
      <c r="M433" s="61" t="str">
        <f t="shared" si="9"/>
        <v/>
      </c>
      <c r="N433" s="62" t="str">
        <f t="shared" si="10"/>
        <v/>
      </c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</row>
    <row r="434" ht="15.75" hidden="1" customHeight="1">
      <c r="A434" s="30" t="s">
        <v>237</v>
      </c>
      <c r="B434" s="30" t="s">
        <v>19</v>
      </c>
      <c r="C434" s="31">
        <v>186155.0</v>
      </c>
      <c r="D434" s="32">
        <v>186155.0</v>
      </c>
      <c r="E434" s="56" t="s">
        <v>511</v>
      </c>
      <c r="F434" s="57" t="s">
        <v>1416</v>
      </c>
      <c r="G434" s="58"/>
      <c r="H434" s="58"/>
      <c r="I434" s="58"/>
      <c r="J434" s="86"/>
      <c r="K434" s="81" t="str">
        <f t="shared" si="20"/>
        <v/>
      </c>
      <c r="L434" s="58"/>
      <c r="M434" s="61" t="str">
        <f t="shared" si="9"/>
        <v/>
      </c>
      <c r="N434" s="62" t="str">
        <f t="shared" si="10"/>
        <v/>
      </c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</row>
    <row r="435" ht="15.75" customHeight="1">
      <c r="A435" s="30" t="s">
        <v>237</v>
      </c>
      <c r="B435" s="30" t="s">
        <v>23</v>
      </c>
      <c r="C435" s="31">
        <v>5057990.0</v>
      </c>
      <c r="D435" s="32">
        <v>5057990.0</v>
      </c>
      <c r="E435" s="56" t="s">
        <v>512</v>
      </c>
      <c r="F435" s="57" t="s">
        <v>249</v>
      </c>
      <c r="G435" s="58" t="s">
        <v>1550</v>
      </c>
      <c r="H435" s="58">
        <v>5.0</v>
      </c>
      <c r="I435" s="58" t="s">
        <v>1551</v>
      </c>
      <c r="J435" s="85">
        <v>46057.0</v>
      </c>
      <c r="K435" s="81">
        <f>IF(J435="","",WORKDAY(J435,3))</f>
        <v>46062</v>
      </c>
      <c r="L435" s="59">
        <v>46057.0</v>
      </c>
      <c r="M435" s="61">
        <f t="shared" si="9"/>
        <v>0</v>
      </c>
      <c r="N435" s="62" t="str">
        <f t="shared" si="10"/>
        <v>DEVOLVIDO</v>
      </c>
      <c r="O435" s="59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</row>
    <row r="436" ht="15.75" hidden="1" customHeight="1">
      <c r="A436" s="30" t="s">
        <v>237</v>
      </c>
      <c r="B436" s="30" t="s">
        <v>67</v>
      </c>
      <c r="C436" s="31">
        <v>307688.0</v>
      </c>
      <c r="D436" s="32">
        <v>3337979.0</v>
      </c>
      <c r="E436" s="56" t="s">
        <v>513</v>
      </c>
      <c r="F436" s="57" t="s">
        <v>249</v>
      </c>
      <c r="G436" s="58"/>
      <c r="H436" s="58"/>
      <c r="I436" s="58"/>
      <c r="J436" s="86"/>
      <c r="K436" s="81" t="str">
        <f t="shared" ref="K436:K440" si="21">IF(J436="","",J436+2)</f>
        <v/>
      </c>
      <c r="L436" s="58"/>
      <c r="M436" s="61" t="str">
        <f t="shared" si="9"/>
        <v/>
      </c>
      <c r="N436" s="62" t="str">
        <f t="shared" si="10"/>
        <v/>
      </c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</row>
    <row r="437" ht="15.75" hidden="1" customHeight="1">
      <c r="A437" s="30" t="s">
        <v>237</v>
      </c>
      <c r="B437" s="30" t="s">
        <v>19</v>
      </c>
      <c r="C437" s="31">
        <v>3672948.0</v>
      </c>
      <c r="D437" s="32">
        <v>3672948.0</v>
      </c>
      <c r="E437" s="56" t="s">
        <v>514</v>
      </c>
      <c r="F437" s="57" t="s">
        <v>1416</v>
      </c>
      <c r="G437" s="58"/>
      <c r="H437" s="58"/>
      <c r="I437" s="58"/>
      <c r="J437" s="86"/>
      <c r="K437" s="81" t="str">
        <f t="shared" si="21"/>
        <v/>
      </c>
      <c r="L437" s="58"/>
      <c r="M437" s="61" t="str">
        <f t="shared" si="9"/>
        <v/>
      </c>
      <c r="N437" s="62" t="str">
        <f t="shared" si="10"/>
        <v/>
      </c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</row>
    <row r="438" ht="15.75" hidden="1" customHeight="1">
      <c r="A438" s="30" t="s">
        <v>237</v>
      </c>
      <c r="B438" s="30" t="s">
        <v>79</v>
      </c>
      <c r="C438" s="31">
        <v>2793318.0</v>
      </c>
      <c r="D438" s="32">
        <v>3781704.0</v>
      </c>
      <c r="E438" s="56" t="s">
        <v>516</v>
      </c>
      <c r="F438" s="57" t="s">
        <v>1416</v>
      </c>
      <c r="G438" s="58"/>
      <c r="H438" s="58"/>
      <c r="I438" s="58"/>
      <c r="J438" s="85"/>
      <c r="K438" s="81" t="str">
        <f t="shared" si="21"/>
        <v/>
      </c>
      <c r="L438" s="58"/>
      <c r="M438" s="61" t="str">
        <f t="shared" si="9"/>
        <v/>
      </c>
      <c r="N438" s="62" t="str">
        <f t="shared" si="10"/>
        <v/>
      </c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</row>
    <row r="439" ht="15.75" hidden="1" customHeight="1">
      <c r="A439" s="30" t="s">
        <v>237</v>
      </c>
      <c r="B439" s="30" t="s">
        <v>79</v>
      </c>
      <c r="C439" s="31">
        <v>1730592.0</v>
      </c>
      <c r="D439" s="32">
        <v>1730592.0</v>
      </c>
      <c r="E439" s="56" t="s">
        <v>518</v>
      </c>
      <c r="F439" s="57" t="s">
        <v>519</v>
      </c>
      <c r="G439" s="58"/>
      <c r="H439" s="58"/>
      <c r="I439" s="58"/>
      <c r="J439" s="86"/>
      <c r="K439" s="81" t="str">
        <f t="shared" si="21"/>
        <v/>
      </c>
      <c r="L439" s="58"/>
      <c r="M439" s="61" t="str">
        <f t="shared" si="9"/>
        <v/>
      </c>
      <c r="N439" s="62" t="str">
        <f t="shared" si="10"/>
        <v/>
      </c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</row>
    <row r="440" ht="15.75" hidden="1" customHeight="1">
      <c r="A440" s="30" t="s">
        <v>237</v>
      </c>
      <c r="B440" s="30" t="s">
        <v>67</v>
      </c>
      <c r="C440" s="31">
        <v>243973.0</v>
      </c>
      <c r="D440" s="32">
        <v>243973.0</v>
      </c>
      <c r="E440" s="56" t="s">
        <v>520</v>
      </c>
      <c r="F440" s="57" t="s">
        <v>521</v>
      </c>
      <c r="G440" s="58"/>
      <c r="H440" s="58"/>
      <c r="I440" s="58"/>
      <c r="J440" s="86"/>
      <c r="K440" s="81" t="str">
        <f t="shared" si="21"/>
        <v/>
      </c>
      <c r="L440" s="58"/>
      <c r="M440" s="61" t="str">
        <f t="shared" si="9"/>
        <v/>
      </c>
      <c r="N440" s="62" t="str">
        <f t="shared" si="10"/>
        <v/>
      </c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</row>
    <row r="441" ht="15.75" customHeight="1">
      <c r="A441" s="30" t="s">
        <v>237</v>
      </c>
      <c r="B441" s="30" t="s">
        <v>67</v>
      </c>
      <c r="C441" s="31">
        <v>1534432.0</v>
      </c>
      <c r="D441" s="32">
        <v>1534432.0</v>
      </c>
      <c r="E441" s="56" t="s">
        <v>522</v>
      </c>
      <c r="F441" s="57" t="s">
        <v>523</v>
      </c>
      <c r="G441" s="58" t="s">
        <v>1552</v>
      </c>
      <c r="H441" s="58">
        <v>2.0</v>
      </c>
      <c r="I441" s="58" t="s">
        <v>1553</v>
      </c>
      <c r="J441" s="85">
        <v>46056.0</v>
      </c>
      <c r="K441" s="81">
        <f>IF(J441="","",WORKDAY(J441,3))</f>
        <v>46059</v>
      </c>
      <c r="L441" s="59">
        <v>46056.0</v>
      </c>
      <c r="M441" s="61">
        <f t="shared" si="9"/>
        <v>0</v>
      </c>
      <c r="N441" s="62" t="str">
        <f t="shared" si="10"/>
        <v>DEVOLVIDO</v>
      </c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</row>
    <row r="442" ht="15.75" hidden="1" customHeight="1">
      <c r="A442" s="30" t="s">
        <v>237</v>
      </c>
      <c r="B442" s="30" t="s">
        <v>79</v>
      </c>
      <c r="C442" s="31">
        <v>1379879.0</v>
      </c>
      <c r="D442" s="32">
        <v>1379879.0</v>
      </c>
      <c r="E442" s="56" t="s">
        <v>524</v>
      </c>
      <c r="F442" s="57" t="s">
        <v>523</v>
      </c>
      <c r="G442" s="58"/>
      <c r="H442" s="58"/>
      <c r="I442" s="58"/>
      <c r="J442" s="86"/>
      <c r="K442" s="81" t="str">
        <f t="shared" ref="K442:K464" si="22">IF(J442="","",J442+2)</f>
        <v/>
      </c>
      <c r="L442" s="58"/>
      <c r="M442" s="61" t="str">
        <f t="shared" si="9"/>
        <v/>
      </c>
      <c r="N442" s="62" t="str">
        <f t="shared" si="10"/>
        <v/>
      </c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</row>
    <row r="443" ht="15.75" hidden="1" customHeight="1">
      <c r="A443" s="30" t="s">
        <v>237</v>
      </c>
      <c r="B443" s="30" t="s">
        <v>79</v>
      </c>
      <c r="C443" s="31">
        <v>4833732.0</v>
      </c>
      <c r="D443" s="32">
        <v>4833732.0</v>
      </c>
      <c r="E443" s="56" t="s">
        <v>525</v>
      </c>
      <c r="F443" s="57" t="s">
        <v>521</v>
      </c>
      <c r="G443" s="58"/>
      <c r="H443" s="58"/>
      <c r="I443" s="58"/>
      <c r="J443" s="86"/>
      <c r="K443" s="81" t="str">
        <f t="shared" si="22"/>
        <v/>
      </c>
      <c r="L443" s="58"/>
      <c r="M443" s="61" t="str">
        <f t="shared" si="9"/>
        <v/>
      </c>
      <c r="N443" s="62" t="str">
        <f t="shared" si="10"/>
        <v/>
      </c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</row>
    <row r="444" ht="15.75" hidden="1" customHeight="1">
      <c r="A444" s="30" t="s">
        <v>237</v>
      </c>
      <c r="B444" s="30" t="s">
        <v>67</v>
      </c>
      <c r="C444" s="31">
        <v>5012236.0</v>
      </c>
      <c r="D444" s="32">
        <v>5012236.0</v>
      </c>
      <c r="E444" s="56" t="s">
        <v>526</v>
      </c>
      <c r="F444" s="57" t="s">
        <v>204</v>
      </c>
      <c r="G444" s="58"/>
      <c r="H444" s="58"/>
      <c r="I444" s="58"/>
      <c r="J444" s="86"/>
      <c r="K444" s="81" t="str">
        <f t="shared" si="22"/>
        <v/>
      </c>
      <c r="L444" s="58"/>
      <c r="M444" s="61" t="str">
        <f t="shared" si="9"/>
        <v/>
      </c>
      <c r="N444" s="62" t="str">
        <f t="shared" si="10"/>
        <v/>
      </c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</row>
    <row r="445" ht="15.75" hidden="1" customHeight="1">
      <c r="A445" s="30" t="s">
        <v>237</v>
      </c>
      <c r="B445" s="30" t="s">
        <v>79</v>
      </c>
      <c r="C445" s="31">
        <v>4253809.0</v>
      </c>
      <c r="D445" s="32">
        <v>4253809.0</v>
      </c>
      <c r="E445" s="56" t="s">
        <v>527</v>
      </c>
      <c r="F445" s="57" t="s">
        <v>204</v>
      </c>
      <c r="G445" s="58"/>
      <c r="H445" s="58"/>
      <c r="I445" s="58"/>
      <c r="J445" s="86"/>
      <c r="K445" s="81" t="str">
        <f t="shared" si="22"/>
        <v/>
      </c>
      <c r="L445" s="58"/>
      <c r="M445" s="61" t="str">
        <f t="shared" si="9"/>
        <v/>
      </c>
      <c r="N445" s="62" t="str">
        <f t="shared" si="10"/>
        <v/>
      </c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</row>
    <row r="446" ht="15.75" hidden="1" customHeight="1">
      <c r="A446" s="30" t="s">
        <v>237</v>
      </c>
      <c r="B446" s="30" t="s">
        <v>67</v>
      </c>
      <c r="C446" s="31">
        <v>5012252.0</v>
      </c>
      <c r="D446" s="32">
        <v>5012252.0</v>
      </c>
      <c r="E446" s="56" t="s">
        <v>528</v>
      </c>
      <c r="F446" s="57" t="s">
        <v>204</v>
      </c>
      <c r="G446" s="58"/>
      <c r="H446" s="58"/>
      <c r="I446" s="58"/>
      <c r="J446" s="86"/>
      <c r="K446" s="81" t="str">
        <f t="shared" si="22"/>
        <v/>
      </c>
      <c r="L446" s="58"/>
      <c r="M446" s="61" t="str">
        <f t="shared" si="9"/>
        <v/>
      </c>
      <c r="N446" s="62" t="str">
        <f t="shared" si="10"/>
        <v/>
      </c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</row>
    <row r="447" ht="15.75" hidden="1" customHeight="1">
      <c r="A447" s="30" t="s">
        <v>237</v>
      </c>
      <c r="B447" s="30" t="s">
        <v>67</v>
      </c>
      <c r="C447" s="31">
        <v>1791745.0</v>
      </c>
      <c r="D447" s="32">
        <v>1791745.0</v>
      </c>
      <c r="E447" s="56" t="s">
        <v>529</v>
      </c>
      <c r="F447" s="57" t="s">
        <v>505</v>
      </c>
      <c r="G447" s="58"/>
      <c r="H447" s="58"/>
      <c r="I447" s="58"/>
      <c r="J447" s="86"/>
      <c r="K447" s="81" t="str">
        <f t="shared" si="22"/>
        <v/>
      </c>
      <c r="L447" s="58"/>
      <c r="M447" s="61" t="str">
        <f t="shared" si="9"/>
        <v/>
      </c>
      <c r="N447" s="62" t="str">
        <f t="shared" si="10"/>
        <v/>
      </c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</row>
    <row r="448" ht="15.75" hidden="1" customHeight="1">
      <c r="A448" s="30" t="s">
        <v>237</v>
      </c>
      <c r="B448" s="30" t="s">
        <v>79</v>
      </c>
      <c r="C448" s="31">
        <v>181358.0</v>
      </c>
      <c r="D448" s="32">
        <v>181358.0</v>
      </c>
      <c r="E448" s="56" t="s">
        <v>530</v>
      </c>
      <c r="F448" s="57" t="s">
        <v>287</v>
      </c>
      <c r="G448" s="58"/>
      <c r="H448" s="58"/>
      <c r="I448" s="58"/>
      <c r="J448" s="86"/>
      <c r="K448" s="81" t="str">
        <f t="shared" si="22"/>
        <v/>
      </c>
      <c r="L448" s="58"/>
      <c r="M448" s="61" t="str">
        <f t="shared" si="9"/>
        <v/>
      </c>
      <c r="N448" s="62" t="str">
        <f t="shared" si="10"/>
        <v/>
      </c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</row>
    <row r="449" ht="15.75" hidden="1" customHeight="1">
      <c r="A449" s="30" t="s">
        <v>237</v>
      </c>
      <c r="B449" s="30" t="s">
        <v>79</v>
      </c>
      <c r="C449" s="31">
        <v>1282816.0</v>
      </c>
      <c r="D449" s="32">
        <v>1282816.0</v>
      </c>
      <c r="E449" s="56" t="s">
        <v>531</v>
      </c>
      <c r="F449" s="57" t="s">
        <v>1419</v>
      </c>
      <c r="G449" s="58"/>
      <c r="H449" s="58"/>
      <c r="I449" s="58"/>
      <c r="J449" s="86"/>
      <c r="K449" s="81" t="str">
        <f t="shared" si="22"/>
        <v/>
      </c>
      <c r="L449" s="58"/>
      <c r="M449" s="61" t="str">
        <f t="shared" si="9"/>
        <v/>
      </c>
      <c r="N449" s="62" t="str">
        <f t="shared" si="10"/>
        <v/>
      </c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</row>
    <row r="450" ht="15.75" hidden="1" customHeight="1">
      <c r="A450" s="30" t="s">
        <v>237</v>
      </c>
      <c r="B450" s="30" t="s">
        <v>67</v>
      </c>
      <c r="C450" s="31">
        <v>5017106.0</v>
      </c>
      <c r="D450" s="32">
        <v>5017106.0</v>
      </c>
      <c r="E450" s="56" t="s">
        <v>532</v>
      </c>
      <c r="F450" s="57" t="s">
        <v>204</v>
      </c>
      <c r="G450" s="58"/>
      <c r="H450" s="58"/>
      <c r="I450" s="58"/>
      <c r="J450" s="86"/>
      <c r="K450" s="81" t="str">
        <f t="shared" si="22"/>
        <v/>
      </c>
      <c r="L450" s="58"/>
      <c r="M450" s="61" t="str">
        <f t="shared" si="9"/>
        <v/>
      </c>
      <c r="N450" s="62" t="str">
        <f t="shared" si="10"/>
        <v/>
      </c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</row>
    <row r="451" ht="15.75" hidden="1" customHeight="1">
      <c r="A451" s="30" t="s">
        <v>237</v>
      </c>
      <c r="B451" s="30" t="s">
        <v>67</v>
      </c>
      <c r="C451" s="31">
        <v>5406056.0</v>
      </c>
      <c r="D451" s="32">
        <v>5406056.0</v>
      </c>
      <c r="E451" s="56" t="s">
        <v>533</v>
      </c>
      <c r="F451" s="57" t="s">
        <v>534</v>
      </c>
      <c r="G451" s="58"/>
      <c r="H451" s="58"/>
      <c r="I451" s="58"/>
      <c r="J451" s="86"/>
      <c r="K451" s="81" t="str">
        <f t="shared" si="22"/>
        <v/>
      </c>
      <c r="L451" s="58"/>
      <c r="M451" s="61" t="str">
        <f t="shared" si="9"/>
        <v/>
      </c>
      <c r="N451" s="62" t="str">
        <f t="shared" si="10"/>
        <v/>
      </c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</row>
    <row r="452" ht="15.75" hidden="1" customHeight="1">
      <c r="A452" s="30" t="s">
        <v>237</v>
      </c>
      <c r="B452" s="30" t="s">
        <v>79</v>
      </c>
      <c r="C452" s="31">
        <v>3538800.0</v>
      </c>
      <c r="D452" s="32">
        <v>3538800.0</v>
      </c>
      <c r="E452" s="56" t="s">
        <v>535</v>
      </c>
      <c r="F452" s="57" t="s">
        <v>249</v>
      </c>
      <c r="G452" s="58"/>
      <c r="H452" s="58"/>
      <c r="I452" s="58"/>
      <c r="J452" s="86"/>
      <c r="K452" s="81" t="str">
        <f t="shared" si="22"/>
        <v/>
      </c>
      <c r="L452" s="58"/>
      <c r="M452" s="61" t="str">
        <f t="shared" si="9"/>
        <v/>
      </c>
      <c r="N452" s="62" t="str">
        <f t="shared" si="10"/>
        <v/>
      </c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</row>
    <row r="453" ht="15.75" hidden="1" customHeight="1">
      <c r="A453" s="30" t="s">
        <v>237</v>
      </c>
      <c r="B453" s="30" t="s">
        <v>19</v>
      </c>
      <c r="C453" s="31">
        <v>368920.0</v>
      </c>
      <c r="D453" s="32">
        <v>368920.0</v>
      </c>
      <c r="E453" s="56" t="s">
        <v>537</v>
      </c>
      <c r="F453" s="57" t="s">
        <v>249</v>
      </c>
      <c r="G453" s="58"/>
      <c r="H453" s="58"/>
      <c r="I453" s="58"/>
      <c r="J453" s="86"/>
      <c r="K453" s="81" t="str">
        <f t="shared" si="22"/>
        <v/>
      </c>
      <c r="L453" s="58"/>
      <c r="M453" s="61" t="str">
        <f t="shared" si="9"/>
        <v/>
      </c>
      <c r="N453" s="62" t="str">
        <f t="shared" si="10"/>
        <v/>
      </c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</row>
    <row r="454" ht="15.75" hidden="1" customHeight="1">
      <c r="A454" s="30" t="s">
        <v>237</v>
      </c>
      <c r="B454" s="30" t="s">
        <v>19</v>
      </c>
      <c r="C454" s="31">
        <v>406724.0</v>
      </c>
      <c r="D454" s="32">
        <v>406724.0</v>
      </c>
      <c r="E454" s="56" t="s">
        <v>538</v>
      </c>
      <c r="F454" s="57" t="s">
        <v>249</v>
      </c>
      <c r="G454" s="58"/>
      <c r="H454" s="58"/>
      <c r="I454" s="58"/>
      <c r="J454" s="86"/>
      <c r="K454" s="81" t="str">
        <f t="shared" si="22"/>
        <v/>
      </c>
      <c r="L454" s="58"/>
      <c r="M454" s="61" t="str">
        <f t="shared" si="9"/>
        <v/>
      </c>
      <c r="N454" s="62" t="str">
        <f t="shared" si="10"/>
        <v/>
      </c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</row>
    <row r="455" ht="15.75" hidden="1" customHeight="1">
      <c r="A455" s="30" t="s">
        <v>237</v>
      </c>
      <c r="B455" s="30" t="s">
        <v>19</v>
      </c>
      <c r="C455" s="31">
        <v>2355248.0</v>
      </c>
      <c r="D455" s="32">
        <v>2355248.0</v>
      </c>
      <c r="E455" s="56" t="s">
        <v>539</v>
      </c>
      <c r="F455" s="57" t="s">
        <v>287</v>
      </c>
      <c r="G455" s="58"/>
      <c r="H455" s="58"/>
      <c r="I455" s="58"/>
      <c r="J455" s="86"/>
      <c r="K455" s="81" t="str">
        <f t="shared" si="22"/>
        <v/>
      </c>
      <c r="L455" s="58"/>
      <c r="M455" s="61" t="str">
        <f t="shared" si="9"/>
        <v/>
      </c>
      <c r="N455" s="62" t="str">
        <f t="shared" si="10"/>
        <v/>
      </c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</row>
    <row r="456" ht="15.75" hidden="1" customHeight="1">
      <c r="A456" s="30" t="s">
        <v>237</v>
      </c>
      <c r="B456" s="30" t="s">
        <v>19</v>
      </c>
      <c r="C456" s="31">
        <v>1773216.0</v>
      </c>
      <c r="D456" s="32">
        <v>1773216.0</v>
      </c>
      <c r="E456" s="56" t="s">
        <v>540</v>
      </c>
      <c r="F456" s="57" t="s">
        <v>367</v>
      </c>
      <c r="G456" s="58"/>
      <c r="H456" s="58"/>
      <c r="I456" s="64"/>
      <c r="J456" s="85"/>
      <c r="K456" s="81" t="str">
        <f t="shared" si="22"/>
        <v/>
      </c>
      <c r="L456" s="59"/>
      <c r="M456" s="61" t="str">
        <f t="shared" si="9"/>
        <v/>
      </c>
      <c r="N456" s="62" t="str">
        <f t="shared" si="10"/>
        <v/>
      </c>
      <c r="O456" s="59"/>
      <c r="P456" s="59"/>
      <c r="Q456" s="59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</row>
    <row r="457" ht="15.75" hidden="1" customHeight="1">
      <c r="A457" s="30" t="s">
        <v>237</v>
      </c>
      <c r="B457" s="30" t="s">
        <v>79</v>
      </c>
      <c r="C457" s="31">
        <v>5471478.0</v>
      </c>
      <c r="D457" s="32">
        <v>5471478.0</v>
      </c>
      <c r="E457" s="56" t="s">
        <v>541</v>
      </c>
      <c r="F457" s="57" t="s">
        <v>1416</v>
      </c>
      <c r="G457" s="58"/>
      <c r="H457" s="58"/>
      <c r="I457" s="58"/>
      <c r="J457" s="86"/>
      <c r="K457" s="81" t="str">
        <f t="shared" si="22"/>
        <v/>
      </c>
      <c r="L457" s="58"/>
      <c r="M457" s="61" t="str">
        <f t="shared" si="9"/>
        <v/>
      </c>
      <c r="N457" s="62" t="str">
        <f t="shared" si="10"/>
        <v/>
      </c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</row>
    <row r="458" ht="15.75" hidden="1" customHeight="1">
      <c r="A458" s="30" t="s">
        <v>237</v>
      </c>
      <c r="B458" s="30" t="s">
        <v>19</v>
      </c>
      <c r="C458" s="31">
        <v>5188806.0</v>
      </c>
      <c r="D458" s="32">
        <v>5188806.0</v>
      </c>
      <c r="E458" s="56" t="s">
        <v>543</v>
      </c>
      <c r="F458" s="57" t="s">
        <v>1416</v>
      </c>
      <c r="G458" s="58"/>
      <c r="H458" s="58"/>
      <c r="I458" s="58"/>
      <c r="J458" s="86"/>
      <c r="K458" s="81" t="str">
        <f t="shared" si="22"/>
        <v/>
      </c>
      <c r="L458" s="58"/>
      <c r="M458" s="61" t="str">
        <f t="shared" si="9"/>
        <v/>
      </c>
      <c r="N458" s="62" t="str">
        <f t="shared" si="10"/>
        <v/>
      </c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</row>
    <row r="459" ht="15.75" hidden="1" customHeight="1">
      <c r="A459" s="30" t="s">
        <v>237</v>
      </c>
      <c r="B459" s="30" t="s">
        <v>79</v>
      </c>
      <c r="C459" s="31">
        <v>5089662.0</v>
      </c>
      <c r="D459" s="32">
        <v>5089662.0</v>
      </c>
      <c r="E459" s="63" t="s">
        <v>544</v>
      </c>
      <c r="F459" s="57" t="s">
        <v>1416</v>
      </c>
      <c r="G459" s="58"/>
      <c r="H459" s="58"/>
      <c r="I459" s="58"/>
      <c r="J459" s="86"/>
      <c r="K459" s="81" t="str">
        <f t="shared" si="22"/>
        <v/>
      </c>
      <c r="L459" s="58"/>
      <c r="M459" s="61" t="str">
        <f t="shared" si="9"/>
        <v/>
      </c>
      <c r="N459" s="62" t="str">
        <f t="shared" si="10"/>
        <v/>
      </c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</row>
    <row r="460" ht="15.75" hidden="1" customHeight="1">
      <c r="A460" s="30" t="s">
        <v>237</v>
      </c>
      <c r="B460" s="30" t="s">
        <v>79</v>
      </c>
      <c r="C460" s="31">
        <v>1992422.0</v>
      </c>
      <c r="D460" s="32">
        <v>1992422.0</v>
      </c>
      <c r="E460" s="63" t="s">
        <v>545</v>
      </c>
      <c r="F460" s="57" t="s">
        <v>1416</v>
      </c>
      <c r="G460" s="58"/>
      <c r="H460" s="58"/>
      <c r="I460" s="58"/>
      <c r="J460" s="86"/>
      <c r="K460" s="81" t="str">
        <f t="shared" si="22"/>
        <v/>
      </c>
      <c r="L460" s="58"/>
      <c r="M460" s="61" t="str">
        <f t="shared" si="9"/>
        <v/>
      </c>
      <c r="N460" s="62" t="str">
        <f t="shared" si="10"/>
        <v/>
      </c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</row>
    <row r="461" ht="15.75" hidden="1" customHeight="1">
      <c r="A461" s="30" t="s">
        <v>237</v>
      </c>
      <c r="B461" s="30" t="s">
        <v>19</v>
      </c>
      <c r="C461" s="31">
        <v>3348130.0</v>
      </c>
      <c r="D461" s="32">
        <v>3348130.0</v>
      </c>
      <c r="E461" s="63" t="s">
        <v>546</v>
      </c>
      <c r="F461" s="57" t="s">
        <v>1416</v>
      </c>
      <c r="G461" s="58"/>
      <c r="H461" s="58"/>
      <c r="I461" s="58"/>
      <c r="J461" s="86"/>
      <c r="K461" s="81" t="str">
        <f t="shared" si="22"/>
        <v/>
      </c>
      <c r="L461" s="58"/>
      <c r="M461" s="61" t="str">
        <f t="shared" si="9"/>
        <v/>
      </c>
      <c r="N461" s="62" t="str">
        <f t="shared" si="10"/>
        <v/>
      </c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</row>
    <row r="462" ht="15.75" hidden="1" customHeight="1">
      <c r="A462" s="30" t="s">
        <v>237</v>
      </c>
      <c r="B462" s="30" t="s">
        <v>79</v>
      </c>
      <c r="C462" s="31">
        <v>5193435.0</v>
      </c>
      <c r="D462" s="32">
        <v>5193435.0</v>
      </c>
      <c r="E462" s="63" t="s">
        <v>547</v>
      </c>
      <c r="F462" s="57" t="s">
        <v>367</v>
      </c>
      <c r="G462" s="58"/>
      <c r="H462" s="58"/>
      <c r="I462" s="58"/>
      <c r="J462" s="86"/>
      <c r="K462" s="81" t="str">
        <f t="shared" si="22"/>
        <v/>
      </c>
      <c r="L462" s="58"/>
      <c r="M462" s="61" t="str">
        <f t="shared" si="9"/>
        <v/>
      </c>
      <c r="N462" s="62" t="str">
        <f t="shared" si="10"/>
        <v/>
      </c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</row>
    <row r="463" ht="15.75" hidden="1" customHeight="1">
      <c r="A463" s="30" t="s">
        <v>237</v>
      </c>
      <c r="B463" s="30" t="s">
        <v>67</v>
      </c>
      <c r="C463" s="31">
        <v>4777786.0</v>
      </c>
      <c r="D463" s="32">
        <v>4777786.0</v>
      </c>
      <c r="E463" s="63" t="s">
        <v>548</v>
      </c>
      <c r="F463" s="57" t="s">
        <v>287</v>
      </c>
      <c r="G463" s="58"/>
      <c r="H463" s="58"/>
      <c r="I463" s="58"/>
      <c r="J463" s="86"/>
      <c r="K463" s="81" t="str">
        <f t="shared" si="22"/>
        <v/>
      </c>
      <c r="L463" s="58"/>
      <c r="M463" s="61" t="str">
        <f t="shared" si="9"/>
        <v/>
      </c>
      <c r="N463" s="62" t="str">
        <f t="shared" si="10"/>
        <v/>
      </c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</row>
    <row r="464" ht="15.75" hidden="1" customHeight="1">
      <c r="A464" s="30" t="s">
        <v>237</v>
      </c>
      <c r="B464" s="30" t="s">
        <v>67</v>
      </c>
      <c r="C464" s="31">
        <v>937126.0</v>
      </c>
      <c r="D464" s="32">
        <v>937126.0</v>
      </c>
      <c r="E464" s="56" t="s">
        <v>549</v>
      </c>
      <c r="F464" s="57" t="s">
        <v>287</v>
      </c>
      <c r="G464" s="58"/>
      <c r="H464" s="58"/>
      <c r="I464" s="58"/>
      <c r="J464" s="86"/>
      <c r="K464" s="81" t="str">
        <f t="shared" si="22"/>
        <v/>
      </c>
      <c r="L464" s="58"/>
      <c r="M464" s="61" t="str">
        <f t="shared" si="9"/>
        <v/>
      </c>
      <c r="N464" s="62" t="str">
        <f t="shared" si="10"/>
        <v/>
      </c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</row>
    <row r="465" ht="15.75" customHeight="1">
      <c r="A465" s="30" t="s">
        <v>237</v>
      </c>
      <c r="B465" s="30" t="s">
        <v>67</v>
      </c>
      <c r="C465" s="31">
        <v>740330.0</v>
      </c>
      <c r="D465" s="32">
        <v>740330.0</v>
      </c>
      <c r="E465" s="56" t="s">
        <v>550</v>
      </c>
      <c r="F465" s="57" t="s">
        <v>287</v>
      </c>
      <c r="G465" s="58" t="s">
        <v>1542</v>
      </c>
      <c r="H465" s="58">
        <v>4.0</v>
      </c>
      <c r="I465" s="58" t="s">
        <v>1554</v>
      </c>
      <c r="J465" s="85">
        <v>46043.0</v>
      </c>
      <c r="K465" s="81">
        <f>IF(J465="","",WORKDAY(J465,3))</f>
        <v>46048</v>
      </c>
      <c r="L465" s="59">
        <v>46048.0</v>
      </c>
      <c r="M465" s="61">
        <f t="shared" si="9"/>
        <v>5</v>
      </c>
      <c r="N465" s="62" t="str">
        <f t="shared" si="10"/>
        <v>DEVOLVIDO</v>
      </c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</row>
    <row r="466" ht="15.75" hidden="1" customHeight="1">
      <c r="A466" s="30" t="s">
        <v>237</v>
      </c>
      <c r="B466" s="30" t="s">
        <v>37</v>
      </c>
      <c r="C466" s="31">
        <v>531340.0</v>
      </c>
      <c r="D466" s="32">
        <v>531340.0</v>
      </c>
      <c r="E466" s="56" t="s">
        <v>551</v>
      </c>
      <c r="F466" s="57" t="s">
        <v>287</v>
      </c>
      <c r="G466" s="58"/>
      <c r="H466" s="58"/>
      <c r="I466" s="58"/>
      <c r="J466" s="86"/>
      <c r="K466" s="81" t="str">
        <f t="shared" ref="K466:K499" si="23">IF(J466="","",J466+2)</f>
        <v/>
      </c>
      <c r="L466" s="58"/>
      <c r="M466" s="61" t="str">
        <f t="shared" si="9"/>
        <v/>
      </c>
      <c r="N466" s="62" t="str">
        <f t="shared" si="10"/>
        <v/>
      </c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</row>
    <row r="467" ht="15.75" hidden="1" customHeight="1">
      <c r="A467" s="30" t="s">
        <v>237</v>
      </c>
      <c r="B467" s="30" t="s">
        <v>19</v>
      </c>
      <c r="C467" s="31">
        <v>2230526.0</v>
      </c>
      <c r="D467" s="32">
        <v>2230526.0</v>
      </c>
      <c r="E467" s="56" t="s">
        <v>552</v>
      </c>
      <c r="F467" s="57" t="s">
        <v>287</v>
      </c>
      <c r="G467" s="58"/>
      <c r="H467" s="58"/>
      <c r="I467" s="58"/>
      <c r="J467" s="86"/>
      <c r="K467" s="81" t="str">
        <f t="shared" si="23"/>
        <v/>
      </c>
      <c r="L467" s="58"/>
      <c r="M467" s="61" t="str">
        <f t="shared" si="9"/>
        <v/>
      </c>
      <c r="N467" s="62" t="str">
        <f t="shared" si="10"/>
        <v/>
      </c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</row>
    <row r="468" ht="15.75" hidden="1" customHeight="1">
      <c r="A468" s="30" t="s">
        <v>237</v>
      </c>
      <c r="B468" s="30" t="s">
        <v>79</v>
      </c>
      <c r="C468" s="31">
        <v>2642816.0</v>
      </c>
      <c r="D468" s="32">
        <v>2642816.0</v>
      </c>
      <c r="E468" s="56" t="s">
        <v>553</v>
      </c>
      <c r="F468" s="57" t="s">
        <v>204</v>
      </c>
      <c r="G468" s="58"/>
      <c r="H468" s="58"/>
      <c r="I468" s="58"/>
      <c r="J468" s="86"/>
      <c r="K468" s="81" t="str">
        <f t="shared" si="23"/>
        <v/>
      </c>
      <c r="L468" s="58"/>
      <c r="M468" s="61" t="str">
        <f t="shared" si="9"/>
        <v/>
      </c>
      <c r="N468" s="62" t="str">
        <f t="shared" si="10"/>
        <v/>
      </c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</row>
    <row r="469" ht="15.75" hidden="1" customHeight="1">
      <c r="A469" s="30" t="s">
        <v>237</v>
      </c>
      <c r="B469" s="30" t="s">
        <v>79</v>
      </c>
      <c r="C469" s="31">
        <v>141402.0</v>
      </c>
      <c r="D469" s="32">
        <v>141402.0</v>
      </c>
      <c r="E469" s="56" t="s">
        <v>554</v>
      </c>
      <c r="F469" s="57" t="s">
        <v>204</v>
      </c>
      <c r="G469" s="58"/>
      <c r="H469" s="58"/>
      <c r="I469" s="58"/>
      <c r="J469" s="86"/>
      <c r="K469" s="81" t="str">
        <f t="shared" si="23"/>
        <v/>
      </c>
      <c r="L469" s="58"/>
      <c r="M469" s="61" t="str">
        <f t="shared" si="9"/>
        <v/>
      </c>
      <c r="N469" s="62" t="str">
        <f t="shared" si="10"/>
        <v/>
      </c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</row>
    <row r="470" ht="15.75" hidden="1" customHeight="1">
      <c r="A470" s="30" t="s">
        <v>237</v>
      </c>
      <c r="B470" s="30" t="s">
        <v>96</v>
      </c>
      <c r="C470" s="31"/>
      <c r="D470" s="32"/>
      <c r="E470" s="56" t="s">
        <v>555</v>
      </c>
      <c r="F470" s="57" t="s">
        <v>287</v>
      </c>
      <c r="G470" s="58"/>
      <c r="H470" s="58"/>
      <c r="I470" s="58"/>
      <c r="J470" s="86"/>
      <c r="K470" s="81" t="str">
        <f t="shared" si="23"/>
        <v/>
      </c>
      <c r="L470" s="58"/>
      <c r="M470" s="61" t="str">
        <f t="shared" si="9"/>
        <v/>
      </c>
      <c r="N470" s="62" t="str">
        <f t="shared" si="10"/>
        <v/>
      </c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</row>
    <row r="471" ht="15.75" hidden="1" customHeight="1">
      <c r="A471" s="30" t="s">
        <v>237</v>
      </c>
      <c r="B471" s="30" t="s">
        <v>37</v>
      </c>
      <c r="C471" s="31">
        <v>3601633.0</v>
      </c>
      <c r="D471" s="32">
        <v>3601633.0</v>
      </c>
      <c r="E471" s="56" t="s">
        <v>556</v>
      </c>
      <c r="F471" s="57" t="s">
        <v>367</v>
      </c>
      <c r="G471" s="58"/>
      <c r="H471" s="58"/>
      <c r="I471" s="58"/>
      <c r="J471" s="86"/>
      <c r="K471" s="81" t="str">
        <f t="shared" si="23"/>
        <v/>
      </c>
      <c r="L471" s="58"/>
      <c r="M471" s="61" t="str">
        <f t="shared" si="9"/>
        <v/>
      </c>
      <c r="N471" s="62" t="str">
        <f t="shared" si="10"/>
        <v/>
      </c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</row>
    <row r="472" ht="15.75" hidden="1" customHeight="1">
      <c r="A472" s="30" t="s">
        <v>237</v>
      </c>
      <c r="B472" s="30" t="s">
        <v>37</v>
      </c>
      <c r="C472" s="31">
        <v>2755190.0</v>
      </c>
      <c r="D472" s="32">
        <v>2755190.0</v>
      </c>
      <c r="E472" s="56" t="s">
        <v>557</v>
      </c>
      <c r="F472" s="57" t="s">
        <v>326</v>
      </c>
      <c r="G472" s="58"/>
      <c r="H472" s="58"/>
      <c r="I472" s="58"/>
      <c r="J472" s="85"/>
      <c r="K472" s="81" t="str">
        <f t="shared" si="23"/>
        <v/>
      </c>
      <c r="L472" s="59"/>
      <c r="M472" s="61" t="str">
        <f t="shared" si="9"/>
        <v/>
      </c>
      <c r="N472" s="62" t="str">
        <f t="shared" si="10"/>
        <v/>
      </c>
      <c r="O472" s="59"/>
      <c r="P472" s="59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</row>
    <row r="473" ht="15.75" hidden="1" customHeight="1">
      <c r="A473" s="30" t="s">
        <v>237</v>
      </c>
      <c r="B473" s="30" t="s">
        <v>37</v>
      </c>
      <c r="C473" s="31">
        <v>2745950.0</v>
      </c>
      <c r="D473" s="32">
        <v>2745950.0</v>
      </c>
      <c r="E473" s="56" t="s">
        <v>558</v>
      </c>
      <c r="F473" s="57" t="s">
        <v>326</v>
      </c>
      <c r="G473" s="58"/>
      <c r="H473" s="58"/>
      <c r="I473" s="58"/>
      <c r="J473" s="86"/>
      <c r="K473" s="81" t="str">
        <f t="shared" si="23"/>
        <v/>
      </c>
      <c r="L473" s="58"/>
      <c r="M473" s="61" t="str">
        <f t="shared" si="9"/>
        <v/>
      </c>
      <c r="N473" s="62" t="str">
        <f t="shared" si="10"/>
        <v/>
      </c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</row>
    <row r="474" ht="15.75" hidden="1" customHeight="1">
      <c r="A474" s="30" t="s">
        <v>237</v>
      </c>
      <c r="B474" s="30" t="s">
        <v>67</v>
      </c>
      <c r="C474" s="31">
        <v>4682068.0</v>
      </c>
      <c r="D474" s="32">
        <v>4682068.0</v>
      </c>
      <c r="E474" s="56" t="s">
        <v>559</v>
      </c>
      <c r="F474" s="57" t="s">
        <v>287</v>
      </c>
      <c r="G474" s="58"/>
      <c r="H474" s="58"/>
      <c r="I474" s="58"/>
      <c r="J474" s="86"/>
      <c r="K474" s="81" t="str">
        <f t="shared" si="23"/>
        <v/>
      </c>
      <c r="L474" s="58"/>
      <c r="M474" s="61" t="str">
        <f t="shared" si="9"/>
        <v/>
      </c>
      <c r="N474" s="62" t="str">
        <f t="shared" si="10"/>
        <v/>
      </c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</row>
    <row r="475" ht="15.75" hidden="1" customHeight="1">
      <c r="A475" s="30" t="s">
        <v>237</v>
      </c>
      <c r="B475" s="30" t="s">
        <v>37</v>
      </c>
      <c r="C475" s="31">
        <v>3197883.0</v>
      </c>
      <c r="D475" s="32">
        <v>3197883.0</v>
      </c>
      <c r="E475" s="56" t="s">
        <v>560</v>
      </c>
      <c r="F475" s="57" t="s">
        <v>1479</v>
      </c>
      <c r="G475" s="58"/>
      <c r="H475" s="58"/>
      <c r="I475" s="58"/>
      <c r="J475" s="86"/>
      <c r="K475" s="81" t="str">
        <f t="shared" si="23"/>
        <v/>
      </c>
      <c r="L475" s="58"/>
      <c r="M475" s="61" t="str">
        <f t="shared" si="9"/>
        <v/>
      </c>
      <c r="N475" s="62" t="str">
        <f t="shared" si="10"/>
        <v/>
      </c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</row>
    <row r="476" ht="15.75" hidden="1" customHeight="1">
      <c r="A476" s="30" t="s">
        <v>237</v>
      </c>
      <c r="B476" s="30" t="s">
        <v>96</v>
      </c>
      <c r="C476" s="31">
        <v>1239449.0</v>
      </c>
      <c r="D476" s="32">
        <v>1239449.0</v>
      </c>
      <c r="E476" s="56" t="s">
        <v>561</v>
      </c>
      <c r="F476" s="57" t="s">
        <v>1480</v>
      </c>
      <c r="G476" s="58"/>
      <c r="H476" s="58"/>
      <c r="I476" s="58"/>
      <c r="J476" s="85"/>
      <c r="K476" s="81" t="str">
        <f t="shared" si="23"/>
        <v/>
      </c>
      <c r="L476" s="59"/>
      <c r="M476" s="61" t="str">
        <f t="shared" si="9"/>
        <v/>
      </c>
      <c r="N476" s="62" t="str">
        <f t="shared" si="10"/>
        <v/>
      </c>
      <c r="O476" s="59"/>
      <c r="P476" s="59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</row>
    <row r="477" ht="15.75" hidden="1" customHeight="1">
      <c r="A477" s="30" t="s">
        <v>237</v>
      </c>
      <c r="B477" s="30" t="s">
        <v>37</v>
      </c>
      <c r="C477" s="31">
        <v>919420.0</v>
      </c>
      <c r="D477" s="32">
        <v>919420.0</v>
      </c>
      <c r="E477" s="56" t="s">
        <v>562</v>
      </c>
      <c r="F477" s="57" t="s">
        <v>367</v>
      </c>
      <c r="G477" s="58"/>
      <c r="H477" s="58"/>
      <c r="I477" s="58"/>
      <c r="J477" s="86"/>
      <c r="K477" s="81" t="str">
        <f t="shared" si="23"/>
        <v/>
      </c>
      <c r="L477" s="58"/>
      <c r="M477" s="61" t="str">
        <f t="shared" si="9"/>
        <v/>
      </c>
      <c r="N477" s="62" t="str">
        <f t="shared" si="10"/>
        <v/>
      </c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</row>
    <row r="478" ht="15.75" hidden="1" customHeight="1">
      <c r="A478" s="30" t="s">
        <v>237</v>
      </c>
      <c r="B478" s="30" t="s">
        <v>79</v>
      </c>
      <c r="C478" s="31">
        <v>823082.0</v>
      </c>
      <c r="D478" s="32">
        <v>823082.0</v>
      </c>
      <c r="E478" s="56" t="s">
        <v>563</v>
      </c>
      <c r="F478" s="57" t="s">
        <v>56</v>
      </c>
      <c r="G478" s="58"/>
      <c r="H478" s="58"/>
      <c r="I478" s="58"/>
      <c r="J478" s="86"/>
      <c r="K478" s="81" t="str">
        <f t="shared" si="23"/>
        <v/>
      </c>
      <c r="L478" s="58"/>
      <c r="M478" s="61" t="str">
        <f t="shared" si="9"/>
        <v/>
      </c>
      <c r="N478" s="62" t="str">
        <f t="shared" si="10"/>
        <v/>
      </c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</row>
    <row r="479" ht="15.75" hidden="1" customHeight="1">
      <c r="A479" s="30" t="s">
        <v>237</v>
      </c>
      <c r="B479" s="30" t="s">
        <v>19</v>
      </c>
      <c r="C479" s="31">
        <v>3952649.0</v>
      </c>
      <c r="D479" s="32">
        <v>5246792.0</v>
      </c>
      <c r="E479" s="56" t="s">
        <v>564</v>
      </c>
      <c r="F479" s="57" t="s">
        <v>287</v>
      </c>
      <c r="G479" s="58"/>
      <c r="H479" s="58"/>
      <c r="I479" s="58"/>
      <c r="J479" s="86"/>
      <c r="K479" s="81" t="str">
        <f t="shared" si="23"/>
        <v/>
      </c>
      <c r="L479" s="58"/>
      <c r="M479" s="61" t="str">
        <f t="shared" si="9"/>
        <v/>
      </c>
      <c r="N479" s="62" t="str">
        <f t="shared" si="10"/>
        <v/>
      </c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</row>
    <row r="480" ht="15.75" hidden="1" customHeight="1">
      <c r="A480" s="30" t="s">
        <v>237</v>
      </c>
      <c r="B480" s="30" t="s">
        <v>19</v>
      </c>
      <c r="C480" s="31">
        <v>4469038.0</v>
      </c>
      <c r="D480" s="32">
        <v>4950615.0</v>
      </c>
      <c r="E480" s="56" t="s">
        <v>565</v>
      </c>
      <c r="F480" s="57" t="s">
        <v>287</v>
      </c>
      <c r="G480" s="58"/>
      <c r="H480" s="58"/>
      <c r="I480" s="58"/>
      <c r="J480" s="86"/>
      <c r="K480" s="81" t="str">
        <f t="shared" si="23"/>
        <v/>
      </c>
      <c r="L480" s="58"/>
      <c r="M480" s="61" t="str">
        <f t="shared" si="9"/>
        <v/>
      </c>
      <c r="N480" s="62" t="str">
        <f t="shared" si="10"/>
        <v/>
      </c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</row>
    <row r="481" ht="15.75" hidden="1" customHeight="1">
      <c r="A481" s="30" t="s">
        <v>237</v>
      </c>
      <c r="B481" s="30" t="s">
        <v>79</v>
      </c>
      <c r="C481" s="31">
        <v>3912361.0</v>
      </c>
      <c r="D481" s="32">
        <v>3912361.0</v>
      </c>
      <c r="E481" s="56" t="s">
        <v>566</v>
      </c>
      <c r="F481" s="57" t="s">
        <v>287</v>
      </c>
      <c r="G481" s="58"/>
      <c r="H481" s="58"/>
      <c r="I481" s="58"/>
      <c r="J481" s="86"/>
      <c r="K481" s="81" t="str">
        <f t="shared" si="23"/>
        <v/>
      </c>
      <c r="L481" s="58"/>
      <c r="M481" s="61" t="str">
        <f t="shared" si="9"/>
        <v/>
      </c>
      <c r="N481" s="62" t="str">
        <f t="shared" si="10"/>
        <v/>
      </c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</row>
    <row r="482" ht="15.75" hidden="1" customHeight="1">
      <c r="A482" s="30" t="s">
        <v>237</v>
      </c>
      <c r="B482" s="30" t="s">
        <v>37</v>
      </c>
      <c r="C482" s="31">
        <v>3950301.0</v>
      </c>
      <c r="D482" s="32">
        <v>3950301.0</v>
      </c>
      <c r="E482" s="56" t="s">
        <v>567</v>
      </c>
      <c r="F482" s="57" t="s">
        <v>287</v>
      </c>
      <c r="G482" s="58"/>
      <c r="H482" s="58"/>
      <c r="I482" s="58"/>
      <c r="J482" s="86"/>
      <c r="K482" s="81" t="str">
        <f t="shared" si="23"/>
        <v/>
      </c>
      <c r="L482" s="58"/>
      <c r="M482" s="61" t="str">
        <f t="shared" si="9"/>
        <v/>
      </c>
      <c r="N482" s="62" t="str">
        <f t="shared" si="10"/>
        <v/>
      </c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</row>
    <row r="483" ht="15.75" hidden="1" customHeight="1">
      <c r="A483" s="30" t="s">
        <v>237</v>
      </c>
      <c r="B483" s="30" t="s">
        <v>37</v>
      </c>
      <c r="C483" s="31">
        <v>3912353.0</v>
      </c>
      <c r="D483" s="32">
        <v>3912353.0</v>
      </c>
      <c r="E483" s="56" t="s">
        <v>568</v>
      </c>
      <c r="F483" s="57" t="s">
        <v>287</v>
      </c>
      <c r="G483" s="58"/>
      <c r="H483" s="58"/>
      <c r="I483" s="58"/>
      <c r="J483" s="86"/>
      <c r="K483" s="81" t="str">
        <f t="shared" si="23"/>
        <v/>
      </c>
      <c r="L483" s="58"/>
      <c r="M483" s="61" t="str">
        <f t="shared" si="9"/>
        <v/>
      </c>
      <c r="N483" s="62" t="str">
        <f t="shared" si="10"/>
        <v/>
      </c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</row>
    <row r="484" ht="15.75" hidden="1" customHeight="1">
      <c r="A484" s="30" t="s">
        <v>237</v>
      </c>
      <c r="B484" s="30" t="s">
        <v>19</v>
      </c>
      <c r="C484" s="31">
        <v>3838811.0</v>
      </c>
      <c r="D484" s="32">
        <v>3838811.0</v>
      </c>
      <c r="E484" s="56" t="s">
        <v>569</v>
      </c>
      <c r="F484" s="57" t="s">
        <v>287</v>
      </c>
      <c r="G484" s="58"/>
      <c r="H484" s="58"/>
      <c r="I484" s="58"/>
      <c r="J484" s="86"/>
      <c r="K484" s="81" t="str">
        <f t="shared" si="23"/>
        <v/>
      </c>
      <c r="L484" s="58"/>
      <c r="M484" s="61" t="str">
        <f t="shared" si="9"/>
        <v/>
      </c>
      <c r="N484" s="62" t="str">
        <f t="shared" si="10"/>
        <v/>
      </c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</row>
    <row r="485" ht="15.75" hidden="1" customHeight="1">
      <c r="A485" s="30" t="s">
        <v>237</v>
      </c>
      <c r="B485" s="30" t="s">
        <v>37</v>
      </c>
      <c r="C485" s="31">
        <v>2523434.0</v>
      </c>
      <c r="D485" s="32">
        <v>3776976.0</v>
      </c>
      <c r="E485" s="56" t="s">
        <v>570</v>
      </c>
      <c r="F485" s="57" t="s">
        <v>249</v>
      </c>
      <c r="G485" s="58"/>
      <c r="H485" s="58"/>
      <c r="I485" s="58"/>
      <c r="J485" s="86"/>
      <c r="K485" s="81" t="str">
        <f t="shared" si="23"/>
        <v/>
      </c>
      <c r="L485" s="58"/>
      <c r="M485" s="61" t="str">
        <f t="shared" si="9"/>
        <v/>
      </c>
      <c r="N485" s="62" t="str">
        <f t="shared" si="10"/>
        <v/>
      </c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</row>
    <row r="486" ht="15.75" hidden="1" customHeight="1">
      <c r="A486" s="30" t="s">
        <v>237</v>
      </c>
      <c r="B486" s="30" t="s">
        <v>19</v>
      </c>
      <c r="C486" s="31">
        <v>4135539.0</v>
      </c>
      <c r="D486" s="32">
        <v>4135539.0</v>
      </c>
      <c r="E486" s="63" t="s">
        <v>571</v>
      </c>
      <c r="F486" s="57" t="s">
        <v>287</v>
      </c>
      <c r="G486" s="58"/>
      <c r="H486" s="58"/>
      <c r="I486" s="58"/>
      <c r="J486" s="86"/>
      <c r="K486" s="81" t="str">
        <f t="shared" si="23"/>
        <v/>
      </c>
      <c r="L486" s="58"/>
      <c r="M486" s="61" t="str">
        <f t="shared" si="9"/>
        <v/>
      </c>
      <c r="N486" s="62" t="str">
        <f t="shared" si="10"/>
        <v/>
      </c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</row>
    <row r="487" ht="15.75" hidden="1" customHeight="1">
      <c r="A487" s="30" t="s">
        <v>237</v>
      </c>
      <c r="B487" s="30" t="s">
        <v>19</v>
      </c>
      <c r="C487" s="31">
        <v>380350.0</v>
      </c>
      <c r="D487" s="32">
        <v>380350.0</v>
      </c>
      <c r="E487" s="56" t="s">
        <v>572</v>
      </c>
      <c r="F487" s="57" t="s">
        <v>287</v>
      </c>
      <c r="G487" s="58"/>
      <c r="H487" s="58"/>
      <c r="I487" s="58"/>
      <c r="J487" s="86"/>
      <c r="K487" s="81" t="str">
        <f t="shared" si="23"/>
        <v/>
      </c>
      <c r="L487" s="58"/>
      <c r="M487" s="61" t="str">
        <f t="shared" si="9"/>
        <v/>
      </c>
      <c r="N487" s="62" t="str">
        <f t="shared" si="10"/>
        <v/>
      </c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</row>
    <row r="488" ht="15.75" hidden="1" customHeight="1">
      <c r="A488" s="30" t="s">
        <v>237</v>
      </c>
      <c r="B488" s="30" t="s">
        <v>79</v>
      </c>
      <c r="C488" s="31">
        <v>912921.0</v>
      </c>
      <c r="D488" s="32">
        <v>912921.0</v>
      </c>
      <c r="E488" s="56" t="s">
        <v>573</v>
      </c>
      <c r="F488" s="57" t="s">
        <v>287</v>
      </c>
      <c r="G488" s="58"/>
      <c r="H488" s="58"/>
      <c r="I488" s="58"/>
      <c r="J488" s="86"/>
      <c r="K488" s="81" t="str">
        <f t="shared" si="23"/>
        <v/>
      </c>
      <c r="L488" s="58"/>
      <c r="M488" s="61" t="str">
        <f t="shared" si="9"/>
        <v/>
      </c>
      <c r="N488" s="62" t="str">
        <f t="shared" si="10"/>
        <v/>
      </c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</row>
    <row r="489" ht="15.75" hidden="1" customHeight="1">
      <c r="A489" s="30" t="s">
        <v>237</v>
      </c>
      <c r="B489" s="30" t="s">
        <v>19</v>
      </c>
      <c r="C489" s="31">
        <v>2844443.0</v>
      </c>
      <c r="D489" s="32">
        <v>2844443.0</v>
      </c>
      <c r="E489" s="56" t="s">
        <v>574</v>
      </c>
      <c r="F489" s="57" t="s">
        <v>326</v>
      </c>
      <c r="G489" s="58"/>
      <c r="H489" s="58"/>
      <c r="I489" s="58"/>
      <c r="J489" s="86"/>
      <c r="K489" s="81" t="str">
        <f t="shared" si="23"/>
        <v/>
      </c>
      <c r="L489" s="58"/>
      <c r="M489" s="61" t="str">
        <f t="shared" si="9"/>
        <v/>
      </c>
      <c r="N489" s="62" t="str">
        <f t="shared" si="10"/>
        <v/>
      </c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</row>
    <row r="490" ht="15.75" hidden="1" customHeight="1">
      <c r="A490" s="30" t="s">
        <v>237</v>
      </c>
      <c r="B490" s="30" t="s">
        <v>19</v>
      </c>
      <c r="C490" s="31">
        <v>860280.0</v>
      </c>
      <c r="D490" s="32">
        <v>860280.0</v>
      </c>
      <c r="E490" s="56" t="s">
        <v>575</v>
      </c>
      <c r="F490" s="57" t="s">
        <v>576</v>
      </c>
      <c r="G490" s="58"/>
      <c r="H490" s="58"/>
      <c r="I490" s="58"/>
      <c r="J490" s="86"/>
      <c r="K490" s="81" t="str">
        <f t="shared" si="23"/>
        <v/>
      </c>
      <c r="L490" s="58"/>
      <c r="M490" s="61" t="str">
        <f t="shared" si="9"/>
        <v/>
      </c>
      <c r="N490" s="62" t="str">
        <f t="shared" si="10"/>
        <v/>
      </c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</row>
    <row r="491" ht="15.75" hidden="1" customHeight="1">
      <c r="A491" s="30" t="s">
        <v>237</v>
      </c>
      <c r="B491" s="30" t="s">
        <v>19</v>
      </c>
      <c r="C491" s="31">
        <v>3664945.0</v>
      </c>
      <c r="D491" s="32">
        <v>3664945.0</v>
      </c>
      <c r="E491" s="56" t="s">
        <v>577</v>
      </c>
      <c r="F491" s="57" t="s">
        <v>249</v>
      </c>
      <c r="G491" s="58"/>
      <c r="H491" s="58"/>
      <c r="I491" s="58"/>
      <c r="J491" s="86"/>
      <c r="K491" s="81" t="str">
        <f t="shared" si="23"/>
        <v/>
      </c>
      <c r="L491" s="58"/>
      <c r="M491" s="61" t="str">
        <f t="shared" si="9"/>
        <v/>
      </c>
      <c r="N491" s="62" t="str">
        <f t="shared" si="10"/>
        <v/>
      </c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</row>
    <row r="492" ht="15.75" hidden="1" customHeight="1">
      <c r="A492" s="30" t="s">
        <v>237</v>
      </c>
      <c r="B492" s="30" t="s">
        <v>67</v>
      </c>
      <c r="C492" s="31">
        <v>5830877.0</v>
      </c>
      <c r="D492" s="32">
        <v>5830877.0</v>
      </c>
      <c r="E492" s="56" t="s">
        <v>578</v>
      </c>
      <c r="F492" s="57" t="s">
        <v>287</v>
      </c>
      <c r="G492" s="58"/>
      <c r="H492" s="58"/>
      <c r="I492" s="58"/>
      <c r="J492" s="86"/>
      <c r="K492" s="81" t="str">
        <f t="shared" si="23"/>
        <v/>
      </c>
      <c r="L492" s="58"/>
      <c r="M492" s="61" t="str">
        <f t="shared" si="9"/>
        <v/>
      </c>
      <c r="N492" s="62" t="str">
        <f t="shared" si="10"/>
        <v/>
      </c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</row>
    <row r="493" ht="15.75" hidden="1" customHeight="1">
      <c r="A493" s="30" t="s">
        <v>237</v>
      </c>
      <c r="B493" s="30" t="s">
        <v>37</v>
      </c>
      <c r="C493" s="31">
        <v>2964163.0</v>
      </c>
      <c r="D493" s="32">
        <v>2964163.0</v>
      </c>
      <c r="E493" s="63" t="s">
        <v>579</v>
      </c>
      <c r="F493" s="57" t="s">
        <v>580</v>
      </c>
      <c r="G493" s="58" t="s">
        <v>1422</v>
      </c>
      <c r="H493" s="58"/>
      <c r="I493" s="64"/>
      <c r="J493" s="85"/>
      <c r="K493" s="81" t="str">
        <f t="shared" si="23"/>
        <v/>
      </c>
      <c r="L493" s="58"/>
      <c r="M493" s="61" t="str">
        <f t="shared" si="9"/>
        <v/>
      </c>
      <c r="N493" s="62" t="str">
        <f t="shared" si="10"/>
        <v/>
      </c>
      <c r="O493" s="59"/>
      <c r="P493" s="59"/>
      <c r="Q493" s="59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</row>
    <row r="494" ht="15.75" hidden="1" customHeight="1">
      <c r="A494" s="30" t="s">
        <v>237</v>
      </c>
      <c r="B494" s="30" t="s">
        <v>37</v>
      </c>
      <c r="C494" s="31">
        <v>2964201.0</v>
      </c>
      <c r="D494" s="32">
        <v>2964201.0</v>
      </c>
      <c r="E494" s="56" t="s">
        <v>581</v>
      </c>
      <c r="F494" s="57" t="s">
        <v>580</v>
      </c>
      <c r="G494" s="58"/>
      <c r="H494" s="58"/>
      <c r="I494" s="58"/>
      <c r="J494" s="86"/>
      <c r="K494" s="81" t="str">
        <f t="shared" si="23"/>
        <v/>
      </c>
      <c r="L494" s="58"/>
      <c r="M494" s="61" t="str">
        <f t="shared" si="9"/>
        <v/>
      </c>
      <c r="N494" s="62" t="str">
        <f t="shared" si="10"/>
        <v/>
      </c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</row>
    <row r="495" ht="15.75" hidden="1" customHeight="1">
      <c r="A495" s="30" t="s">
        <v>237</v>
      </c>
      <c r="B495" s="30" t="s">
        <v>79</v>
      </c>
      <c r="C495" s="31" t="s">
        <v>422</v>
      </c>
      <c r="D495" s="32" t="s">
        <v>422</v>
      </c>
      <c r="E495" s="56" t="s">
        <v>582</v>
      </c>
      <c r="F495" s="57" t="s">
        <v>204</v>
      </c>
      <c r="G495" s="58"/>
      <c r="H495" s="58"/>
      <c r="I495" s="58"/>
      <c r="J495" s="86"/>
      <c r="K495" s="81" t="str">
        <f t="shared" si="23"/>
        <v/>
      </c>
      <c r="L495" s="58"/>
      <c r="M495" s="61" t="str">
        <f t="shared" si="9"/>
        <v/>
      </c>
      <c r="N495" s="62" t="str">
        <f t="shared" si="10"/>
        <v/>
      </c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</row>
    <row r="496" ht="15.75" hidden="1" customHeight="1">
      <c r="A496" s="30" t="s">
        <v>237</v>
      </c>
      <c r="B496" s="30" t="s">
        <v>37</v>
      </c>
      <c r="C496" s="31">
        <v>4298780.0</v>
      </c>
      <c r="D496" s="32">
        <v>4298780.0</v>
      </c>
      <c r="E496" s="56" t="s">
        <v>583</v>
      </c>
      <c r="F496" s="57" t="s">
        <v>204</v>
      </c>
      <c r="G496" s="58"/>
      <c r="H496" s="58"/>
      <c r="I496" s="58"/>
      <c r="J496" s="86"/>
      <c r="K496" s="81" t="str">
        <f t="shared" si="23"/>
        <v/>
      </c>
      <c r="L496" s="58"/>
      <c r="M496" s="61" t="str">
        <f t="shared" si="9"/>
        <v/>
      </c>
      <c r="N496" s="62" t="str">
        <f t="shared" si="10"/>
        <v/>
      </c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</row>
    <row r="497" ht="15.75" hidden="1" customHeight="1">
      <c r="A497" s="30" t="s">
        <v>237</v>
      </c>
      <c r="B497" s="30" t="s">
        <v>37</v>
      </c>
      <c r="C497" s="31">
        <v>2303590.0</v>
      </c>
      <c r="D497" s="32">
        <v>2303590.0</v>
      </c>
      <c r="E497" s="56" t="s">
        <v>584</v>
      </c>
      <c r="F497" s="57" t="s">
        <v>56</v>
      </c>
      <c r="G497" s="58"/>
      <c r="H497" s="58"/>
      <c r="I497" s="58"/>
      <c r="J497" s="86"/>
      <c r="K497" s="81" t="str">
        <f t="shared" si="23"/>
        <v/>
      </c>
      <c r="L497" s="58"/>
      <c r="M497" s="61" t="str">
        <f t="shared" si="9"/>
        <v/>
      </c>
      <c r="N497" s="62" t="str">
        <f t="shared" si="10"/>
        <v/>
      </c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</row>
    <row r="498" ht="15.75" hidden="1" customHeight="1">
      <c r="A498" s="30" t="s">
        <v>237</v>
      </c>
      <c r="B498" s="30" t="s">
        <v>67</v>
      </c>
      <c r="C498" s="31">
        <v>5736307.0</v>
      </c>
      <c r="D498" s="32">
        <v>5736307.0</v>
      </c>
      <c r="E498" s="56" t="s">
        <v>585</v>
      </c>
      <c r="F498" s="57" t="s">
        <v>56</v>
      </c>
      <c r="G498" s="58"/>
      <c r="H498" s="58"/>
      <c r="I498" s="58"/>
      <c r="J498" s="86"/>
      <c r="K498" s="81" t="str">
        <f t="shared" si="23"/>
        <v/>
      </c>
      <c r="L498" s="58"/>
      <c r="M498" s="61" t="str">
        <f t="shared" si="9"/>
        <v/>
      </c>
      <c r="N498" s="62" t="str">
        <f t="shared" si="10"/>
        <v/>
      </c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</row>
    <row r="499" ht="15.75" hidden="1" customHeight="1">
      <c r="A499" s="30" t="s">
        <v>237</v>
      </c>
      <c r="B499" s="30" t="s">
        <v>67</v>
      </c>
      <c r="C499" s="31">
        <v>5798663.0</v>
      </c>
      <c r="D499" s="32">
        <v>5798663.0</v>
      </c>
      <c r="E499" s="56" t="s">
        <v>586</v>
      </c>
      <c r="F499" s="57" t="s">
        <v>56</v>
      </c>
      <c r="G499" s="58"/>
      <c r="H499" s="58"/>
      <c r="I499" s="58"/>
      <c r="J499" s="86"/>
      <c r="K499" s="81" t="str">
        <f t="shared" si="23"/>
        <v/>
      </c>
      <c r="L499" s="58"/>
      <c r="M499" s="61" t="str">
        <f t="shared" si="9"/>
        <v/>
      </c>
      <c r="N499" s="62" t="str">
        <f t="shared" si="10"/>
        <v/>
      </c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</row>
    <row r="500" ht="15.75" customHeight="1">
      <c r="A500" s="30" t="s">
        <v>237</v>
      </c>
      <c r="B500" s="30" t="s">
        <v>37</v>
      </c>
      <c r="C500" s="31">
        <v>4679180.0</v>
      </c>
      <c r="D500" s="32">
        <v>4679180.0</v>
      </c>
      <c r="E500" s="56" t="s">
        <v>587</v>
      </c>
      <c r="F500" s="57" t="s">
        <v>56</v>
      </c>
      <c r="G500" s="58" t="s">
        <v>1493</v>
      </c>
      <c r="H500" s="58">
        <v>4.0</v>
      </c>
      <c r="I500" s="58" t="s">
        <v>1555</v>
      </c>
      <c r="J500" s="59">
        <v>46031.0</v>
      </c>
      <c r="K500" s="81">
        <f>IF(J500="","",WORKDAY(J500,3))</f>
        <v>46036</v>
      </c>
      <c r="L500" s="59">
        <v>46034.0</v>
      </c>
      <c r="M500" s="61">
        <f t="shared" si="9"/>
        <v>3</v>
      </c>
      <c r="N500" s="62" t="str">
        <f t="shared" si="10"/>
        <v>DEVOLVIDO</v>
      </c>
      <c r="O500" s="59">
        <v>46034.0</v>
      </c>
      <c r="P500" s="59"/>
      <c r="Q500" s="59"/>
      <c r="R500" s="59"/>
      <c r="S500" s="59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</row>
    <row r="501" ht="15.75" hidden="1" customHeight="1">
      <c r="A501" s="30" t="s">
        <v>237</v>
      </c>
      <c r="B501" s="30" t="s">
        <v>67</v>
      </c>
      <c r="C501" s="31">
        <v>899348.0</v>
      </c>
      <c r="D501" s="32">
        <v>899348.0</v>
      </c>
      <c r="E501" s="56" t="s">
        <v>588</v>
      </c>
      <c r="F501" s="57" t="s">
        <v>589</v>
      </c>
      <c r="G501" s="58"/>
      <c r="H501" s="58"/>
      <c r="I501" s="58"/>
      <c r="J501" s="86"/>
      <c r="K501" s="81" t="str">
        <f t="shared" ref="K501:K508" si="24">IF(J501="","",J501+2)</f>
        <v/>
      </c>
      <c r="L501" s="58"/>
      <c r="M501" s="61" t="str">
        <f t="shared" si="9"/>
        <v/>
      </c>
      <c r="N501" s="62" t="str">
        <f t="shared" si="10"/>
        <v/>
      </c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</row>
    <row r="502" ht="15.75" hidden="1" customHeight="1">
      <c r="A502" s="30" t="s">
        <v>237</v>
      </c>
      <c r="B502" s="30" t="s">
        <v>37</v>
      </c>
      <c r="C502" s="31">
        <v>475114.0</v>
      </c>
      <c r="D502" s="32">
        <v>475114.0</v>
      </c>
      <c r="E502" s="56" t="s">
        <v>590</v>
      </c>
      <c r="F502" s="57" t="s">
        <v>249</v>
      </c>
      <c r="G502" s="58"/>
      <c r="H502" s="58"/>
      <c r="I502" s="58"/>
      <c r="J502" s="86"/>
      <c r="K502" s="81" t="str">
        <f t="shared" si="24"/>
        <v/>
      </c>
      <c r="L502" s="58"/>
      <c r="M502" s="61" t="str">
        <f t="shared" si="9"/>
        <v/>
      </c>
      <c r="N502" s="62" t="str">
        <f t="shared" si="10"/>
        <v/>
      </c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</row>
    <row r="503" ht="15.75" hidden="1" customHeight="1">
      <c r="A503" s="30" t="s">
        <v>237</v>
      </c>
      <c r="B503" s="30" t="s">
        <v>19</v>
      </c>
      <c r="C503" s="31">
        <v>5336392.0</v>
      </c>
      <c r="D503" s="32">
        <v>5336392.0</v>
      </c>
      <c r="E503" s="56" t="s">
        <v>591</v>
      </c>
      <c r="F503" s="57" t="s">
        <v>204</v>
      </c>
      <c r="G503" s="58"/>
      <c r="H503" s="58"/>
      <c r="I503" s="58"/>
      <c r="J503" s="86"/>
      <c r="K503" s="81" t="str">
        <f t="shared" si="24"/>
        <v/>
      </c>
      <c r="L503" s="58"/>
      <c r="M503" s="61" t="str">
        <f t="shared" si="9"/>
        <v/>
      </c>
      <c r="N503" s="62" t="str">
        <f t="shared" si="10"/>
        <v/>
      </c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</row>
    <row r="504" ht="15.75" hidden="1" customHeight="1">
      <c r="A504" s="30" t="s">
        <v>237</v>
      </c>
      <c r="B504" s="30" t="s">
        <v>37</v>
      </c>
      <c r="C504" s="31">
        <v>3165388.0</v>
      </c>
      <c r="D504" s="32">
        <v>965170.0</v>
      </c>
      <c r="E504" s="56" t="s">
        <v>592</v>
      </c>
      <c r="F504" s="57" t="s">
        <v>204</v>
      </c>
      <c r="G504" s="58"/>
      <c r="H504" s="58"/>
      <c r="I504" s="58"/>
      <c r="J504" s="86"/>
      <c r="K504" s="81" t="str">
        <f t="shared" si="24"/>
        <v/>
      </c>
      <c r="L504" s="58"/>
      <c r="M504" s="61" t="str">
        <f t="shared" si="9"/>
        <v/>
      </c>
      <c r="N504" s="62" t="str">
        <f t="shared" si="10"/>
        <v/>
      </c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</row>
    <row r="505" ht="15.75" hidden="1" customHeight="1">
      <c r="A505" s="30" t="s">
        <v>237</v>
      </c>
      <c r="B505" s="30" t="s">
        <v>19</v>
      </c>
      <c r="C505" s="31">
        <v>2850184.0</v>
      </c>
      <c r="D505" s="32">
        <v>2850184.0</v>
      </c>
      <c r="E505" s="56" t="s">
        <v>593</v>
      </c>
      <c r="F505" s="57" t="s">
        <v>204</v>
      </c>
      <c r="G505" s="58"/>
      <c r="H505" s="58"/>
      <c r="I505" s="58"/>
      <c r="J505" s="86"/>
      <c r="K505" s="81" t="str">
        <f t="shared" si="24"/>
        <v/>
      </c>
      <c r="L505" s="58"/>
      <c r="M505" s="61" t="str">
        <f t="shared" si="9"/>
        <v/>
      </c>
      <c r="N505" s="62" t="str">
        <f t="shared" si="10"/>
        <v/>
      </c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</row>
    <row r="506" ht="15.75" hidden="1" customHeight="1">
      <c r="A506" s="30" t="s">
        <v>237</v>
      </c>
      <c r="B506" s="30" t="s">
        <v>19</v>
      </c>
      <c r="C506" s="31">
        <v>733580.0</v>
      </c>
      <c r="D506" s="32">
        <v>733580.0</v>
      </c>
      <c r="E506" s="56" t="s">
        <v>594</v>
      </c>
      <c r="F506" s="57" t="s">
        <v>204</v>
      </c>
      <c r="G506" s="58"/>
      <c r="H506" s="58"/>
      <c r="I506" s="58"/>
      <c r="J506" s="86"/>
      <c r="K506" s="81" t="str">
        <f t="shared" si="24"/>
        <v/>
      </c>
      <c r="L506" s="58"/>
      <c r="M506" s="61" t="str">
        <f t="shared" si="9"/>
        <v/>
      </c>
      <c r="N506" s="62" t="str">
        <f t="shared" si="10"/>
        <v/>
      </c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</row>
    <row r="507" ht="15.75" hidden="1" customHeight="1">
      <c r="A507" s="30" t="s">
        <v>237</v>
      </c>
      <c r="B507" s="30" t="s">
        <v>37</v>
      </c>
      <c r="C507" s="31">
        <v>4290941.0</v>
      </c>
      <c r="D507" s="32">
        <v>4290941.0</v>
      </c>
      <c r="E507" s="56" t="s">
        <v>595</v>
      </c>
      <c r="F507" s="57" t="s">
        <v>596</v>
      </c>
      <c r="G507" s="58"/>
      <c r="H507" s="58"/>
      <c r="I507" s="58"/>
      <c r="J507" s="86"/>
      <c r="K507" s="81" t="str">
        <f t="shared" si="24"/>
        <v/>
      </c>
      <c r="L507" s="58"/>
      <c r="M507" s="61" t="str">
        <f t="shared" si="9"/>
        <v/>
      </c>
      <c r="N507" s="62" t="str">
        <f t="shared" si="10"/>
        <v/>
      </c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</row>
    <row r="508" ht="15.75" hidden="1" customHeight="1">
      <c r="A508" s="30" t="s">
        <v>237</v>
      </c>
      <c r="B508" s="30" t="s">
        <v>67</v>
      </c>
      <c r="C508" s="31">
        <v>2981408.0</v>
      </c>
      <c r="D508" s="32">
        <v>2981408.0</v>
      </c>
      <c r="E508" s="56" t="s">
        <v>597</v>
      </c>
      <c r="F508" s="57" t="s">
        <v>204</v>
      </c>
      <c r="G508" s="58"/>
      <c r="H508" s="58"/>
      <c r="I508" s="58"/>
      <c r="J508" s="85"/>
      <c r="K508" s="81" t="str">
        <f t="shared" si="24"/>
        <v/>
      </c>
      <c r="L508" s="59"/>
      <c r="M508" s="61" t="str">
        <f t="shared" si="9"/>
        <v/>
      </c>
      <c r="N508" s="62" t="str">
        <f t="shared" si="10"/>
        <v/>
      </c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</row>
    <row r="509" ht="15.75" customHeight="1">
      <c r="A509" s="30" t="s">
        <v>237</v>
      </c>
      <c r="B509" s="30" t="s">
        <v>37</v>
      </c>
      <c r="C509" s="31">
        <v>3348300.0</v>
      </c>
      <c r="D509" s="32">
        <v>3348300.0</v>
      </c>
      <c r="E509" s="63" t="s">
        <v>598</v>
      </c>
      <c r="F509" s="57" t="s">
        <v>204</v>
      </c>
      <c r="G509" s="58"/>
      <c r="H509" s="58">
        <v>1.0</v>
      </c>
      <c r="I509" s="58" t="s">
        <v>1556</v>
      </c>
      <c r="J509" s="85">
        <v>46031.0</v>
      </c>
      <c r="K509" s="81">
        <f>IF(J509="","",WORKDAY(J509,3))</f>
        <v>46036</v>
      </c>
      <c r="L509" s="59">
        <v>46031.0</v>
      </c>
      <c r="M509" s="61">
        <f t="shared" si="9"/>
        <v>0</v>
      </c>
      <c r="N509" s="62" t="str">
        <f t="shared" si="10"/>
        <v>DEVOLVIDO</v>
      </c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</row>
    <row r="510" ht="15.75" hidden="1" customHeight="1">
      <c r="A510" s="30" t="s">
        <v>237</v>
      </c>
      <c r="B510" s="30" t="s">
        <v>19</v>
      </c>
      <c r="C510" s="31">
        <v>2981440.0</v>
      </c>
      <c r="D510" s="32">
        <v>2981440.0</v>
      </c>
      <c r="E510" s="56" t="s">
        <v>599</v>
      </c>
      <c r="F510" s="57" t="s">
        <v>204</v>
      </c>
      <c r="G510" s="58"/>
      <c r="H510" s="58"/>
      <c r="I510" s="58"/>
      <c r="J510" s="86"/>
      <c r="K510" s="81" t="str">
        <f t="shared" ref="K510:K549" si="25">IF(J510="","",J510+2)</f>
        <v/>
      </c>
      <c r="L510" s="58"/>
      <c r="M510" s="61" t="str">
        <f t="shared" si="9"/>
        <v/>
      </c>
      <c r="N510" s="62" t="str">
        <f t="shared" si="10"/>
        <v/>
      </c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</row>
    <row r="511" ht="15.75" hidden="1" customHeight="1">
      <c r="A511" s="30" t="s">
        <v>237</v>
      </c>
      <c r="B511" s="30" t="s">
        <v>67</v>
      </c>
      <c r="C511" s="31">
        <v>2981327.0</v>
      </c>
      <c r="D511" s="32">
        <v>2981327.0</v>
      </c>
      <c r="E511" s="56" t="s">
        <v>600</v>
      </c>
      <c r="F511" s="57" t="s">
        <v>204</v>
      </c>
      <c r="G511" s="58"/>
      <c r="H511" s="58"/>
      <c r="I511" s="58"/>
      <c r="J511" s="86"/>
      <c r="K511" s="81" t="str">
        <f t="shared" si="25"/>
        <v/>
      </c>
      <c r="L511" s="58"/>
      <c r="M511" s="61" t="str">
        <f t="shared" si="9"/>
        <v/>
      </c>
      <c r="N511" s="62" t="str">
        <f t="shared" si="10"/>
        <v/>
      </c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</row>
    <row r="512" ht="15.75" hidden="1" customHeight="1">
      <c r="A512" s="30" t="s">
        <v>237</v>
      </c>
      <c r="B512" s="30" t="s">
        <v>79</v>
      </c>
      <c r="C512" s="31">
        <v>3376451.0</v>
      </c>
      <c r="D512" s="32">
        <v>3376451.0</v>
      </c>
      <c r="E512" s="56" t="s">
        <v>601</v>
      </c>
      <c r="F512" s="57" t="s">
        <v>1416</v>
      </c>
      <c r="G512" s="58"/>
      <c r="H512" s="58"/>
      <c r="I512" s="58"/>
      <c r="J512" s="86"/>
      <c r="K512" s="81" t="str">
        <f t="shared" si="25"/>
        <v/>
      </c>
      <c r="L512" s="58"/>
      <c r="M512" s="61" t="str">
        <f t="shared" si="9"/>
        <v/>
      </c>
      <c r="N512" s="62" t="str">
        <f t="shared" si="10"/>
        <v/>
      </c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</row>
    <row r="513" ht="15.75" hidden="1" customHeight="1">
      <c r="A513" s="30" t="s">
        <v>237</v>
      </c>
      <c r="B513" s="30" t="s">
        <v>37</v>
      </c>
      <c r="C513" s="31">
        <v>3901785.0</v>
      </c>
      <c r="D513" s="32">
        <v>3901785.0</v>
      </c>
      <c r="E513" s="56" t="s">
        <v>602</v>
      </c>
      <c r="F513" s="57" t="s">
        <v>462</v>
      </c>
      <c r="G513" s="58"/>
      <c r="H513" s="58"/>
      <c r="I513" s="58"/>
      <c r="J513" s="86"/>
      <c r="K513" s="81" t="str">
        <f t="shared" si="25"/>
        <v/>
      </c>
      <c r="L513" s="58"/>
      <c r="M513" s="61" t="str">
        <f t="shared" si="9"/>
        <v/>
      </c>
      <c r="N513" s="62" t="str">
        <f t="shared" si="10"/>
        <v/>
      </c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</row>
    <row r="514" ht="15.75" hidden="1" customHeight="1">
      <c r="A514" s="30" t="s">
        <v>237</v>
      </c>
      <c r="B514" s="30" t="s">
        <v>67</v>
      </c>
      <c r="C514" s="31">
        <v>2329166.0</v>
      </c>
      <c r="D514" s="32">
        <v>2329166.0</v>
      </c>
      <c r="E514" s="56" t="s">
        <v>603</v>
      </c>
      <c r="F514" s="57" t="s">
        <v>367</v>
      </c>
      <c r="G514" s="58"/>
      <c r="H514" s="58"/>
      <c r="I514" s="58"/>
      <c r="J514" s="85"/>
      <c r="K514" s="81" t="str">
        <f t="shared" si="25"/>
        <v/>
      </c>
      <c r="L514" s="59"/>
      <c r="M514" s="61" t="str">
        <f t="shared" si="9"/>
        <v/>
      </c>
      <c r="N514" s="62" t="str">
        <f t="shared" si="10"/>
        <v/>
      </c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</row>
    <row r="515" ht="15.75" hidden="1" customHeight="1">
      <c r="A515" s="30" t="s">
        <v>237</v>
      </c>
      <c r="B515" s="30" t="s">
        <v>67</v>
      </c>
      <c r="C515" s="31">
        <v>2329166.0</v>
      </c>
      <c r="D515" s="32">
        <v>2329166.0</v>
      </c>
      <c r="E515" s="56" t="s">
        <v>604</v>
      </c>
      <c r="F515" s="57" t="s">
        <v>367</v>
      </c>
      <c r="G515" s="58"/>
      <c r="H515" s="58"/>
      <c r="I515" s="58"/>
      <c r="J515" s="86"/>
      <c r="K515" s="81" t="str">
        <f t="shared" si="25"/>
        <v/>
      </c>
      <c r="L515" s="58"/>
      <c r="M515" s="61" t="str">
        <f t="shared" si="9"/>
        <v/>
      </c>
      <c r="N515" s="62" t="str">
        <f t="shared" si="10"/>
        <v/>
      </c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</row>
    <row r="516" ht="15.75" hidden="1" customHeight="1">
      <c r="A516" s="30" t="s">
        <v>237</v>
      </c>
      <c r="B516" s="30" t="s">
        <v>37</v>
      </c>
      <c r="C516" s="31">
        <v>2329166.0</v>
      </c>
      <c r="D516" s="32">
        <v>2329166.0</v>
      </c>
      <c r="E516" s="56" t="s">
        <v>605</v>
      </c>
      <c r="F516" s="57" t="s">
        <v>367</v>
      </c>
      <c r="G516" s="58"/>
      <c r="H516" s="58"/>
      <c r="I516" s="58"/>
      <c r="J516" s="86"/>
      <c r="K516" s="81" t="str">
        <f t="shared" si="25"/>
        <v/>
      </c>
      <c r="L516" s="58"/>
      <c r="M516" s="61" t="str">
        <f t="shared" si="9"/>
        <v/>
      </c>
      <c r="N516" s="62" t="str">
        <f t="shared" si="10"/>
        <v/>
      </c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</row>
    <row r="517" ht="15.75" hidden="1" customHeight="1">
      <c r="A517" s="30" t="s">
        <v>250</v>
      </c>
      <c r="B517" s="30" t="s">
        <v>79</v>
      </c>
      <c r="C517" s="31">
        <v>5771862.0</v>
      </c>
      <c r="D517" s="32">
        <v>5771862.0</v>
      </c>
      <c r="E517" s="56" t="s">
        <v>606</v>
      </c>
      <c r="F517" s="57" t="s">
        <v>287</v>
      </c>
      <c r="G517" s="58"/>
      <c r="H517" s="58"/>
      <c r="I517" s="58"/>
      <c r="J517" s="86"/>
      <c r="K517" s="81" t="str">
        <f t="shared" si="25"/>
        <v/>
      </c>
      <c r="L517" s="58"/>
      <c r="M517" s="61" t="str">
        <f t="shared" si="9"/>
        <v/>
      </c>
      <c r="N517" s="62" t="str">
        <f t="shared" si="10"/>
        <v/>
      </c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</row>
    <row r="518" ht="15.75" hidden="1" customHeight="1">
      <c r="A518" s="30" t="s">
        <v>250</v>
      </c>
      <c r="B518" s="30" t="s">
        <v>96</v>
      </c>
      <c r="C518" s="31">
        <v>5773024.0</v>
      </c>
      <c r="D518" s="32">
        <v>5773024.0</v>
      </c>
      <c r="E518" s="56" t="s">
        <v>607</v>
      </c>
      <c r="F518" s="57" t="s">
        <v>287</v>
      </c>
      <c r="G518" s="58"/>
      <c r="H518" s="58"/>
      <c r="I518" s="58"/>
      <c r="J518" s="86"/>
      <c r="K518" s="81" t="str">
        <f t="shared" si="25"/>
        <v/>
      </c>
      <c r="L518" s="58"/>
      <c r="M518" s="61" t="str">
        <f t="shared" si="9"/>
        <v/>
      </c>
      <c r="N518" s="62" t="str">
        <f t="shared" si="10"/>
        <v/>
      </c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</row>
    <row r="519" ht="15.75" hidden="1" customHeight="1">
      <c r="A519" s="30" t="s">
        <v>250</v>
      </c>
      <c r="B519" s="30" t="s">
        <v>96</v>
      </c>
      <c r="C519" s="31">
        <v>5772788.0</v>
      </c>
      <c r="D519" s="32">
        <v>5772788.0</v>
      </c>
      <c r="E519" s="56" t="s">
        <v>608</v>
      </c>
      <c r="F519" s="57" t="s">
        <v>287</v>
      </c>
      <c r="G519" s="58"/>
      <c r="H519" s="58"/>
      <c r="I519" s="58"/>
      <c r="J519" s="86"/>
      <c r="K519" s="81" t="str">
        <f t="shared" si="25"/>
        <v/>
      </c>
      <c r="L519" s="58"/>
      <c r="M519" s="61" t="str">
        <f t="shared" si="9"/>
        <v/>
      </c>
      <c r="N519" s="62" t="str">
        <f t="shared" si="10"/>
        <v/>
      </c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</row>
    <row r="520" ht="15.75" hidden="1" customHeight="1">
      <c r="A520" s="30" t="s">
        <v>250</v>
      </c>
      <c r="B520" s="30" t="s">
        <v>96</v>
      </c>
      <c r="C520" s="31">
        <v>5772770.0</v>
      </c>
      <c r="D520" s="32">
        <v>5772770.0</v>
      </c>
      <c r="E520" s="56" t="s">
        <v>609</v>
      </c>
      <c r="F520" s="57" t="s">
        <v>287</v>
      </c>
      <c r="G520" s="58"/>
      <c r="H520" s="58"/>
      <c r="I520" s="58"/>
      <c r="J520" s="86"/>
      <c r="K520" s="81" t="str">
        <f t="shared" si="25"/>
        <v/>
      </c>
      <c r="L520" s="58"/>
      <c r="M520" s="61" t="str">
        <f t="shared" si="9"/>
        <v/>
      </c>
      <c r="N520" s="62" t="str">
        <f t="shared" si="10"/>
        <v/>
      </c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</row>
    <row r="521" ht="15.75" hidden="1" customHeight="1">
      <c r="A521" s="30" t="s">
        <v>237</v>
      </c>
      <c r="B521" s="30" t="s">
        <v>19</v>
      </c>
      <c r="C521" s="31">
        <v>1904124.0</v>
      </c>
      <c r="D521" s="32">
        <v>1904124.0</v>
      </c>
      <c r="E521" s="56" t="s">
        <v>610</v>
      </c>
      <c r="F521" s="57" t="s">
        <v>287</v>
      </c>
      <c r="G521" s="58"/>
      <c r="H521" s="58"/>
      <c r="I521" s="58"/>
      <c r="J521" s="86"/>
      <c r="K521" s="81" t="str">
        <f t="shared" si="25"/>
        <v/>
      </c>
      <c r="L521" s="58"/>
      <c r="M521" s="61" t="str">
        <f t="shared" si="9"/>
        <v/>
      </c>
      <c r="N521" s="62" t="str">
        <f t="shared" si="10"/>
        <v/>
      </c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</row>
    <row r="522" ht="15.75" hidden="1" customHeight="1">
      <c r="A522" s="30" t="s">
        <v>237</v>
      </c>
      <c r="B522" s="30" t="s">
        <v>23</v>
      </c>
      <c r="C522" s="31">
        <v>3919633.0</v>
      </c>
      <c r="D522" s="32">
        <v>3919633.0</v>
      </c>
      <c r="E522" s="56" t="s">
        <v>611</v>
      </c>
      <c r="F522" s="57" t="s">
        <v>1416</v>
      </c>
      <c r="G522" s="58"/>
      <c r="H522" s="58"/>
      <c r="I522" s="58"/>
      <c r="J522" s="86"/>
      <c r="K522" s="81" t="str">
        <f t="shared" si="25"/>
        <v/>
      </c>
      <c r="L522" s="58"/>
      <c r="M522" s="61" t="str">
        <f t="shared" si="9"/>
        <v/>
      </c>
      <c r="N522" s="62" t="str">
        <f t="shared" si="10"/>
        <v/>
      </c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</row>
    <row r="523" ht="15.75" hidden="1" customHeight="1">
      <c r="A523" s="30" t="s">
        <v>237</v>
      </c>
      <c r="B523" s="30" t="s">
        <v>67</v>
      </c>
      <c r="C523" s="31">
        <v>4420403.0</v>
      </c>
      <c r="D523" s="32">
        <v>4420403.0</v>
      </c>
      <c r="E523" s="56" t="s">
        <v>612</v>
      </c>
      <c r="F523" s="57" t="s">
        <v>307</v>
      </c>
      <c r="G523" s="58"/>
      <c r="H523" s="58"/>
      <c r="I523" s="58"/>
      <c r="J523" s="86"/>
      <c r="K523" s="81" t="str">
        <f t="shared" si="25"/>
        <v/>
      </c>
      <c r="L523" s="58"/>
      <c r="M523" s="61" t="str">
        <f t="shared" si="9"/>
        <v/>
      </c>
      <c r="N523" s="62" t="str">
        <f t="shared" si="10"/>
        <v/>
      </c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</row>
    <row r="524" ht="15.75" hidden="1" customHeight="1">
      <c r="A524" s="30" t="s">
        <v>237</v>
      </c>
      <c r="B524" s="30" t="s">
        <v>79</v>
      </c>
      <c r="C524" s="31">
        <v>4509625.0</v>
      </c>
      <c r="D524" s="32">
        <v>4509625.0</v>
      </c>
      <c r="E524" s="56" t="s">
        <v>613</v>
      </c>
      <c r="F524" s="57" t="s">
        <v>249</v>
      </c>
      <c r="G524" s="58"/>
      <c r="H524" s="58"/>
      <c r="I524" s="58"/>
      <c r="J524" s="86"/>
      <c r="K524" s="81" t="str">
        <f t="shared" si="25"/>
        <v/>
      </c>
      <c r="L524" s="58"/>
      <c r="M524" s="61" t="str">
        <f t="shared" si="9"/>
        <v/>
      </c>
      <c r="N524" s="62" t="str">
        <f t="shared" si="10"/>
        <v/>
      </c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</row>
    <row r="525" ht="15.75" hidden="1" customHeight="1">
      <c r="A525" s="30" t="s">
        <v>237</v>
      </c>
      <c r="B525" s="30" t="s">
        <v>19</v>
      </c>
      <c r="C525" s="31">
        <v>4011104.0</v>
      </c>
      <c r="D525" s="32">
        <v>4011104.0</v>
      </c>
      <c r="E525" s="56" t="s">
        <v>615</v>
      </c>
      <c r="F525" s="57" t="s">
        <v>249</v>
      </c>
      <c r="G525" s="58"/>
      <c r="H525" s="58"/>
      <c r="I525" s="58"/>
      <c r="J525" s="86"/>
      <c r="K525" s="81" t="str">
        <f t="shared" si="25"/>
        <v/>
      </c>
      <c r="L525" s="58"/>
      <c r="M525" s="61" t="str">
        <f t="shared" si="9"/>
        <v/>
      </c>
      <c r="N525" s="62" t="str">
        <f t="shared" si="10"/>
        <v/>
      </c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</row>
    <row r="526" ht="15.75" hidden="1" customHeight="1">
      <c r="A526" s="30" t="s">
        <v>237</v>
      </c>
      <c r="B526" s="30" t="s">
        <v>19</v>
      </c>
      <c r="C526" s="31">
        <v>869457.0</v>
      </c>
      <c r="D526" s="32">
        <v>2283794.0</v>
      </c>
      <c r="E526" s="56" t="s">
        <v>616</v>
      </c>
      <c r="F526" s="57" t="s">
        <v>617</v>
      </c>
      <c r="G526" s="58"/>
      <c r="H526" s="58"/>
      <c r="I526" s="58"/>
      <c r="J526" s="86"/>
      <c r="K526" s="81" t="str">
        <f t="shared" si="25"/>
        <v/>
      </c>
      <c r="L526" s="58"/>
      <c r="M526" s="61" t="str">
        <f t="shared" si="9"/>
        <v/>
      </c>
      <c r="N526" s="62" t="str">
        <f t="shared" si="10"/>
        <v/>
      </c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</row>
    <row r="527" ht="15.75" hidden="1" customHeight="1">
      <c r="A527" s="30" t="s">
        <v>237</v>
      </c>
      <c r="B527" s="30" t="s">
        <v>37</v>
      </c>
      <c r="C527" s="31">
        <v>455946.0</v>
      </c>
      <c r="D527" s="32">
        <v>455946.0</v>
      </c>
      <c r="E527" s="56" t="s">
        <v>618</v>
      </c>
      <c r="F527" s="57" t="s">
        <v>56</v>
      </c>
      <c r="G527" s="58"/>
      <c r="H527" s="58"/>
      <c r="I527" s="58"/>
      <c r="J527" s="86"/>
      <c r="K527" s="81" t="str">
        <f t="shared" si="25"/>
        <v/>
      </c>
      <c r="L527" s="58"/>
      <c r="M527" s="61" t="str">
        <f t="shared" si="9"/>
        <v/>
      </c>
      <c r="N527" s="62" t="str">
        <f t="shared" si="10"/>
        <v/>
      </c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</row>
    <row r="528" ht="15.75" hidden="1" customHeight="1">
      <c r="A528" s="30" t="s">
        <v>237</v>
      </c>
      <c r="B528" s="30" t="s">
        <v>23</v>
      </c>
      <c r="C528" s="31">
        <v>1115367.0</v>
      </c>
      <c r="D528" s="32">
        <v>1115367.0</v>
      </c>
      <c r="E528" s="56" t="s">
        <v>619</v>
      </c>
      <c r="F528" s="57" t="s">
        <v>21</v>
      </c>
      <c r="G528" s="58"/>
      <c r="H528" s="58"/>
      <c r="I528" s="58"/>
      <c r="J528" s="86"/>
      <c r="K528" s="81" t="str">
        <f t="shared" si="25"/>
        <v/>
      </c>
      <c r="L528" s="58"/>
      <c r="M528" s="61" t="str">
        <f t="shared" si="9"/>
        <v/>
      </c>
      <c r="N528" s="62" t="str">
        <f t="shared" si="10"/>
        <v/>
      </c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</row>
    <row r="529" ht="15.75" hidden="1" customHeight="1">
      <c r="A529" s="30" t="s">
        <v>237</v>
      </c>
      <c r="B529" s="30" t="s">
        <v>19</v>
      </c>
      <c r="C529" s="31">
        <v>3786978.0</v>
      </c>
      <c r="D529" s="32">
        <v>3786978.0</v>
      </c>
      <c r="E529" s="56" t="s">
        <v>620</v>
      </c>
      <c r="F529" s="57" t="s">
        <v>287</v>
      </c>
      <c r="G529" s="58"/>
      <c r="H529" s="58"/>
      <c r="I529" s="58"/>
      <c r="J529" s="86"/>
      <c r="K529" s="81" t="str">
        <f t="shared" si="25"/>
        <v/>
      </c>
      <c r="L529" s="58"/>
      <c r="M529" s="61" t="str">
        <f t="shared" si="9"/>
        <v/>
      </c>
      <c r="N529" s="62" t="str">
        <f t="shared" si="10"/>
        <v/>
      </c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</row>
    <row r="530" ht="15.75" hidden="1" customHeight="1">
      <c r="A530" s="30" t="s">
        <v>237</v>
      </c>
      <c r="B530" s="30" t="s">
        <v>79</v>
      </c>
      <c r="C530" s="31">
        <v>3786986.0</v>
      </c>
      <c r="D530" s="32">
        <v>3786986.0</v>
      </c>
      <c r="E530" s="56" t="s">
        <v>621</v>
      </c>
      <c r="F530" s="57" t="s">
        <v>287</v>
      </c>
      <c r="G530" s="58"/>
      <c r="H530" s="58"/>
      <c r="I530" s="58"/>
      <c r="J530" s="86"/>
      <c r="K530" s="81" t="str">
        <f t="shared" si="25"/>
        <v/>
      </c>
      <c r="L530" s="58"/>
      <c r="M530" s="61" t="str">
        <f t="shared" si="9"/>
        <v/>
      </c>
      <c r="N530" s="62" t="str">
        <f t="shared" si="10"/>
        <v/>
      </c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</row>
    <row r="531" ht="15.75" hidden="1" customHeight="1">
      <c r="A531" s="30" t="s">
        <v>237</v>
      </c>
      <c r="B531" s="30" t="s">
        <v>79</v>
      </c>
      <c r="C531" s="31">
        <v>3786994.0</v>
      </c>
      <c r="D531" s="32">
        <v>3786994.0</v>
      </c>
      <c r="E531" s="56" t="s">
        <v>622</v>
      </c>
      <c r="F531" s="57" t="s">
        <v>287</v>
      </c>
      <c r="G531" s="58"/>
      <c r="H531" s="58"/>
      <c r="I531" s="58"/>
      <c r="J531" s="86"/>
      <c r="K531" s="81" t="str">
        <f t="shared" si="25"/>
        <v/>
      </c>
      <c r="L531" s="58"/>
      <c r="M531" s="61" t="str">
        <f t="shared" si="9"/>
        <v/>
      </c>
      <c r="N531" s="62" t="str">
        <f t="shared" si="10"/>
        <v/>
      </c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</row>
    <row r="532" ht="15.75" hidden="1" customHeight="1">
      <c r="A532" s="30" t="s">
        <v>237</v>
      </c>
      <c r="B532" s="30" t="s">
        <v>19</v>
      </c>
      <c r="C532" s="31">
        <v>2748290.0</v>
      </c>
      <c r="D532" s="32">
        <v>2748290.0</v>
      </c>
      <c r="E532" s="56" t="s">
        <v>623</v>
      </c>
      <c r="F532" s="57" t="s">
        <v>287</v>
      </c>
      <c r="G532" s="58"/>
      <c r="H532" s="58"/>
      <c r="I532" s="58"/>
      <c r="J532" s="86"/>
      <c r="K532" s="81" t="str">
        <f t="shared" si="25"/>
        <v/>
      </c>
      <c r="L532" s="58"/>
      <c r="M532" s="61" t="str">
        <f t="shared" si="9"/>
        <v/>
      </c>
      <c r="N532" s="62" t="str">
        <f t="shared" si="10"/>
        <v/>
      </c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</row>
    <row r="533" ht="15.75" hidden="1" customHeight="1">
      <c r="A533" s="30" t="s">
        <v>237</v>
      </c>
      <c r="B533" s="30" t="s">
        <v>79</v>
      </c>
      <c r="C533" s="31">
        <v>214469.0</v>
      </c>
      <c r="D533" s="32">
        <v>214469.0</v>
      </c>
      <c r="E533" s="56" t="s">
        <v>624</v>
      </c>
      <c r="F533" s="57" t="s">
        <v>287</v>
      </c>
      <c r="G533" s="58"/>
      <c r="H533" s="58"/>
      <c r="I533" s="58"/>
      <c r="J533" s="86"/>
      <c r="K533" s="81" t="str">
        <f t="shared" si="25"/>
        <v/>
      </c>
      <c r="L533" s="58"/>
      <c r="M533" s="61" t="str">
        <f t="shared" si="9"/>
        <v/>
      </c>
      <c r="N533" s="62" t="str">
        <f t="shared" si="10"/>
        <v/>
      </c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</row>
    <row r="534" ht="15.75" hidden="1" customHeight="1">
      <c r="A534" s="30" t="s">
        <v>237</v>
      </c>
      <c r="B534" s="30" t="s">
        <v>79</v>
      </c>
      <c r="C534" s="31">
        <v>245550.0</v>
      </c>
      <c r="D534" s="32">
        <v>245550.0</v>
      </c>
      <c r="E534" s="56" t="s">
        <v>625</v>
      </c>
      <c r="F534" s="57" t="s">
        <v>287</v>
      </c>
      <c r="G534" s="58"/>
      <c r="H534" s="58"/>
      <c r="I534" s="58"/>
      <c r="J534" s="86"/>
      <c r="K534" s="81" t="str">
        <f t="shared" si="25"/>
        <v/>
      </c>
      <c r="L534" s="58"/>
      <c r="M534" s="61" t="str">
        <f t="shared" si="9"/>
        <v/>
      </c>
      <c r="N534" s="62" t="str">
        <f t="shared" si="10"/>
        <v/>
      </c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</row>
    <row r="535" ht="15.75" hidden="1" customHeight="1">
      <c r="A535" s="30" t="s">
        <v>250</v>
      </c>
      <c r="B535" s="30" t="s">
        <v>96</v>
      </c>
      <c r="C535" s="31"/>
      <c r="D535" s="32"/>
      <c r="E535" s="56" t="s">
        <v>626</v>
      </c>
      <c r="F535" s="57" t="s">
        <v>309</v>
      </c>
      <c r="G535" s="58"/>
      <c r="H535" s="58"/>
      <c r="I535" s="58"/>
      <c r="J535" s="86"/>
      <c r="K535" s="81" t="str">
        <f t="shared" si="25"/>
        <v/>
      </c>
      <c r="L535" s="58"/>
      <c r="M535" s="61" t="str">
        <f t="shared" si="9"/>
        <v/>
      </c>
      <c r="N535" s="62" t="str">
        <f t="shared" si="10"/>
        <v/>
      </c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</row>
    <row r="536" ht="15.75" hidden="1" customHeight="1">
      <c r="A536" s="30" t="s">
        <v>237</v>
      </c>
      <c r="B536" s="30" t="s">
        <v>67</v>
      </c>
      <c r="C536" s="31">
        <v>3130959.0</v>
      </c>
      <c r="D536" s="32">
        <v>5577837.0</v>
      </c>
      <c r="E536" s="56" t="s">
        <v>627</v>
      </c>
      <c r="F536" s="57" t="s">
        <v>249</v>
      </c>
      <c r="G536" s="58"/>
      <c r="H536" s="58"/>
      <c r="I536" s="58"/>
      <c r="J536" s="86"/>
      <c r="K536" s="81" t="str">
        <f t="shared" si="25"/>
        <v/>
      </c>
      <c r="L536" s="58"/>
      <c r="M536" s="61" t="str">
        <f t="shared" si="9"/>
        <v/>
      </c>
      <c r="N536" s="62" t="str">
        <f t="shared" si="10"/>
        <v/>
      </c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</row>
    <row r="537" ht="15.75" hidden="1" customHeight="1">
      <c r="A537" s="30" t="s">
        <v>237</v>
      </c>
      <c r="B537" s="30" t="s">
        <v>67</v>
      </c>
      <c r="C537" s="31">
        <v>3755452.0</v>
      </c>
      <c r="D537" s="32">
        <v>3454673.0</v>
      </c>
      <c r="E537" s="56" t="s">
        <v>628</v>
      </c>
      <c r="F537" s="57" t="s">
        <v>629</v>
      </c>
      <c r="G537" s="58"/>
      <c r="H537" s="58"/>
      <c r="I537" s="58"/>
      <c r="J537" s="85"/>
      <c r="K537" s="81" t="str">
        <f t="shared" si="25"/>
        <v/>
      </c>
      <c r="L537" s="58"/>
      <c r="M537" s="61" t="str">
        <f t="shared" si="9"/>
        <v/>
      </c>
      <c r="N537" s="62" t="str">
        <f t="shared" si="10"/>
        <v/>
      </c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</row>
    <row r="538" ht="15.75" hidden="1" customHeight="1">
      <c r="A538" s="30" t="s">
        <v>237</v>
      </c>
      <c r="B538" s="30" t="s">
        <v>67</v>
      </c>
      <c r="C538" s="31">
        <v>3828506.0</v>
      </c>
      <c r="D538" s="32">
        <v>3828506.0</v>
      </c>
      <c r="E538" s="56" t="s">
        <v>630</v>
      </c>
      <c r="F538" s="57" t="s">
        <v>1424</v>
      </c>
      <c r="G538" s="58"/>
      <c r="H538" s="58"/>
      <c r="I538" s="58"/>
      <c r="J538" s="86"/>
      <c r="K538" s="81" t="str">
        <f t="shared" si="25"/>
        <v/>
      </c>
      <c r="L538" s="58"/>
      <c r="M538" s="61" t="str">
        <f t="shared" si="9"/>
        <v/>
      </c>
      <c r="N538" s="62" t="str">
        <f t="shared" si="10"/>
        <v/>
      </c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</row>
    <row r="539" ht="15.75" hidden="1" customHeight="1">
      <c r="A539" s="30" t="s">
        <v>237</v>
      </c>
      <c r="B539" s="30" t="s">
        <v>67</v>
      </c>
      <c r="C539" s="31">
        <v>2332175.0</v>
      </c>
      <c r="D539" s="32">
        <v>2332175.0</v>
      </c>
      <c r="E539" s="56" t="s">
        <v>632</v>
      </c>
      <c r="F539" s="57" t="s">
        <v>633</v>
      </c>
      <c r="G539" s="58"/>
      <c r="H539" s="58"/>
      <c r="I539" s="58"/>
      <c r="J539" s="86"/>
      <c r="K539" s="81" t="str">
        <f t="shared" si="25"/>
        <v/>
      </c>
      <c r="L539" s="58"/>
      <c r="M539" s="61" t="str">
        <f t="shared" si="9"/>
        <v/>
      </c>
      <c r="N539" s="62" t="str">
        <f t="shared" si="10"/>
        <v/>
      </c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</row>
    <row r="540" ht="15.75" hidden="1" customHeight="1">
      <c r="A540" s="30" t="s">
        <v>237</v>
      </c>
      <c r="B540" s="30" t="s">
        <v>37</v>
      </c>
      <c r="C540" s="31">
        <v>395897.0</v>
      </c>
      <c r="D540" s="32">
        <v>395897.0</v>
      </c>
      <c r="E540" s="56" t="s">
        <v>634</v>
      </c>
      <c r="F540" s="57" t="s">
        <v>204</v>
      </c>
      <c r="G540" s="58"/>
      <c r="H540" s="58"/>
      <c r="I540" s="58"/>
      <c r="J540" s="86"/>
      <c r="K540" s="81" t="str">
        <f t="shared" si="25"/>
        <v/>
      </c>
      <c r="L540" s="58"/>
      <c r="M540" s="61" t="str">
        <f t="shared" si="9"/>
        <v/>
      </c>
      <c r="N540" s="62" t="str">
        <f t="shared" si="10"/>
        <v/>
      </c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</row>
    <row r="541" ht="15.75" hidden="1" customHeight="1">
      <c r="A541" s="30" t="s">
        <v>237</v>
      </c>
      <c r="B541" s="30" t="s">
        <v>37</v>
      </c>
      <c r="C541" s="31">
        <v>1146580.0</v>
      </c>
      <c r="D541" s="32">
        <v>3947742.0</v>
      </c>
      <c r="E541" s="56" t="s">
        <v>635</v>
      </c>
      <c r="F541" s="57" t="s">
        <v>249</v>
      </c>
      <c r="G541" s="58"/>
      <c r="H541" s="58"/>
      <c r="I541" s="58"/>
      <c r="J541" s="59"/>
      <c r="K541" s="81" t="str">
        <f t="shared" si="25"/>
        <v/>
      </c>
      <c r="L541" s="59"/>
      <c r="M541" s="61" t="str">
        <f t="shared" si="9"/>
        <v/>
      </c>
      <c r="N541" s="62" t="str">
        <f t="shared" si="10"/>
        <v/>
      </c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</row>
    <row r="542" ht="15.75" hidden="1" customHeight="1">
      <c r="A542" s="30" t="s">
        <v>237</v>
      </c>
      <c r="B542" s="30" t="s">
        <v>37</v>
      </c>
      <c r="C542" s="31">
        <v>1146858.0</v>
      </c>
      <c r="D542" s="32">
        <v>3947734.0</v>
      </c>
      <c r="E542" s="56" t="s">
        <v>636</v>
      </c>
      <c r="F542" s="57" t="s">
        <v>249</v>
      </c>
      <c r="G542" s="58"/>
      <c r="H542" s="58"/>
      <c r="I542" s="58"/>
      <c r="J542" s="86"/>
      <c r="K542" s="81" t="str">
        <f t="shared" si="25"/>
        <v/>
      </c>
      <c r="L542" s="58"/>
      <c r="M542" s="61" t="str">
        <f t="shared" si="9"/>
        <v/>
      </c>
      <c r="N542" s="62" t="str">
        <f t="shared" si="10"/>
        <v/>
      </c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</row>
    <row r="543" ht="15.75" hidden="1" customHeight="1">
      <c r="A543" s="30" t="s">
        <v>237</v>
      </c>
      <c r="B543" s="30" t="s">
        <v>19</v>
      </c>
      <c r="C543" s="31">
        <v>4262891.0</v>
      </c>
      <c r="D543" s="32">
        <v>4262891.0</v>
      </c>
      <c r="E543" s="56" t="s">
        <v>637</v>
      </c>
      <c r="F543" s="57" t="s">
        <v>249</v>
      </c>
      <c r="G543" s="58"/>
      <c r="H543" s="58"/>
      <c r="I543" s="58"/>
      <c r="J543" s="86"/>
      <c r="K543" s="81" t="str">
        <f t="shared" si="25"/>
        <v/>
      </c>
      <c r="L543" s="58"/>
      <c r="M543" s="61" t="str">
        <f t="shared" si="9"/>
        <v/>
      </c>
      <c r="N543" s="62" t="str">
        <f t="shared" si="10"/>
        <v/>
      </c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</row>
    <row r="544" ht="15.75" hidden="1" customHeight="1">
      <c r="A544" s="30" t="s">
        <v>237</v>
      </c>
      <c r="B544" s="30" t="s">
        <v>19</v>
      </c>
      <c r="C544" s="31">
        <v>4262905.0</v>
      </c>
      <c r="D544" s="32">
        <v>4262905.0</v>
      </c>
      <c r="E544" s="56" t="s">
        <v>638</v>
      </c>
      <c r="F544" s="57" t="s">
        <v>249</v>
      </c>
      <c r="G544" s="58"/>
      <c r="H544" s="58"/>
      <c r="I544" s="58"/>
      <c r="J544" s="85"/>
      <c r="K544" s="81" t="str">
        <f t="shared" si="25"/>
        <v/>
      </c>
      <c r="L544" s="59"/>
      <c r="M544" s="61" t="str">
        <f t="shared" si="9"/>
        <v/>
      </c>
      <c r="N544" s="62" t="str">
        <f t="shared" si="10"/>
        <v/>
      </c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</row>
    <row r="545" ht="15.75" hidden="1" customHeight="1">
      <c r="A545" s="30" t="s">
        <v>237</v>
      </c>
      <c r="B545" s="30" t="s">
        <v>19</v>
      </c>
      <c r="C545" s="31">
        <v>4262930.0</v>
      </c>
      <c r="D545" s="32">
        <v>4262930.0</v>
      </c>
      <c r="E545" s="56" t="s">
        <v>639</v>
      </c>
      <c r="F545" s="57" t="s">
        <v>249</v>
      </c>
      <c r="G545" s="58" t="s">
        <v>1425</v>
      </c>
      <c r="H545" s="58"/>
      <c r="I545" s="64"/>
      <c r="J545" s="85"/>
      <c r="K545" s="81" t="str">
        <f t="shared" si="25"/>
        <v/>
      </c>
      <c r="L545" s="59"/>
      <c r="M545" s="61" t="str">
        <f t="shared" si="9"/>
        <v/>
      </c>
      <c r="N545" s="62" t="str">
        <f t="shared" si="10"/>
        <v/>
      </c>
      <c r="O545" s="59"/>
      <c r="P545" s="59"/>
      <c r="Q545" s="59"/>
      <c r="R545" s="59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</row>
    <row r="546" ht="15.75" hidden="1" customHeight="1">
      <c r="A546" s="30" t="s">
        <v>237</v>
      </c>
      <c r="B546" s="30" t="s">
        <v>67</v>
      </c>
      <c r="C546" s="31">
        <v>4262956.0</v>
      </c>
      <c r="D546" s="32">
        <v>4262956.0</v>
      </c>
      <c r="E546" s="56" t="s">
        <v>640</v>
      </c>
      <c r="F546" s="57" t="s">
        <v>249</v>
      </c>
      <c r="G546" s="58"/>
      <c r="H546" s="58"/>
      <c r="I546" s="58"/>
      <c r="J546" s="86"/>
      <c r="K546" s="81" t="str">
        <f t="shared" si="25"/>
        <v/>
      </c>
      <c r="L546" s="58"/>
      <c r="M546" s="61" t="str">
        <f t="shared" si="9"/>
        <v/>
      </c>
      <c r="N546" s="62" t="str">
        <f t="shared" si="10"/>
        <v/>
      </c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</row>
    <row r="547" ht="15.75" hidden="1" customHeight="1">
      <c r="A547" s="30" t="s">
        <v>237</v>
      </c>
      <c r="B547" s="30" t="s">
        <v>37</v>
      </c>
      <c r="C547" s="31">
        <v>4262964.0</v>
      </c>
      <c r="D547" s="32">
        <v>4262964.0</v>
      </c>
      <c r="E547" s="56" t="s">
        <v>641</v>
      </c>
      <c r="F547" s="57" t="s">
        <v>249</v>
      </c>
      <c r="G547" s="58"/>
      <c r="H547" s="58"/>
      <c r="I547" s="58"/>
      <c r="J547" s="86"/>
      <c r="K547" s="81" t="str">
        <f t="shared" si="25"/>
        <v/>
      </c>
      <c r="L547" s="58"/>
      <c r="M547" s="61" t="str">
        <f t="shared" si="9"/>
        <v/>
      </c>
      <c r="N547" s="62" t="str">
        <f t="shared" si="10"/>
        <v/>
      </c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</row>
    <row r="548" ht="15.75" hidden="1" customHeight="1">
      <c r="A548" s="30" t="s">
        <v>237</v>
      </c>
      <c r="B548" s="30" t="s">
        <v>37</v>
      </c>
      <c r="C548" s="31">
        <v>1426796.0</v>
      </c>
      <c r="D548" s="32">
        <v>1426796.0</v>
      </c>
      <c r="E548" s="56" t="s">
        <v>642</v>
      </c>
      <c r="F548" s="57" t="s">
        <v>249</v>
      </c>
      <c r="G548" s="58"/>
      <c r="H548" s="58"/>
      <c r="I548" s="58"/>
      <c r="J548" s="86"/>
      <c r="K548" s="81" t="str">
        <f t="shared" si="25"/>
        <v/>
      </c>
      <c r="L548" s="58"/>
      <c r="M548" s="61" t="str">
        <f t="shared" si="9"/>
        <v/>
      </c>
      <c r="N548" s="62" t="str">
        <f t="shared" si="10"/>
        <v/>
      </c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</row>
    <row r="549" ht="15.75" hidden="1" customHeight="1">
      <c r="A549" s="30" t="s">
        <v>237</v>
      </c>
      <c r="B549" s="30" t="s">
        <v>67</v>
      </c>
      <c r="C549" s="31">
        <v>1184857.0</v>
      </c>
      <c r="D549" s="32">
        <v>1184857.0</v>
      </c>
      <c r="E549" s="56" t="s">
        <v>643</v>
      </c>
      <c r="F549" s="57" t="s">
        <v>249</v>
      </c>
      <c r="G549" s="58"/>
      <c r="H549" s="58"/>
      <c r="I549" s="58"/>
      <c r="J549" s="86"/>
      <c r="K549" s="81" t="str">
        <f t="shared" si="25"/>
        <v/>
      </c>
      <c r="L549" s="58"/>
      <c r="M549" s="61" t="str">
        <f t="shared" si="9"/>
        <v/>
      </c>
      <c r="N549" s="62" t="str">
        <f t="shared" si="10"/>
        <v/>
      </c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</row>
    <row r="550" ht="15.75" customHeight="1">
      <c r="A550" s="30" t="s">
        <v>237</v>
      </c>
      <c r="B550" s="30" t="s">
        <v>19</v>
      </c>
      <c r="C550" s="31">
        <v>3072975.0</v>
      </c>
      <c r="D550" s="32">
        <v>3072975.0</v>
      </c>
      <c r="E550" s="56" t="s">
        <v>644</v>
      </c>
      <c r="F550" s="57" t="s">
        <v>249</v>
      </c>
      <c r="G550" s="58" t="s">
        <v>1557</v>
      </c>
      <c r="H550" s="58">
        <v>1.0</v>
      </c>
      <c r="I550" s="58" t="s">
        <v>1551</v>
      </c>
      <c r="J550" s="85">
        <v>46048.0</v>
      </c>
      <c r="K550" s="81">
        <f>IF(J550="","",WORKDAY(J550,3))</f>
        <v>46051</v>
      </c>
      <c r="L550" s="59">
        <v>46049.0</v>
      </c>
      <c r="M550" s="61">
        <f t="shared" si="9"/>
        <v>1</v>
      </c>
      <c r="N550" s="62" t="str">
        <f t="shared" si="10"/>
        <v>DEVOLVIDO</v>
      </c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</row>
    <row r="551" ht="15.75" hidden="1" customHeight="1">
      <c r="A551" s="30" t="s">
        <v>237</v>
      </c>
      <c r="B551" s="30" t="s">
        <v>23</v>
      </c>
      <c r="C551" s="31">
        <v>4728670.0</v>
      </c>
      <c r="D551" s="32">
        <v>4728670.0</v>
      </c>
      <c r="E551" s="56" t="s">
        <v>645</v>
      </c>
      <c r="F551" s="57" t="s">
        <v>249</v>
      </c>
      <c r="G551" s="58"/>
      <c r="H551" s="58"/>
      <c r="I551" s="58"/>
      <c r="J551" s="86"/>
      <c r="K551" s="81" t="str">
        <f t="shared" ref="K551:K564" si="26">IF(J551="","",J551+2)</f>
        <v/>
      </c>
      <c r="L551" s="58"/>
      <c r="M551" s="61" t="str">
        <f t="shared" si="9"/>
        <v/>
      </c>
      <c r="N551" s="62" t="str">
        <f t="shared" si="10"/>
        <v/>
      </c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</row>
    <row r="552" ht="15.75" hidden="1" customHeight="1">
      <c r="A552" s="30" t="s">
        <v>237</v>
      </c>
      <c r="B552" s="30" t="s">
        <v>23</v>
      </c>
      <c r="C552" s="31">
        <v>4728700.0</v>
      </c>
      <c r="D552" s="32">
        <v>4728700.0</v>
      </c>
      <c r="E552" s="56" t="s">
        <v>646</v>
      </c>
      <c r="F552" s="57" t="s">
        <v>249</v>
      </c>
      <c r="G552" s="58"/>
      <c r="H552" s="58"/>
      <c r="I552" s="58"/>
      <c r="J552" s="85"/>
      <c r="K552" s="81" t="str">
        <f t="shared" si="26"/>
        <v/>
      </c>
      <c r="L552" s="59"/>
      <c r="M552" s="61" t="str">
        <f t="shared" si="9"/>
        <v/>
      </c>
      <c r="N552" s="62" t="str">
        <f t="shared" si="10"/>
        <v/>
      </c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</row>
    <row r="553" ht="15.75" hidden="1" customHeight="1">
      <c r="A553" s="30" t="s">
        <v>237</v>
      </c>
      <c r="B553" s="30" t="s">
        <v>23</v>
      </c>
      <c r="C553" s="31">
        <v>4729080.0</v>
      </c>
      <c r="D553" s="32">
        <v>4729080.0</v>
      </c>
      <c r="E553" s="56" t="s">
        <v>647</v>
      </c>
      <c r="F553" s="57" t="s">
        <v>249</v>
      </c>
      <c r="G553" s="58"/>
      <c r="H553" s="58"/>
      <c r="I553" s="58"/>
      <c r="J553" s="86"/>
      <c r="K553" s="81" t="str">
        <f t="shared" si="26"/>
        <v/>
      </c>
      <c r="L553" s="58"/>
      <c r="M553" s="61" t="str">
        <f t="shared" si="9"/>
        <v/>
      </c>
      <c r="N553" s="62" t="str">
        <f t="shared" si="10"/>
        <v/>
      </c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</row>
    <row r="554" ht="15.75" hidden="1" customHeight="1">
      <c r="A554" s="30" t="s">
        <v>237</v>
      </c>
      <c r="B554" s="30" t="s">
        <v>37</v>
      </c>
      <c r="C554" s="31">
        <v>224626.0</v>
      </c>
      <c r="D554" s="32">
        <v>224626.0</v>
      </c>
      <c r="E554" s="56" t="s">
        <v>648</v>
      </c>
      <c r="F554" s="57" t="s">
        <v>580</v>
      </c>
      <c r="G554" s="58"/>
      <c r="H554" s="58"/>
      <c r="I554" s="58"/>
      <c r="J554" s="86"/>
      <c r="K554" s="81" t="str">
        <f t="shared" si="26"/>
        <v/>
      </c>
      <c r="L554" s="58"/>
      <c r="M554" s="61" t="str">
        <f t="shared" si="9"/>
        <v/>
      </c>
      <c r="N554" s="62" t="str">
        <f t="shared" si="10"/>
        <v/>
      </c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</row>
    <row r="555" ht="15.75" hidden="1" customHeight="1">
      <c r="A555" s="30" t="s">
        <v>237</v>
      </c>
      <c r="B555" s="30" t="s">
        <v>37</v>
      </c>
      <c r="C555" s="31">
        <v>216194.0</v>
      </c>
      <c r="D555" s="32">
        <v>216194.0</v>
      </c>
      <c r="E555" s="56" t="s">
        <v>649</v>
      </c>
      <c r="F555" s="57" t="s">
        <v>580</v>
      </c>
      <c r="G555" s="58"/>
      <c r="H555" s="58"/>
      <c r="I555" s="58"/>
      <c r="J555" s="85"/>
      <c r="K555" s="81" t="str">
        <f t="shared" si="26"/>
        <v/>
      </c>
      <c r="L555" s="58"/>
      <c r="M555" s="61" t="str">
        <f t="shared" si="9"/>
        <v/>
      </c>
      <c r="N555" s="62" t="str">
        <f t="shared" si="10"/>
        <v/>
      </c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</row>
    <row r="556" ht="15.75" hidden="1" customHeight="1">
      <c r="A556" s="30" t="s">
        <v>237</v>
      </c>
      <c r="B556" s="30" t="s">
        <v>79</v>
      </c>
      <c r="C556" s="31">
        <v>5418771.0</v>
      </c>
      <c r="D556" s="32">
        <v>5418771.0</v>
      </c>
      <c r="E556" s="56" t="s">
        <v>650</v>
      </c>
      <c r="F556" s="57" t="s">
        <v>56</v>
      </c>
      <c r="G556" s="58"/>
      <c r="H556" s="58"/>
      <c r="I556" s="58"/>
      <c r="J556" s="86"/>
      <c r="K556" s="81" t="str">
        <f t="shared" si="26"/>
        <v/>
      </c>
      <c r="L556" s="58"/>
      <c r="M556" s="61" t="str">
        <f t="shared" si="9"/>
        <v/>
      </c>
      <c r="N556" s="62" t="str">
        <f t="shared" si="10"/>
        <v/>
      </c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</row>
    <row r="557" ht="15.75" hidden="1" customHeight="1">
      <c r="A557" s="30" t="s">
        <v>237</v>
      </c>
      <c r="B557" s="30" t="s">
        <v>67</v>
      </c>
      <c r="C557" s="31">
        <v>5418780.0</v>
      </c>
      <c r="D557" s="32">
        <v>5418780.0</v>
      </c>
      <c r="E557" s="56" t="s">
        <v>651</v>
      </c>
      <c r="F557" s="57" t="s">
        <v>56</v>
      </c>
      <c r="G557" s="58"/>
      <c r="H557" s="58"/>
      <c r="I557" s="58"/>
      <c r="J557" s="86"/>
      <c r="K557" s="81" t="str">
        <f t="shared" si="26"/>
        <v/>
      </c>
      <c r="L557" s="58"/>
      <c r="M557" s="61" t="str">
        <f t="shared" si="9"/>
        <v/>
      </c>
      <c r="N557" s="62" t="str">
        <f t="shared" si="10"/>
        <v/>
      </c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</row>
    <row r="558" ht="15.75" hidden="1" customHeight="1">
      <c r="A558" s="30" t="s">
        <v>237</v>
      </c>
      <c r="B558" s="30" t="s">
        <v>67</v>
      </c>
      <c r="C558" s="31">
        <v>2635690.0</v>
      </c>
      <c r="D558" s="32">
        <v>2635690.0</v>
      </c>
      <c r="E558" s="56" t="s">
        <v>652</v>
      </c>
      <c r="F558" s="57" t="s">
        <v>56</v>
      </c>
      <c r="G558" s="58"/>
      <c r="H558" s="58"/>
      <c r="I558" s="58"/>
      <c r="J558" s="86"/>
      <c r="K558" s="81" t="str">
        <f t="shared" si="26"/>
        <v/>
      </c>
      <c r="L558" s="58"/>
      <c r="M558" s="61" t="str">
        <f t="shared" si="9"/>
        <v/>
      </c>
      <c r="N558" s="62" t="str">
        <f t="shared" si="10"/>
        <v/>
      </c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</row>
    <row r="559" ht="15.75" hidden="1" customHeight="1">
      <c r="A559" s="30" t="s">
        <v>237</v>
      </c>
      <c r="B559" s="30" t="s">
        <v>67</v>
      </c>
      <c r="C559" s="31">
        <v>2245671.0</v>
      </c>
      <c r="D559" s="32">
        <v>2245671.0</v>
      </c>
      <c r="E559" s="56" t="s">
        <v>653</v>
      </c>
      <c r="F559" s="57" t="s">
        <v>249</v>
      </c>
      <c r="G559" s="58"/>
      <c r="H559" s="58"/>
      <c r="I559" s="58"/>
      <c r="J559" s="86"/>
      <c r="K559" s="81" t="str">
        <f t="shared" si="26"/>
        <v/>
      </c>
      <c r="L559" s="58"/>
      <c r="M559" s="61" t="str">
        <f t="shared" si="9"/>
        <v/>
      </c>
      <c r="N559" s="62" t="str">
        <f t="shared" si="10"/>
        <v/>
      </c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</row>
    <row r="560" ht="15.75" hidden="1" customHeight="1">
      <c r="A560" s="30" t="s">
        <v>237</v>
      </c>
      <c r="B560" s="30" t="s">
        <v>79</v>
      </c>
      <c r="C560" s="31">
        <v>2303620.0</v>
      </c>
      <c r="D560" s="32">
        <v>2303620.0</v>
      </c>
      <c r="E560" s="56" t="s">
        <v>654</v>
      </c>
      <c r="F560" s="57" t="s">
        <v>249</v>
      </c>
      <c r="G560" s="58"/>
      <c r="H560" s="58"/>
      <c r="I560" s="58"/>
      <c r="J560" s="86"/>
      <c r="K560" s="81" t="str">
        <f t="shared" si="26"/>
        <v/>
      </c>
      <c r="L560" s="58"/>
      <c r="M560" s="61" t="str">
        <f t="shared" si="9"/>
        <v/>
      </c>
      <c r="N560" s="62" t="str">
        <f t="shared" si="10"/>
        <v/>
      </c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</row>
    <row r="561" ht="15.75" hidden="1" customHeight="1">
      <c r="A561" s="30" t="s">
        <v>237</v>
      </c>
      <c r="B561" s="30" t="s">
        <v>37</v>
      </c>
      <c r="C561" s="31">
        <v>3714713.0</v>
      </c>
      <c r="D561" s="32">
        <v>3714713.0</v>
      </c>
      <c r="E561" s="56" t="s">
        <v>655</v>
      </c>
      <c r="F561" s="57" t="s">
        <v>56</v>
      </c>
      <c r="G561" s="58"/>
      <c r="H561" s="58"/>
      <c r="I561" s="58"/>
      <c r="J561" s="86"/>
      <c r="K561" s="81" t="str">
        <f t="shared" si="26"/>
        <v/>
      </c>
      <c r="L561" s="58"/>
      <c r="M561" s="61" t="str">
        <f t="shared" si="9"/>
        <v/>
      </c>
      <c r="N561" s="62" t="str">
        <f t="shared" si="10"/>
        <v/>
      </c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</row>
    <row r="562" ht="15.75" hidden="1" customHeight="1">
      <c r="A562" s="30" t="s">
        <v>237</v>
      </c>
      <c r="B562" s="30" t="s">
        <v>37</v>
      </c>
      <c r="C562" s="31">
        <v>3714853.0</v>
      </c>
      <c r="D562" s="32">
        <v>3714853.0</v>
      </c>
      <c r="E562" s="56" t="s">
        <v>656</v>
      </c>
      <c r="F562" s="57" t="s">
        <v>56</v>
      </c>
      <c r="G562" s="58"/>
      <c r="H562" s="58"/>
      <c r="I562" s="58"/>
      <c r="J562" s="86"/>
      <c r="K562" s="81" t="str">
        <f t="shared" si="26"/>
        <v/>
      </c>
      <c r="L562" s="58"/>
      <c r="M562" s="61" t="str">
        <f t="shared" si="9"/>
        <v/>
      </c>
      <c r="N562" s="62" t="str">
        <f t="shared" si="10"/>
        <v/>
      </c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</row>
    <row r="563" ht="15.75" hidden="1" customHeight="1">
      <c r="A563" s="30" t="s">
        <v>237</v>
      </c>
      <c r="B563" s="30" t="s">
        <v>37</v>
      </c>
      <c r="C563" s="31">
        <v>3714918.0</v>
      </c>
      <c r="D563" s="32">
        <v>3714918.0</v>
      </c>
      <c r="E563" s="56" t="s">
        <v>657</v>
      </c>
      <c r="F563" s="57" t="s">
        <v>56</v>
      </c>
      <c r="G563" s="58"/>
      <c r="H563" s="58"/>
      <c r="I563" s="58"/>
      <c r="J563" s="86"/>
      <c r="K563" s="81" t="str">
        <f t="shared" si="26"/>
        <v/>
      </c>
      <c r="L563" s="58"/>
      <c r="M563" s="61" t="str">
        <f t="shared" si="9"/>
        <v/>
      </c>
      <c r="N563" s="62" t="str">
        <f t="shared" si="10"/>
        <v/>
      </c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</row>
    <row r="564" ht="15.75" hidden="1" customHeight="1">
      <c r="A564" s="30" t="s">
        <v>237</v>
      </c>
      <c r="B564" s="30" t="s">
        <v>37</v>
      </c>
      <c r="C564" s="31">
        <v>3714926.0</v>
      </c>
      <c r="D564" s="32">
        <v>3714926.0</v>
      </c>
      <c r="E564" s="56" t="s">
        <v>658</v>
      </c>
      <c r="F564" s="57" t="s">
        <v>56</v>
      </c>
      <c r="G564" s="58"/>
      <c r="H564" s="58"/>
      <c r="I564" s="58"/>
      <c r="J564" s="86"/>
      <c r="K564" s="81" t="str">
        <f t="shared" si="26"/>
        <v/>
      </c>
      <c r="L564" s="58"/>
      <c r="M564" s="61" t="str">
        <f t="shared" si="9"/>
        <v/>
      </c>
      <c r="N564" s="62" t="str">
        <f t="shared" si="10"/>
        <v/>
      </c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</row>
    <row r="565" ht="15.75" customHeight="1">
      <c r="A565" s="30" t="s">
        <v>237</v>
      </c>
      <c r="B565" s="30" t="s">
        <v>37</v>
      </c>
      <c r="C565" s="31">
        <v>6095283.0</v>
      </c>
      <c r="D565" s="32">
        <v>6095283.0</v>
      </c>
      <c r="E565" s="56" t="s">
        <v>659</v>
      </c>
      <c r="F565" s="57" t="s">
        <v>56</v>
      </c>
      <c r="G565" s="58" t="s">
        <v>1493</v>
      </c>
      <c r="H565" s="58">
        <v>2.0</v>
      </c>
      <c r="I565" s="58" t="s">
        <v>1511</v>
      </c>
      <c r="J565" s="85">
        <v>46041.0</v>
      </c>
      <c r="K565" s="81">
        <f>IF(J565="","",WORKDAY(J565,3))</f>
        <v>46044</v>
      </c>
      <c r="L565" s="59">
        <v>46042.0</v>
      </c>
      <c r="M565" s="61">
        <f t="shared" si="9"/>
        <v>1</v>
      </c>
      <c r="N565" s="62" t="str">
        <f t="shared" si="10"/>
        <v>DEVOLVIDO</v>
      </c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</row>
    <row r="566" ht="15.75" hidden="1" customHeight="1">
      <c r="A566" s="30" t="s">
        <v>237</v>
      </c>
      <c r="B566" s="30" t="s">
        <v>96</v>
      </c>
      <c r="C566" s="31"/>
      <c r="D566" s="32"/>
      <c r="E566" s="56" t="s">
        <v>660</v>
      </c>
      <c r="F566" s="57" t="s">
        <v>367</v>
      </c>
      <c r="G566" s="58"/>
      <c r="H566" s="58"/>
      <c r="I566" s="58"/>
      <c r="J566" s="86"/>
      <c r="K566" s="81" t="str">
        <f t="shared" ref="K566:K583" si="27">IF(J566="","",J566+2)</f>
        <v/>
      </c>
      <c r="L566" s="58"/>
      <c r="M566" s="61" t="str">
        <f t="shared" si="9"/>
        <v/>
      </c>
      <c r="N566" s="62" t="str">
        <f t="shared" si="10"/>
        <v/>
      </c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</row>
    <row r="567" ht="15.75" hidden="1" customHeight="1">
      <c r="A567" s="30" t="s">
        <v>237</v>
      </c>
      <c r="B567" s="30" t="s">
        <v>37</v>
      </c>
      <c r="C567" s="31">
        <v>1165127.0</v>
      </c>
      <c r="D567" s="32">
        <v>1165127.0</v>
      </c>
      <c r="E567" s="56" t="s">
        <v>661</v>
      </c>
      <c r="F567" s="57" t="s">
        <v>367</v>
      </c>
      <c r="G567" s="58"/>
      <c r="H567" s="58"/>
      <c r="I567" s="58"/>
      <c r="J567" s="86"/>
      <c r="K567" s="81" t="str">
        <f t="shared" si="27"/>
        <v/>
      </c>
      <c r="L567" s="58"/>
      <c r="M567" s="61" t="str">
        <f t="shared" si="9"/>
        <v/>
      </c>
      <c r="N567" s="62" t="str">
        <f t="shared" si="10"/>
        <v/>
      </c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</row>
    <row r="568" ht="15.75" hidden="1" customHeight="1">
      <c r="A568" s="30" t="s">
        <v>237</v>
      </c>
      <c r="B568" s="30" t="s">
        <v>37</v>
      </c>
      <c r="C568" s="31">
        <v>1390546.0</v>
      </c>
      <c r="D568" s="32">
        <v>1390546.0</v>
      </c>
      <c r="E568" s="56" t="s">
        <v>662</v>
      </c>
      <c r="F568" s="57" t="s">
        <v>249</v>
      </c>
      <c r="G568" s="58"/>
      <c r="H568" s="58"/>
      <c r="I568" s="58"/>
      <c r="J568" s="86"/>
      <c r="K568" s="81" t="str">
        <f t="shared" si="27"/>
        <v/>
      </c>
      <c r="L568" s="58"/>
      <c r="M568" s="61" t="str">
        <f t="shared" si="9"/>
        <v/>
      </c>
      <c r="N568" s="62" t="str">
        <f t="shared" si="10"/>
        <v/>
      </c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</row>
    <row r="569" ht="15.75" hidden="1" customHeight="1">
      <c r="A569" s="30" t="s">
        <v>237</v>
      </c>
      <c r="B569" s="30" t="s">
        <v>19</v>
      </c>
      <c r="C569" s="31">
        <v>6365655.0</v>
      </c>
      <c r="D569" s="32">
        <v>6365655.0</v>
      </c>
      <c r="E569" s="56" t="s">
        <v>663</v>
      </c>
      <c r="F569" s="57" t="s">
        <v>249</v>
      </c>
      <c r="G569" s="58"/>
      <c r="H569" s="58"/>
      <c r="I569" s="58"/>
      <c r="J569" s="86"/>
      <c r="K569" s="81" t="str">
        <f t="shared" si="27"/>
        <v/>
      </c>
      <c r="L569" s="58"/>
      <c r="M569" s="61" t="str">
        <f t="shared" si="9"/>
        <v/>
      </c>
      <c r="N569" s="62" t="str">
        <f t="shared" si="10"/>
        <v/>
      </c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</row>
    <row r="570" ht="15.75" hidden="1" customHeight="1">
      <c r="A570" s="30" t="s">
        <v>237</v>
      </c>
      <c r="B570" s="30" t="s">
        <v>67</v>
      </c>
      <c r="C570" s="31">
        <v>239437.0</v>
      </c>
      <c r="D570" s="32">
        <v>239437.0</v>
      </c>
      <c r="E570" s="56" t="s">
        <v>664</v>
      </c>
      <c r="F570" s="57" t="s">
        <v>629</v>
      </c>
      <c r="G570" s="58"/>
      <c r="H570" s="58"/>
      <c r="I570" s="58"/>
      <c r="J570" s="86"/>
      <c r="K570" s="81" t="str">
        <f t="shared" si="27"/>
        <v/>
      </c>
      <c r="L570" s="58"/>
      <c r="M570" s="61" t="str">
        <f t="shared" si="9"/>
        <v/>
      </c>
      <c r="N570" s="62" t="str">
        <f t="shared" si="10"/>
        <v/>
      </c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</row>
    <row r="571" ht="15.75" hidden="1" customHeight="1">
      <c r="A571" s="30" t="s">
        <v>237</v>
      </c>
      <c r="B571" s="30" t="s">
        <v>19</v>
      </c>
      <c r="C571" s="31">
        <v>5538645.0</v>
      </c>
      <c r="D571" s="32">
        <v>5538645.0</v>
      </c>
      <c r="E571" s="56" t="s">
        <v>665</v>
      </c>
      <c r="F571" s="57" t="s">
        <v>666</v>
      </c>
      <c r="G571" s="58"/>
      <c r="H571" s="58"/>
      <c r="I571" s="58"/>
      <c r="J571" s="86"/>
      <c r="K571" s="81" t="str">
        <f t="shared" si="27"/>
        <v/>
      </c>
      <c r="L571" s="58"/>
      <c r="M571" s="61" t="str">
        <f t="shared" si="9"/>
        <v/>
      </c>
      <c r="N571" s="62" t="str">
        <f t="shared" si="10"/>
        <v/>
      </c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</row>
    <row r="572" ht="15.75" hidden="1" customHeight="1">
      <c r="A572" s="30" t="s">
        <v>237</v>
      </c>
      <c r="B572" s="30" t="s">
        <v>37</v>
      </c>
      <c r="C572" s="31">
        <v>842656.0</v>
      </c>
      <c r="D572" s="32">
        <v>842656.0</v>
      </c>
      <c r="E572" s="56" t="s">
        <v>667</v>
      </c>
      <c r="F572" s="57" t="s">
        <v>580</v>
      </c>
      <c r="G572" s="58"/>
      <c r="H572" s="58"/>
      <c r="I572" s="58"/>
      <c r="J572" s="86"/>
      <c r="K572" s="81" t="str">
        <f t="shared" si="27"/>
        <v/>
      </c>
      <c r="L572" s="58"/>
      <c r="M572" s="61" t="str">
        <f t="shared" si="9"/>
        <v/>
      </c>
      <c r="N572" s="62" t="str">
        <f t="shared" si="10"/>
        <v/>
      </c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</row>
    <row r="573" ht="15.75" hidden="1" customHeight="1">
      <c r="A573" s="30" t="s">
        <v>250</v>
      </c>
      <c r="B573" s="30" t="s">
        <v>96</v>
      </c>
      <c r="C573" s="31">
        <v>3934462.0</v>
      </c>
      <c r="D573" s="32">
        <v>3934462.0</v>
      </c>
      <c r="E573" s="56" t="s">
        <v>668</v>
      </c>
      <c r="F573" s="57"/>
      <c r="G573" s="58"/>
      <c r="H573" s="58"/>
      <c r="I573" s="58"/>
      <c r="J573" s="86"/>
      <c r="K573" s="81" t="str">
        <f t="shared" si="27"/>
        <v/>
      </c>
      <c r="L573" s="58"/>
      <c r="M573" s="61" t="str">
        <f t="shared" si="9"/>
        <v/>
      </c>
      <c r="N573" s="62" t="str">
        <f t="shared" si="10"/>
        <v/>
      </c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</row>
    <row r="574" ht="15.75" hidden="1" customHeight="1">
      <c r="A574" s="30" t="s">
        <v>237</v>
      </c>
      <c r="B574" s="30" t="s">
        <v>96</v>
      </c>
      <c r="C574" s="31"/>
      <c r="D574" s="32"/>
      <c r="E574" s="56" t="s">
        <v>669</v>
      </c>
      <c r="F574" s="57"/>
      <c r="G574" s="58"/>
      <c r="H574" s="58"/>
      <c r="I574" s="58"/>
      <c r="J574" s="86"/>
      <c r="K574" s="81" t="str">
        <f t="shared" si="27"/>
        <v/>
      </c>
      <c r="L574" s="58"/>
      <c r="M574" s="61" t="str">
        <f t="shared" si="9"/>
        <v/>
      </c>
      <c r="N574" s="62" t="str">
        <f t="shared" si="10"/>
        <v/>
      </c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</row>
    <row r="575" ht="15.75" hidden="1" customHeight="1">
      <c r="A575" s="30" t="s">
        <v>250</v>
      </c>
      <c r="B575" s="30" t="s">
        <v>96</v>
      </c>
      <c r="C575" s="31"/>
      <c r="D575" s="32"/>
      <c r="E575" s="56" t="s">
        <v>670</v>
      </c>
      <c r="F575" s="57"/>
      <c r="G575" s="58"/>
      <c r="H575" s="58"/>
      <c r="I575" s="58"/>
      <c r="J575" s="86"/>
      <c r="K575" s="81" t="str">
        <f t="shared" si="27"/>
        <v/>
      </c>
      <c r="L575" s="58"/>
      <c r="M575" s="61" t="str">
        <f t="shared" si="9"/>
        <v/>
      </c>
      <c r="N575" s="62" t="str">
        <f t="shared" si="10"/>
        <v/>
      </c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</row>
    <row r="576" ht="15.75" hidden="1" customHeight="1">
      <c r="A576" s="30" t="s">
        <v>250</v>
      </c>
      <c r="B576" s="30" t="s">
        <v>79</v>
      </c>
      <c r="C576" s="31"/>
      <c r="D576" s="32"/>
      <c r="E576" s="56" t="s">
        <v>671</v>
      </c>
      <c r="F576" s="57" t="s">
        <v>249</v>
      </c>
      <c r="G576" s="58"/>
      <c r="H576" s="58"/>
      <c r="I576" s="58"/>
      <c r="J576" s="86"/>
      <c r="K576" s="81" t="str">
        <f t="shared" si="27"/>
        <v/>
      </c>
      <c r="L576" s="58"/>
      <c r="M576" s="61" t="str">
        <f t="shared" si="9"/>
        <v/>
      </c>
      <c r="N576" s="62" t="str">
        <f t="shared" si="10"/>
        <v/>
      </c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</row>
    <row r="577" ht="15.75" hidden="1" customHeight="1">
      <c r="A577" s="30" t="s">
        <v>237</v>
      </c>
      <c r="B577" s="30" t="s">
        <v>37</v>
      </c>
      <c r="C577" s="31">
        <v>5666015.0</v>
      </c>
      <c r="D577" s="32">
        <v>5666015.0</v>
      </c>
      <c r="E577" s="56" t="s">
        <v>672</v>
      </c>
      <c r="F577" s="57" t="s">
        <v>1427</v>
      </c>
      <c r="G577" s="58"/>
      <c r="H577" s="58"/>
      <c r="I577" s="58"/>
      <c r="J577" s="86"/>
      <c r="K577" s="81" t="str">
        <f t="shared" si="27"/>
        <v/>
      </c>
      <c r="L577" s="58"/>
      <c r="M577" s="61" t="str">
        <f t="shared" si="9"/>
        <v/>
      </c>
      <c r="N577" s="62" t="str">
        <f t="shared" si="10"/>
        <v/>
      </c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</row>
    <row r="578" ht="15.75" hidden="1" customHeight="1">
      <c r="A578" s="30" t="s">
        <v>237</v>
      </c>
      <c r="B578" s="30" t="s">
        <v>19</v>
      </c>
      <c r="C578" s="31">
        <v>4955587.0</v>
      </c>
      <c r="D578" s="32">
        <v>4955587.0</v>
      </c>
      <c r="E578" s="56" t="s">
        <v>674</v>
      </c>
      <c r="F578" s="57" t="s">
        <v>56</v>
      </c>
      <c r="G578" s="58"/>
      <c r="H578" s="58"/>
      <c r="I578" s="58"/>
      <c r="J578" s="86"/>
      <c r="K578" s="81" t="str">
        <f t="shared" si="27"/>
        <v/>
      </c>
      <c r="L578" s="58"/>
      <c r="M578" s="61" t="str">
        <f t="shared" si="9"/>
        <v/>
      </c>
      <c r="N578" s="62" t="str">
        <f t="shared" si="10"/>
        <v/>
      </c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</row>
    <row r="579" ht="15.75" hidden="1" customHeight="1">
      <c r="A579" s="30" t="s">
        <v>237</v>
      </c>
      <c r="B579" s="30" t="s">
        <v>19</v>
      </c>
      <c r="C579" s="31">
        <v>3506061.0</v>
      </c>
      <c r="D579" s="32">
        <v>3506061.0</v>
      </c>
      <c r="E579" s="56" t="s">
        <v>675</v>
      </c>
      <c r="F579" s="57" t="s">
        <v>56</v>
      </c>
      <c r="G579" s="58"/>
      <c r="H579" s="58"/>
      <c r="I579" s="64"/>
      <c r="J579" s="85"/>
      <c r="K579" s="81" t="str">
        <f t="shared" si="27"/>
        <v/>
      </c>
      <c r="L579" s="58"/>
      <c r="M579" s="61" t="str">
        <f t="shared" si="9"/>
        <v/>
      </c>
      <c r="N579" s="62" t="str">
        <f t="shared" si="10"/>
        <v/>
      </c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</row>
    <row r="580" ht="15.75" hidden="1" customHeight="1">
      <c r="A580" s="30" t="s">
        <v>237</v>
      </c>
      <c r="B580" s="30" t="s">
        <v>79</v>
      </c>
      <c r="C580" s="31">
        <v>3506096.0</v>
      </c>
      <c r="D580" s="32">
        <v>3506096.0</v>
      </c>
      <c r="E580" s="56" t="s">
        <v>676</v>
      </c>
      <c r="F580" s="57" t="s">
        <v>56</v>
      </c>
      <c r="G580" s="58"/>
      <c r="H580" s="58"/>
      <c r="I580" s="58"/>
      <c r="J580" s="86"/>
      <c r="K580" s="81" t="str">
        <f t="shared" si="27"/>
        <v/>
      </c>
      <c r="L580" s="58"/>
      <c r="M580" s="61" t="str">
        <f t="shared" si="9"/>
        <v/>
      </c>
      <c r="N580" s="62" t="str">
        <f t="shared" si="10"/>
        <v/>
      </c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</row>
    <row r="581" ht="15.75" hidden="1" customHeight="1">
      <c r="A581" s="30" t="s">
        <v>237</v>
      </c>
      <c r="B581" s="30" t="s">
        <v>79</v>
      </c>
      <c r="C581" s="31">
        <v>4622707.0</v>
      </c>
      <c r="D581" s="32">
        <v>4622707.0</v>
      </c>
      <c r="E581" s="56" t="s">
        <v>677</v>
      </c>
      <c r="F581" s="57" t="s">
        <v>56</v>
      </c>
      <c r="G581" s="58"/>
      <c r="H581" s="58"/>
      <c r="I581" s="58"/>
      <c r="J581" s="86"/>
      <c r="K581" s="81" t="str">
        <f t="shared" si="27"/>
        <v/>
      </c>
      <c r="L581" s="58"/>
      <c r="M581" s="61" t="str">
        <f t="shared" si="9"/>
        <v/>
      </c>
      <c r="N581" s="62" t="str">
        <f t="shared" si="10"/>
        <v/>
      </c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</row>
    <row r="582" ht="15.75" hidden="1" customHeight="1">
      <c r="A582" s="30" t="s">
        <v>237</v>
      </c>
      <c r="B582" s="30" t="s">
        <v>37</v>
      </c>
      <c r="C582" s="31">
        <v>3270076.0</v>
      </c>
      <c r="D582" s="32">
        <v>3270076.0</v>
      </c>
      <c r="E582" s="56" t="s">
        <v>678</v>
      </c>
      <c r="F582" s="57" t="s">
        <v>580</v>
      </c>
      <c r="G582" s="58"/>
      <c r="H582" s="58"/>
      <c r="I582" s="58"/>
      <c r="J582" s="86"/>
      <c r="K582" s="81" t="str">
        <f t="shared" si="27"/>
        <v/>
      </c>
      <c r="L582" s="58"/>
      <c r="M582" s="61" t="str">
        <f t="shared" si="9"/>
        <v/>
      </c>
      <c r="N582" s="62" t="str">
        <f t="shared" si="10"/>
        <v/>
      </c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</row>
    <row r="583" ht="15.75" hidden="1" customHeight="1">
      <c r="A583" s="30" t="s">
        <v>237</v>
      </c>
      <c r="B583" s="30" t="s">
        <v>37</v>
      </c>
      <c r="C583" s="31">
        <v>3277046.0</v>
      </c>
      <c r="D583" s="32">
        <v>3277046.0</v>
      </c>
      <c r="E583" s="56" t="s">
        <v>679</v>
      </c>
      <c r="F583" s="57" t="s">
        <v>1427</v>
      </c>
      <c r="G583" s="58"/>
      <c r="H583" s="58"/>
      <c r="I583" s="58"/>
      <c r="J583" s="86"/>
      <c r="K583" s="81" t="str">
        <f t="shared" si="27"/>
        <v/>
      </c>
      <c r="L583" s="58"/>
      <c r="M583" s="61" t="str">
        <f t="shared" si="9"/>
        <v/>
      </c>
      <c r="N583" s="62" t="str">
        <f t="shared" si="10"/>
        <v/>
      </c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</row>
    <row r="584" ht="15.75" customHeight="1">
      <c r="A584" s="30" t="s">
        <v>237</v>
      </c>
      <c r="B584" s="30" t="s">
        <v>67</v>
      </c>
      <c r="C584" s="31">
        <v>125938.0</v>
      </c>
      <c r="D584" s="32">
        <v>125938.0</v>
      </c>
      <c r="E584" s="56" t="s">
        <v>680</v>
      </c>
      <c r="F584" s="57" t="s">
        <v>681</v>
      </c>
      <c r="G584" s="58" t="s">
        <v>1558</v>
      </c>
      <c r="H584" s="58">
        <v>1.0</v>
      </c>
      <c r="I584" s="58" t="s">
        <v>1559</v>
      </c>
      <c r="J584" s="85">
        <v>46035.0</v>
      </c>
      <c r="K584" s="81">
        <f>IF(J584="","",WORKDAY(J584,3))</f>
        <v>46038</v>
      </c>
      <c r="L584" s="59">
        <v>46036.0</v>
      </c>
      <c r="M584" s="61">
        <f t="shared" si="9"/>
        <v>1</v>
      </c>
      <c r="N584" s="62" t="str">
        <f t="shared" si="10"/>
        <v>DEVOLVIDO</v>
      </c>
      <c r="O584" s="59">
        <v>46037.0</v>
      </c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</row>
    <row r="585" ht="15.75" hidden="1" customHeight="1">
      <c r="A585" s="30" t="s">
        <v>237</v>
      </c>
      <c r="B585" s="30" t="s">
        <v>67</v>
      </c>
      <c r="C585" s="31">
        <v>2229196.0</v>
      </c>
      <c r="D585" s="32">
        <v>2229196.0</v>
      </c>
      <c r="E585" s="63" t="s">
        <v>682</v>
      </c>
      <c r="F585" s="57" t="s">
        <v>681</v>
      </c>
      <c r="G585" s="58"/>
      <c r="H585" s="58"/>
      <c r="I585" s="58"/>
      <c r="J585" s="86"/>
      <c r="K585" s="81" t="str">
        <f t="shared" ref="K585:K595" si="28">IF(J585="","",J585+2)</f>
        <v/>
      </c>
      <c r="L585" s="58"/>
      <c r="M585" s="61" t="str">
        <f t="shared" si="9"/>
        <v/>
      </c>
      <c r="N585" s="62" t="str">
        <f t="shared" si="10"/>
        <v/>
      </c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</row>
    <row r="586" ht="15.75" hidden="1" customHeight="1">
      <c r="A586" s="30" t="s">
        <v>237</v>
      </c>
      <c r="B586" s="30" t="s">
        <v>79</v>
      </c>
      <c r="C586" s="31">
        <v>4738934.0</v>
      </c>
      <c r="D586" s="32">
        <v>4738934.0</v>
      </c>
      <c r="E586" s="63" t="s">
        <v>683</v>
      </c>
      <c r="F586" s="57" t="s">
        <v>681</v>
      </c>
      <c r="G586" s="58"/>
      <c r="H586" s="58"/>
      <c r="I586" s="58"/>
      <c r="J586" s="86"/>
      <c r="K586" s="81" t="str">
        <f t="shared" si="28"/>
        <v/>
      </c>
      <c r="L586" s="58"/>
      <c r="M586" s="61" t="str">
        <f t="shared" si="9"/>
        <v/>
      </c>
      <c r="N586" s="62" t="str">
        <f t="shared" si="10"/>
        <v/>
      </c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</row>
    <row r="587" ht="15.75" hidden="1" customHeight="1">
      <c r="A587" s="30" t="s">
        <v>237</v>
      </c>
      <c r="B587" s="30" t="s">
        <v>67</v>
      </c>
      <c r="C587" s="31">
        <v>5247594.0</v>
      </c>
      <c r="D587" s="32">
        <v>5247594.0</v>
      </c>
      <c r="E587" s="63" t="s">
        <v>684</v>
      </c>
      <c r="F587" s="57" t="s">
        <v>681</v>
      </c>
      <c r="G587" s="58"/>
      <c r="H587" s="58"/>
      <c r="I587" s="58"/>
      <c r="J587" s="86"/>
      <c r="K587" s="81" t="str">
        <f t="shared" si="28"/>
        <v/>
      </c>
      <c r="L587" s="58"/>
      <c r="M587" s="61" t="str">
        <f t="shared" si="9"/>
        <v/>
      </c>
      <c r="N587" s="62" t="str">
        <f t="shared" si="10"/>
        <v/>
      </c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</row>
    <row r="588" ht="15.75" hidden="1" customHeight="1">
      <c r="A588" s="30" t="s">
        <v>237</v>
      </c>
      <c r="B588" s="30" t="s">
        <v>79</v>
      </c>
      <c r="C588" s="31">
        <v>3245527.0</v>
      </c>
      <c r="D588" s="32">
        <v>3245527.0</v>
      </c>
      <c r="E588" s="63" t="s">
        <v>685</v>
      </c>
      <c r="F588" s="57" t="s">
        <v>204</v>
      </c>
      <c r="G588" s="58"/>
      <c r="H588" s="58"/>
      <c r="I588" s="58"/>
      <c r="J588" s="86"/>
      <c r="K588" s="81" t="str">
        <f t="shared" si="28"/>
        <v/>
      </c>
      <c r="L588" s="58"/>
      <c r="M588" s="61" t="str">
        <f t="shared" si="9"/>
        <v/>
      </c>
      <c r="N588" s="62" t="str">
        <f t="shared" si="10"/>
        <v/>
      </c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</row>
    <row r="589" ht="15.75" hidden="1" customHeight="1">
      <c r="A589" s="30" t="s">
        <v>237</v>
      </c>
      <c r="B589" s="30" t="s">
        <v>79</v>
      </c>
      <c r="C589" s="31">
        <v>1021648.0</v>
      </c>
      <c r="D589" s="32">
        <v>1021648.0</v>
      </c>
      <c r="E589" s="63" t="s">
        <v>686</v>
      </c>
      <c r="F589" s="57" t="s">
        <v>521</v>
      </c>
      <c r="G589" s="58"/>
      <c r="H589" s="58"/>
      <c r="I589" s="58"/>
      <c r="J589" s="86"/>
      <c r="K589" s="81" t="str">
        <f t="shared" si="28"/>
        <v/>
      </c>
      <c r="L589" s="58"/>
      <c r="M589" s="61" t="str">
        <f t="shared" si="9"/>
        <v/>
      </c>
      <c r="N589" s="62" t="str">
        <f t="shared" si="10"/>
        <v/>
      </c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</row>
    <row r="590" ht="15.75" hidden="1" customHeight="1">
      <c r="A590" s="30" t="s">
        <v>237</v>
      </c>
      <c r="B590" s="30" t="s">
        <v>67</v>
      </c>
      <c r="C590" s="31">
        <v>2667088.0</v>
      </c>
      <c r="D590" s="32">
        <v>2667088.0</v>
      </c>
      <c r="E590" s="63" t="s">
        <v>687</v>
      </c>
      <c r="F590" s="57" t="s">
        <v>688</v>
      </c>
      <c r="G590" s="58"/>
      <c r="H590" s="58"/>
      <c r="I590" s="58"/>
      <c r="J590" s="86"/>
      <c r="K590" s="81" t="str">
        <f t="shared" si="28"/>
        <v/>
      </c>
      <c r="L590" s="58"/>
      <c r="M590" s="61" t="str">
        <f t="shared" si="9"/>
        <v/>
      </c>
      <c r="N590" s="62" t="str">
        <f t="shared" si="10"/>
        <v/>
      </c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</row>
    <row r="591" ht="15.75" hidden="1" customHeight="1">
      <c r="A591" s="30" t="s">
        <v>237</v>
      </c>
      <c r="B591" s="30" t="s">
        <v>19</v>
      </c>
      <c r="C591" s="31">
        <v>1649396.0</v>
      </c>
      <c r="D591" s="32">
        <v>1649396.0</v>
      </c>
      <c r="E591" s="63" t="s">
        <v>689</v>
      </c>
      <c r="F591" s="57" t="s">
        <v>249</v>
      </c>
      <c r="G591" s="58"/>
      <c r="H591" s="58"/>
      <c r="I591" s="58"/>
      <c r="J591" s="86"/>
      <c r="K591" s="81" t="str">
        <f t="shared" si="28"/>
        <v/>
      </c>
      <c r="L591" s="58"/>
      <c r="M591" s="61" t="str">
        <f t="shared" si="9"/>
        <v/>
      </c>
      <c r="N591" s="62" t="str">
        <f t="shared" si="10"/>
        <v/>
      </c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</row>
    <row r="592" ht="15.75" hidden="1" customHeight="1">
      <c r="A592" s="30" t="s">
        <v>237</v>
      </c>
      <c r="B592" s="30" t="s">
        <v>37</v>
      </c>
      <c r="C592" s="31">
        <v>1160656.0</v>
      </c>
      <c r="D592" s="32">
        <v>1160656.0</v>
      </c>
      <c r="E592" s="56" t="s">
        <v>690</v>
      </c>
      <c r="F592" s="57" t="s">
        <v>691</v>
      </c>
      <c r="G592" s="58"/>
      <c r="H592" s="58"/>
      <c r="I592" s="58"/>
      <c r="J592" s="86"/>
      <c r="K592" s="81" t="str">
        <f t="shared" si="28"/>
        <v/>
      </c>
      <c r="L592" s="58"/>
      <c r="M592" s="61" t="str">
        <f t="shared" si="9"/>
        <v/>
      </c>
      <c r="N592" s="62" t="str">
        <f t="shared" si="10"/>
        <v/>
      </c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</row>
    <row r="593" ht="15.75" hidden="1" customHeight="1">
      <c r="A593" s="30" t="s">
        <v>237</v>
      </c>
      <c r="B593" s="30" t="s">
        <v>37</v>
      </c>
      <c r="C593" s="31">
        <v>1051571.0</v>
      </c>
      <c r="D593" s="32">
        <v>1051571.0</v>
      </c>
      <c r="E593" s="63" t="s">
        <v>692</v>
      </c>
      <c r="F593" s="57" t="s">
        <v>688</v>
      </c>
      <c r="G593" s="58"/>
      <c r="H593" s="58"/>
      <c r="I593" s="58"/>
      <c r="J593" s="86"/>
      <c r="K593" s="81" t="str">
        <f t="shared" si="28"/>
        <v/>
      </c>
      <c r="L593" s="58"/>
      <c r="M593" s="61" t="str">
        <f t="shared" si="9"/>
        <v/>
      </c>
      <c r="N593" s="62" t="str">
        <f t="shared" si="10"/>
        <v/>
      </c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</row>
    <row r="594" ht="15.75" hidden="1" customHeight="1">
      <c r="A594" s="30" t="s">
        <v>237</v>
      </c>
      <c r="B594" s="30" t="s">
        <v>19</v>
      </c>
      <c r="C594" s="31">
        <v>2878747.0</v>
      </c>
      <c r="D594" s="32">
        <v>2878747.0</v>
      </c>
      <c r="E594" s="63" t="s">
        <v>693</v>
      </c>
      <c r="F594" s="57" t="s">
        <v>249</v>
      </c>
      <c r="G594" s="58"/>
      <c r="H594" s="58"/>
      <c r="I594" s="58"/>
      <c r="J594" s="86"/>
      <c r="K594" s="81" t="str">
        <f t="shared" si="28"/>
        <v/>
      </c>
      <c r="L594" s="58"/>
      <c r="M594" s="61" t="str">
        <f t="shared" si="9"/>
        <v/>
      </c>
      <c r="N594" s="62" t="str">
        <f t="shared" si="10"/>
        <v/>
      </c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</row>
    <row r="595" ht="15.75" hidden="1" customHeight="1">
      <c r="A595" s="30" t="s">
        <v>237</v>
      </c>
      <c r="B595" s="30" t="s">
        <v>23</v>
      </c>
      <c r="C595" s="31">
        <v>5358221.0</v>
      </c>
      <c r="D595" s="32">
        <v>5358221.0</v>
      </c>
      <c r="E595" s="63" t="s">
        <v>694</v>
      </c>
      <c r="F595" s="57" t="s">
        <v>21</v>
      </c>
      <c r="G595" s="58"/>
      <c r="H595" s="58"/>
      <c r="I595" s="58"/>
      <c r="J595" s="86"/>
      <c r="K595" s="81" t="str">
        <f t="shared" si="28"/>
        <v/>
      </c>
      <c r="L595" s="58"/>
      <c r="M595" s="61" t="str">
        <f t="shared" si="9"/>
        <v/>
      </c>
      <c r="N595" s="62" t="str">
        <f t="shared" si="10"/>
        <v/>
      </c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</row>
    <row r="596" ht="15.75" customHeight="1">
      <c r="A596" s="30" t="s">
        <v>237</v>
      </c>
      <c r="B596" s="30" t="s">
        <v>79</v>
      </c>
      <c r="C596" s="31">
        <v>780634.0</v>
      </c>
      <c r="D596" s="32">
        <v>780634.0</v>
      </c>
      <c r="E596" s="63" t="s">
        <v>695</v>
      </c>
      <c r="F596" s="57" t="s">
        <v>56</v>
      </c>
      <c r="G596" s="58" t="s">
        <v>1530</v>
      </c>
      <c r="H596" s="58">
        <v>2.0</v>
      </c>
      <c r="I596" s="58" t="s">
        <v>1560</v>
      </c>
      <c r="J596" s="85">
        <v>46031.0</v>
      </c>
      <c r="K596" s="81">
        <f>IF(J596="","",WORKDAY(J596,3))</f>
        <v>46036</v>
      </c>
      <c r="L596" s="59">
        <v>46034.0</v>
      </c>
      <c r="M596" s="61">
        <f t="shared" si="9"/>
        <v>3</v>
      </c>
      <c r="N596" s="62" t="str">
        <f t="shared" si="10"/>
        <v>DEVOLVIDO</v>
      </c>
      <c r="O596" s="59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</row>
    <row r="597" ht="15.75" hidden="1" customHeight="1">
      <c r="A597" s="30" t="s">
        <v>237</v>
      </c>
      <c r="B597" s="30" t="s">
        <v>37</v>
      </c>
      <c r="C597" s="31">
        <v>730610.0</v>
      </c>
      <c r="D597" s="32">
        <v>730610.0</v>
      </c>
      <c r="E597" s="63" t="s">
        <v>696</v>
      </c>
      <c r="F597" s="57" t="s">
        <v>249</v>
      </c>
      <c r="G597" s="58"/>
      <c r="H597" s="58"/>
      <c r="I597" s="58"/>
      <c r="J597" s="86"/>
      <c r="K597" s="81" t="str">
        <f t="shared" ref="K597:K632" si="29">IF(J597="","",J597+2)</f>
        <v/>
      </c>
      <c r="L597" s="58"/>
      <c r="M597" s="61" t="str">
        <f t="shared" si="9"/>
        <v/>
      </c>
      <c r="N597" s="62" t="str">
        <f t="shared" si="10"/>
        <v/>
      </c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</row>
    <row r="598" ht="15.75" hidden="1" customHeight="1">
      <c r="A598" s="30" t="s">
        <v>237</v>
      </c>
      <c r="B598" s="30" t="s">
        <v>79</v>
      </c>
      <c r="C598" s="31">
        <v>734772.0</v>
      </c>
      <c r="D598" s="32">
        <v>734772.0</v>
      </c>
      <c r="E598" s="63" t="s">
        <v>697</v>
      </c>
      <c r="F598" s="57" t="s">
        <v>249</v>
      </c>
      <c r="G598" s="58"/>
      <c r="H598" s="58"/>
      <c r="I598" s="58"/>
      <c r="J598" s="86"/>
      <c r="K598" s="81" t="str">
        <f t="shared" si="29"/>
        <v/>
      </c>
      <c r="L598" s="58"/>
      <c r="M598" s="61" t="str">
        <f t="shared" si="9"/>
        <v/>
      </c>
      <c r="N598" s="62" t="str">
        <f t="shared" si="10"/>
        <v/>
      </c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</row>
    <row r="599" ht="15.75" hidden="1" customHeight="1">
      <c r="A599" s="30" t="s">
        <v>237</v>
      </c>
      <c r="B599" s="30" t="s">
        <v>19</v>
      </c>
      <c r="C599" s="31">
        <v>495107.0</v>
      </c>
      <c r="D599" s="32">
        <v>495107.0</v>
      </c>
      <c r="E599" s="63" t="s">
        <v>698</v>
      </c>
      <c r="F599" s="57" t="s">
        <v>249</v>
      </c>
      <c r="G599" s="58"/>
      <c r="H599" s="58"/>
      <c r="I599" s="58"/>
      <c r="J599" s="86"/>
      <c r="K599" s="81" t="str">
        <f t="shared" si="29"/>
        <v/>
      </c>
      <c r="L599" s="58"/>
      <c r="M599" s="61" t="str">
        <f t="shared" si="9"/>
        <v/>
      </c>
      <c r="N599" s="62" t="str">
        <f t="shared" si="10"/>
        <v/>
      </c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</row>
    <row r="600" ht="15.75" hidden="1" customHeight="1">
      <c r="A600" s="30" t="s">
        <v>237</v>
      </c>
      <c r="B600" s="30" t="s">
        <v>67</v>
      </c>
      <c r="C600" s="31">
        <v>1638220.0</v>
      </c>
      <c r="D600" s="32">
        <v>1638220.0</v>
      </c>
      <c r="E600" s="63" t="s">
        <v>699</v>
      </c>
      <c r="F600" s="57" t="s">
        <v>249</v>
      </c>
      <c r="G600" s="58"/>
      <c r="H600" s="58"/>
      <c r="I600" s="58"/>
      <c r="J600" s="86"/>
      <c r="K600" s="81" t="str">
        <f t="shared" si="29"/>
        <v/>
      </c>
      <c r="L600" s="58"/>
      <c r="M600" s="61" t="str">
        <f t="shared" si="9"/>
        <v/>
      </c>
      <c r="N600" s="62" t="str">
        <f t="shared" si="10"/>
        <v/>
      </c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</row>
    <row r="601" ht="15.75" hidden="1" customHeight="1">
      <c r="A601" s="30" t="s">
        <v>237</v>
      </c>
      <c r="B601" s="30" t="s">
        <v>37</v>
      </c>
      <c r="C601" s="31">
        <v>974323.0</v>
      </c>
      <c r="D601" s="32">
        <v>974323.0</v>
      </c>
      <c r="E601" s="63" t="s">
        <v>700</v>
      </c>
      <c r="F601" s="57" t="s">
        <v>249</v>
      </c>
      <c r="G601" s="58"/>
      <c r="H601" s="58"/>
      <c r="I601" s="58"/>
      <c r="J601" s="86"/>
      <c r="K601" s="81" t="str">
        <f t="shared" si="29"/>
        <v/>
      </c>
      <c r="L601" s="58"/>
      <c r="M601" s="61" t="str">
        <f t="shared" si="9"/>
        <v/>
      </c>
      <c r="N601" s="62" t="str">
        <f t="shared" si="10"/>
        <v/>
      </c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</row>
    <row r="602" ht="15.75" hidden="1" customHeight="1">
      <c r="A602" s="30" t="s">
        <v>237</v>
      </c>
      <c r="B602" s="30" t="s">
        <v>79</v>
      </c>
      <c r="C602" s="31">
        <v>854964.0</v>
      </c>
      <c r="D602" s="32">
        <v>854964.0</v>
      </c>
      <c r="E602" s="63" t="s">
        <v>701</v>
      </c>
      <c r="F602" s="57" t="s">
        <v>249</v>
      </c>
      <c r="G602" s="58"/>
      <c r="H602" s="58"/>
      <c r="I602" s="58"/>
      <c r="J602" s="86"/>
      <c r="K602" s="81" t="str">
        <f t="shared" si="29"/>
        <v/>
      </c>
      <c r="L602" s="58"/>
      <c r="M602" s="61" t="str">
        <f t="shared" si="9"/>
        <v/>
      </c>
      <c r="N602" s="62" t="str">
        <f t="shared" si="10"/>
        <v/>
      </c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</row>
    <row r="603" ht="15.75" hidden="1" customHeight="1">
      <c r="A603" s="30" t="s">
        <v>237</v>
      </c>
      <c r="B603" s="30" t="s">
        <v>37</v>
      </c>
      <c r="C603" s="31">
        <v>5182352.0</v>
      </c>
      <c r="D603" s="32">
        <v>5182352.0</v>
      </c>
      <c r="E603" s="56" t="s">
        <v>702</v>
      </c>
      <c r="F603" s="57" t="s">
        <v>249</v>
      </c>
      <c r="G603" s="58"/>
      <c r="H603" s="58"/>
      <c r="I603" s="58"/>
      <c r="J603" s="86"/>
      <c r="K603" s="81" t="str">
        <f t="shared" si="29"/>
        <v/>
      </c>
      <c r="L603" s="58"/>
      <c r="M603" s="61" t="str">
        <f t="shared" si="9"/>
        <v/>
      </c>
      <c r="N603" s="62" t="str">
        <f t="shared" si="10"/>
        <v/>
      </c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</row>
    <row r="604" ht="15.75" hidden="1" customHeight="1">
      <c r="A604" s="30" t="s">
        <v>237</v>
      </c>
      <c r="B604" s="30" t="s">
        <v>37</v>
      </c>
      <c r="C604" s="31">
        <v>131997.0</v>
      </c>
      <c r="D604" s="32">
        <v>131997.0</v>
      </c>
      <c r="E604" s="56" t="s">
        <v>703</v>
      </c>
      <c r="F604" s="57" t="s">
        <v>249</v>
      </c>
      <c r="G604" s="58"/>
      <c r="H604" s="58"/>
      <c r="I604" s="58"/>
      <c r="J604" s="86"/>
      <c r="K604" s="81" t="str">
        <f t="shared" si="29"/>
        <v/>
      </c>
      <c r="L604" s="58"/>
      <c r="M604" s="61" t="str">
        <f t="shared" si="9"/>
        <v/>
      </c>
      <c r="N604" s="62" t="str">
        <f t="shared" si="10"/>
        <v/>
      </c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</row>
    <row r="605" ht="15.75" hidden="1" customHeight="1">
      <c r="A605" s="30" t="s">
        <v>237</v>
      </c>
      <c r="B605" s="30" t="s">
        <v>79</v>
      </c>
      <c r="C605" s="31">
        <v>1907263.0</v>
      </c>
      <c r="D605" s="32">
        <v>2086115.0</v>
      </c>
      <c r="E605" s="56" t="s">
        <v>704</v>
      </c>
      <c r="F605" s="57" t="s">
        <v>249</v>
      </c>
      <c r="G605" s="58"/>
      <c r="H605" s="58"/>
      <c r="I605" s="58"/>
      <c r="J605" s="86"/>
      <c r="K605" s="81" t="str">
        <f t="shared" si="29"/>
        <v/>
      </c>
      <c r="L605" s="58"/>
      <c r="M605" s="61" t="str">
        <f t="shared" si="9"/>
        <v/>
      </c>
      <c r="N605" s="62" t="str">
        <f t="shared" si="10"/>
        <v/>
      </c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</row>
    <row r="606" ht="15.75" hidden="1" customHeight="1">
      <c r="A606" s="30" t="s">
        <v>237</v>
      </c>
      <c r="B606" s="30" t="s">
        <v>79</v>
      </c>
      <c r="C606" s="31">
        <v>5174015.0</v>
      </c>
      <c r="D606" s="32">
        <v>5174015.0</v>
      </c>
      <c r="E606" s="56" t="s">
        <v>706</v>
      </c>
      <c r="F606" s="57" t="s">
        <v>688</v>
      </c>
      <c r="G606" s="58"/>
      <c r="H606" s="58"/>
      <c r="I606" s="58"/>
      <c r="J606" s="86"/>
      <c r="K606" s="81" t="str">
        <f t="shared" si="29"/>
        <v/>
      </c>
      <c r="L606" s="58"/>
      <c r="M606" s="61" t="str">
        <f t="shared" si="9"/>
        <v/>
      </c>
      <c r="N606" s="62" t="str">
        <f t="shared" si="10"/>
        <v/>
      </c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</row>
    <row r="607" ht="15.75" hidden="1" customHeight="1">
      <c r="A607" s="30" t="s">
        <v>237</v>
      </c>
      <c r="B607" s="30" t="s">
        <v>79</v>
      </c>
      <c r="C607" s="31">
        <v>5174023.0</v>
      </c>
      <c r="D607" s="32">
        <v>5174023.0</v>
      </c>
      <c r="E607" s="56" t="s">
        <v>707</v>
      </c>
      <c r="F607" s="57" t="s">
        <v>688</v>
      </c>
      <c r="G607" s="58"/>
      <c r="H607" s="58"/>
      <c r="I607" s="58"/>
      <c r="J607" s="86"/>
      <c r="K607" s="81" t="str">
        <f t="shared" si="29"/>
        <v/>
      </c>
      <c r="L607" s="58"/>
      <c r="M607" s="61" t="str">
        <f t="shared" si="9"/>
        <v/>
      </c>
      <c r="N607" s="62" t="str">
        <f t="shared" si="10"/>
        <v/>
      </c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</row>
    <row r="608" ht="15.75" hidden="1" customHeight="1">
      <c r="A608" s="30" t="s">
        <v>237</v>
      </c>
      <c r="B608" s="30" t="s">
        <v>79</v>
      </c>
      <c r="C608" s="31">
        <v>5174910.0</v>
      </c>
      <c r="D608" s="32">
        <v>5174910.0</v>
      </c>
      <c r="E608" s="56" t="s">
        <v>708</v>
      </c>
      <c r="F608" s="57" t="s">
        <v>688</v>
      </c>
      <c r="G608" s="58"/>
      <c r="H608" s="58"/>
      <c r="I608" s="58"/>
      <c r="J608" s="86"/>
      <c r="K608" s="81" t="str">
        <f t="shared" si="29"/>
        <v/>
      </c>
      <c r="L608" s="58"/>
      <c r="M608" s="61" t="str">
        <f t="shared" si="9"/>
        <v/>
      </c>
      <c r="N608" s="62" t="str">
        <f t="shared" si="10"/>
        <v/>
      </c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</row>
    <row r="609" ht="15.75" hidden="1" customHeight="1">
      <c r="A609" s="30" t="s">
        <v>237</v>
      </c>
      <c r="B609" s="30" t="s">
        <v>37</v>
      </c>
      <c r="C609" s="31">
        <v>4853024.0</v>
      </c>
      <c r="D609" s="32">
        <v>4853024.0</v>
      </c>
      <c r="E609" s="56" t="s">
        <v>709</v>
      </c>
      <c r="F609" s="57" t="s">
        <v>56</v>
      </c>
      <c r="G609" s="58"/>
      <c r="H609" s="58"/>
      <c r="I609" s="58"/>
      <c r="J609" s="86"/>
      <c r="K609" s="81" t="str">
        <f t="shared" si="29"/>
        <v/>
      </c>
      <c r="L609" s="58"/>
      <c r="M609" s="61" t="str">
        <f t="shared" si="9"/>
        <v/>
      </c>
      <c r="N609" s="62" t="str">
        <f t="shared" si="10"/>
        <v/>
      </c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</row>
    <row r="610" ht="15.75" hidden="1" customHeight="1">
      <c r="A610" s="30" t="s">
        <v>237</v>
      </c>
      <c r="B610" s="30" t="s">
        <v>37</v>
      </c>
      <c r="C610" s="31">
        <v>845191.0</v>
      </c>
      <c r="D610" s="32">
        <v>845191.0</v>
      </c>
      <c r="E610" s="56" t="s">
        <v>710</v>
      </c>
      <c r="F610" s="57" t="s">
        <v>521</v>
      </c>
      <c r="G610" s="58"/>
      <c r="H610" s="58"/>
      <c r="I610" s="58"/>
      <c r="J610" s="86"/>
      <c r="K610" s="81" t="str">
        <f t="shared" si="29"/>
        <v/>
      </c>
      <c r="L610" s="58"/>
      <c r="M610" s="61" t="str">
        <f t="shared" si="9"/>
        <v/>
      </c>
      <c r="N610" s="62" t="str">
        <f t="shared" si="10"/>
        <v/>
      </c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</row>
    <row r="611" ht="15.75" hidden="1" customHeight="1">
      <c r="A611" s="30" t="s">
        <v>237</v>
      </c>
      <c r="B611" s="30" t="s">
        <v>37</v>
      </c>
      <c r="C611" s="31">
        <v>2114364.0</v>
      </c>
      <c r="D611" s="32">
        <v>2114364.0</v>
      </c>
      <c r="E611" s="56" t="s">
        <v>711</v>
      </c>
      <c r="F611" s="57" t="s">
        <v>688</v>
      </c>
      <c r="G611" s="58"/>
      <c r="H611" s="58"/>
      <c r="I611" s="58"/>
      <c r="J611" s="86"/>
      <c r="K611" s="81" t="str">
        <f t="shared" si="29"/>
        <v/>
      </c>
      <c r="L611" s="58"/>
      <c r="M611" s="61" t="str">
        <f t="shared" si="9"/>
        <v/>
      </c>
      <c r="N611" s="62" t="str">
        <f t="shared" si="10"/>
        <v/>
      </c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</row>
    <row r="612" ht="15.75" hidden="1" customHeight="1">
      <c r="A612" s="30" t="s">
        <v>237</v>
      </c>
      <c r="B612" s="30" t="s">
        <v>79</v>
      </c>
      <c r="C612" s="31">
        <v>3911551.0</v>
      </c>
      <c r="D612" s="32">
        <v>3911551.0</v>
      </c>
      <c r="E612" s="56" t="s">
        <v>712</v>
      </c>
      <c r="F612" s="57" t="s">
        <v>56</v>
      </c>
      <c r="G612" s="58"/>
      <c r="H612" s="58"/>
      <c r="I612" s="58"/>
      <c r="J612" s="86"/>
      <c r="K612" s="81" t="str">
        <f t="shared" si="29"/>
        <v/>
      </c>
      <c r="L612" s="58"/>
      <c r="M612" s="61" t="str">
        <f t="shared" si="9"/>
        <v/>
      </c>
      <c r="N612" s="62" t="str">
        <f t="shared" si="10"/>
        <v/>
      </c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</row>
    <row r="613" ht="15.75" hidden="1" customHeight="1">
      <c r="A613" s="30" t="s">
        <v>237</v>
      </c>
      <c r="B613" s="30" t="s">
        <v>67</v>
      </c>
      <c r="C613" s="31">
        <v>3768074.0</v>
      </c>
      <c r="D613" s="32">
        <v>3768074.0</v>
      </c>
      <c r="E613" s="56" t="s">
        <v>713</v>
      </c>
      <c r="F613" s="57" t="s">
        <v>249</v>
      </c>
      <c r="G613" s="58"/>
      <c r="H613" s="58"/>
      <c r="I613" s="58"/>
      <c r="J613" s="86"/>
      <c r="K613" s="81" t="str">
        <f t="shared" si="29"/>
        <v/>
      </c>
      <c r="L613" s="58"/>
      <c r="M613" s="61" t="str">
        <f t="shared" si="9"/>
        <v/>
      </c>
      <c r="N613" s="62" t="str">
        <f t="shared" si="10"/>
        <v/>
      </c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</row>
    <row r="614" ht="15.75" hidden="1" customHeight="1">
      <c r="A614" s="30" t="s">
        <v>237</v>
      </c>
      <c r="B614" s="30" t="s">
        <v>96</v>
      </c>
      <c r="C614" s="31"/>
      <c r="D614" s="32"/>
      <c r="E614" s="63" t="s">
        <v>714</v>
      </c>
      <c r="F614" s="57" t="s">
        <v>249</v>
      </c>
      <c r="G614" s="58"/>
      <c r="H614" s="58"/>
      <c r="I614" s="58"/>
      <c r="J614" s="86"/>
      <c r="K614" s="81" t="str">
        <f t="shared" si="29"/>
        <v/>
      </c>
      <c r="L614" s="58"/>
      <c r="M614" s="61" t="str">
        <f t="shared" si="9"/>
        <v/>
      </c>
      <c r="N614" s="62" t="str">
        <f t="shared" si="10"/>
        <v/>
      </c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</row>
    <row r="615" ht="15.75" hidden="1" customHeight="1">
      <c r="A615" s="30" t="s">
        <v>237</v>
      </c>
      <c r="B615" s="30" t="s">
        <v>79</v>
      </c>
      <c r="C615" s="31">
        <v>4632702.0</v>
      </c>
      <c r="D615" s="32">
        <v>4632702.0</v>
      </c>
      <c r="E615" s="63" t="s">
        <v>715</v>
      </c>
      <c r="F615" s="57" t="s">
        <v>56</v>
      </c>
      <c r="G615" s="58"/>
      <c r="H615" s="58"/>
      <c r="I615" s="58"/>
      <c r="J615" s="86"/>
      <c r="K615" s="81" t="str">
        <f t="shared" si="29"/>
        <v/>
      </c>
      <c r="L615" s="58"/>
      <c r="M615" s="61" t="str">
        <f t="shared" si="9"/>
        <v/>
      </c>
      <c r="N615" s="62" t="str">
        <f t="shared" si="10"/>
        <v/>
      </c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</row>
    <row r="616" ht="15.75" hidden="1" customHeight="1">
      <c r="A616" s="30" t="s">
        <v>237</v>
      </c>
      <c r="B616" s="30" t="s">
        <v>79</v>
      </c>
      <c r="C616" s="31">
        <v>2947765.0</v>
      </c>
      <c r="D616" s="32">
        <v>2947765.0</v>
      </c>
      <c r="E616" s="63" t="s">
        <v>716</v>
      </c>
      <c r="F616" s="57" t="s">
        <v>204</v>
      </c>
      <c r="G616" s="58"/>
      <c r="H616" s="58"/>
      <c r="I616" s="58"/>
      <c r="J616" s="86"/>
      <c r="K616" s="81" t="str">
        <f t="shared" si="29"/>
        <v/>
      </c>
      <c r="L616" s="58"/>
      <c r="M616" s="61" t="str">
        <f t="shared" si="9"/>
        <v/>
      </c>
      <c r="N616" s="62" t="str">
        <f t="shared" si="10"/>
        <v/>
      </c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</row>
    <row r="617" ht="15.75" hidden="1" customHeight="1">
      <c r="A617" s="30" t="s">
        <v>237</v>
      </c>
      <c r="B617" s="30" t="s">
        <v>67</v>
      </c>
      <c r="C617" s="31">
        <v>1358529.0</v>
      </c>
      <c r="D617" s="32">
        <v>1358529.0</v>
      </c>
      <c r="E617" s="63" t="s">
        <v>717</v>
      </c>
      <c r="F617" s="57" t="s">
        <v>204</v>
      </c>
      <c r="G617" s="58"/>
      <c r="H617" s="58"/>
      <c r="I617" s="58"/>
      <c r="J617" s="86"/>
      <c r="K617" s="81" t="str">
        <f t="shared" si="29"/>
        <v/>
      </c>
      <c r="L617" s="58"/>
      <c r="M617" s="61" t="str">
        <f t="shared" si="9"/>
        <v/>
      </c>
      <c r="N617" s="62" t="str">
        <f t="shared" si="10"/>
        <v/>
      </c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</row>
    <row r="618" ht="15.75" hidden="1" customHeight="1">
      <c r="A618" s="30" t="s">
        <v>237</v>
      </c>
      <c r="B618" s="30" t="s">
        <v>23</v>
      </c>
      <c r="C618" s="31">
        <v>3806421.0</v>
      </c>
      <c r="D618" s="32">
        <v>3806421.0</v>
      </c>
      <c r="E618" s="63" t="s">
        <v>718</v>
      </c>
      <c r="F618" s="57" t="s">
        <v>307</v>
      </c>
      <c r="G618" s="58"/>
      <c r="H618" s="58"/>
      <c r="I618" s="58"/>
      <c r="J618" s="86"/>
      <c r="K618" s="81" t="str">
        <f t="shared" si="29"/>
        <v/>
      </c>
      <c r="L618" s="58"/>
      <c r="M618" s="61" t="str">
        <f t="shared" si="9"/>
        <v/>
      </c>
      <c r="N618" s="62" t="str">
        <f t="shared" si="10"/>
        <v/>
      </c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</row>
    <row r="619" ht="15.75" hidden="1" customHeight="1">
      <c r="A619" s="30" t="s">
        <v>237</v>
      </c>
      <c r="B619" s="30" t="s">
        <v>67</v>
      </c>
      <c r="C619" s="31">
        <v>3893561.0</v>
      </c>
      <c r="D619" s="32">
        <v>3893561.0</v>
      </c>
      <c r="E619" s="63" t="s">
        <v>719</v>
      </c>
      <c r="F619" s="57" t="s">
        <v>287</v>
      </c>
      <c r="G619" s="58"/>
      <c r="H619" s="58"/>
      <c r="I619" s="58"/>
      <c r="J619" s="86"/>
      <c r="K619" s="81" t="str">
        <f t="shared" si="29"/>
        <v/>
      </c>
      <c r="L619" s="58"/>
      <c r="M619" s="61" t="str">
        <f t="shared" si="9"/>
        <v/>
      </c>
      <c r="N619" s="62" t="str">
        <f t="shared" si="10"/>
        <v/>
      </c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</row>
    <row r="620" ht="15.75" hidden="1" customHeight="1">
      <c r="A620" s="30" t="s">
        <v>237</v>
      </c>
      <c r="B620" s="30" t="s">
        <v>37</v>
      </c>
      <c r="C620" s="31">
        <v>657042.0</v>
      </c>
      <c r="D620" s="32">
        <v>657042.0</v>
      </c>
      <c r="E620" s="56" t="s">
        <v>720</v>
      </c>
      <c r="F620" s="57" t="s">
        <v>367</v>
      </c>
      <c r="G620" s="58"/>
      <c r="H620" s="58"/>
      <c r="I620" s="58"/>
      <c r="J620" s="86"/>
      <c r="K620" s="81" t="str">
        <f t="shared" si="29"/>
        <v/>
      </c>
      <c r="L620" s="58"/>
      <c r="M620" s="61" t="str">
        <f t="shared" si="9"/>
        <v/>
      </c>
      <c r="N620" s="62" t="str">
        <f t="shared" si="10"/>
        <v/>
      </c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</row>
    <row r="621" ht="15.75" hidden="1" customHeight="1">
      <c r="A621" s="30" t="s">
        <v>237</v>
      </c>
      <c r="B621" s="30" t="s">
        <v>37</v>
      </c>
      <c r="C621" s="31">
        <v>588016.0</v>
      </c>
      <c r="D621" s="32">
        <v>588016.0</v>
      </c>
      <c r="E621" s="56" t="s">
        <v>721</v>
      </c>
      <c r="F621" s="57" t="s">
        <v>367</v>
      </c>
      <c r="G621" s="58"/>
      <c r="H621" s="58"/>
      <c r="I621" s="58"/>
      <c r="J621" s="86"/>
      <c r="K621" s="81" t="str">
        <f t="shared" si="29"/>
        <v/>
      </c>
      <c r="L621" s="58"/>
      <c r="M621" s="61" t="str">
        <f t="shared" si="9"/>
        <v/>
      </c>
      <c r="N621" s="62" t="str">
        <f t="shared" si="10"/>
        <v/>
      </c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</row>
    <row r="622" ht="15.75" hidden="1" customHeight="1">
      <c r="A622" s="30" t="s">
        <v>237</v>
      </c>
      <c r="B622" s="30" t="s">
        <v>67</v>
      </c>
      <c r="C622" s="31">
        <v>588024.0</v>
      </c>
      <c r="D622" s="32">
        <v>588024.0</v>
      </c>
      <c r="E622" s="56" t="s">
        <v>722</v>
      </c>
      <c r="F622" s="57" t="s">
        <v>367</v>
      </c>
      <c r="G622" s="58"/>
      <c r="H622" s="58"/>
      <c r="I622" s="58"/>
      <c r="J622" s="86"/>
      <c r="K622" s="81" t="str">
        <f t="shared" si="29"/>
        <v/>
      </c>
      <c r="L622" s="58"/>
      <c r="M622" s="61" t="str">
        <f t="shared" si="9"/>
        <v/>
      </c>
      <c r="N622" s="62" t="str">
        <f t="shared" si="10"/>
        <v/>
      </c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</row>
    <row r="623" ht="15.75" hidden="1" customHeight="1">
      <c r="A623" s="30" t="s">
        <v>237</v>
      </c>
      <c r="B623" s="30" t="s">
        <v>37</v>
      </c>
      <c r="C623" s="31">
        <v>734845.0</v>
      </c>
      <c r="D623" s="32">
        <v>734845.0</v>
      </c>
      <c r="E623" s="56" t="s">
        <v>723</v>
      </c>
      <c r="F623" s="57" t="s">
        <v>367</v>
      </c>
      <c r="G623" s="58"/>
      <c r="H623" s="58"/>
      <c r="I623" s="58"/>
      <c r="J623" s="86"/>
      <c r="K623" s="81" t="str">
        <f t="shared" si="29"/>
        <v/>
      </c>
      <c r="L623" s="58"/>
      <c r="M623" s="61" t="str">
        <f t="shared" si="9"/>
        <v/>
      </c>
      <c r="N623" s="62" t="str">
        <f t="shared" si="10"/>
        <v/>
      </c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</row>
    <row r="624" ht="15.75" hidden="1" customHeight="1">
      <c r="A624" s="30" t="s">
        <v>237</v>
      </c>
      <c r="B624" s="30" t="s">
        <v>67</v>
      </c>
      <c r="C624" s="31">
        <v>734853.0</v>
      </c>
      <c r="D624" s="32">
        <v>734853.0</v>
      </c>
      <c r="E624" s="56" t="s">
        <v>724</v>
      </c>
      <c r="F624" s="57" t="s">
        <v>367</v>
      </c>
      <c r="G624" s="58"/>
      <c r="H624" s="58"/>
      <c r="I624" s="58"/>
      <c r="J624" s="86"/>
      <c r="K624" s="81" t="str">
        <f t="shared" si="29"/>
        <v/>
      </c>
      <c r="L624" s="58"/>
      <c r="M624" s="61" t="str">
        <f t="shared" si="9"/>
        <v/>
      </c>
      <c r="N624" s="62" t="str">
        <f t="shared" si="10"/>
        <v/>
      </c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</row>
    <row r="625" ht="15.75" hidden="1" customHeight="1">
      <c r="A625" s="30" t="s">
        <v>237</v>
      </c>
      <c r="B625" s="30" t="s">
        <v>37</v>
      </c>
      <c r="C625" s="31">
        <v>734861.0</v>
      </c>
      <c r="D625" s="32">
        <v>734861.0</v>
      </c>
      <c r="E625" s="56" t="s">
        <v>725</v>
      </c>
      <c r="F625" s="57" t="s">
        <v>367</v>
      </c>
      <c r="G625" s="58"/>
      <c r="H625" s="58"/>
      <c r="I625" s="58"/>
      <c r="J625" s="86"/>
      <c r="K625" s="81" t="str">
        <f t="shared" si="29"/>
        <v/>
      </c>
      <c r="L625" s="58"/>
      <c r="M625" s="61" t="str">
        <f t="shared" si="9"/>
        <v/>
      </c>
      <c r="N625" s="62" t="str">
        <f t="shared" si="10"/>
        <v/>
      </c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</row>
    <row r="626" ht="15.75" hidden="1" customHeight="1">
      <c r="A626" s="30" t="s">
        <v>237</v>
      </c>
      <c r="B626" s="30" t="s">
        <v>37</v>
      </c>
      <c r="C626" s="31">
        <v>3085899.0</v>
      </c>
      <c r="D626" s="32">
        <v>5485185.0</v>
      </c>
      <c r="E626" s="56" t="s">
        <v>726</v>
      </c>
      <c r="F626" s="57" t="s">
        <v>56</v>
      </c>
      <c r="G626" s="58"/>
      <c r="H626" s="58"/>
      <c r="I626" s="58"/>
      <c r="J626" s="86"/>
      <c r="K626" s="81" t="str">
        <f t="shared" si="29"/>
        <v/>
      </c>
      <c r="L626" s="58"/>
      <c r="M626" s="61" t="str">
        <f t="shared" si="9"/>
        <v/>
      </c>
      <c r="N626" s="62" t="str">
        <f t="shared" si="10"/>
        <v/>
      </c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</row>
    <row r="627" ht="15.75" hidden="1" customHeight="1">
      <c r="A627" s="30" t="s">
        <v>237</v>
      </c>
      <c r="B627" s="30" t="s">
        <v>37</v>
      </c>
      <c r="C627" s="31">
        <v>3088383.0</v>
      </c>
      <c r="D627" s="32">
        <v>5485215.0</v>
      </c>
      <c r="E627" s="56" t="s">
        <v>727</v>
      </c>
      <c r="F627" s="57" t="s">
        <v>56</v>
      </c>
      <c r="G627" s="58"/>
      <c r="H627" s="58"/>
      <c r="I627" s="58"/>
      <c r="J627" s="86"/>
      <c r="K627" s="81" t="str">
        <f t="shared" si="29"/>
        <v/>
      </c>
      <c r="L627" s="58"/>
      <c r="M627" s="61" t="str">
        <f t="shared" si="9"/>
        <v/>
      </c>
      <c r="N627" s="62" t="str">
        <f t="shared" si="10"/>
        <v/>
      </c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</row>
    <row r="628" ht="15.75" hidden="1" customHeight="1">
      <c r="A628" s="30" t="s">
        <v>237</v>
      </c>
      <c r="B628" s="30" t="s">
        <v>37</v>
      </c>
      <c r="C628" s="31">
        <v>3086593.0</v>
      </c>
      <c r="D628" s="32">
        <v>4439341.0</v>
      </c>
      <c r="E628" s="56" t="s">
        <v>728</v>
      </c>
      <c r="F628" s="57" t="s">
        <v>56</v>
      </c>
      <c r="G628" s="58"/>
      <c r="H628" s="58"/>
      <c r="I628" s="58"/>
      <c r="J628" s="86"/>
      <c r="K628" s="81" t="str">
        <f t="shared" si="29"/>
        <v/>
      </c>
      <c r="L628" s="58"/>
      <c r="M628" s="61" t="str">
        <f t="shared" si="9"/>
        <v/>
      </c>
      <c r="N628" s="62" t="str">
        <f t="shared" si="10"/>
        <v/>
      </c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</row>
    <row r="629" ht="15.75" hidden="1" customHeight="1">
      <c r="A629" s="30" t="s">
        <v>237</v>
      </c>
      <c r="B629" s="30" t="s">
        <v>79</v>
      </c>
      <c r="C629" s="31">
        <v>3083268.0</v>
      </c>
      <c r="D629" s="32">
        <v>4439368.0</v>
      </c>
      <c r="E629" s="56" t="s">
        <v>729</v>
      </c>
      <c r="F629" s="57" t="s">
        <v>56</v>
      </c>
      <c r="G629" s="58"/>
      <c r="H629" s="58"/>
      <c r="I629" s="58"/>
      <c r="J629" s="86"/>
      <c r="K629" s="81" t="str">
        <f t="shared" si="29"/>
        <v/>
      </c>
      <c r="L629" s="58"/>
      <c r="M629" s="61" t="str">
        <f t="shared" si="9"/>
        <v/>
      </c>
      <c r="N629" s="62" t="str">
        <f t="shared" si="10"/>
        <v/>
      </c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</row>
    <row r="630" ht="15.75" hidden="1" customHeight="1">
      <c r="A630" s="30" t="s">
        <v>237</v>
      </c>
      <c r="B630" s="30" t="s">
        <v>79</v>
      </c>
      <c r="C630" s="31">
        <v>3084701.0</v>
      </c>
      <c r="D630" s="32">
        <v>4439384.0</v>
      </c>
      <c r="E630" s="56" t="s">
        <v>730</v>
      </c>
      <c r="F630" s="57" t="s">
        <v>56</v>
      </c>
      <c r="G630" s="58"/>
      <c r="H630" s="58"/>
      <c r="I630" s="58"/>
      <c r="J630" s="86"/>
      <c r="K630" s="81" t="str">
        <f t="shared" si="29"/>
        <v/>
      </c>
      <c r="L630" s="58"/>
      <c r="M630" s="61" t="str">
        <f t="shared" si="9"/>
        <v/>
      </c>
      <c r="N630" s="62" t="str">
        <f t="shared" si="10"/>
        <v/>
      </c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</row>
    <row r="631" ht="15.75" hidden="1" customHeight="1">
      <c r="A631" s="30" t="s">
        <v>237</v>
      </c>
      <c r="B631" s="30" t="s">
        <v>37</v>
      </c>
      <c r="C631" s="31">
        <v>3083187.0</v>
      </c>
      <c r="D631" s="32">
        <v>4437039.0</v>
      </c>
      <c r="E631" s="56" t="s">
        <v>731</v>
      </c>
      <c r="F631" s="57" t="s">
        <v>56</v>
      </c>
      <c r="G631" s="58"/>
      <c r="H631" s="58"/>
      <c r="I631" s="58"/>
      <c r="J631" s="86"/>
      <c r="K631" s="81" t="str">
        <f t="shared" si="29"/>
        <v/>
      </c>
      <c r="L631" s="58"/>
      <c r="M631" s="61" t="str">
        <f t="shared" si="9"/>
        <v/>
      </c>
      <c r="N631" s="62" t="str">
        <f t="shared" si="10"/>
        <v/>
      </c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</row>
    <row r="632" ht="15.75" hidden="1" customHeight="1">
      <c r="A632" s="30" t="s">
        <v>237</v>
      </c>
      <c r="B632" s="30" t="s">
        <v>37</v>
      </c>
      <c r="C632" s="31">
        <v>3086666.0</v>
      </c>
      <c r="D632" s="32">
        <v>3086666.0</v>
      </c>
      <c r="E632" s="56" t="s">
        <v>732</v>
      </c>
      <c r="F632" s="57" t="s">
        <v>56</v>
      </c>
      <c r="G632" s="58"/>
      <c r="H632" s="58"/>
      <c r="I632" s="58"/>
      <c r="J632" s="59"/>
      <c r="K632" s="81" t="str">
        <f t="shared" si="29"/>
        <v/>
      </c>
      <c r="L632" s="59"/>
      <c r="M632" s="61" t="str">
        <f t="shared" si="9"/>
        <v/>
      </c>
      <c r="N632" s="62" t="str">
        <f t="shared" si="10"/>
        <v/>
      </c>
      <c r="O632" s="59"/>
      <c r="P632" s="59"/>
      <c r="Q632" s="59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</row>
    <row r="633" ht="15.75" customHeight="1">
      <c r="A633" s="30" t="s">
        <v>237</v>
      </c>
      <c r="B633" s="30" t="s">
        <v>37</v>
      </c>
      <c r="C633" s="31">
        <v>3085660.0</v>
      </c>
      <c r="D633" s="32">
        <v>4440650.0</v>
      </c>
      <c r="E633" s="56" t="s">
        <v>733</v>
      </c>
      <c r="F633" s="57" t="s">
        <v>56</v>
      </c>
      <c r="G633" s="58" t="s">
        <v>1561</v>
      </c>
      <c r="H633" s="64" t="s">
        <v>1562</v>
      </c>
      <c r="I633" s="58" t="s">
        <v>1563</v>
      </c>
      <c r="J633" s="85">
        <v>46049.0</v>
      </c>
      <c r="K633" s="81">
        <f>IF(J633="","",WORKDAY(J633,3))</f>
        <v>46052</v>
      </c>
      <c r="L633" s="59">
        <v>46049.0</v>
      </c>
      <c r="M633" s="61">
        <f t="shared" si="9"/>
        <v>0</v>
      </c>
      <c r="N633" s="62" t="str">
        <f t="shared" si="10"/>
        <v>DEVOLVIDO</v>
      </c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</row>
    <row r="634" ht="15.75" hidden="1" customHeight="1">
      <c r="A634" s="30" t="s">
        <v>237</v>
      </c>
      <c r="B634" s="30" t="s">
        <v>37</v>
      </c>
      <c r="C634" s="31">
        <v>3085988.0</v>
      </c>
      <c r="D634" s="32">
        <v>4441508.0</v>
      </c>
      <c r="E634" s="56" t="s">
        <v>734</v>
      </c>
      <c r="F634" s="57" t="s">
        <v>56</v>
      </c>
      <c r="G634" s="58"/>
      <c r="H634" s="58"/>
      <c r="I634" s="58"/>
      <c r="J634" s="86"/>
      <c r="K634" s="81" t="str">
        <f t="shared" ref="K634:K749" si="30">IF(J634="","",J634+2)</f>
        <v/>
      </c>
      <c r="L634" s="58"/>
      <c r="M634" s="61" t="str">
        <f t="shared" si="9"/>
        <v/>
      </c>
      <c r="N634" s="62" t="str">
        <f t="shared" si="10"/>
        <v/>
      </c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</row>
    <row r="635" ht="15.75" hidden="1" customHeight="1">
      <c r="A635" s="30" t="s">
        <v>237</v>
      </c>
      <c r="B635" s="30" t="s">
        <v>37</v>
      </c>
      <c r="C635" s="31">
        <v>3085910.0</v>
      </c>
      <c r="D635" s="32">
        <v>4439350.0</v>
      </c>
      <c r="E635" s="56" t="s">
        <v>735</v>
      </c>
      <c r="F635" s="57" t="s">
        <v>56</v>
      </c>
      <c r="G635" s="58"/>
      <c r="H635" s="58"/>
      <c r="I635" s="58"/>
      <c r="J635" s="86"/>
      <c r="K635" s="81" t="str">
        <f t="shared" si="30"/>
        <v/>
      </c>
      <c r="L635" s="58"/>
      <c r="M635" s="61" t="str">
        <f t="shared" si="9"/>
        <v/>
      </c>
      <c r="N635" s="62" t="str">
        <f t="shared" si="10"/>
        <v/>
      </c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</row>
    <row r="636" ht="15.75" hidden="1" customHeight="1">
      <c r="A636" s="30" t="s">
        <v>237</v>
      </c>
      <c r="B636" s="30" t="s">
        <v>79</v>
      </c>
      <c r="C636" s="31">
        <v>3085619.0</v>
      </c>
      <c r="D636" s="32">
        <v>3112420.0</v>
      </c>
      <c r="E636" s="56" t="s">
        <v>736</v>
      </c>
      <c r="F636" s="57" t="s">
        <v>56</v>
      </c>
      <c r="G636" s="58"/>
      <c r="H636" s="58"/>
      <c r="I636" s="58"/>
      <c r="J636" s="86"/>
      <c r="K636" s="81" t="str">
        <f t="shared" si="30"/>
        <v/>
      </c>
      <c r="L636" s="58"/>
      <c r="M636" s="61" t="str">
        <f t="shared" si="9"/>
        <v/>
      </c>
      <c r="N636" s="62" t="str">
        <f t="shared" si="10"/>
        <v/>
      </c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</row>
    <row r="637" ht="15.75" hidden="1" customHeight="1">
      <c r="A637" s="30" t="s">
        <v>237</v>
      </c>
      <c r="B637" s="30" t="s">
        <v>79</v>
      </c>
      <c r="C637" s="31">
        <v>3084710.0</v>
      </c>
      <c r="D637" s="32">
        <v>4439392.0</v>
      </c>
      <c r="E637" s="56" t="s">
        <v>737</v>
      </c>
      <c r="F637" s="57" t="s">
        <v>56</v>
      </c>
      <c r="G637" s="58"/>
      <c r="H637" s="58"/>
      <c r="I637" s="58"/>
      <c r="J637" s="86"/>
      <c r="K637" s="81" t="str">
        <f t="shared" si="30"/>
        <v/>
      </c>
      <c r="L637" s="58"/>
      <c r="M637" s="61" t="str">
        <f t="shared" si="9"/>
        <v/>
      </c>
      <c r="N637" s="62" t="str">
        <f t="shared" si="10"/>
        <v/>
      </c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</row>
    <row r="638" ht="15.75" hidden="1" customHeight="1">
      <c r="A638" s="30" t="s">
        <v>237</v>
      </c>
      <c r="B638" s="30" t="s">
        <v>37</v>
      </c>
      <c r="C638" s="31">
        <v>3085929.0</v>
      </c>
      <c r="D638" s="32">
        <v>3088464.0</v>
      </c>
      <c r="E638" s="56" t="s">
        <v>738</v>
      </c>
      <c r="F638" s="57" t="s">
        <v>56</v>
      </c>
      <c r="G638" s="58"/>
      <c r="H638" s="58"/>
      <c r="I638" s="58"/>
      <c r="J638" s="86"/>
      <c r="K638" s="81" t="str">
        <f t="shared" si="30"/>
        <v/>
      </c>
      <c r="L638" s="58"/>
      <c r="M638" s="61" t="str">
        <f t="shared" si="9"/>
        <v/>
      </c>
      <c r="N638" s="62" t="str">
        <f t="shared" si="10"/>
        <v/>
      </c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</row>
    <row r="639" ht="15.75" hidden="1" customHeight="1">
      <c r="A639" s="30" t="s">
        <v>237</v>
      </c>
      <c r="B639" s="30" t="s">
        <v>37</v>
      </c>
      <c r="C639" s="31">
        <v>3153010.0</v>
      </c>
      <c r="D639" s="32">
        <v>5485193.0</v>
      </c>
      <c r="E639" s="56" t="s">
        <v>739</v>
      </c>
      <c r="F639" s="57" t="s">
        <v>56</v>
      </c>
      <c r="G639" s="58"/>
      <c r="H639" s="58"/>
      <c r="I639" s="58"/>
      <c r="J639" s="86"/>
      <c r="K639" s="81" t="str">
        <f t="shared" si="30"/>
        <v/>
      </c>
      <c r="L639" s="58"/>
      <c r="M639" s="61" t="str">
        <f t="shared" si="9"/>
        <v/>
      </c>
      <c r="N639" s="62" t="str">
        <f t="shared" si="10"/>
        <v/>
      </c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</row>
    <row r="640" ht="15.75" hidden="1" customHeight="1">
      <c r="A640" s="30" t="s">
        <v>237</v>
      </c>
      <c r="B640" s="30" t="s">
        <v>37</v>
      </c>
      <c r="C640" s="31">
        <v>3085759.0</v>
      </c>
      <c r="D640" s="32">
        <v>3112411.0</v>
      </c>
      <c r="E640" s="56" t="s">
        <v>740</v>
      </c>
      <c r="F640" s="57" t="s">
        <v>56</v>
      </c>
      <c r="G640" s="58"/>
      <c r="H640" s="58"/>
      <c r="I640" s="58"/>
      <c r="J640" s="86"/>
      <c r="K640" s="81" t="str">
        <f t="shared" si="30"/>
        <v/>
      </c>
      <c r="L640" s="58"/>
      <c r="M640" s="61" t="str">
        <f t="shared" si="9"/>
        <v/>
      </c>
      <c r="N640" s="62" t="str">
        <f t="shared" si="10"/>
        <v/>
      </c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</row>
    <row r="641" ht="15.75" hidden="1" customHeight="1">
      <c r="A641" s="30" t="s">
        <v>237</v>
      </c>
      <c r="B641" s="30" t="s">
        <v>37</v>
      </c>
      <c r="C641" s="31">
        <v>3086518.0</v>
      </c>
      <c r="D641" s="32">
        <v>3086518.0</v>
      </c>
      <c r="E641" s="56" t="s">
        <v>741</v>
      </c>
      <c r="F641" s="57" t="s">
        <v>56</v>
      </c>
      <c r="G641" s="58"/>
      <c r="H641" s="58"/>
      <c r="I641" s="58"/>
      <c r="J641" s="86"/>
      <c r="K641" s="81" t="str">
        <f t="shared" si="30"/>
        <v/>
      </c>
      <c r="L641" s="58"/>
      <c r="M641" s="61" t="str">
        <f t="shared" si="9"/>
        <v/>
      </c>
      <c r="N641" s="62" t="str">
        <f t="shared" si="10"/>
        <v/>
      </c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</row>
    <row r="642" ht="15.75" hidden="1" customHeight="1">
      <c r="A642" s="30" t="s">
        <v>237</v>
      </c>
      <c r="B642" s="30" t="s">
        <v>79</v>
      </c>
      <c r="C642" s="31">
        <v>3112853.0</v>
      </c>
      <c r="D642" s="32">
        <v>3112853.0</v>
      </c>
      <c r="E642" s="56" t="s">
        <v>742</v>
      </c>
      <c r="F642" s="57" t="s">
        <v>56</v>
      </c>
      <c r="G642" s="58"/>
      <c r="H642" s="58"/>
      <c r="I642" s="58"/>
      <c r="J642" s="86"/>
      <c r="K642" s="81" t="str">
        <f t="shared" si="30"/>
        <v/>
      </c>
      <c r="L642" s="58"/>
      <c r="M642" s="61" t="str">
        <f t="shared" si="9"/>
        <v/>
      </c>
      <c r="N642" s="62" t="str">
        <f t="shared" si="10"/>
        <v/>
      </c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</row>
    <row r="643" ht="15.75" hidden="1" customHeight="1">
      <c r="A643" s="30" t="s">
        <v>237</v>
      </c>
      <c r="B643" s="30" t="s">
        <v>79</v>
      </c>
      <c r="C643" s="31">
        <v>3086682.0</v>
      </c>
      <c r="D643" s="32">
        <v>3086682.0</v>
      </c>
      <c r="E643" s="56" t="s">
        <v>743</v>
      </c>
      <c r="F643" s="57" t="s">
        <v>56</v>
      </c>
      <c r="G643" s="58"/>
      <c r="H643" s="58"/>
      <c r="I643" s="58"/>
      <c r="J643" s="86"/>
      <c r="K643" s="81" t="str">
        <f t="shared" si="30"/>
        <v/>
      </c>
      <c r="L643" s="58"/>
      <c r="M643" s="61" t="str">
        <f t="shared" si="9"/>
        <v/>
      </c>
      <c r="N643" s="62" t="str">
        <f t="shared" si="10"/>
        <v/>
      </c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</row>
    <row r="644" ht="15.75" hidden="1" customHeight="1">
      <c r="A644" s="30" t="s">
        <v>237</v>
      </c>
      <c r="B644" s="30" t="s">
        <v>37</v>
      </c>
      <c r="C644" s="31">
        <v>3814254.0</v>
      </c>
      <c r="D644" s="32">
        <v>3814254.0</v>
      </c>
      <c r="E644" s="56" t="s">
        <v>744</v>
      </c>
      <c r="F644" s="57" t="s">
        <v>56</v>
      </c>
      <c r="G644" s="58"/>
      <c r="H644" s="58"/>
      <c r="I644" s="58"/>
      <c r="J644" s="86"/>
      <c r="K644" s="81" t="str">
        <f t="shared" si="30"/>
        <v/>
      </c>
      <c r="L644" s="58"/>
      <c r="M644" s="61" t="str">
        <f t="shared" si="9"/>
        <v/>
      </c>
      <c r="N644" s="62" t="str">
        <f t="shared" si="10"/>
        <v/>
      </c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</row>
    <row r="645" ht="15.75" hidden="1" customHeight="1">
      <c r="A645" s="30" t="s">
        <v>237</v>
      </c>
      <c r="B645" s="30" t="s">
        <v>37</v>
      </c>
      <c r="C645" s="31">
        <v>3086658.0</v>
      </c>
      <c r="D645" s="32">
        <v>3086658.0</v>
      </c>
      <c r="E645" s="56" t="s">
        <v>745</v>
      </c>
      <c r="F645" s="57" t="s">
        <v>56</v>
      </c>
      <c r="G645" s="58"/>
      <c r="H645" s="58"/>
      <c r="I645" s="58"/>
      <c r="J645" s="86"/>
      <c r="K645" s="81" t="str">
        <f t="shared" si="30"/>
        <v/>
      </c>
      <c r="L645" s="58"/>
      <c r="M645" s="61" t="str">
        <f t="shared" si="9"/>
        <v/>
      </c>
      <c r="N645" s="62" t="str">
        <f t="shared" si="10"/>
        <v/>
      </c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</row>
    <row r="646" ht="15.75" hidden="1" customHeight="1">
      <c r="A646" s="30" t="s">
        <v>237</v>
      </c>
      <c r="B646" s="30" t="s">
        <v>37</v>
      </c>
      <c r="C646" s="31">
        <v>3465322.0</v>
      </c>
      <c r="D646" s="32">
        <v>3465322.0</v>
      </c>
      <c r="E646" s="56" t="s">
        <v>746</v>
      </c>
      <c r="F646" s="57" t="s">
        <v>56</v>
      </c>
      <c r="G646" s="58"/>
      <c r="H646" s="58"/>
      <c r="I646" s="58"/>
      <c r="J646" s="86"/>
      <c r="K646" s="81" t="str">
        <f t="shared" si="30"/>
        <v/>
      </c>
      <c r="L646" s="58"/>
      <c r="M646" s="61" t="str">
        <f t="shared" si="9"/>
        <v/>
      </c>
      <c r="N646" s="62" t="str">
        <f t="shared" si="10"/>
        <v/>
      </c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</row>
    <row r="647" ht="15.75" hidden="1" customHeight="1">
      <c r="A647" s="30" t="s">
        <v>237</v>
      </c>
      <c r="B647" s="30" t="s">
        <v>37</v>
      </c>
      <c r="C647" s="31">
        <v>2311119.0</v>
      </c>
      <c r="D647" s="32">
        <v>2311119.0</v>
      </c>
      <c r="E647" s="56" t="s">
        <v>747</v>
      </c>
      <c r="F647" s="57" t="s">
        <v>249</v>
      </c>
      <c r="G647" s="58"/>
      <c r="H647" s="58"/>
      <c r="I647" s="58"/>
      <c r="J647" s="86"/>
      <c r="K647" s="81" t="str">
        <f t="shared" si="30"/>
        <v/>
      </c>
      <c r="L647" s="58"/>
      <c r="M647" s="61" t="str">
        <f t="shared" si="9"/>
        <v/>
      </c>
      <c r="N647" s="62" t="str">
        <f t="shared" si="10"/>
        <v/>
      </c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</row>
    <row r="648" ht="15.75" hidden="1" customHeight="1">
      <c r="A648" s="30" t="s">
        <v>237</v>
      </c>
      <c r="B648" s="30" t="s">
        <v>79</v>
      </c>
      <c r="C648" s="31">
        <v>2311070.0</v>
      </c>
      <c r="D648" s="32">
        <v>2311070.0</v>
      </c>
      <c r="E648" s="56" t="s">
        <v>748</v>
      </c>
      <c r="F648" s="57" t="s">
        <v>249</v>
      </c>
      <c r="G648" s="58"/>
      <c r="H648" s="58"/>
      <c r="I648" s="58"/>
      <c r="J648" s="86"/>
      <c r="K648" s="81" t="str">
        <f t="shared" si="30"/>
        <v/>
      </c>
      <c r="L648" s="58"/>
      <c r="M648" s="61" t="str">
        <f t="shared" si="9"/>
        <v/>
      </c>
      <c r="N648" s="62" t="str">
        <f t="shared" si="10"/>
        <v/>
      </c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</row>
    <row r="649" ht="15.75" hidden="1" customHeight="1">
      <c r="A649" s="30" t="s">
        <v>237</v>
      </c>
      <c r="B649" s="30" t="s">
        <v>79</v>
      </c>
      <c r="C649" s="31">
        <v>2311089.0</v>
      </c>
      <c r="D649" s="32">
        <v>2311089.0</v>
      </c>
      <c r="E649" s="56" t="s">
        <v>749</v>
      </c>
      <c r="F649" s="57" t="s">
        <v>249</v>
      </c>
      <c r="G649" s="58"/>
      <c r="H649" s="58"/>
      <c r="I649" s="58"/>
      <c r="J649" s="86"/>
      <c r="K649" s="81" t="str">
        <f t="shared" si="30"/>
        <v/>
      </c>
      <c r="L649" s="58"/>
      <c r="M649" s="61" t="str">
        <f t="shared" si="9"/>
        <v/>
      </c>
      <c r="N649" s="62" t="str">
        <f t="shared" si="10"/>
        <v/>
      </c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</row>
    <row r="650" ht="15.75" hidden="1" customHeight="1">
      <c r="A650" s="30" t="s">
        <v>237</v>
      </c>
      <c r="B650" s="30" t="s">
        <v>79</v>
      </c>
      <c r="C650" s="31">
        <v>2311097.0</v>
      </c>
      <c r="D650" s="32">
        <v>2311097.0</v>
      </c>
      <c r="E650" s="56" t="s">
        <v>750</v>
      </c>
      <c r="F650" s="57" t="s">
        <v>249</v>
      </c>
      <c r="G650" s="58"/>
      <c r="H650" s="58"/>
      <c r="I650" s="58"/>
      <c r="J650" s="86"/>
      <c r="K650" s="81" t="str">
        <f t="shared" si="30"/>
        <v/>
      </c>
      <c r="L650" s="58"/>
      <c r="M650" s="61" t="str">
        <f t="shared" si="9"/>
        <v/>
      </c>
      <c r="N650" s="62" t="str">
        <f t="shared" si="10"/>
        <v/>
      </c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</row>
    <row r="651" ht="15.75" hidden="1" customHeight="1">
      <c r="A651" s="30" t="s">
        <v>237</v>
      </c>
      <c r="B651" s="30" t="s">
        <v>79</v>
      </c>
      <c r="C651" s="31">
        <v>2311100.0</v>
      </c>
      <c r="D651" s="32">
        <v>2311100.0</v>
      </c>
      <c r="E651" s="56" t="s">
        <v>751</v>
      </c>
      <c r="F651" s="57" t="s">
        <v>249</v>
      </c>
      <c r="G651" s="58"/>
      <c r="H651" s="58"/>
      <c r="I651" s="58"/>
      <c r="J651" s="86"/>
      <c r="K651" s="81" t="str">
        <f t="shared" si="30"/>
        <v/>
      </c>
      <c r="L651" s="58"/>
      <c r="M651" s="61" t="str">
        <f t="shared" si="9"/>
        <v/>
      </c>
      <c r="N651" s="62" t="str">
        <f t="shared" si="10"/>
        <v/>
      </c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</row>
    <row r="652" ht="15.75" hidden="1" customHeight="1">
      <c r="A652" s="30" t="s">
        <v>237</v>
      </c>
      <c r="B652" s="30" t="s">
        <v>37</v>
      </c>
      <c r="C652" s="31">
        <v>2591480.0</v>
      </c>
      <c r="D652" s="32">
        <v>2591480.0</v>
      </c>
      <c r="E652" s="56" t="s">
        <v>752</v>
      </c>
      <c r="F652" s="57" t="s">
        <v>249</v>
      </c>
      <c r="G652" s="58"/>
      <c r="H652" s="58"/>
      <c r="I652" s="58"/>
      <c r="J652" s="86"/>
      <c r="K652" s="81" t="str">
        <f t="shared" si="30"/>
        <v/>
      </c>
      <c r="L652" s="58"/>
      <c r="M652" s="61" t="str">
        <f t="shared" si="9"/>
        <v/>
      </c>
      <c r="N652" s="62" t="str">
        <f t="shared" si="10"/>
        <v/>
      </c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</row>
    <row r="653" ht="15.75" hidden="1" customHeight="1">
      <c r="A653" s="30" t="s">
        <v>237</v>
      </c>
      <c r="B653" s="30" t="s">
        <v>37</v>
      </c>
      <c r="C653" s="31">
        <v>2591502.0</v>
      </c>
      <c r="D653" s="32">
        <v>2591502.0</v>
      </c>
      <c r="E653" s="56" t="s">
        <v>753</v>
      </c>
      <c r="F653" s="57" t="s">
        <v>249</v>
      </c>
      <c r="G653" s="58"/>
      <c r="H653" s="58"/>
      <c r="I653" s="58"/>
      <c r="J653" s="86"/>
      <c r="K653" s="81" t="str">
        <f t="shared" si="30"/>
        <v/>
      </c>
      <c r="L653" s="58"/>
      <c r="M653" s="61" t="str">
        <f t="shared" si="9"/>
        <v/>
      </c>
      <c r="N653" s="62" t="str">
        <f t="shared" si="10"/>
        <v/>
      </c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</row>
    <row r="654" ht="15.75" hidden="1" customHeight="1">
      <c r="A654" s="30" t="s">
        <v>237</v>
      </c>
      <c r="B654" s="30" t="s">
        <v>37</v>
      </c>
      <c r="C654" s="31">
        <v>2591510.0</v>
      </c>
      <c r="D654" s="32">
        <v>2591510.0</v>
      </c>
      <c r="E654" s="56" t="s">
        <v>754</v>
      </c>
      <c r="F654" s="57" t="s">
        <v>249</v>
      </c>
      <c r="G654" s="58"/>
      <c r="H654" s="58"/>
      <c r="I654" s="58"/>
      <c r="J654" s="86"/>
      <c r="K654" s="81" t="str">
        <f t="shared" si="30"/>
        <v/>
      </c>
      <c r="L654" s="58"/>
      <c r="M654" s="61" t="str">
        <f t="shared" si="9"/>
        <v/>
      </c>
      <c r="N654" s="62" t="str">
        <f t="shared" si="10"/>
        <v/>
      </c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</row>
    <row r="655" ht="15.75" hidden="1" customHeight="1">
      <c r="A655" s="30" t="s">
        <v>237</v>
      </c>
      <c r="B655" s="30" t="s">
        <v>79</v>
      </c>
      <c r="C655" s="31">
        <v>2591278.0</v>
      </c>
      <c r="D655" s="32">
        <v>2591278.0</v>
      </c>
      <c r="E655" s="56" t="s">
        <v>755</v>
      </c>
      <c r="F655" s="57" t="s">
        <v>249</v>
      </c>
      <c r="G655" s="58"/>
      <c r="H655" s="58"/>
      <c r="I655" s="58"/>
      <c r="J655" s="86"/>
      <c r="K655" s="81" t="str">
        <f t="shared" si="30"/>
        <v/>
      </c>
      <c r="L655" s="58"/>
      <c r="M655" s="61" t="str">
        <f t="shared" si="9"/>
        <v/>
      </c>
      <c r="N655" s="62" t="str">
        <f t="shared" si="10"/>
        <v/>
      </c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</row>
    <row r="656" ht="15.75" hidden="1" customHeight="1">
      <c r="A656" s="30" t="s">
        <v>237</v>
      </c>
      <c r="B656" s="30" t="s">
        <v>79</v>
      </c>
      <c r="C656" s="31">
        <v>1253557.0</v>
      </c>
      <c r="D656" s="32">
        <v>1253557.0</v>
      </c>
      <c r="E656" s="56" t="s">
        <v>756</v>
      </c>
      <c r="F656" s="57" t="s">
        <v>249</v>
      </c>
      <c r="G656" s="58"/>
      <c r="H656" s="58"/>
      <c r="I656" s="58"/>
      <c r="J656" s="86"/>
      <c r="K656" s="81" t="str">
        <f t="shared" si="30"/>
        <v/>
      </c>
      <c r="L656" s="58"/>
      <c r="M656" s="61" t="str">
        <f t="shared" si="9"/>
        <v/>
      </c>
      <c r="N656" s="62" t="str">
        <f t="shared" si="10"/>
        <v/>
      </c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</row>
    <row r="657" ht="15.75" hidden="1" customHeight="1">
      <c r="A657" s="30" t="s">
        <v>237</v>
      </c>
      <c r="B657" s="30" t="s">
        <v>37</v>
      </c>
      <c r="C657" s="31">
        <v>2591456.0</v>
      </c>
      <c r="D657" s="32">
        <v>2591456.0</v>
      </c>
      <c r="E657" s="56" t="s">
        <v>757</v>
      </c>
      <c r="F657" s="57" t="s">
        <v>249</v>
      </c>
      <c r="G657" s="58"/>
      <c r="H657" s="58"/>
      <c r="I657" s="58"/>
      <c r="J657" s="86"/>
      <c r="K657" s="81" t="str">
        <f t="shared" si="30"/>
        <v/>
      </c>
      <c r="L657" s="58"/>
      <c r="M657" s="61" t="str">
        <f t="shared" si="9"/>
        <v/>
      </c>
      <c r="N657" s="62" t="str">
        <f t="shared" si="10"/>
        <v/>
      </c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</row>
    <row r="658" ht="15.75" hidden="1" customHeight="1">
      <c r="A658" s="30" t="s">
        <v>237</v>
      </c>
      <c r="B658" s="30" t="s">
        <v>37</v>
      </c>
      <c r="C658" s="31">
        <v>2447118.0</v>
      </c>
      <c r="D658" s="32">
        <v>2447118.0</v>
      </c>
      <c r="E658" s="56" t="s">
        <v>758</v>
      </c>
      <c r="F658" s="57" t="s">
        <v>503</v>
      </c>
      <c r="G658" s="58"/>
      <c r="H658" s="58"/>
      <c r="I658" s="58"/>
      <c r="J658" s="86"/>
      <c r="K658" s="81" t="str">
        <f t="shared" si="30"/>
        <v/>
      </c>
      <c r="L658" s="58"/>
      <c r="M658" s="61" t="str">
        <f t="shared" si="9"/>
        <v/>
      </c>
      <c r="N658" s="62" t="str">
        <f t="shared" si="10"/>
        <v/>
      </c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</row>
    <row r="659" ht="15.75" hidden="1" customHeight="1">
      <c r="A659" s="30" t="s">
        <v>237</v>
      </c>
      <c r="B659" s="30" t="s">
        <v>37</v>
      </c>
      <c r="C659" s="31">
        <v>2447037.0</v>
      </c>
      <c r="D659" s="32">
        <v>2447037.0</v>
      </c>
      <c r="E659" s="56" t="s">
        <v>759</v>
      </c>
      <c r="F659" s="57" t="s">
        <v>503</v>
      </c>
      <c r="G659" s="58"/>
      <c r="H659" s="58"/>
      <c r="I659" s="58"/>
      <c r="J659" s="86"/>
      <c r="K659" s="81" t="str">
        <f t="shared" si="30"/>
        <v/>
      </c>
      <c r="L659" s="58"/>
      <c r="M659" s="61" t="str">
        <f t="shared" si="9"/>
        <v/>
      </c>
      <c r="N659" s="62" t="str">
        <f t="shared" si="10"/>
        <v/>
      </c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</row>
    <row r="660" ht="15.75" hidden="1" customHeight="1">
      <c r="A660" s="30" t="s">
        <v>237</v>
      </c>
      <c r="B660" s="30" t="s">
        <v>67</v>
      </c>
      <c r="C660" s="31">
        <v>2424045.0</v>
      </c>
      <c r="D660" s="32">
        <v>2424045.0</v>
      </c>
      <c r="E660" s="56" t="s">
        <v>760</v>
      </c>
      <c r="F660" s="57" t="s">
        <v>503</v>
      </c>
      <c r="G660" s="58"/>
      <c r="H660" s="58"/>
      <c r="I660" s="58"/>
      <c r="J660" s="86"/>
      <c r="K660" s="81" t="str">
        <f t="shared" si="30"/>
        <v/>
      </c>
      <c r="L660" s="58"/>
      <c r="M660" s="61" t="str">
        <f t="shared" si="9"/>
        <v/>
      </c>
      <c r="N660" s="62" t="str">
        <f t="shared" si="10"/>
        <v/>
      </c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</row>
    <row r="661" ht="15.75" hidden="1" customHeight="1">
      <c r="A661" s="30" t="s">
        <v>237</v>
      </c>
      <c r="B661" s="30" t="s">
        <v>67</v>
      </c>
      <c r="C661" s="31">
        <v>3002926.0</v>
      </c>
      <c r="D661" s="32">
        <v>3002926.0</v>
      </c>
      <c r="E661" s="56" t="s">
        <v>761</v>
      </c>
      <c r="F661" s="57" t="s">
        <v>503</v>
      </c>
      <c r="G661" s="58"/>
      <c r="H661" s="58"/>
      <c r="I661" s="58"/>
      <c r="J661" s="86"/>
      <c r="K661" s="81" t="str">
        <f t="shared" si="30"/>
        <v/>
      </c>
      <c r="L661" s="58"/>
      <c r="M661" s="61" t="str">
        <f t="shared" si="9"/>
        <v/>
      </c>
      <c r="N661" s="62" t="str">
        <f t="shared" si="10"/>
        <v/>
      </c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</row>
    <row r="662" ht="15.75" hidden="1" customHeight="1">
      <c r="A662" s="30" t="s">
        <v>237</v>
      </c>
      <c r="B662" s="30" t="s">
        <v>37</v>
      </c>
      <c r="C662" s="31">
        <v>3002934.0</v>
      </c>
      <c r="D662" s="32">
        <v>3002934.0</v>
      </c>
      <c r="E662" s="56" t="s">
        <v>762</v>
      </c>
      <c r="F662" s="57" t="s">
        <v>503</v>
      </c>
      <c r="G662" s="58"/>
      <c r="H662" s="58"/>
      <c r="I662" s="58"/>
      <c r="J662" s="86"/>
      <c r="K662" s="81" t="str">
        <f t="shared" si="30"/>
        <v/>
      </c>
      <c r="L662" s="58"/>
      <c r="M662" s="61" t="str">
        <f t="shared" si="9"/>
        <v/>
      </c>
      <c r="N662" s="62" t="str">
        <f t="shared" si="10"/>
        <v/>
      </c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</row>
    <row r="663" ht="15.75" hidden="1" customHeight="1">
      <c r="A663" s="30" t="s">
        <v>237</v>
      </c>
      <c r="B663" s="30" t="s">
        <v>37</v>
      </c>
      <c r="C663" s="31">
        <v>3002942.0</v>
      </c>
      <c r="D663" s="32">
        <v>3002942.0</v>
      </c>
      <c r="E663" s="56" t="s">
        <v>763</v>
      </c>
      <c r="F663" s="57" t="s">
        <v>503</v>
      </c>
      <c r="G663" s="58"/>
      <c r="H663" s="58"/>
      <c r="I663" s="58"/>
      <c r="J663" s="86"/>
      <c r="K663" s="81" t="str">
        <f t="shared" si="30"/>
        <v/>
      </c>
      <c r="L663" s="58"/>
      <c r="M663" s="61" t="str">
        <f t="shared" si="9"/>
        <v/>
      </c>
      <c r="N663" s="62" t="str">
        <f t="shared" si="10"/>
        <v/>
      </c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</row>
    <row r="664" ht="15.75" hidden="1" customHeight="1">
      <c r="A664" s="30" t="s">
        <v>237</v>
      </c>
      <c r="B664" s="30" t="s">
        <v>37</v>
      </c>
      <c r="C664" s="31">
        <v>2447045.0</v>
      </c>
      <c r="D664" s="32">
        <v>2447045.0</v>
      </c>
      <c r="E664" s="56" t="s">
        <v>764</v>
      </c>
      <c r="F664" s="57" t="s">
        <v>503</v>
      </c>
      <c r="G664" s="58"/>
      <c r="H664" s="58"/>
      <c r="I664" s="58"/>
      <c r="J664" s="85"/>
      <c r="K664" s="81" t="str">
        <f t="shared" si="30"/>
        <v/>
      </c>
      <c r="L664" s="59"/>
      <c r="M664" s="61" t="str">
        <f t="shared" si="9"/>
        <v/>
      </c>
      <c r="N664" s="62" t="str">
        <f t="shared" si="10"/>
        <v/>
      </c>
      <c r="O664" s="59"/>
      <c r="P664" s="59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</row>
    <row r="665" ht="15.75" hidden="1" customHeight="1">
      <c r="A665" s="30" t="s">
        <v>237</v>
      </c>
      <c r="B665" s="30" t="s">
        <v>37</v>
      </c>
      <c r="C665" s="31">
        <v>2424053.0</v>
      </c>
      <c r="D665" s="32">
        <v>2424053.0</v>
      </c>
      <c r="E665" s="56" t="s">
        <v>765</v>
      </c>
      <c r="F665" s="57" t="s">
        <v>503</v>
      </c>
      <c r="G665" s="58"/>
      <c r="H665" s="58"/>
      <c r="I665" s="58"/>
      <c r="J665" s="86"/>
      <c r="K665" s="81" t="str">
        <f t="shared" si="30"/>
        <v/>
      </c>
      <c r="L665" s="58"/>
      <c r="M665" s="61" t="str">
        <f t="shared" si="9"/>
        <v/>
      </c>
      <c r="N665" s="62" t="str">
        <f t="shared" si="10"/>
        <v/>
      </c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</row>
    <row r="666" ht="15.75" hidden="1" customHeight="1">
      <c r="A666" s="30" t="s">
        <v>237</v>
      </c>
      <c r="B666" s="30" t="s">
        <v>37</v>
      </c>
      <c r="C666" s="31">
        <v>2447096.0</v>
      </c>
      <c r="D666" s="32">
        <v>2447096.0</v>
      </c>
      <c r="E666" s="56" t="s">
        <v>766</v>
      </c>
      <c r="F666" s="57" t="s">
        <v>503</v>
      </c>
      <c r="G666" s="58"/>
      <c r="H666" s="58"/>
      <c r="I666" s="58"/>
      <c r="J666" s="86"/>
      <c r="K666" s="81" t="str">
        <f t="shared" si="30"/>
        <v/>
      </c>
      <c r="L666" s="58"/>
      <c r="M666" s="61" t="str">
        <f t="shared" si="9"/>
        <v/>
      </c>
      <c r="N666" s="62" t="str">
        <f t="shared" si="10"/>
        <v/>
      </c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</row>
    <row r="667" ht="15.75" hidden="1" customHeight="1">
      <c r="A667" s="30" t="s">
        <v>237</v>
      </c>
      <c r="B667" s="30" t="s">
        <v>79</v>
      </c>
      <c r="C667" s="31">
        <v>3143295.0</v>
      </c>
      <c r="D667" s="32">
        <v>3143295.0</v>
      </c>
      <c r="E667" s="56" t="s">
        <v>767</v>
      </c>
      <c r="F667" s="57" t="s">
        <v>503</v>
      </c>
      <c r="G667" s="58"/>
      <c r="H667" s="58"/>
      <c r="I667" s="58"/>
      <c r="J667" s="86"/>
      <c r="K667" s="81" t="str">
        <f t="shared" si="30"/>
        <v/>
      </c>
      <c r="L667" s="58"/>
      <c r="M667" s="61" t="str">
        <f t="shared" si="9"/>
        <v/>
      </c>
      <c r="N667" s="62" t="str">
        <f t="shared" si="10"/>
        <v/>
      </c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</row>
    <row r="668" ht="15.75" hidden="1" customHeight="1">
      <c r="A668" s="30" t="s">
        <v>237</v>
      </c>
      <c r="B668" s="30" t="s">
        <v>67</v>
      </c>
      <c r="C668" s="31">
        <v>3143325.0</v>
      </c>
      <c r="D668" s="32">
        <v>3143325.0</v>
      </c>
      <c r="E668" s="56" t="s">
        <v>768</v>
      </c>
      <c r="F668" s="57" t="s">
        <v>503</v>
      </c>
      <c r="G668" s="58"/>
      <c r="H668" s="58"/>
      <c r="I668" s="58"/>
      <c r="J668" s="86"/>
      <c r="K668" s="81" t="str">
        <f t="shared" si="30"/>
        <v/>
      </c>
      <c r="L668" s="58"/>
      <c r="M668" s="61" t="str">
        <f t="shared" si="9"/>
        <v/>
      </c>
      <c r="N668" s="62" t="str">
        <f t="shared" si="10"/>
        <v/>
      </c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</row>
    <row r="669" ht="15.75" hidden="1" customHeight="1">
      <c r="A669" s="30" t="s">
        <v>237</v>
      </c>
      <c r="B669" s="30" t="s">
        <v>37</v>
      </c>
      <c r="C669" s="31">
        <v>3143163.0</v>
      </c>
      <c r="D669" s="32">
        <v>3143163.0</v>
      </c>
      <c r="E669" s="56" t="s">
        <v>769</v>
      </c>
      <c r="F669" s="57" t="s">
        <v>503</v>
      </c>
      <c r="G669" s="58"/>
      <c r="H669" s="58"/>
      <c r="I669" s="58"/>
      <c r="J669" s="86"/>
      <c r="K669" s="81" t="str">
        <f t="shared" si="30"/>
        <v/>
      </c>
      <c r="L669" s="58"/>
      <c r="M669" s="61" t="str">
        <f t="shared" si="9"/>
        <v/>
      </c>
      <c r="N669" s="62" t="str">
        <f t="shared" si="10"/>
        <v/>
      </c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</row>
    <row r="670" ht="15.75" hidden="1" customHeight="1">
      <c r="A670" s="30" t="s">
        <v>237</v>
      </c>
      <c r="B670" s="30" t="s">
        <v>79</v>
      </c>
      <c r="C670" s="31">
        <v>3143244.0</v>
      </c>
      <c r="D670" s="32">
        <v>3143244.0</v>
      </c>
      <c r="E670" s="56" t="s">
        <v>770</v>
      </c>
      <c r="F670" s="57" t="s">
        <v>503</v>
      </c>
      <c r="G670" s="58"/>
      <c r="H670" s="58"/>
      <c r="I670" s="58"/>
      <c r="J670" s="86"/>
      <c r="K670" s="81" t="str">
        <f t="shared" si="30"/>
        <v/>
      </c>
      <c r="L670" s="58"/>
      <c r="M670" s="61" t="str">
        <f t="shared" si="9"/>
        <v/>
      </c>
      <c r="N670" s="62" t="str">
        <f t="shared" si="10"/>
        <v/>
      </c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</row>
    <row r="671" ht="15.75" hidden="1" customHeight="1">
      <c r="A671" s="30" t="s">
        <v>237</v>
      </c>
      <c r="B671" s="30" t="s">
        <v>37</v>
      </c>
      <c r="C671" s="31">
        <v>3876390.0</v>
      </c>
      <c r="D671" s="32">
        <v>3876390.0</v>
      </c>
      <c r="E671" s="56" t="s">
        <v>771</v>
      </c>
      <c r="F671" s="57" t="s">
        <v>503</v>
      </c>
      <c r="G671" s="58"/>
      <c r="H671" s="58"/>
      <c r="I671" s="58"/>
      <c r="J671" s="86"/>
      <c r="K671" s="81" t="str">
        <f t="shared" si="30"/>
        <v/>
      </c>
      <c r="L671" s="58"/>
      <c r="M671" s="61" t="str">
        <f t="shared" si="9"/>
        <v/>
      </c>
      <c r="N671" s="62" t="str">
        <f t="shared" si="10"/>
        <v/>
      </c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</row>
    <row r="672" ht="15.75" hidden="1" customHeight="1">
      <c r="A672" s="30" t="s">
        <v>237</v>
      </c>
      <c r="B672" s="30" t="s">
        <v>37</v>
      </c>
      <c r="C672" s="31">
        <v>3877914.0</v>
      </c>
      <c r="D672" s="32">
        <v>3877914.0</v>
      </c>
      <c r="E672" s="56" t="s">
        <v>772</v>
      </c>
      <c r="F672" s="57" t="s">
        <v>503</v>
      </c>
      <c r="G672" s="58"/>
      <c r="H672" s="58"/>
      <c r="I672" s="58"/>
      <c r="J672" s="86"/>
      <c r="K672" s="81" t="str">
        <f t="shared" si="30"/>
        <v/>
      </c>
      <c r="L672" s="58"/>
      <c r="M672" s="61" t="str">
        <f t="shared" si="9"/>
        <v/>
      </c>
      <c r="N672" s="62" t="str">
        <f t="shared" si="10"/>
        <v/>
      </c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</row>
    <row r="673" ht="15.75" hidden="1" customHeight="1">
      <c r="A673" s="30" t="s">
        <v>237</v>
      </c>
      <c r="B673" s="30" t="s">
        <v>37</v>
      </c>
      <c r="C673" s="31">
        <v>5586194.0</v>
      </c>
      <c r="D673" s="32">
        <v>3469336.0</v>
      </c>
      <c r="E673" s="56" t="s">
        <v>773</v>
      </c>
      <c r="F673" s="57" t="s">
        <v>503</v>
      </c>
      <c r="G673" s="58"/>
      <c r="H673" s="58"/>
      <c r="I673" s="58"/>
      <c r="J673" s="86"/>
      <c r="K673" s="81" t="str">
        <f t="shared" si="30"/>
        <v/>
      </c>
      <c r="L673" s="58"/>
      <c r="M673" s="61" t="str">
        <f t="shared" si="9"/>
        <v/>
      </c>
      <c r="N673" s="62" t="str">
        <f t="shared" si="10"/>
        <v/>
      </c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</row>
    <row r="674" ht="15.75" hidden="1" customHeight="1">
      <c r="A674" s="30" t="s">
        <v>237</v>
      </c>
      <c r="B674" s="30" t="s">
        <v>37</v>
      </c>
      <c r="C674" s="31">
        <v>5586208.0</v>
      </c>
      <c r="D674" s="32">
        <v>3469328.0</v>
      </c>
      <c r="E674" s="56" t="s">
        <v>774</v>
      </c>
      <c r="F674" s="57" t="s">
        <v>503</v>
      </c>
      <c r="G674" s="58"/>
      <c r="H674" s="58"/>
      <c r="I674" s="58"/>
      <c r="J674" s="86"/>
      <c r="K674" s="81" t="str">
        <f t="shared" si="30"/>
        <v/>
      </c>
      <c r="L674" s="58"/>
      <c r="M674" s="61" t="str">
        <f t="shared" si="9"/>
        <v/>
      </c>
      <c r="N674" s="62" t="str">
        <f t="shared" si="10"/>
        <v/>
      </c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</row>
    <row r="675" ht="15.75" hidden="1" customHeight="1">
      <c r="A675" s="30" t="s">
        <v>237</v>
      </c>
      <c r="B675" s="30" t="s">
        <v>37</v>
      </c>
      <c r="C675" s="31">
        <v>3403122.0</v>
      </c>
      <c r="D675" s="32">
        <v>3403122.0</v>
      </c>
      <c r="E675" s="56" t="s">
        <v>775</v>
      </c>
      <c r="F675" s="57" t="s">
        <v>503</v>
      </c>
      <c r="G675" s="58"/>
      <c r="H675" s="58"/>
      <c r="I675" s="58"/>
      <c r="J675" s="86"/>
      <c r="K675" s="81" t="str">
        <f t="shared" si="30"/>
        <v/>
      </c>
      <c r="L675" s="58"/>
      <c r="M675" s="61" t="str">
        <f t="shared" si="9"/>
        <v/>
      </c>
      <c r="N675" s="62" t="str">
        <f t="shared" si="10"/>
        <v/>
      </c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</row>
    <row r="676" ht="15.75" hidden="1" customHeight="1">
      <c r="A676" s="30" t="s">
        <v>237</v>
      </c>
      <c r="B676" s="30" t="s">
        <v>37</v>
      </c>
      <c r="C676" s="31">
        <v>3403130.0</v>
      </c>
      <c r="D676" s="32">
        <v>3403130.0</v>
      </c>
      <c r="E676" s="56" t="s">
        <v>776</v>
      </c>
      <c r="F676" s="57" t="s">
        <v>503</v>
      </c>
      <c r="G676" s="58"/>
      <c r="H676" s="58"/>
      <c r="I676" s="58"/>
      <c r="J676" s="86"/>
      <c r="K676" s="81" t="str">
        <f t="shared" si="30"/>
        <v/>
      </c>
      <c r="L676" s="58"/>
      <c r="M676" s="61" t="str">
        <f t="shared" si="9"/>
        <v/>
      </c>
      <c r="N676" s="62" t="str">
        <f t="shared" si="10"/>
        <v/>
      </c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</row>
    <row r="677" ht="15.75" hidden="1" customHeight="1">
      <c r="A677" s="30" t="s">
        <v>237</v>
      </c>
      <c r="B677" s="30" t="s">
        <v>37</v>
      </c>
      <c r="C677" s="31">
        <v>3011151.0</v>
      </c>
      <c r="D677" s="32">
        <v>3011151.0</v>
      </c>
      <c r="E677" s="56" t="s">
        <v>777</v>
      </c>
      <c r="F677" s="57" t="s">
        <v>249</v>
      </c>
      <c r="G677" s="58"/>
      <c r="H677" s="58"/>
      <c r="I677" s="58"/>
      <c r="J677" s="86"/>
      <c r="K677" s="81" t="str">
        <f t="shared" si="30"/>
        <v/>
      </c>
      <c r="L677" s="58"/>
      <c r="M677" s="61" t="str">
        <f t="shared" si="9"/>
        <v/>
      </c>
      <c r="N677" s="62" t="str">
        <f t="shared" si="10"/>
        <v/>
      </c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</row>
    <row r="678" ht="15.75" hidden="1" customHeight="1">
      <c r="A678" s="30" t="s">
        <v>237</v>
      </c>
      <c r="B678" s="30" t="s">
        <v>37</v>
      </c>
      <c r="C678" s="31">
        <v>3011194.0</v>
      </c>
      <c r="D678" s="32">
        <v>3011194.0</v>
      </c>
      <c r="E678" s="56" t="s">
        <v>778</v>
      </c>
      <c r="F678" s="57" t="s">
        <v>249</v>
      </c>
      <c r="G678" s="58"/>
      <c r="H678" s="58"/>
      <c r="I678" s="58"/>
      <c r="J678" s="86"/>
      <c r="K678" s="81" t="str">
        <f t="shared" si="30"/>
        <v/>
      </c>
      <c r="L678" s="58"/>
      <c r="M678" s="61" t="str">
        <f t="shared" si="9"/>
        <v/>
      </c>
      <c r="N678" s="62" t="str">
        <f t="shared" si="10"/>
        <v/>
      </c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</row>
    <row r="679" ht="15.75" hidden="1" customHeight="1">
      <c r="A679" s="30" t="s">
        <v>237</v>
      </c>
      <c r="B679" s="30" t="s">
        <v>37</v>
      </c>
      <c r="C679" s="31">
        <v>3011216.0</v>
      </c>
      <c r="D679" s="32">
        <v>3011216.0</v>
      </c>
      <c r="E679" s="56" t="s">
        <v>779</v>
      </c>
      <c r="F679" s="57" t="s">
        <v>249</v>
      </c>
      <c r="G679" s="58"/>
      <c r="H679" s="58"/>
      <c r="I679" s="58"/>
      <c r="J679" s="86"/>
      <c r="K679" s="81" t="str">
        <f t="shared" si="30"/>
        <v/>
      </c>
      <c r="L679" s="58"/>
      <c r="M679" s="61" t="str">
        <f t="shared" si="9"/>
        <v/>
      </c>
      <c r="N679" s="62" t="str">
        <f t="shared" si="10"/>
        <v/>
      </c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</row>
    <row r="680" ht="15.75" hidden="1" customHeight="1">
      <c r="A680" s="30" t="s">
        <v>237</v>
      </c>
      <c r="B680" s="30" t="s">
        <v>37</v>
      </c>
      <c r="C680" s="31">
        <v>3011232.0</v>
      </c>
      <c r="D680" s="32">
        <v>3011232.0</v>
      </c>
      <c r="E680" s="56" t="s">
        <v>780</v>
      </c>
      <c r="F680" s="57" t="s">
        <v>249</v>
      </c>
      <c r="G680" s="58"/>
      <c r="H680" s="58"/>
      <c r="I680" s="58"/>
      <c r="J680" s="86"/>
      <c r="K680" s="81" t="str">
        <f t="shared" si="30"/>
        <v/>
      </c>
      <c r="L680" s="58"/>
      <c r="M680" s="61" t="str">
        <f t="shared" si="9"/>
        <v/>
      </c>
      <c r="N680" s="62" t="str">
        <f t="shared" si="10"/>
        <v/>
      </c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</row>
    <row r="681" ht="15.75" hidden="1" customHeight="1">
      <c r="A681" s="30" t="s">
        <v>237</v>
      </c>
      <c r="B681" s="30" t="s">
        <v>37</v>
      </c>
      <c r="C681" s="31">
        <v>3011267.0</v>
      </c>
      <c r="D681" s="32">
        <v>3011267.0</v>
      </c>
      <c r="E681" s="56" t="s">
        <v>781</v>
      </c>
      <c r="F681" s="57" t="s">
        <v>249</v>
      </c>
      <c r="G681" s="58"/>
      <c r="H681" s="58"/>
      <c r="I681" s="58"/>
      <c r="J681" s="86"/>
      <c r="K681" s="81" t="str">
        <f t="shared" si="30"/>
        <v/>
      </c>
      <c r="L681" s="58"/>
      <c r="M681" s="61" t="str">
        <f t="shared" si="9"/>
        <v/>
      </c>
      <c r="N681" s="62" t="str">
        <f t="shared" si="10"/>
        <v/>
      </c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</row>
    <row r="682" ht="15.75" hidden="1" customHeight="1">
      <c r="A682" s="30" t="s">
        <v>237</v>
      </c>
      <c r="B682" s="30" t="s">
        <v>37</v>
      </c>
      <c r="C682" s="31">
        <v>3011291.0</v>
      </c>
      <c r="D682" s="32">
        <v>3011291.0</v>
      </c>
      <c r="E682" s="56" t="s">
        <v>782</v>
      </c>
      <c r="F682" s="57" t="s">
        <v>249</v>
      </c>
      <c r="G682" s="58"/>
      <c r="H682" s="58"/>
      <c r="I682" s="58"/>
      <c r="J682" s="86"/>
      <c r="K682" s="81" t="str">
        <f t="shared" si="30"/>
        <v/>
      </c>
      <c r="L682" s="58"/>
      <c r="M682" s="61" t="str">
        <f t="shared" si="9"/>
        <v/>
      </c>
      <c r="N682" s="62" t="str">
        <f t="shared" si="10"/>
        <v/>
      </c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</row>
    <row r="683" ht="15.75" hidden="1" customHeight="1">
      <c r="A683" s="30" t="s">
        <v>237</v>
      </c>
      <c r="B683" s="30" t="s">
        <v>37</v>
      </c>
      <c r="C683" s="31">
        <v>3011305.0</v>
      </c>
      <c r="D683" s="32">
        <v>3011305.0</v>
      </c>
      <c r="E683" s="56" t="s">
        <v>783</v>
      </c>
      <c r="F683" s="57" t="s">
        <v>249</v>
      </c>
      <c r="G683" s="58"/>
      <c r="H683" s="58"/>
      <c r="I683" s="58"/>
      <c r="J683" s="86"/>
      <c r="K683" s="81" t="str">
        <f t="shared" si="30"/>
        <v/>
      </c>
      <c r="L683" s="58"/>
      <c r="M683" s="61" t="str">
        <f t="shared" si="9"/>
        <v/>
      </c>
      <c r="N683" s="62" t="str">
        <f t="shared" si="10"/>
        <v/>
      </c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</row>
    <row r="684" ht="15.75" hidden="1" customHeight="1">
      <c r="A684" s="30" t="s">
        <v>237</v>
      </c>
      <c r="B684" s="30" t="s">
        <v>37</v>
      </c>
      <c r="C684" s="31">
        <v>3011321.0</v>
      </c>
      <c r="D684" s="32">
        <v>3011321.0</v>
      </c>
      <c r="E684" s="63" t="s">
        <v>784</v>
      </c>
      <c r="F684" s="57" t="s">
        <v>249</v>
      </c>
      <c r="G684" s="58"/>
      <c r="H684" s="58"/>
      <c r="I684" s="58"/>
      <c r="J684" s="86"/>
      <c r="K684" s="81" t="str">
        <f t="shared" si="30"/>
        <v/>
      </c>
      <c r="L684" s="58"/>
      <c r="M684" s="61" t="str">
        <f t="shared" si="9"/>
        <v/>
      </c>
      <c r="N684" s="62" t="str">
        <f t="shared" si="10"/>
        <v/>
      </c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</row>
    <row r="685" ht="15.75" hidden="1" customHeight="1">
      <c r="A685" s="30" t="s">
        <v>237</v>
      </c>
      <c r="B685" s="30" t="s">
        <v>37</v>
      </c>
      <c r="C685" s="31">
        <v>3011330.0</v>
      </c>
      <c r="D685" s="32">
        <v>3011330.0</v>
      </c>
      <c r="E685" s="63" t="s">
        <v>785</v>
      </c>
      <c r="F685" s="57" t="s">
        <v>249</v>
      </c>
      <c r="G685" s="58"/>
      <c r="H685" s="58"/>
      <c r="I685" s="58"/>
      <c r="J685" s="86"/>
      <c r="K685" s="81" t="str">
        <f t="shared" si="30"/>
        <v/>
      </c>
      <c r="L685" s="58"/>
      <c r="M685" s="61" t="str">
        <f t="shared" si="9"/>
        <v/>
      </c>
      <c r="N685" s="62" t="str">
        <f t="shared" si="10"/>
        <v/>
      </c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</row>
    <row r="686" ht="15.75" hidden="1" customHeight="1">
      <c r="A686" s="30" t="s">
        <v>250</v>
      </c>
      <c r="B686" s="30" t="s">
        <v>96</v>
      </c>
      <c r="C686" s="31"/>
      <c r="D686" s="32"/>
      <c r="E686" s="63" t="s">
        <v>786</v>
      </c>
      <c r="F686" s="57" t="s">
        <v>287</v>
      </c>
      <c r="G686" s="58"/>
      <c r="H686" s="58"/>
      <c r="I686" s="58"/>
      <c r="J686" s="86"/>
      <c r="K686" s="81" t="str">
        <f t="shared" si="30"/>
        <v/>
      </c>
      <c r="L686" s="58"/>
      <c r="M686" s="61" t="str">
        <f t="shared" si="9"/>
        <v/>
      </c>
      <c r="N686" s="62" t="str">
        <f t="shared" si="10"/>
        <v/>
      </c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</row>
    <row r="687" ht="15.75" hidden="1" customHeight="1">
      <c r="A687" s="30" t="s">
        <v>237</v>
      </c>
      <c r="B687" s="30" t="s">
        <v>67</v>
      </c>
      <c r="C687" s="31">
        <v>5830893.0</v>
      </c>
      <c r="D687" s="32">
        <v>5830893.0</v>
      </c>
      <c r="E687" s="63" t="s">
        <v>787</v>
      </c>
      <c r="F687" s="57" t="s">
        <v>287</v>
      </c>
      <c r="G687" s="58"/>
      <c r="H687" s="58"/>
      <c r="I687" s="58"/>
      <c r="J687" s="86"/>
      <c r="K687" s="81" t="str">
        <f t="shared" si="30"/>
        <v/>
      </c>
      <c r="L687" s="58"/>
      <c r="M687" s="61" t="str">
        <f t="shared" si="9"/>
        <v/>
      </c>
      <c r="N687" s="62" t="str">
        <f t="shared" si="10"/>
        <v/>
      </c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</row>
    <row r="688" ht="15.75" hidden="1" customHeight="1">
      <c r="A688" s="30" t="s">
        <v>237</v>
      </c>
      <c r="B688" s="30" t="s">
        <v>67</v>
      </c>
      <c r="C688" s="31">
        <v>1141660.0</v>
      </c>
      <c r="D688" s="32">
        <v>1141660.0</v>
      </c>
      <c r="E688" s="63" t="s">
        <v>788</v>
      </c>
      <c r="F688" s="57" t="s">
        <v>249</v>
      </c>
      <c r="G688" s="58"/>
      <c r="H688" s="58"/>
      <c r="I688" s="58"/>
      <c r="J688" s="86"/>
      <c r="K688" s="81" t="str">
        <f t="shared" si="30"/>
        <v/>
      </c>
      <c r="L688" s="58"/>
      <c r="M688" s="61" t="str">
        <f t="shared" si="9"/>
        <v/>
      </c>
      <c r="N688" s="62" t="str">
        <f t="shared" si="10"/>
        <v/>
      </c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</row>
    <row r="689" ht="15.75" hidden="1" customHeight="1">
      <c r="A689" s="30" t="s">
        <v>237</v>
      </c>
      <c r="B689" s="30" t="s">
        <v>67</v>
      </c>
      <c r="C689" s="31">
        <v>5570344.0</v>
      </c>
      <c r="D689" s="32">
        <v>5570344.0</v>
      </c>
      <c r="E689" s="63" t="s">
        <v>789</v>
      </c>
      <c r="F689" s="57" t="s">
        <v>249</v>
      </c>
      <c r="G689" s="58"/>
      <c r="H689" s="58"/>
      <c r="I689" s="58"/>
      <c r="J689" s="86"/>
      <c r="K689" s="81" t="str">
        <f t="shared" si="30"/>
        <v/>
      </c>
      <c r="L689" s="58"/>
      <c r="M689" s="61" t="str">
        <f t="shared" si="9"/>
        <v/>
      </c>
      <c r="N689" s="62" t="str">
        <f t="shared" si="10"/>
        <v/>
      </c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</row>
    <row r="690" ht="15.75" hidden="1" customHeight="1">
      <c r="A690" s="30" t="s">
        <v>237</v>
      </c>
      <c r="B690" s="30" t="s">
        <v>37</v>
      </c>
      <c r="C690" s="31">
        <v>2610159.0</v>
      </c>
      <c r="D690" s="32">
        <v>2610159.0</v>
      </c>
      <c r="E690" s="63" t="s">
        <v>790</v>
      </c>
      <c r="F690" s="57" t="s">
        <v>589</v>
      </c>
      <c r="G690" s="58"/>
      <c r="H690" s="58"/>
      <c r="I690" s="58"/>
      <c r="J690" s="86"/>
      <c r="K690" s="81" t="str">
        <f t="shared" si="30"/>
        <v/>
      </c>
      <c r="L690" s="58"/>
      <c r="M690" s="61" t="str">
        <f t="shared" si="9"/>
        <v/>
      </c>
      <c r="N690" s="62" t="str">
        <f t="shared" si="10"/>
        <v/>
      </c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</row>
    <row r="691" ht="15.75" hidden="1" customHeight="1">
      <c r="A691" s="30" t="s">
        <v>237</v>
      </c>
      <c r="B691" s="30" t="s">
        <v>37</v>
      </c>
      <c r="C691" s="31">
        <v>5844169.0</v>
      </c>
      <c r="D691" s="32">
        <v>5844169.0</v>
      </c>
      <c r="E691" s="63" t="s">
        <v>791</v>
      </c>
      <c r="F691" s="57" t="s">
        <v>249</v>
      </c>
      <c r="G691" s="58"/>
      <c r="H691" s="58"/>
      <c r="I691" s="58"/>
      <c r="J691" s="86"/>
      <c r="K691" s="81" t="str">
        <f t="shared" si="30"/>
        <v/>
      </c>
      <c r="L691" s="58"/>
      <c r="M691" s="61" t="str">
        <f t="shared" si="9"/>
        <v/>
      </c>
      <c r="N691" s="62" t="str">
        <f t="shared" si="10"/>
        <v/>
      </c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</row>
    <row r="692" ht="15.75" hidden="1" customHeight="1">
      <c r="A692" s="30" t="s">
        <v>250</v>
      </c>
      <c r="B692" s="30" t="s">
        <v>96</v>
      </c>
      <c r="C692" s="31"/>
      <c r="D692" s="32"/>
      <c r="E692" s="63" t="s">
        <v>792</v>
      </c>
      <c r="F692" s="57"/>
      <c r="G692" s="58"/>
      <c r="H692" s="58"/>
      <c r="I692" s="58"/>
      <c r="J692" s="86"/>
      <c r="K692" s="81" t="str">
        <f t="shared" si="30"/>
        <v/>
      </c>
      <c r="L692" s="58"/>
      <c r="M692" s="61" t="str">
        <f t="shared" si="9"/>
        <v/>
      </c>
      <c r="N692" s="62" t="str">
        <f t="shared" si="10"/>
        <v/>
      </c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</row>
    <row r="693" ht="15.75" hidden="1" customHeight="1">
      <c r="A693" s="30" t="s">
        <v>237</v>
      </c>
      <c r="B693" s="30" t="s">
        <v>19</v>
      </c>
      <c r="C693" s="31">
        <v>2721350.0</v>
      </c>
      <c r="D693" s="32">
        <v>2721350.0</v>
      </c>
      <c r="E693" s="63" t="s">
        <v>793</v>
      </c>
      <c r="F693" s="57" t="s">
        <v>629</v>
      </c>
      <c r="G693" s="58"/>
      <c r="H693" s="58"/>
      <c r="I693" s="58"/>
      <c r="J693" s="85"/>
      <c r="K693" s="81" t="str">
        <f t="shared" si="30"/>
        <v/>
      </c>
      <c r="L693" s="59"/>
      <c r="M693" s="61" t="str">
        <f t="shared" si="9"/>
        <v/>
      </c>
      <c r="N693" s="62" t="str">
        <f t="shared" si="10"/>
        <v/>
      </c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</row>
    <row r="694" ht="15.75" hidden="1" customHeight="1">
      <c r="A694" s="30" t="s">
        <v>237</v>
      </c>
      <c r="B694" s="30" t="s">
        <v>19</v>
      </c>
      <c r="C694" s="31">
        <v>2918692.0</v>
      </c>
      <c r="D694" s="32">
        <v>2918692.0</v>
      </c>
      <c r="E694" s="63" t="s">
        <v>794</v>
      </c>
      <c r="F694" s="57" t="s">
        <v>795</v>
      </c>
      <c r="G694" s="58"/>
      <c r="H694" s="58"/>
      <c r="I694" s="58"/>
      <c r="J694" s="85"/>
      <c r="K694" s="81" t="str">
        <f t="shared" si="30"/>
        <v/>
      </c>
      <c r="L694" s="59"/>
      <c r="M694" s="61" t="str">
        <f t="shared" si="9"/>
        <v/>
      </c>
      <c r="N694" s="62" t="str">
        <f t="shared" si="10"/>
        <v/>
      </c>
      <c r="O694" s="59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</row>
    <row r="695" ht="15.75" hidden="1" customHeight="1">
      <c r="A695" s="30" t="s">
        <v>237</v>
      </c>
      <c r="B695" s="30" t="s">
        <v>19</v>
      </c>
      <c r="C695" s="31">
        <v>4110013.0</v>
      </c>
      <c r="D695" s="32">
        <v>4110013.0</v>
      </c>
      <c r="E695" s="63" t="s">
        <v>796</v>
      </c>
      <c r="F695" s="57" t="s">
        <v>249</v>
      </c>
      <c r="G695" s="58"/>
      <c r="H695" s="58"/>
      <c r="I695" s="58"/>
      <c r="J695" s="86"/>
      <c r="K695" s="81" t="str">
        <f t="shared" si="30"/>
        <v/>
      </c>
      <c r="L695" s="58"/>
      <c r="M695" s="61" t="str">
        <f t="shared" si="9"/>
        <v/>
      </c>
      <c r="N695" s="62" t="str">
        <f t="shared" si="10"/>
        <v/>
      </c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</row>
    <row r="696" ht="15.75" hidden="1" customHeight="1">
      <c r="A696" s="30" t="s">
        <v>237</v>
      </c>
      <c r="B696" s="30" t="s">
        <v>79</v>
      </c>
      <c r="C696" s="31">
        <v>775207.0</v>
      </c>
      <c r="D696" s="32">
        <v>775207.0</v>
      </c>
      <c r="E696" s="63" t="s">
        <v>797</v>
      </c>
      <c r="F696" s="57" t="s">
        <v>56</v>
      </c>
      <c r="G696" s="58"/>
      <c r="H696" s="58"/>
      <c r="I696" s="58"/>
      <c r="J696" s="86"/>
      <c r="K696" s="81" t="str">
        <f t="shared" si="30"/>
        <v/>
      </c>
      <c r="L696" s="58"/>
      <c r="M696" s="61" t="str">
        <f t="shared" si="9"/>
        <v/>
      </c>
      <c r="N696" s="62" t="str">
        <f t="shared" si="10"/>
        <v/>
      </c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</row>
    <row r="697" ht="15.75" hidden="1" customHeight="1">
      <c r="A697" s="30" t="s">
        <v>250</v>
      </c>
      <c r="B697" s="30" t="s">
        <v>96</v>
      </c>
      <c r="C697" s="31"/>
      <c r="D697" s="32"/>
      <c r="E697" s="63" t="s">
        <v>798</v>
      </c>
      <c r="F697" s="57" t="s">
        <v>799</v>
      </c>
      <c r="G697" s="58"/>
      <c r="H697" s="58"/>
      <c r="I697" s="58"/>
      <c r="J697" s="86"/>
      <c r="K697" s="81" t="str">
        <f t="shared" si="30"/>
        <v/>
      </c>
      <c r="L697" s="58"/>
      <c r="M697" s="61" t="str">
        <f t="shared" si="9"/>
        <v/>
      </c>
      <c r="N697" s="62" t="str">
        <f t="shared" si="10"/>
        <v/>
      </c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</row>
    <row r="698" ht="15.75" hidden="1" customHeight="1">
      <c r="A698" s="30" t="s">
        <v>237</v>
      </c>
      <c r="B698" s="30" t="s">
        <v>19</v>
      </c>
      <c r="C698" s="31">
        <v>1583743.0</v>
      </c>
      <c r="D698" s="32">
        <v>1583743.0</v>
      </c>
      <c r="E698" s="63" t="s">
        <v>800</v>
      </c>
      <c r="F698" s="57" t="s">
        <v>799</v>
      </c>
      <c r="G698" s="58"/>
      <c r="H698" s="58"/>
      <c r="I698" s="58"/>
      <c r="J698" s="86"/>
      <c r="K698" s="81" t="str">
        <f t="shared" si="30"/>
        <v/>
      </c>
      <c r="L698" s="58"/>
      <c r="M698" s="61" t="str">
        <f t="shared" si="9"/>
        <v/>
      </c>
      <c r="N698" s="62" t="str">
        <f t="shared" si="10"/>
        <v/>
      </c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</row>
    <row r="699" ht="15.75" hidden="1" customHeight="1">
      <c r="A699" s="30" t="s">
        <v>237</v>
      </c>
      <c r="B699" s="30" t="s">
        <v>23</v>
      </c>
      <c r="C699" s="31">
        <v>4967534.0</v>
      </c>
      <c r="D699" s="32">
        <v>4967534.0</v>
      </c>
      <c r="E699" s="63" t="s">
        <v>801</v>
      </c>
      <c r="F699" s="57" t="s">
        <v>799</v>
      </c>
      <c r="G699" s="58"/>
      <c r="H699" s="58"/>
      <c r="I699" s="58"/>
      <c r="J699" s="86"/>
      <c r="K699" s="81" t="str">
        <f t="shared" si="30"/>
        <v/>
      </c>
      <c r="L699" s="58"/>
      <c r="M699" s="61" t="str">
        <f t="shared" si="9"/>
        <v/>
      </c>
      <c r="N699" s="62" t="str">
        <f t="shared" si="10"/>
        <v/>
      </c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</row>
    <row r="700" ht="15.75" hidden="1" customHeight="1">
      <c r="A700" s="30" t="s">
        <v>237</v>
      </c>
      <c r="B700" s="30" t="s">
        <v>19</v>
      </c>
      <c r="C700" s="31">
        <v>4943830.0</v>
      </c>
      <c r="D700" s="32" t="s">
        <v>802</v>
      </c>
      <c r="E700" s="63" t="s">
        <v>803</v>
      </c>
      <c r="F700" s="57" t="s">
        <v>799</v>
      </c>
      <c r="G700" s="58"/>
      <c r="H700" s="58"/>
      <c r="I700" s="58"/>
      <c r="J700" s="86"/>
      <c r="K700" s="81" t="str">
        <f t="shared" si="30"/>
        <v/>
      </c>
      <c r="L700" s="58"/>
      <c r="M700" s="61" t="str">
        <f t="shared" si="9"/>
        <v/>
      </c>
      <c r="N700" s="62" t="str">
        <f t="shared" si="10"/>
        <v/>
      </c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</row>
    <row r="701" ht="15.75" hidden="1" customHeight="1">
      <c r="A701" s="30" t="s">
        <v>237</v>
      </c>
      <c r="B701" s="30" t="s">
        <v>67</v>
      </c>
      <c r="C701" s="31">
        <v>2418630.0</v>
      </c>
      <c r="D701" s="32">
        <v>1028359.0</v>
      </c>
      <c r="E701" s="63" t="s">
        <v>804</v>
      </c>
      <c r="F701" s="57" t="s">
        <v>249</v>
      </c>
      <c r="G701" s="58"/>
      <c r="H701" s="58"/>
      <c r="I701" s="58"/>
      <c r="J701" s="86"/>
      <c r="K701" s="81" t="str">
        <f t="shared" si="30"/>
        <v/>
      </c>
      <c r="L701" s="58"/>
      <c r="M701" s="61" t="str">
        <f t="shared" si="9"/>
        <v/>
      </c>
      <c r="N701" s="62" t="str">
        <f t="shared" si="10"/>
        <v/>
      </c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</row>
    <row r="702" ht="15.75" hidden="1" customHeight="1">
      <c r="A702" s="30" t="s">
        <v>237</v>
      </c>
      <c r="B702" s="30" t="s">
        <v>19</v>
      </c>
      <c r="C702" s="31">
        <v>2228335.0</v>
      </c>
      <c r="D702" s="32">
        <v>2228335.0</v>
      </c>
      <c r="E702" s="63" t="s">
        <v>805</v>
      </c>
      <c r="F702" s="57" t="s">
        <v>249</v>
      </c>
      <c r="G702" s="58"/>
      <c r="H702" s="58"/>
      <c r="I702" s="58"/>
      <c r="J702" s="86"/>
      <c r="K702" s="81" t="str">
        <f t="shared" si="30"/>
        <v/>
      </c>
      <c r="L702" s="58"/>
      <c r="M702" s="61" t="str">
        <f t="shared" si="9"/>
        <v/>
      </c>
      <c r="N702" s="62" t="str">
        <f t="shared" si="10"/>
        <v/>
      </c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</row>
    <row r="703" ht="15.75" hidden="1" customHeight="1">
      <c r="A703" s="30" t="s">
        <v>806</v>
      </c>
      <c r="B703" s="30" t="s">
        <v>19</v>
      </c>
      <c r="C703" s="31">
        <v>3072770.0</v>
      </c>
      <c r="D703" s="32">
        <v>3072770.0</v>
      </c>
      <c r="E703" s="63" t="s">
        <v>807</v>
      </c>
      <c r="F703" s="57" t="s">
        <v>367</v>
      </c>
      <c r="G703" s="58"/>
      <c r="H703" s="58"/>
      <c r="I703" s="58"/>
      <c r="J703" s="86"/>
      <c r="K703" s="81" t="str">
        <f t="shared" si="30"/>
        <v/>
      </c>
      <c r="L703" s="58"/>
      <c r="M703" s="61" t="str">
        <f t="shared" si="9"/>
        <v/>
      </c>
      <c r="N703" s="62" t="str">
        <f t="shared" si="10"/>
        <v/>
      </c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</row>
    <row r="704" ht="15.75" hidden="1" customHeight="1">
      <c r="A704" s="30" t="s">
        <v>806</v>
      </c>
      <c r="B704" s="30" t="s">
        <v>23</v>
      </c>
      <c r="C704" s="31">
        <v>3072720.0</v>
      </c>
      <c r="D704" s="32">
        <v>3072720.0</v>
      </c>
      <c r="E704" s="63" t="s">
        <v>808</v>
      </c>
      <c r="F704" s="57" t="s">
        <v>367</v>
      </c>
      <c r="G704" s="58"/>
      <c r="H704" s="58"/>
      <c r="I704" s="58"/>
      <c r="J704" s="86"/>
      <c r="K704" s="81" t="str">
        <f t="shared" si="30"/>
        <v/>
      </c>
      <c r="L704" s="58"/>
      <c r="M704" s="61" t="str">
        <f t="shared" si="9"/>
        <v/>
      </c>
      <c r="N704" s="62" t="str">
        <f t="shared" si="10"/>
        <v/>
      </c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</row>
    <row r="705" ht="15.75" hidden="1" customHeight="1">
      <c r="A705" s="30" t="s">
        <v>806</v>
      </c>
      <c r="B705" s="30" t="s">
        <v>19</v>
      </c>
      <c r="C705" s="31">
        <v>5146356.0</v>
      </c>
      <c r="D705" s="32">
        <v>5146356.0</v>
      </c>
      <c r="E705" s="63" t="s">
        <v>809</v>
      </c>
      <c r="F705" s="57" t="s">
        <v>367</v>
      </c>
      <c r="G705" s="58"/>
      <c r="H705" s="58"/>
      <c r="I705" s="58"/>
      <c r="J705" s="86"/>
      <c r="K705" s="81" t="str">
        <f t="shared" si="30"/>
        <v/>
      </c>
      <c r="L705" s="58"/>
      <c r="M705" s="61" t="str">
        <f t="shared" si="9"/>
        <v/>
      </c>
      <c r="N705" s="62" t="str">
        <f t="shared" si="10"/>
        <v/>
      </c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</row>
    <row r="706" ht="15.75" hidden="1" customHeight="1">
      <c r="A706" s="30" t="s">
        <v>806</v>
      </c>
      <c r="B706" s="30" t="s">
        <v>37</v>
      </c>
      <c r="C706" s="31">
        <v>1201310.0</v>
      </c>
      <c r="D706" s="32">
        <v>1201310.0</v>
      </c>
      <c r="E706" s="63" t="s">
        <v>810</v>
      </c>
      <c r="F706" s="57" t="s">
        <v>811</v>
      </c>
      <c r="G706" s="58"/>
      <c r="H706" s="58"/>
      <c r="I706" s="58"/>
      <c r="J706" s="86"/>
      <c r="K706" s="81" t="str">
        <f t="shared" si="30"/>
        <v/>
      </c>
      <c r="L706" s="58"/>
      <c r="M706" s="61" t="str">
        <f t="shared" si="9"/>
        <v/>
      </c>
      <c r="N706" s="62" t="str">
        <f t="shared" si="10"/>
        <v/>
      </c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</row>
    <row r="707" ht="15.75" hidden="1" customHeight="1">
      <c r="A707" s="30" t="s">
        <v>806</v>
      </c>
      <c r="B707" s="30" t="s">
        <v>37</v>
      </c>
      <c r="C707" s="31">
        <v>505498.0</v>
      </c>
      <c r="D707" s="32">
        <v>505498.0</v>
      </c>
      <c r="E707" s="63" t="s">
        <v>812</v>
      </c>
      <c r="F707" s="57" t="s">
        <v>811</v>
      </c>
      <c r="G707" s="58"/>
      <c r="H707" s="58"/>
      <c r="I707" s="58"/>
      <c r="J707" s="86"/>
      <c r="K707" s="81" t="str">
        <f t="shared" si="30"/>
        <v/>
      </c>
      <c r="L707" s="58"/>
      <c r="M707" s="61" t="str">
        <f t="shared" si="9"/>
        <v/>
      </c>
      <c r="N707" s="62" t="str">
        <f t="shared" si="10"/>
        <v/>
      </c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</row>
    <row r="708" ht="15.75" hidden="1" customHeight="1">
      <c r="A708" s="30" t="s">
        <v>806</v>
      </c>
      <c r="B708" s="30" t="s">
        <v>37</v>
      </c>
      <c r="C708" s="31">
        <v>1141058.0</v>
      </c>
      <c r="D708" s="32">
        <v>1141058.0</v>
      </c>
      <c r="E708" s="63" t="s">
        <v>813</v>
      </c>
      <c r="F708" s="57" t="s">
        <v>811</v>
      </c>
      <c r="G708" s="58"/>
      <c r="H708" s="58"/>
      <c r="I708" s="58"/>
      <c r="J708" s="86"/>
      <c r="K708" s="81" t="str">
        <f t="shared" si="30"/>
        <v/>
      </c>
      <c r="L708" s="58"/>
      <c r="M708" s="61" t="str">
        <f t="shared" si="9"/>
        <v/>
      </c>
      <c r="N708" s="62" t="str">
        <f t="shared" si="10"/>
        <v/>
      </c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</row>
    <row r="709" ht="15.75" hidden="1" customHeight="1">
      <c r="A709" s="30" t="s">
        <v>806</v>
      </c>
      <c r="B709" s="30" t="s">
        <v>37</v>
      </c>
      <c r="C709" s="31">
        <v>4541790.0</v>
      </c>
      <c r="D709" s="32">
        <v>4541790.0</v>
      </c>
      <c r="E709" s="63" t="s">
        <v>814</v>
      </c>
      <c r="F709" s="57" t="s">
        <v>811</v>
      </c>
      <c r="G709" s="58"/>
      <c r="H709" s="58"/>
      <c r="I709" s="58"/>
      <c r="J709" s="86"/>
      <c r="K709" s="81" t="str">
        <f t="shared" si="30"/>
        <v/>
      </c>
      <c r="L709" s="58"/>
      <c r="M709" s="61" t="str">
        <f t="shared" si="9"/>
        <v/>
      </c>
      <c r="N709" s="62" t="str">
        <f t="shared" si="10"/>
        <v/>
      </c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</row>
    <row r="710" ht="15.75" hidden="1" customHeight="1">
      <c r="A710" s="30" t="s">
        <v>806</v>
      </c>
      <c r="B710" s="30" t="s">
        <v>37</v>
      </c>
      <c r="C710" s="31">
        <v>1549545.0</v>
      </c>
      <c r="D710" s="32">
        <v>1549545.0</v>
      </c>
      <c r="E710" s="63" t="s">
        <v>815</v>
      </c>
      <c r="F710" s="57" t="s">
        <v>811</v>
      </c>
      <c r="G710" s="58"/>
      <c r="H710" s="58"/>
      <c r="I710" s="58"/>
      <c r="J710" s="86"/>
      <c r="K710" s="81" t="str">
        <f t="shared" si="30"/>
        <v/>
      </c>
      <c r="L710" s="58"/>
      <c r="M710" s="61" t="str">
        <f t="shared" si="9"/>
        <v/>
      </c>
      <c r="N710" s="62" t="str">
        <f t="shared" si="10"/>
        <v/>
      </c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</row>
    <row r="711" ht="15.75" hidden="1" customHeight="1">
      <c r="A711" s="30" t="s">
        <v>816</v>
      </c>
      <c r="B711" s="30" t="s">
        <v>96</v>
      </c>
      <c r="C711" s="31"/>
      <c r="D711" s="32"/>
      <c r="E711" s="56" t="s">
        <v>817</v>
      </c>
      <c r="F711" s="57" t="s">
        <v>811</v>
      </c>
      <c r="G711" s="58"/>
      <c r="H711" s="58"/>
      <c r="I711" s="58"/>
      <c r="J711" s="86"/>
      <c r="K711" s="81" t="str">
        <f t="shared" si="30"/>
        <v/>
      </c>
      <c r="L711" s="58"/>
      <c r="M711" s="61" t="str">
        <f t="shared" si="9"/>
        <v/>
      </c>
      <c r="N711" s="62" t="str">
        <f t="shared" si="10"/>
        <v/>
      </c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</row>
    <row r="712" ht="15.75" hidden="1" customHeight="1">
      <c r="A712" s="30" t="s">
        <v>816</v>
      </c>
      <c r="B712" s="30" t="s">
        <v>96</v>
      </c>
      <c r="C712" s="31"/>
      <c r="D712" s="32"/>
      <c r="E712" s="56" t="s">
        <v>818</v>
      </c>
      <c r="F712" s="57" t="s">
        <v>811</v>
      </c>
      <c r="G712" s="58"/>
      <c r="H712" s="58"/>
      <c r="I712" s="58"/>
      <c r="J712" s="86"/>
      <c r="K712" s="81" t="str">
        <f t="shared" si="30"/>
        <v/>
      </c>
      <c r="L712" s="58"/>
      <c r="M712" s="61" t="str">
        <f t="shared" si="9"/>
        <v/>
      </c>
      <c r="N712" s="62" t="str">
        <f t="shared" si="10"/>
        <v/>
      </c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</row>
    <row r="713" ht="15.75" hidden="1" customHeight="1">
      <c r="A713" s="30" t="s">
        <v>806</v>
      </c>
      <c r="B713" s="30" t="s">
        <v>37</v>
      </c>
      <c r="C713" s="31">
        <v>1369539.0</v>
      </c>
      <c r="D713" s="32">
        <v>1369539.0</v>
      </c>
      <c r="E713" s="56" t="s">
        <v>819</v>
      </c>
      <c r="F713" s="57" t="s">
        <v>1479</v>
      </c>
      <c r="G713" s="58"/>
      <c r="H713" s="58"/>
      <c r="I713" s="58"/>
      <c r="J713" s="86"/>
      <c r="K713" s="81" t="str">
        <f t="shared" si="30"/>
        <v/>
      </c>
      <c r="L713" s="58"/>
      <c r="M713" s="61" t="str">
        <f t="shared" si="9"/>
        <v/>
      </c>
      <c r="N713" s="62" t="str">
        <f t="shared" si="10"/>
        <v/>
      </c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</row>
    <row r="714" ht="15.75" hidden="1" customHeight="1">
      <c r="A714" s="30" t="s">
        <v>806</v>
      </c>
      <c r="B714" s="30" t="s">
        <v>37</v>
      </c>
      <c r="C714" s="31">
        <v>391751.0</v>
      </c>
      <c r="D714" s="32">
        <v>391751.0</v>
      </c>
      <c r="E714" s="56" t="s">
        <v>820</v>
      </c>
      <c r="F714" s="57" t="s">
        <v>1479</v>
      </c>
      <c r="G714" s="58"/>
      <c r="H714" s="58"/>
      <c r="I714" s="58"/>
      <c r="J714" s="86"/>
      <c r="K714" s="81" t="str">
        <f t="shared" si="30"/>
        <v/>
      </c>
      <c r="L714" s="58"/>
      <c r="M714" s="61" t="str">
        <f t="shared" si="9"/>
        <v/>
      </c>
      <c r="N714" s="62" t="str">
        <f t="shared" si="10"/>
        <v/>
      </c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</row>
    <row r="715" ht="15.75" hidden="1" customHeight="1">
      <c r="A715" s="30" t="s">
        <v>806</v>
      </c>
      <c r="B715" s="30" t="s">
        <v>37</v>
      </c>
      <c r="C715" s="31">
        <v>391778.0</v>
      </c>
      <c r="D715" s="32">
        <v>391778.0</v>
      </c>
      <c r="E715" s="56" t="s">
        <v>821</v>
      </c>
      <c r="F715" s="57" t="s">
        <v>1479</v>
      </c>
      <c r="G715" s="58"/>
      <c r="H715" s="58"/>
      <c r="I715" s="58"/>
      <c r="J715" s="86"/>
      <c r="K715" s="81" t="str">
        <f t="shared" si="30"/>
        <v/>
      </c>
      <c r="L715" s="58"/>
      <c r="M715" s="61" t="str">
        <f t="shared" si="9"/>
        <v/>
      </c>
      <c r="N715" s="62" t="str">
        <f t="shared" si="10"/>
        <v/>
      </c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</row>
    <row r="716" ht="15.75" hidden="1" customHeight="1">
      <c r="A716" s="30" t="s">
        <v>806</v>
      </c>
      <c r="B716" s="30" t="s">
        <v>37</v>
      </c>
      <c r="C716" s="31">
        <v>391794.0</v>
      </c>
      <c r="D716" s="32">
        <v>391794.0</v>
      </c>
      <c r="E716" s="56" t="s">
        <v>822</v>
      </c>
      <c r="F716" s="57" t="s">
        <v>1479</v>
      </c>
      <c r="G716" s="58"/>
      <c r="H716" s="58"/>
      <c r="I716" s="58"/>
      <c r="J716" s="85"/>
      <c r="K716" s="81" t="str">
        <f t="shared" si="30"/>
        <v/>
      </c>
      <c r="L716" s="58"/>
      <c r="M716" s="61" t="str">
        <f t="shared" si="9"/>
        <v/>
      </c>
      <c r="N716" s="62" t="str">
        <f t="shared" si="10"/>
        <v/>
      </c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</row>
    <row r="717" ht="15.75" hidden="1" customHeight="1">
      <c r="A717" s="30" t="s">
        <v>806</v>
      </c>
      <c r="B717" s="30" t="s">
        <v>37</v>
      </c>
      <c r="C717" s="31">
        <v>391808.0</v>
      </c>
      <c r="D717" s="32">
        <v>391808.0</v>
      </c>
      <c r="E717" s="56" t="s">
        <v>823</v>
      </c>
      <c r="F717" s="57" t="s">
        <v>1479</v>
      </c>
      <c r="G717" s="58"/>
      <c r="H717" s="58"/>
      <c r="I717" s="58"/>
      <c r="J717" s="86"/>
      <c r="K717" s="81" t="str">
        <f t="shared" si="30"/>
        <v/>
      </c>
      <c r="L717" s="58"/>
      <c r="M717" s="61" t="str">
        <f t="shared" si="9"/>
        <v/>
      </c>
      <c r="N717" s="62" t="str">
        <f t="shared" si="10"/>
        <v/>
      </c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</row>
    <row r="718" ht="15.75" hidden="1" customHeight="1">
      <c r="A718" s="30" t="s">
        <v>806</v>
      </c>
      <c r="B718" s="30" t="s">
        <v>37</v>
      </c>
      <c r="C718" s="31">
        <v>391824.0</v>
      </c>
      <c r="D718" s="32">
        <v>391824.0</v>
      </c>
      <c r="E718" s="56" t="s">
        <v>824</v>
      </c>
      <c r="F718" s="57" t="s">
        <v>1479</v>
      </c>
      <c r="G718" s="58"/>
      <c r="H718" s="58"/>
      <c r="I718" s="58"/>
      <c r="J718" s="86"/>
      <c r="K718" s="81" t="str">
        <f t="shared" si="30"/>
        <v/>
      </c>
      <c r="L718" s="58"/>
      <c r="M718" s="61" t="str">
        <f t="shared" si="9"/>
        <v/>
      </c>
      <c r="N718" s="62" t="str">
        <f t="shared" si="10"/>
        <v/>
      </c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</row>
    <row r="719" ht="15.75" hidden="1" customHeight="1">
      <c r="A719" s="30" t="s">
        <v>806</v>
      </c>
      <c r="B719" s="30" t="s">
        <v>67</v>
      </c>
      <c r="C719" s="31">
        <v>6491588.0</v>
      </c>
      <c r="D719" s="32">
        <v>6491588.0</v>
      </c>
      <c r="E719" s="63" t="s">
        <v>825</v>
      </c>
      <c r="F719" s="57" t="s">
        <v>367</v>
      </c>
      <c r="G719" s="58"/>
      <c r="H719" s="58"/>
      <c r="I719" s="58"/>
      <c r="J719" s="86"/>
      <c r="K719" s="81" t="str">
        <f t="shared" si="30"/>
        <v/>
      </c>
      <c r="L719" s="58"/>
      <c r="M719" s="61" t="str">
        <f t="shared" si="9"/>
        <v/>
      </c>
      <c r="N719" s="62" t="str">
        <f t="shared" si="10"/>
        <v/>
      </c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</row>
    <row r="720" ht="15.75" hidden="1" customHeight="1">
      <c r="A720" s="30" t="s">
        <v>806</v>
      </c>
      <c r="B720" s="30" t="s">
        <v>67</v>
      </c>
      <c r="C720" s="31">
        <v>1794655.0</v>
      </c>
      <c r="D720" s="32">
        <v>1794655.0</v>
      </c>
      <c r="E720" s="63" t="s">
        <v>826</v>
      </c>
      <c r="F720" s="57" t="s">
        <v>56</v>
      </c>
      <c r="G720" s="58"/>
      <c r="H720" s="58"/>
      <c r="I720" s="58"/>
      <c r="J720" s="86"/>
      <c r="K720" s="81" t="str">
        <f t="shared" si="30"/>
        <v/>
      </c>
      <c r="L720" s="58"/>
      <c r="M720" s="61" t="str">
        <f t="shared" si="9"/>
        <v/>
      </c>
      <c r="N720" s="62" t="str">
        <f t="shared" si="10"/>
        <v/>
      </c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</row>
    <row r="721" ht="15.75" hidden="1" customHeight="1">
      <c r="A721" s="30" t="s">
        <v>806</v>
      </c>
      <c r="B721" s="30" t="s">
        <v>19</v>
      </c>
      <c r="C721" s="31">
        <v>2767651.0</v>
      </c>
      <c r="D721" s="32">
        <v>2767651.0</v>
      </c>
      <c r="E721" s="63" t="s">
        <v>827</v>
      </c>
      <c r="F721" s="57" t="s">
        <v>367</v>
      </c>
      <c r="G721" s="58"/>
      <c r="H721" s="58"/>
      <c r="I721" s="58"/>
      <c r="J721" s="86"/>
      <c r="K721" s="81" t="str">
        <f t="shared" si="30"/>
        <v/>
      </c>
      <c r="L721" s="58"/>
      <c r="M721" s="61" t="str">
        <f t="shared" si="9"/>
        <v/>
      </c>
      <c r="N721" s="62" t="str">
        <f t="shared" si="10"/>
        <v/>
      </c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</row>
    <row r="722" ht="15.75" hidden="1" customHeight="1">
      <c r="A722" s="30" t="s">
        <v>806</v>
      </c>
      <c r="B722" s="30" t="s">
        <v>37</v>
      </c>
      <c r="C722" s="31">
        <v>666270.0</v>
      </c>
      <c r="D722" s="32">
        <v>666270.0</v>
      </c>
      <c r="E722" s="63" t="s">
        <v>828</v>
      </c>
      <c r="F722" s="57" t="s">
        <v>56</v>
      </c>
      <c r="G722" s="58"/>
      <c r="H722" s="58"/>
      <c r="I722" s="58"/>
      <c r="J722" s="86"/>
      <c r="K722" s="81" t="str">
        <f t="shared" si="30"/>
        <v/>
      </c>
      <c r="L722" s="58"/>
      <c r="M722" s="61" t="str">
        <f t="shared" si="9"/>
        <v/>
      </c>
      <c r="N722" s="62" t="str">
        <f t="shared" si="10"/>
        <v/>
      </c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</row>
    <row r="723" ht="15.75" hidden="1" customHeight="1">
      <c r="A723" s="30" t="s">
        <v>806</v>
      </c>
      <c r="B723" s="30" t="s">
        <v>23</v>
      </c>
      <c r="C723" s="31">
        <v>6403301.0</v>
      </c>
      <c r="D723" s="32">
        <v>6403301.0</v>
      </c>
      <c r="E723" s="63" t="s">
        <v>829</v>
      </c>
      <c r="F723" s="57" t="s">
        <v>811</v>
      </c>
      <c r="G723" s="58"/>
      <c r="H723" s="58"/>
      <c r="I723" s="58"/>
      <c r="J723" s="86"/>
      <c r="K723" s="81" t="str">
        <f t="shared" si="30"/>
        <v/>
      </c>
      <c r="L723" s="58"/>
      <c r="M723" s="61" t="str">
        <f t="shared" si="9"/>
        <v/>
      </c>
      <c r="N723" s="62" t="str">
        <f t="shared" si="10"/>
        <v/>
      </c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</row>
    <row r="724" ht="15.75" hidden="1" customHeight="1">
      <c r="A724" s="30" t="s">
        <v>806</v>
      </c>
      <c r="B724" s="30" t="s">
        <v>19</v>
      </c>
      <c r="C724" s="31">
        <v>6486240.0</v>
      </c>
      <c r="D724" s="32">
        <v>6486240.0</v>
      </c>
      <c r="E724" s="63" t="s">
        <v>830</v>
      </c>
      <c r="F724" s="57" t="s">
        <v>811</v>
      </c>
      <c r="G724" s="58"/>
      <c r="H724" s="58"/>
      <c r="I724" s="58"/>
      <c r="J724" s="86"/>
      <c r="K724" s="81" t="str">
        <f t="shared" si="30"/>
        <v/>
      </c>
      <c r="L724" s="58"/>
      <c r="M724" s="61" t="str">
        <f t="shared" si="9"/>
        <v/>
      </c>
      <c r="N724" s="62" t="str">
        <f t="shared" si="10"/>
        <v/>
      </c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</row>
    <row r="725" ht="15.75" hidden="1" customHeight="1">
      <c r="A725" s="30" t="s">
        <v>806</v>
      </c>
      <c r="B725" s="30" t="s">
        <v>19</v>
      </c>
      <c r="C725" s="31">
        <v>5185580.0</v>
      </c>
      <c r="D725" s="32">
        <v>5185580.0</v>
      </c>
      <c r="E725" s="63" t="s">
        <v>831</v>
      </c>
      <c r="F725" s="57" t="s">
        <v>811</v>
      </c>
      <c r="G725" s="58"/>
      <c r="H725" s="58"/>
      <c r="I725" s="58"/>
      <c r="J725" s="86"/>
      <c r="K725" s="81" t="str">
        <f t="shared" si="30"/>
        <v/>
      </c>
      <c r="L725" s="58"/>
      <c r="M725" s="61" t="str">
        <f t="shared" si="9"/>
        <v/>
      </c>
      <c r="N725" s="62" t="str">
        <f t="shared" si="10"/>
        <v/>
      </c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</row>
    <row r="726" ht="15.75" hidden="1" customHeight="1">
      <c r="A726" s="30" t="s">
        <v>806</v>
      </c>
      <c r="B726" s="30" t="s">
        <v>19</v>
      </c>
      <c r="C726" s="31">
        <v>3763404.0</v>
      </c>
      <c r="D726" s="32">
        <v>3763404.0</v>
      </c>
      <c r="E726" s="63" t="s">
        <v>832</v>
      </c>
      <c r="F726" s="57" t="s">
        <v>811</v>
      </c>
      <c r="G726" s="58"/>
      <c r="H726" s="58"/>
      <c r="I726" s="58"/>
      <c r="J726" s="86"/>
      <c r="K726" s="81" t="str">
        <f t="shared" si="30"/>
        <v/>
      </c>
      <c r="L726" s="58"/>
      <c r="M726" s="61" t="str">
        <f t="shared" si="9"/>
        <v/>
      </c>
      <c r="N726" s="62" t="str">
        <f t="shared" si="10"/>
        <v/>
      </c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</row>
    <row r="727" ht="15.75" hidden="1" customHeight="1">
      <c r="A727" s="30" t="s">
        <v>806</v>
      </c>
      <c r="B727" s="30" t="s">
        <v>19</v>
      </c>
      <c r="C727" s="31">
        <v>3775682.0</v>
      </c>
      <c r="D727" s="32">
        <v>3775682.0</v>
      </c>
      <c r="E727" s="63" t="s">
        <v>833</v>
      </c>
      <c r="F727" s="57" t="s">
        <v>811</v>
      </c>
      <c r="G727" s="58"/>
      <c r="H727" s="58"/>
      <c r="I727" s="58"/>
      <c r="J727" s="86"/>
      <c r="K727" s="81" t="str">
        <f t="shared" si="30"/>
        <v/>
      </c>
      <c r="L727" s="58"/>
      <c r="M727" s="61" t="str">
        <f t="shared" si="9"/>
        <v/>
      </c>
      <c r="N727" s="62" t="str">
        <f t="shared" si="10"/>
        <v/>
      </c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</row>
    <row r="728" ht="15.75" hidden="1" customHeight="1">
      <c r="A728" s="30" t="s">
        <v>806</v>
      </c>
      <c r="B728" s="30" t="s">
        <v>19</v>
      </c>
      <c r="C728" s="31">
        <v>5146240.0</v>
      </c>
      <c r="D728" s="32">
        <v>5146240.0</v>
      </c>
      <c r="E728" s="63" t="s">
        <v>834</v>
      </c>
      <c r="F728" s="57" t="s">
        <v>811</v>
      </c>
      <c r="G728" s="58"/>
      <c r="H728" s="58"/>
      <c r="I728" s="58"/>
      <c r="J728" s="86"/>
      <c r="K728" s="81" t="str">
        <f t="shared" si="30"/>
        <v/>
      </c>
      <c r="L728" s="58"/>
      <c r="M728" s="61" t="str">
        <f t="shared" si="9"/>
        <v/>
      </c>
      <c r="N728" s="62" t="str">
        <f t="shared" si="10"/>
        <v/>
      </c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</row>
    <row r="729" ht="15.75" hidden="1" customHeight="1">
      <c r="A729" s="30" t="s">
        <v>806</v>
      </c>
      <c r="B729" s="30" t="s">
        <v>67</v>
      </c>
      <c r="C729" s="31">
        <v>5234239.0</v>
      </c>
      <c r="D729" s="32">
        <v>5234239.0</v>
      </c>
      <c r="E729" s="63" t="s">
        <v>835</v>
      </c>
      <c r="F729" s="57" t="s">
        <v>811</v>
      </c>
      <c r="G729" s="58"/>
      <c r="H729" s="58"/>
      <c r="I729" s="58"/>
      <c r="J729" s="86"/>
      <c r="K729" s="81" t="str">
        <f t="shared" si="30"/>
        <v/>
      </c>
      <c r="L729" s="58"/>
      <c r="M729" s="61" t="str">
        <f t="shared" si="9"/>
        <v/>
      </c>
      <c r="N729" s="62" t="str">
        <f t="shared" si="10"/>
        <v/>
      </c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</row>
    <row r="730" ht="15.75" hidden="1" customHeight="1">
      <c r="A730" s="30" t="s">
        <v>806</v>
      </c>
      <c r="B730" s="30" t="s">
        <v>37</v>
      </c>
      <c r="C730" s="31">
        <v>6090818.0</v>
      </c>
      <c r="D730" s="32">
        <v>6090818.0</v>
      </c>
      <c r="E730" s="63" t="s">
        <v>836</v>
      </c>
      <c r="F730" s="57" t="s">
        <v>56</v>
      </c>
      <c r="G730" s="58"/>
      <c r="H730" s="58"/>
      <c r="I730" s="58"/>
      <c r="J730" s="86"/>
      <c r="K730" s="81" t="str">
        <f t="shared" si="30"/>
        <v/>
      </c>
      <c r="L730" s="58"/>
      <c r="M730" s="61" t="str">
        <f t="shared" si="9"/>
        <v/>
      </c>
      <c r="N730" s="62" t="str">
        <f t="shared" si="10"/>
        <v/>
      </c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</row>
    <row r="731" ht="15.75" hidden="1" customHeight="1">
      <c r="A731" s="30" t="s">
        <v>806</v>
      </c>
      <c r="B731" s="30" t="s">
        <v>37</v>
      </c>
      <c r="C731" s="31">
        <v>2183757.0</v>
      </c>
      <c r="D731" s="32">
        <v>2183757.0</v>
      </c>
      <c r="E731" s="63" t="s">
        <v>837</v>
      </c>
      <c r="F731" s="57" t="s">
        <v>811</v>
      </c>
      <c r="G731" s="58"/>
      <c r="H731" s="58"/>
      <c r="I731" s="58"/>
      <c r="J731" s="86"/>
      <c r="K731" s="81" t="str">
        <f t="shared" si="30"/>
        <v/>
      </c>
      <c r="L731" s="58"/>
      <c r="M731" s="61" t="str">
        <f t="shared" si="9"/>
        <v/>
      </c>
      <c r="N731" s="62" t="str">
        <f t="shared" si="10"/>
        <v/>
      </c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</row>
    <row r="732" ht="15.75" hidden="1" customHeight="1">
      <c r="A732" s="30" t="s">
        <v>816</v>
      </c>
      <c r="B732" s="30" t="s">
        <v>96</v>
      </c>
      <c r="C732" s="31"/>
      <c r="D732" s="32"/>
      <c r="E732" s="56" t="s">
        <v>838</v>
      </c>
      <c r="F732" s="57" t="s">
        <v>811</v>
      </c>
      <c r="G732" s="58"/>
      <c r="H732" s="58"/>
      <c r="I732" s="58"/>
      <c r="J732" s="86"/>
      <c r="K732" s="81" t="str">
        <f t="shared" si="30"/>
        <v/>
      </c>
      <c r="L732" s="58"/>
      <c r="M732" s="61" t="str">
        <f t="shared" si="9"/>
        <v/>
      </c>
      <c r="N732" s="62" t="str">
        <f t="shared" si="10"/>
        <v/>
      </c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</row>
    <row r="733" ht="15.75" hidden="1" customHeight="1">
      <c r="A733" s="30" t="s">
        <v>816</v>
      </c>
      <c r="B733" s="30" t="s">
        <v>96</v>
      </c>
      <c r="C733" s="31"/>
      <c r="D733" s="32"/>
      <c r="E733" s="56" t="s">
        <v>839</v>
      </c>
      <c r="F733" s="57" t="s">
        <v>811</v>
      </c>
      <c r="G733" s="58"/>
      <c r="H733" s="58"/>
      <c r="I733" s="58"/>
      <c r="J733" s="86"/>
      <c r="K733" s="81" t="str">
        <f t="shared" si="30"/>
        <v/>
      </c>
      <c r="L733" s="58"/>
      <c r="M733" s="61" t="str">
        <f t="shared" si="9"/>
        <v/>
      </c>
      <c r="N733" s="62" t="str">
        <f t="shared" si="10"/>
        <v/>
      </c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</row>
    <row r="734" ht="15.75" hidden="1" customHeight="1">
      <c r="A734" s="30" t="s">
        <v>816</v>
      </c>
      <c r="B734" s="30" t="s">
        <v>96</v>
      </c>
      <c r="C734" s="31"/>
      <c r="D734" s="32"/>
      <c r="E734" s="56" t="s">
        <v>840</v>
      </c>
      <c r="F734" s="57" t="s">
        <v>811</v>
      </c>
      <c r="G734" s="58"/>
      <c r="H734" s="58"/>
      <c r="I734" s="58"/>
      <c r="J734" s="86"/>
      <c r="K734" s="81" t="str">
        <f t="shared" si="30"/>
        <v/>
      </c>
      <c r="L734" s="58"/>
      <c r="M734" s="61" t="str">
        <f t="shared" si="9"/>
        <v/>
      </c>
      <c r="N734" s="62" t="str">
        <f t="shared" si="10"/>
        <v/>
      </c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</row>
    <row r="735" ht="15.75" hidden="1" customHeight="1">
      <c r="A735" s="30" t="s">
        <v>816</v>
      </c>
      <c r="B735" s="30" t="s">
        <v>96</v>
      </c>
      <c r="C735" s="31"/>
      <c r="D735" s="32"/>
      <c r="E735" s="56" t="s">
        <v>841</v>
      </c>
      <c r="F735" s="57" t="s">
        <v>811</v>
      </c>
      <c r="G735" s="58"/>
      <c r="H735" s="58"/>
      <c r="I735" s="58"/>
      <c r="J735" s="86"/>
      <c r="K735" s="81" t="str">
        <f t="shared" si="30"/>
        <v/>
      </c>
      <c r="L735" s="58"/>
      <c r="M735" s="61" t="str">
        <f t="shared" si="9"/>
        <v/>
      </c>
      <c r="N735" s="62" t="str">
        <f t="shared" si="10"/>
        <v/>
      </c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</row>
    <row r="736" ht="15.75" hidden="1" customHeight="1">
      <c r="A736" s="30" t="s">
        <v>806</v>
      </c>
      <c r="B736" s="30" t="s">
        <v>67</v>
      </c>
      <c r="C736" s="31">
        <v>699632.0</v>
      </c>
      <c r="D736" s="32">
        <v>699632.0</v>
      </c>
      <c r="E736" s="56" t="s">
        <v>842</v>
      </c>
      <c r="F736" s="57" t="s">
        <v>811</v>
      </c>
      <c r="G736" s="58"/>
      <c r="H736" s="58"/>
      <c r="I736" s="58"/>
      <c r="J736" s="86"/>
      <c r="K736" s="81" t="str">
        <f t="shared" si="30"/>
        <v/>
      </c>
      <c r="L736" s="58"/>
      <c r="M736" s="61" t="str">
        <f t="shared" si="9"/>
        <v/>
      </c>
      <c r="N736" s="62" t="str">
        <f t="shared" si="10"/>
        <v/>
      </c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</row>
    <row r="737" ht="15.75" hidden="1" customHeight="1">
      <c r="A737" s="30" t="s">
        <v>806</v>
      </c>
      <c r="B737" s="30" t="s">
        <v>67</v>
      </c>
      <c r="C737" s="31">
        <v>699659.0</v>
      </c>
      <c r="D737" s="32">
        <v>699659.0</v>
      </c>
      <c r="E737" s="56" t="s">
        <v>843</v>
      </c>
      <c r="F737" s="57" t="s">
        <v>811</v>
      </c>
      <c r="G737" s="58"/>
      <c r="H737" s="58"/>
      <c r="I737" s="58"/>
      <c r="J737" s="86"/>
      <c r="K737" s="81" t="str">
        <f t="shared" si="30"/>
        <v/>
      </c>
      <c r="L737" s="58"/>
      <c r="M737" s="61" t="str">
        <f t="shared" si="9"/>
        <v/>
      </c>
      <c r="N737" s="62" t="str">
        <f t="shared" si="10"/>
        <v/>
      </c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</row>
    <row r="738" ht="15.75" hidden="1" customHeight="1">
      <c r="A738" s="30" t="s">
        <v>806</v>
      </c>
      <c r="B738" s="30" t="s">
        <v>37</v>
      </c>
      <c r="C738" s="31">
        <v>1863495.0</v>
      </c>
      <c r="D738" s="32">
        <v>1863495.0</v>
      </c>
      <c r="E738" s="56" t="s">
        <v>844</v>
      </c>
      <c r="F738" s="57" t="s">
        <v>811</v>
      </c>
      <c r="G738" s="58"/>
      <c r="H738" s="58"/>
      <c r="I738" s="58"/>
      <c r="J738" s="86"/>
      <c r="K738" s="81" t="str">
        <f t="shared" si="30"/>
        <v/>
      </c>
      <c r="L738" s="58"/>
      <c r="M738" s="61" t="str">
        <f t="shared" si="9"/>
        <v/>
      </c>
      <c r="N738" s="62" t="str">
        <f t="shared" si="10"/>
        <v/>
      </c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</row>
    <row r="739" ht="15.75" hidden="1" customHeight="1">
      <c r="A739" s="30" t="s">
        <v>806</v>
      </c>
      <c r="B739" s="30" t="s">
        <v>37</v>
      </c>
      <c r="C739" s="31">
        <v>542393.0</v>
      </c>
      <c r="D739" s="32">
        <v>542393.0</v>
      </c>
      <c r="E739" s="56" t="s">
        <v>845</v>
      </c>
      <c r="F739" s="57" t="s">
        <v>811</v>
      </c>
      <c r="G739" s="58"/>
      <c r="H739" s="58"/>
      <c r="I739" s="58"/>
      <c r="J739" s="86"/>
      <c r="K739" s="81" t="str">
        <f t="shared" si="30"/>
        <v/>
      </c>
      <c r="L739" s="58"/>
      <c r="M739" s="61" t="str">
        <f t="shared" si="9"/>
        <v/>
      </c>
      <c r="N739" s="62" t="str">
        <f t="shared" si="10"/>
        <v/>
      </c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</row>
    <row r="740" ht="15.75" hidden="1" customHeight="1">
      <c r="A740" s="30" t="s">
        <v>806</v>
      </c>
      <c r="B740" s="30" t="s">
        <v>37</v>
      </c>
      <c r="C740" s="31">
        <v>699691.0</v>
      </c>
      <c r="D740" s="32">
        <v>699691.0</v>
      </c>
      <c r="E740" s="56" t="s">
        <v>846</v>
      </c>
      <c r="F740" s="57" t="s">
        <v>811</v>
      </c>
      <c r="G740" s="58"/>
      <c r="H740" s="58"/>
      <c r="I740" s="58"/>
      <c r="J740" s="86"/>
      <c r="K740" s="81" t="str">
        <f t="shared" si="30"/>
        <v/>
      </c>
      <c r="L740" s="58"/>
      <c r="M740" s="61" t="str">
        <f t="shared" si="9"/>
        <v/>
      </c>
      <c r="N740" s="62" t="str">
        <f t="shared" si="10"/>
        <v/>
      </c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</row>
    <row r="741" ht="15.75" hidden="1" customHeight="1">
      <c r="A741" s="30" t="s">
        <v>806</v>
      </c>
      <c r="B741" s="30" t="s">
        <v>96</v>
      </c>
      <c r="C741" s="31"/>
      <c r="D741" s="32"/>
      <c r="E741" s="56" t="s">
        <v>847</v>
      </c>
      <c r="F741" s="57" t="s">
        <v>811</v>
      </c>
      <c r="G741" s="58"/>
      <c r="H741" s="58"/>
      <c r="I741" s="58"/>
      <c r="J741" s="86"/>
      <c r="K741" s="81" t="str">
        <f t="shared" si="30"/>
        <v/>
      </c>
      <c r="L741" s="58"/>
      <c r="M741" s="61" t="str">
        <f t="shared" si="9"/>
        <v/>
      </c>
      <c r="N741" s="62" t="str">
        <f t="shared" si="10"/>
        <v/>
      </c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</row>
    <row r="742" ht="15.75" hidden="1" customHeight="1">
      <c r="A742" s="30" t="s">
        <v>816</v>
      </c>
      <c r="B742" s="30" t="s">
        <v>96</v>
      </c>
      <c r="C742" s="31"/>
      <c r="D742" s="32"/>
      <c r="E742" s="56" t="s">
        <v>848</v>
      </c>
      <c r="F742" s="57" t="s">
        <v>811</v>
      </c>
      <c r="G742" s="58"/>
      <c r="H742" s="58"/>
      <c r="I742" s="58"/>
      <c r="J742" s="86"/>
      <c r="K742" s="81" t="str">
        <f t="shared" si="30"/>
        <v/>
      </c>
      <c r="L742" s="58"/>
      <c r="M742" s="61" t="str">
        <f t="shared" si="9"/>
        <v/>
      </c>
      <c r="N742" s="62" t="str">
        <f t="shared" si="10"/>
        <v/>
      </c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</row>
    <row r="743" ht="15.75" hidden="1" customHeight="1">
      <c r="A743" s="30" t="s">
        <v>816</v>
      </c>
      <c r="B743" s="30" t="s">
        <v>96</v>
      </c>
      <c r="C743" s="31"/>
      <c r="D743" s="32"/>
      <c r="E743" s="56" t="s">
        <v>849</v>
      </c>
      <c r="F743" s="57" t="s">
        <v>811</v>
      </c>
      <c r="G743" s="58"/>
      <c r="H743" s="58"/>
      <c r="I743" s="58"/>
      <c r="J743" s="86"/>
      <c r="K743" s="81" t="str">
        <f t="shared" si="30"/>
        <v/>
      </c>
      <c r="L743" s="58"/>
      <c r="M743" s="61" t="str">
        <f t="shared" si="9"/>
        <v/>
      </c>
      <c r="N743" s="62" t="str">
        <f t="shared" si="10"/>
        <v/>
      </c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</row>
    <row r="744" ht="15.75" hidden="1" customHeight="1">
      <c r="A744" s="30" t="s">
        <v>816</v>
      </c>
      <c r="B744" s="30" t="s">
        <v>96</v>
      </c>
      <c r="C744" s="31"/>
      <c r="D744" s="32"/>
      <c r="E744" s="56" t="s">
        <v>850</v>
      </c>
      <c r="F744" s="57" t="s">
        <v>811</v>
      </c>
      <c r="G744" s="58"/>
      <c r="H744" s="58"/>
      <c r="I744" s="58"/>
      <c r="J744" s="86"/>
      <c r="K744" s="81" t="str">
        <f t="shared" si="30"/>
        <v/>
      </c>
      <c r="L744" s="58"/>
      <c r="M744" s="61" t="str">
        <f t="shared" si="9"/>
        <v/>
      </c>
      <c r="N744" s="62" t="str">
        <f t="shared" si="10"/>
        <v/>
      </c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</row>
    <row r="745" ht="15.75" hidden="1" customHeight="1">
      <c r="A745" s="30" t="s">
        <v>806</v>
      </c>
      <c r="B745" s="30" t="s">
        <v>37</v>
      </c>
      <c r="C745" s="31">
        <v>174890.0</v>
      </c>
      <c r="D745" s="32">
        <v>174890.0</v>
      </c>
      <c r="E745" s="56" t="s">
        <v>851</v>
      </c>
      <c r="F745" s="57" t="s">
        <v>811</v>
      </c>
      <c r="G745" s="58"/>
      <c r="H745" s="58"/>
      <c r="I745" s="58"/>
      <c r="J745" s="86"/>
      <c r="K745" s="81" t="str">
        <f t="shared" si="30"/>
        <v/>
      </c>
      <c r="L745" s="58"/>
      <c r="M745" s="61" t="str">
        <f t="shared" si="9"/>
        <v/>
      </c>
      <c r="N745" s="62" t="str">
        <f t="shared" si="10"/>
        <v/>
      </c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</row>
    <row r="746" ht="15.75" hidden="1" customHeight="1">
      <c r="A746" s="30" t="s">
        <v>816</v>
      </c>
      <c r="B746" s="30" t="s">
        <v>96</v>
      </c>
      <c r="C746" s="31"/>
      <c r="D746" s="32"/>
      <c r="E746" s="56" t="s">
        <v>852</v>
      </c>
      <c r="F746" s="57" t="s">
        <v>811</v>
      </c>
      <c r="G746" s="58"/>
      <c r="H746" s="58"/>
      <c r="I746" s="58"/>
      <c r="J746" s="86"/>
      <c r="K746" s="81" t="str">
        <f t="shared" si="30"/>
        <v/>
      </c>
      <c r="L746" s="58"/>
      <c r="M746" s="61" t="str">
        <f t="shared" si="9"/>
        <v/>
      </c>
      <c r="N746" s="62" t="str">
        <f t="shared" si="10"/>
        <v/>
      </c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</row>
    <row r="747" ht="15.75" hidden="1" customHeight="1">
      <c r="A747" s="30" t="s">
        <v>816</v>
      </c>
      <c r="B747" s="30" t="s">
        <v>96</v>
      </c>
      <c r="C747" s="31"/>
      <c r="D747" s="32"/>
      <c r="E747" s="63" t="s">
        <v>853</v>
      </c>
      <c r="F747" s="57" t="s">
        <v>811</v>
      </c>
      <c r="G747" s="58"/>
      <c r="H747" s="58"/>
      <c r="I747" s="58"/>
      <c r="J747" s="86"/>
      <c r="K747" s="81" t="str">
        <f t="shared" si="30"/>
        <v/>
      </c>
      <c r="L747" s="58"/>
      <c r="M747" s="61" t="str">
        <f t="shared" si="9"/>
        <v/>
      </c>
      <c r="N747" s="62" t="str">
        <f t="shared" si="10"/>
        <v/>
      </c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</row>
    <row r="748" ht="15.75" hidden="1" customHeight="1">
      <c r="A748" s="30" t="s">
        <v>816</v>
      </c>
      <c r="B748" s="30" t="s">
        <v>96</v>
      </c>
      <c r="C748" s="31"/>
      <c r="D748" s="32"/>
      <c r="E748" s="63" t="s">
        <v>854</v>
      </c>
      <c r="F748" s="57" t="s">
        <v>811</v>
      </c>
      <c r="G748" s="58"/>
      <c r="H748" s="58"/>
      <c r="I748" s="58"/>
      <c r="J748" s="86"/>
      <c r="K748" s="81" t="str">
        <f t="shared" si="30"/>
        <v/>
      </c>
      <c r="L748" s="58"/>
      <c r="M748" s="61" t="str">
        <f t="shared" si="9"/>
        <v/>
      </c>
      <c r="N748" s="62" t="str">
        <f t="shared" si="10"/>
        <v/>
      </c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</row>
    <row r="749" ht="15.75" hidden="1" customHeight="1">
      <c r="A749" s="30" t="s">
        <v>806</v>
      </c>
      <c r="B749" s="30" t="s">
        <v>37</v>
      </c>
      <c r="C749" s="31">
        <v>1176609.0</v>
      </c>
      <c r="D749" s="32">
        <v>1176609.0</v>
      </c>
      <c r="E749" s="63" t="s">
        <v>855</v>
      </c>
      <c r="F749" s="57" t="s">
        <v>367</v>
      </c>
      <c r="G749" s="58"/>
      <c r="H749" s="58"/>
      <c r="I749" s="58"/>
      <c r="J749" s="86"/>
      <c r="K749" s="81" t="str">
        <f t="shared" si="30"/>
        <v/>
      </c>
      <c r="L749" s="58"/>
      <c r="M749" s="61" t="str">
        <f t="shared" si="9"/>
        <v/>
      </c>
      <c r="N749" s="62" t="str">
        <f t="shared" si="10"/>
        <v/>
      </c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</row>
    <row r="750" ht="15.75" customHeight="1">
      <c r="A750" s="30" t="s">
        <v>806</v>
      </c>
      <c r="B750" s="30" t="s">
        <v>37</v>
      </c>
      <c r="C750" s="31">
        <v>1538306.0</v>
      </c>
      <c r="D750" s="32">
        <v>1538306.0</v>
      </c>
      <c r="E750" s="63" t="s">
        <v>856</v>
      </c>
      <c r="F750" s="57" t="s">
        <v>367</v>
      </c>
      <c r="G750" s="58" t="s">
        <v>1564</v>
      </c>
      <c r="H750" s="58">
        <v>5.0</v>
      </c>
      <c r="I750" s="58" t="s">
        <v>1565</v>
      </c>
      <c r="J750" s="85">
        <v>46038.0</v>
      </c>
      <c r="K750" s="81">
        <f>IF(J750="","",WORKDAY(J750,3))</f>
        <v>46043</v>
      </c>
      <c r="L750" s="59">
        <v>46038.0</v>
      </c>
      <c r="M750" s="61">
        <f t="shared" si="9"/>
        <v>0</v>
      </c>
      <c r="N750" s="62" t="str">
        <f t="shared" si="10"/>
        <v>DEVOLVIDO</v>
      </c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</row>
    <row r="751" ht="15.75" hidden="1" customHeight="1">
      <c r="A751" s="30" t="s">
        <v>806</v>
      </c>
      <c r="B751" s="30" t="s">
        <v>79</v>
      </c>
      <c r="C751" s="31">
        <v>1845870.0</v>
      </c>
      <c r="D751" s="32">
        <v>1845870.0</v>
      </c>
      <c r="E751" s="63" t="s">
        <v>857</v>
      </c>
      <c r="F751" s="57" t="s">
        <v>1503</v>
      </c>
      <c r="G751" s="58"/>
      <c r="H751" s="58"/>
      <c r="I751" s="58"/>
      <c r="J751" s="86"/>
      <c r="K751" s="81" t="str">
        <f t="shared" ref="K751:K1164" si="31">IF(J751="","",J751+2)</f>
        <v/>
      </c>
      <c r="L751" s="58"/>
      <c r="M751" s="61" t="str">
        <f t="shared" si="9"/>
        <v/>
      </c>
      <c r="N751" s="62" t="str">
        <f t="shared" si="10"/>
        <v/>
      </c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</row>
    <row r="752" ht="15.75" hidden="1" customHeight="1">
      <c r="A752" s="30" t="s">
        <v>806</v>
      </c>
      <c r="B752" s="30" t="s">
        <v>67</v>
      </c>
      <c r="C752" s="31">
        <v>1845888.0</v>
      </c>
      <c r="D752" s="32">
        <v>1845888.0</v>
      </c>
      <c r="E752" s="63" t="s">
        <v>858</v>
      </c>
      <c r="F752" s="57" t="s">
        <v>1503</v>
      </c>
      <c r="G752" s="58"/>
      <c r="H752" s="58"/>
      <c r="I752" s="58"/>
      <c r="J752" s="86"/>
      <c r="K752" s="81" t="str">
        <f t="shared" si="31"/>
        <v/>
      </c>
      <c r="L752" s="58"/>
      <c r="M752" s="61" t="str">
        <f t="shared" si="9"/>
        <v/>
      </c>
      <c r="N752" s="62" t="str">
        <f t="shared" si="10"/>
        <v/>
      </c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</row>
    <row r="753" ht="15.75" hidden="1" customHeight="1">
      <c r="A753" s="30" t="s">
        <v>806</v>
      </c>
      <c r="B753" s="30" t="s">
        <v>79</v>
      </c>
      <c r="C753" s="31">
        <v>6482392.0</v>
      </c>
      <c r="D753" s="32">
        <v>6482392.0</v>
      </c>
      <c r="E753" s="63" t="s">
        <v>859</v>
      </c>
      <c r="F753" s="57" t="s">
        <v>811</v>
      </c>
      <c r="G753" s="58"/>
      <c r="H753" s="58"/>
      <c r="I753" s="58"/>
      <c r="J753" s="86"/>
      <c r="K753" s="81" t="str">
        <f t="shared" si="31"/>
        <v/>
      </c>
      <c r="L753" s="58"/>
      <c r="M753" s="61" t="str">
        <f t="shared" si="9"/>
        <v/>
      </c>
      <c r="N753" s="62" t="str">
        <f t="shared" si="10"/>
        <v/>
      </c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</row>
    <row r="754" ht="15.75" hidden="1" customHeight="1">
      <c r="A754" s="30" t="s">
        <v>806</v>
      </c>
      <c r="B754" s="30" t="s">
        <v>19</v>
      </c>
      <c r="C754" s="31">
        <v>6482406.0</v>
      </c>
      <c r="D754" s="32">
        <v>6482406.0</v>
      </c>
      <c r="E754" s="63" t="s">
        <v>860</v>
      </c>
      <c r="F754" s="57" t="s">
        <v>811</v>
      </c>
      <c r="G754" s="58"/>
      <c r="H754" s="58"/>
      <c r="I754" s="58"/>
      <c r="J754" s="86"/>
      <c r="K754" s="81" t="str">
        <f t="shared" si="31"/>
        <v/>
      </c>
      <c r="L754" s="58"/>
      <c r="M754" s="61" t="str">
        <f t="shared" si="9"/>
        <v/>
      </c>
      <c r="N754" s="62" t="str">
        <f t="shared" si="10"/>
        <v/>
      </c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</row>
    <row r="755" ht="15.75" hidden="1" customHeight="1">
      <c r="A755" s="30" t="s">
        <v>806</v>
      </c>
      <c r="B755" s="30" t="s">
        <v>37</v>
      </c>
      <c r="C755" s="31">
        <v>817341.0</v>
      </c>
      <c r="D755" s="32">
        <v>817341.0</v>
      </c>
      <c r="E755" s="63" t="s">
        <v>861</v>
      </c>
      <c r="F755" s="57" t="s">
        <v>811</v>
      </c>
      <c r="G755" s="58"/>
      <c r="H755" s="58"/>
      <c r="I755" s="58"/>
      <c r="J755" s="86"/>
      <c r="K755" s="81" t="str">
        <f t="shared" si="31"/>
        <v/>
      </c>
      <c r="L755" s="58"/>
      <c r="M755" s="61" t="str">
        <f t="shared" si="9"/>
        <v/>
      </c>
      <c r="N755" s="62" t="str">
        <f t="shared" si="10"/>
        <v/>
      </c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</row>
    <row r="756" ht="15.75" hidden="1" customHeight="1">
      <c r="A756" s="30" t="s">
        <v>806</v>
      </c>
      <c r="B756" s="30" t="s">
        <v>37</v>
      </c>
      <c r="C756" s="31">
        <v>727393.0</v>
      </c>
      <c r="D756" s="32">
        <v>727393.0</v>
      </c>
      <c r="E756" s="63" t="s">
        <v>862</v>
      </c>
      <c r="F756" s="57" t="s">
        <v>811</v>
      </c>
      <c r="G756" s="58"/>
      <c r="H756" s="58"/>
      <c r="I756" s="58"/>
      <c r="J756" s="86"/>
      <c r="K756" s="81" t="str">
        <f t="shared" si="31"/>
        <v/>
      </c>
      <c r="L756" s="58"/>
      <c r="M756" s="61" t="str">
        <f t="shared" si="9"/>
        <v/>
      </c>
      <c r="N756" s="62" t="str">
        <f t="shared" si="10"/>
        <v/>
      </c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</row>
    <row r="757" ht="15.75" hidden="1" customHeight="1">
      <c r="A757" s="30" t="s">
        <v>806</v>
      </c>
      <c r="B757" s="30" t="s">
        <v>19</v>
      </c>
      <c r="C757" s="31">
        <v>5608252.0</v>
      </c>
      <c r="D757" s="32">
        <v>5608252.0</v>
      </c>
      <c r="E757" s="63" t="s">
        <v>863</v>
      </c>
      <c r="F757" s="57" t="s">
        <v>811</v>
      </c>
      <c r="G757" s="58"/>
      <c r="H757" s="58"/>
      <c r="I757" s="58"/>
      <c r="J757" s="86"/>
      <c r="K757" s="81" t="str">
        <f t="shared" si="31"/>
        <v/>
      </c>
      <c r="L757" s="58"/>
      <c r="M757" s="61" t="str">
        <f t="shared" si="9"/>
        <v/>
      </c>
      <c r="N757" s="62" t="str">
        <f t="shared" si="10"/>
        <v/>
      </c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</row>
    <row r="758" ht="15.75" hidden="1" customHeight="1">
      <c r="A758" s="30" t="s">
        <v>806</v>
      </c>
      <c r="B758" s="30" t="s">
        <v>23</v>
      </c>
      <c r="C758" s="31">
        <v>5979315.0</v>
      </c>
      <c r="D758" s="32">
        <v>5979315.0</v>
      </c>
      <c r="E758" s="63" t="s">
        <v>864</v>
      </c>
      <c r="F758" s="57" t="s">
        <v>811</v>
      </c>
      <c r="G758" s="58"/>
      <c r="H758" s="58"/>
      <c r="I758" s="58"/>
      <c r="J758" s="86"/>
      <c r="K758" s="81" t="str">
        <f t="shared" si="31"/>
        <v/>
      </c>
      <c r="L758" s="58"/>
      <c r="M758" s="61" t="str">
        <f t="shared" si="9"/>
        <v/>
      </c>
      <c r="N758" s="62" t="str">
        <f t="shared" si="10"/>
        <v/>
      </c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</row>
    <row r="759" ht="15.75" hidden="1" customHeight="1">
      <c r="A759" s="30" t="s">
        <v>806</v>
      </c>
      <c r="B759" s="30" t="s">
        <v>19</v>
      </c>
      <c r="C759" s="31">
        <v>6466451.0</v>
      </c>
      <c r="D759" s="32">
        <v>6466451.0</v>
      </c>
      <c r="E759" s="63" t="s">
        <v>865</v>
      </c>
      <c r="F759" s="57" t="s">
        <v>811</v>
      </c>
      <c r="G759" s="58"/>
      <c r="H759" s="58"/>
      <c r="I759" s="58"/>
      <c r="J759" s="86"/>
      <c r="K759" s="81" t="str">
        <f t="shared" si="31"/>
        <v/>
      </c>
      <c r="L759" s="58"/>
      <c r="M759" s="61" t="str">
        <f t="shared" si="9"/>
        <v/>
      </c>
      <c r="N759" s="62" t="str">
        <f t="shared" si="10"/>
        <v/>
      </c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</row>
    <row r="760" ht="15.75" hidden="1" customHeight="1">
      <c r="A760" s="30" t="s">
        <v>806</v>
      </c>
      <c r="B760" s="30" t="s">
        <v>67</v>
      </c>
      <c r="C760" s="31">
        <v>5888000.0</v>
      </c>
      <c r="D760" s="32">
        <v>5888000.0</v>
      </c>
      <c r="E760" s="63" t="s">
        <v>866</v>
      </c>
      <c r="F760" s="57" t="s">
        <v>811</v>
      </c>
      <c r="G760" s="58"/>
      <c r="H760" s="58"/>
      <c r="I760" s="58"/>
      <c r="J760" s="86"/>
      <c r="K760" s="81" t="str">
        <f t="shared" si="31"/>
        <v/>
      </c>
      <c r="L760" s="58"/>
      <c r="M760" s="61" t="str">
        <f t="shared" si="9"/>
        <v/>
      </c>
      <c r="N760" s="62" t="str">
        <f t="shared" si="10"/>
        <v/>
      </c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</row>
    <row r="761" ht="15.75" hidden="1" customHeight="1">
      <c r="A761" s="30" t="s">
        <v>806</v>
      </c>
      <c r="B761" s="30" t="s">
        <v>67</v>
      </c>
      <c r="C761" s="31">
        <v>3337162.0</v>
      </c>
      <c r="D761" s="32">
        <v>3337162.0</v>
      </c>
      <c r="E761" s="63" t="s">
        <v>867</v>
      </c>
      <c r="F761" s="57" t="s">
        <v>811</v>
      </c>
      <c r="G761" s="58"/>
      <c r="H761" s="58"/>
      <c r="I761" s="58"/>
      <c r="J761" s="86"/>
      <c r="K761" s="81" t="str">
        <f t="shared" si="31"/>
        <v/>
      </c>
      <c r="L761" s="58"/>
      <c r="M761" s="61" t="str">
        <f t="shared" si="9"/>
        <v/>
      </c>
      <c r="N761" s="62" t="str">
        <f t="shared" si="10"/>
        <v/>
      </c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</row>
    <row r="762" ht="15.75" hidden="1" customHeight="1">
      <c r="A762" s="30" t="s">
        <v>806</v>
      </c>
      <c r="B762" s="30" t="s">
        <v>37</v>
      </c>
      <c r="C762" s="31">
        <v>914550.0</v>
      </c>
      <c r="D762" s="32">
        <v>914550.0</v>
      </c>
      <c r="E762" s="63" t="s">
        <v>868</v>
      </c>
      <c r="F762" s="57" t="s">
        <v>811</v>
      </c>
      <c r="G762" s="58"/>
      <c r="H762" s="58"/>
      <c r="I762" s="58"/>
      <c r="J762" s="86"/>
      <c r="K762" s="81" t="str">
        <f t="shared" si="31"/>
        <v/>
      </c>
      <c r="L762" s="58"/>
      <c r="M762" s="61" t="str">
        <f t="shared" si="9"/>
        <v/>
      </c>
      <c r="N762" s="62" t="str">
        <f t="shared" si="10"/>
        <v/>
      </c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</row>
    <row r="763" ht="15.75" hidden="1" customHeight="1">
      <c r="A763" s="30" t="s">
        <v>806</v>
      </c>
      <c r="B763" s="30" t="s">
        <v>79</v>
      </c>
      <c r="C763" s="31">
        <v>1599070.0</v>
      </c>
      <c r="D763" s="32">
        <v>1599070.0</v>
      </c>
      <c r="E763" s="63" t="s">
        <v>869</v>
      </c>
      <c r="F763" s="57" t="s">
        <v>811</v>
      </c>
      <c r="G763" s="58"/>
      <c r="H763" s="58"/>
      <c r="I763" s="58"/>
      <c r="J763" s="86"/>
      <c r="K763" s="81" t="str">
        <f t="shared" si="31"/>
        <v/>
      </c>
      <c r="L763" s="58"/>
      <c r="M763" s="61" t="str">
        <f t="shared" si="9"/>
        <v/>
      </c>
      <c r="N763" s="62" t="str">
        <f t="shared" si="10"/>
        <v/>
      </c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</row>
    <row r="764" ht="15.75" hidden="1" customHeight="1">
      <c r="A764" s="30" t="s">
        <v>806</v>
      </c>
      <c r="B764" s="30" t="s">
        <v>19</v>
      </c>
      <c r="C764" s="31">
        <v>1030558.0</v>
      </c>
      <c r="D764" s="32">
        <v>1030558.0</v>
      </c>
      <c r="E764" s="63" t="s">
        <v>870</v>
      </c>
      <c r="F764" s="57" t="s">
        <v>811</v>
      </c>
      <c r="G764" s="58"/>
      <c r="H764" s="58"/>
      <c r="I764" s="58"/>
      <c r="J764" s="86"/>
      <c r="K764" s="81" t="str">
        <f t="shared" si="31"/>
        <v/>
      </c>
      <c r="L764" s="58"/>
      <c r="M764" s="61" t="str">
        <f t="shared" si="9"/>
        <v/>
      </c>
      <c r="N764" s="62" t="str">
        <f t="shared" si="10"/>
        <v/>
      </c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</row>
    <row r="765" ht="15.75" hidden="1" customHeight="1">
      <c r="A765" s="30" t="s">
        <v>806</v>
      </c>
      <c r="B765" s="30" t="s">
        <v>37</v>
      </c>
      <c r="C765" s="31">
        <v>5942560.0</v>
      </c>
      <c r="D765" s="32">
        <v>5942560.0</v>
      </c>
      <c r="E765" s="63" t="s">
        <v>871</v>
      </c>
      <c r="F765" s="57" t="s">
        <v>811</v>
      </c>
      <c r="G765" s="58"/>
      <c r="H765" s="58"/>
      <c r="I765" s="58"/>
      <c r="J765" s="86"/>
      <c r="K765" s="81" t="str">
        <f t="shared" si="31"/>
        <v/>
      </c>
      <c r="L765" s="58"/>
      <c r="M765" s="61" t="str">
        <f t="shared" si="9"/>
        <v/>
      </c>
      <c r="N765" s="62" t="str">
        <f t="shared" si="10"/>
        <v/>
      </c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</row>
    <row r="766" ht="15.75" hidden="1" customHeight="1">
      <c r="A766" s="30" t="s">
        <v>816</v>
      </c>
      <c r="B766" s="30" t="s">
        <v>96</v>
      </c>
      <c r="C766" s="31"/>
      <c r="D766" s="32"/>
      <c r="E766" s="63" t="s">
        <v>872</v>
      </c>
      <c r="F766" s="57" t="s">
        <v>811</v>
      </c>
      <c r="G766" s="58"/>
      <c r="H766" s="58"/>
      <c r="I766" s="58"/>
      <c r="J766" s="86"/>
      <c r="K766" s="81" t="str">
        <f t="shared" si="31"/>
        <v/>
      </c>
      <c r="L766" s="58"/>
      <c r="M766" s="61" t="str">
        <f t="shared" si="9"/>
        <v/>
      </c>
      <c r="N766" s="62" t="str">
        <f t="shared" si="10"/>
        <v/>
      </c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</row>
    <row r="767" ht="15.75" hidden="1" customHeight="1">
      <c r="A767" s="30" t="s">
        <v>816</v>
      </c>
      <c r="B767" s="30" t="s">
        <v>96</v>
      </c>
      <c r="C767" s="31"/>
      <c r="D767" s="32"/>
      <c r="E767" s="63" t="s">
        <v>873</v>
      </c>
      <c r="F767" s="57" t="s">
        <v>811</v>
      </c>
      <c r="G767" s="58"/>
      <c r="H767" s="58"/>
      <c r="I767" s="58"/>
      <c r="J767" s="86"/>
      <c r="K767" s="81" t="str">
        <f t="shared" si="31"/>
        <v/>
      </c>
      <c r="L767" s="58"/>
      <c r="M767" s="61" t="str">
        <f t="shared" si="9"/>
        <v/>
      </c>
      <c r="N767" s="62" t="str">
        <f t="shared" si="10"/>
        <v/>
      </c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</row>
    <row r="768" ht="15.75" hidden="1" customHeight="1">
      <c r="A768" s="30" t="s">
        <v>806</v>
      </c>
      <c r="B768" s="30" t="s">
        <v>96</v>
      </c>
      <c r="C768" s="31"/>
      <c r="D768" s="32"/>
      <c r="E768" s="63" t="s">
        <v>874</v>
      </c>
      <c r="F768" s="57" t="s">
        <v>811</v>
      </c>
      <c r="G768" s="58"/>
      <c r="H768" s="58"/>
      <c r="I768" s="58"/>
      <c r="J768" s="86"/>
      <c r="K768" s="81" t="str">
        <f t="shared" si="31"/>
        <v/>
      </c>
      <c r="L768" s="58"/>
      <c r="M768" s="61" t="str">
        <f t="shared" si="9"/>
        <v/>
      </c>
      <c r="N768" s="62" t="str">
        <f t="shared" si="10"/>
        <v/>
      </c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</row>
    <row r="769" ht="15.75" hidden="1" customHeight="1">
      <c r="A769" s="30" t="s">
        <v>816</v>
      </c>
      <c r="B769" s="30" t="s">
        <v>96</v>
      </c>
      <c r="C769" s="31"/>
      <c r="D769" s="32"/>
      <c r="E769" s="63" t="s">
        <v>875</v>
      </c>
      <c r="F769" s="57" t="s">
        <v>811</v>
      </c>
      <c r="G769" s="58"/>
      <c r="H769" s="58"/>
      <c r="I769" s="58"/>
      <c r="J769" s="86"/>
      <c r="K769" s="81" t="str">
        <f t="shared" si="31"/>
        <v/>
      </c>
      <c r="L769" s="58"/>
      <c r="M769" s="61" t="str">
        <f t="shared" si="9"/>
        <v/>
      </c>
      <c r="N769" s="62" t="str">
        <f t="shared" si="10"/>
        <v/>
      </c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</row>
    <row r="770" ht="15.75" hidden="1" customHeight="1">
      <c r="A770" s="30" t="s">
        <v>816</v>
      </c>
      <c r="B770" s="30" t="s">
        <v>96</v>
      </c>
      <c r="C770" s="31"/>
      <c r="D770" s="32"/>
      <c r="E770" s="63" t="s">
        <v>876</v>
      </c>
      <c r="F770" s="57" t="s">
        <v>811</v>
      </c>
      <c r="G770" s="58"/>
      <c r="H770" s="58"/>
      <c r="I770" s="58"/>
      <c r="J770" s="86"/>
      <c r="K770" s="81" t="str">
        <f t="shared" si="31"/>
        <v/>
      </c>
      <c r="L770" s="58"/>
      <c r="M770" s="61" t="str">
        <f t="shared" si="9"/>
        <v/>
      </c>
      <c r="N770" s="62" t="str">
        <f t="shared" si="10"/>
        <v/>
      </c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</row>
    <row r="771" ht="15.75" hidden="1" customHeight="1">
      <c r="A771" s="30" t="s">
        <v>806</v>
      </c>
      <c r="B771" s="30" t="s">
        <v>79</v>
      </c>
      <c r="C771" s="31">
        <v>5127440.0</v>
      </c>
      <c r="D771" s="32">
        <v>5127440.0</v>
      </c>
      <c r="E771" s="63" t="s">
        <v>877</v>
      </c>
      <c r="F771" s="57" t="s">
        <v>811</v>
      </c>
      <c r="G771" s="58"/>
      <c r="H771" s="58"/>
      <c r="I771" s="58"/>
      <c r="J771" s="86"/>
      <c r="K771" s="81" t="str">
        <f t="shared" si="31"/>
        <v/>
      </c>
      <c r="L771" s="58"/>
      <c r="M771" s="61" t="str">
        <f t="shared" si="9"/>
        <v/>
      </c>
      <c r="N771" s="62" t="str">
        <f t="shared" si="10"/>
        <v/>
      </c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</row>
    <row r="772" ht="15.75" hidden="1" customHeight="1">
      <c r="A772" s="30" t="s">
        <v>806</v>
      </c>
      <c r="B772" s="30" t="s">
        <v>79</v>
      </c>
      <c r="C772" s="31">
        <v>5241430.0</v>
      </c>
      <c r="D772" s="32">
        <v>5241430.0</v>
      </c>
      <c r="E772" s="63" t="s">
        <v>878</v>
      </c>
      <c r="F772" s="57" t="s">
        <v>811</v>
      </c>
      <c r="G772" s="58"/>
      <c r="H772" s="58"/>
      <c r="I772" s="58"/>
      <c r="J772" s="86"/>
      <c r="K772" s="81" t="str">
        <f t="shared" si="31"/>
        <v/>
      </c>
      <c r="L772" s="58"/>
      <c r="M772" s="61" t="str">
        <f t="shared" si="9"/>
        <v/>
      </c>
      <c r="N772" s="62" t="str">
        <f t="shared" si="10"/>
        <v/>
      </c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</row>
    <row r="773" ht="15.75" hidden="1" customHeight="1">
      <c r="A773" s="30" t="s">
        <v>806</v>
      </c>
      <c r="B773" s="30" t="s">
        <v>79</v>
      </c>
      <c r="C773" s="31">
        <v>5241456.0</v>
      </c>
      <c r="D773" s="32">
        <v>1157116.0</v>
      </c>
      <c r="E773" s="63" t="s">
        <v>879</v>
      </c>
      <c r="F773" s="57" t="s">
        <v>811</v>
      </c>
      <c r="G773" s="58"/>
      <c r="H773" s="58"/>
      <c r="I773" s="58"/>
      <c r="J773" s="86"/>
      <c r="K773" s="81" t="str">
        <f t="shared" si="31"/>
        <v/>
      </c>
      <c r="L773" s="58"/>
      <c r="M773" s="61" t="str">
        <f t="shared" si="9"/>
        <v/>
      </c>
      <c r="N773" s="62" t="str">
        <f t="shared" si="10"/>
        <v/>
      </c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</row>
    <row r="774" ht="15.75" hidden="1" customHeight="1">
      <c r="A774" s="30" t="s">
        <v>880</v>
      </c>
      <c r="B774" s="30" t="s">
        <v>23</v>
      </c>
      <c r="C774" s="31">
        <v>1173006.0</v>
      </c>
      <c r="D774" s="32">
        <v>1173006.0</v>
      </c>
      <c r="E774" s="63" t="s">
        <v>881</v>
      </c>
      <c r="F774" s="57" t="s">
        <v>882</v>
      </c>
      <c r="G774" s="58"/>
      <c r="H774" s="58"/>
      <c r="I774" s="58"/>
      <c r="J774" s="86"/>
      <c r="K774" s="81" t="str">
        <f t="shared" si="31"/>
        <v/>
      </c>
      <c r="L774" s="58"/>
      <c r="M774" s="61" t="str">
        <f t="shared" si="9"/>
        <v/>
      </c>
      <c r="N774" s="62" t="str">
        <f t="shared" si="10"/>
        <v/>
      </c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</row>
    <row r="775" ht="15.75" hidden="1" customHeight="1">
      <c r="A775" s="30" t="s">
        <v>880</v>
      </c>
      <c r="B775" s="30" t="s">
        <v>23</v>
      </c>
      <c r="C775" s="31">
        <v>1331485.0</v>
      </c>
      <c r="D775" s="32">
        <v>1331485.0</v>
      </c>
      <c r="E775" s="63" t="s">
        <v>883</v>
      </c>
      <c r="F775" s="57" t="s">
        <v>580</v>
      </c>
      <c r="G775" s="58"/>
      <c r="H775" s="58"/>
      <c r="I775" s="58"/>
      <c r="J775" s="86"/>
      <c r="K775" s="81" t="str">
        <f t="shared" si="31"/>
        <v/>
      </c>
      <c r="L775" s="58"/>
      <c r="M775" s="61" t="str">
        <f t="shared" si="9"/>
        <v/>
      </c>
      <c r="N775" s="62" t="str">
        <f t="shared" si="10"/>
        <v/>
      </c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</row>
    <row r="776" ht="15.75" hidden="1" customHeight="1">
      <c r="A776" s="30" t="s">
        <v>880</v>
      </c>
      <c r="B776" s="30" t="s">
        <v>23</v>
      </c>
      <c r="C776" s="31">
        <v>2150220.0</v>
      </c>
      <c r="D776" s="32">
        <v>2150220.0</v>
      </c>
      <c r="E776" s="63" t="s">
        <v>884</v>
      </c>
      <c r="F776" s="57" t="s">
        <v>580</v>
      </c>
      <c r="G776" s="58"/>
      <c r="H776" s="58"/>
      <c r="I776" s="58"/>
      <c r="J776" s="86"/>
      <c r="K776" s="81" t="str">
        <f t="shared" si="31"/>
        <v/>
      </c>
      <c r="L776" s="58"/>
      <c r="M776" s="61" t="str">
        <f t="shared" si="9"/>
        <v/>
      </c>
      <c r="N776" s="62" t="str">
        <f t="shared" si="10"/>
        <v/>
      </c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</row>
    <row r="777" ht="15.75" hidden="1" customHeight="1">
      <c r="A777" s="30" t="s">
        <v>885</v>
      </c>
      <c r="B777" s="30" t="s">
        <v>96</v>
      </c>
      <c r="C777" s="31"/>
      <c r="D777" s="32"/>
      <c r="E777" s="63" t="s">
        <v>886</v>
      </c>
      <c r="F777" s="57" t="s">
        <v>887</v>
      </c>
      <c r="G777" s="58"/>
      <c r="H777" s="58"/>
      <c r="I777" s="58"/>
      <c r="J777" s="86"/>
      <c r="K777" s="81" t="str">
        <f t="shared" si="31"/>
        <v/>
      </c>
      <c r="L777" s="58"/>
      <c r="M777" s="61" t="str">
        <f t="shared" si="9"/>
        <v/>
      </c>
      <c r="N777" s="62" t="str">
        <f t="shared" si="10"/>
        <v/>
      </c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</row>
    <row r="778" ht="15.75" hidden="1" customHeight="1">
      <c r="A778" s="30" t="s">
        <v>880</v>
      </c>
      <c r="B778" s="30" t="s">
        <v>96</v>
      </c>
      <c r="C778" s="31"/>
      <c r="D778" s="32"/>
      <c r="E778" s="63" t="s">
        <v>888</v>
      </c>
      <c r="F778" s="57" t="s">
        <v>887</v>
      </c>
      <c r="G778" s="58"/>
      <c r="H778" s="58"/>
      <c r="I778" s="58"/>
      <c r="J778" s="86"/>
      <c r="K778" s="81" t="str">
        <f t="shared" si="31"/>
        <v/>
      </c>
      <c r="L778" s="58"/>
      <c r="M778" s="61" t="str">
        <f t="shared" si="9"/>
        <v/>
      </c>
      <c r="N778" s="62" t="str">
        <f t="shared" si="10"/>
        <v/>
      </c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</row>
    <row r="779" ht="15.75" hidden="1" customHeight="1">
      <c r="A779" s="30" t="s">
        <v>880</v>
      </c>
      <c r="B779" s="30" t="s">
        <v>67</v>
      </c>
      <c r="C779" s="31">
        <v>103250.0</v>
      </c>
      <c r="D779" s="32">
        <v>103250.0</v>
      </c>
      <c r="E779" s="63" t="s">
        <v>889</v>
      </c>
      <c r="F779" s="57" t="s">
        <v>887</v>
      </c>
      <c r="G779" s="58"/>
      <c r="H779" s="58"/>
      <c r="I779" s="58"/>
      <c r="J779" s="86"/>
      <c r="K779" s="81" t="str">
        <f t="shared" si="31"/>
        <v/>
      </c>
      <c r="L779" s="58"/>
      <c r="M779" s="61" t="str">
        <f t="shared" si="9"/>
        <v/>
      </c>
      <c r="N779" s="62" t="str">
        <f t="shared" si="10"/>
        <v/>
      </c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</row>
    <row r="780" ht="15.75" hidden="1" customHeight="1">
      <c r="A780" s="30" t="s">
        <v>880</v>
      </c>
      <c r="B780" s="30" t="s">
        <v>67</v>
      </c>
      <c r="C780" s="31">
        <v>103268.0</v>
      </c>
      <c r="D780" s="32">
        <v>103268.0</v>
      </c>
      <c r="E780" s="63" t="s">
        <v>890</v>
      </c>
      <c r="F780" s="57" t="s">
        <v>887</v>
      </c>
      <c r="G780" s="58"/>
      <c r="H780" s="58"/>
      <c r="I780" s="58"/>
      <c r="J780" s="86"/>
      <c r="K780" s="81" t="str">
        <f t="shared" si="31"/>
        <v/>
      </c>
      <c r="L780" s="58"/>
      <c r="M780" s="61" t="str">
        <f t="shared" si="9"/>
        <v/>
      </c>
      <c r="N780" s="62" t="str">
        <f t="shared" si="10"/>
        <v/>
      </c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</row>
    <row r="781" ht="15.75" hidden="1" customHeight="1">
      <c r="A781" s="30" t="s">
        <v>880</v>
      </c>
      <c r="B781" s="30" t="s">
        <v>79</v>
      </c>
      <c r="C781" s="31">
        <v>103187.0</v>
      </c>
      <c r="D781" s="32">
        <v>103187.0</v>
      </c>
      <c r="E781" s="63" t="s">
        <v>891</v>
      </c>
      <c r="F781" s="57" t="s">
        <v>887</v>
      </c>
      <c r="G781" s="58"/>
      <c r="H781" s="58"/>
      <c r="I781" s="58"/>
      <c r="J781" s="86"/>
      <c r="K781" s="81" t="str">
        <f t="shared" si="31"/>
        <v/>
      </c>
      <c r="L781" s="58"/>
      <c r="M781" s="61" t="str">
        <f t="shared" si="9"/>
        <v/>
      </c>
      <c r="N781" s="62" t="str">
        <f t="shared" si="10"/>
        <v/>
      </c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</row>
    <row r="782" ht="15.75" hidden="1" customHeight="1">
      <c r="A782" s="30" t="s">
        <v>880</v>
      </c>
      <c r="B782" s="30" t="s">
        <v>79</v>
      </c>
      <c r="C782" s="31">
        <v>881740.0</v>
      </c>
      <c r="D782" s="32">
        <v>881740.0</v>
      </c>
      <c r="E782" s="63" t="s">
        <v>892</v>
      </c>
      <c r="F782" s="57" t="s">
        <v>887</v>
      </c>
      <c r="G782" s="58"/>
      <c r="H782" s="58"/>
      <c r="I782" s="58"/>
      <c r="J782" s="86"/>
      <c r="K782" s="81" t="str">
        <f t="shared" si="31"/>
        <v/>
      </c>
      <c r="L782" s="58"/>
      <c r="M782" s="61" t="str">
        <f t="shared" si="9"/>
        <v/>
      </c>
      <c r="N782" s="62" t="str">
        <f t="shared" si="10"/>
        <v/>
      </c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</row>
    <row r="783" ht="15.75" hidden="1" customHeight="1">
      <c r="A783" s="30" t="s">
        <v>880</v>
      </c>
      <c r="B783" s="30" t="s">
        <v>23</v>
      </c>
      <c r="C783" s="31">
        <v>2899833.0</v>
      </c>
      <c r="D783" s="32">
        <v>2899833.0</v>
      </c>
      <c r="E783" s="63" t="s">
        <v>893</v>
      </c>
      <c r="F783" s="57" t="s">
        <v>887</v>
      </c>
      <c r="G783" s="58"/>
      <c r="H783" s="58"/>
      <c r="I783" s="58"/>
      <c r="J783" s="86"/>
      <c r="K783" s="81" t="str">
        <f t="shared" si="31"/>
        <v/>
      </c>
      <c r="L783" s="58"/>
      <c r="M783" s="61" t="str">
        <f t="shared" si="9"/>
        <v/>
      </c>
      <c r="N783" s="62" t="str">
        <f t="shared" si="10"/>
        <v/>
      </c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</row>
    <row r="784" ht="15.75" hidden="1" customHeight="1">
      <c r="A784" s="30" t="s">
        <v>880</v>
      </c>
      <c r="B784" s="30" t="s">
        <v>79</v>
      </c>
      <c r="C784" s="31">
        <v>119776.0</v>
      </c>
      <c r="D784" s="32">
        <v>119776.0</v>
      </c>
      <c r="E784" s="63" t="s">
        <v>894</v>
      </c>
      <c r="F784" s="57" t="s">
        <v>887</v>
      </c>
      <c r="G784" s="58"/>
      <c r="H784" s="58"/>
      <c r="I784" s="58"/>
      <c r="J784" s="86"/>
      <c r="K784" s="81" t="str">
        <f t="shared" si="31"/>
        <v/>
      </c>
      <c r="L784" s="58"/>
      <c r="M784" s="61" t="str">
        <f t="shared" si="9"/>
        <v/>
      </c>
      <c r="N784" s="62" t="str">
        <f t="shared" si="10"/>
        <v/>
      </c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</row>
    <row r="785" ht="15.75" hidden="1" customHeight="1">
      <c r="A785" s="30" t="s">
        <v>880</v>
      </c>
      <c r="B785" s="30" t="s">
        <v>67</v>
      </c>
      <c r="C785" s="31">
        <v>103292.0</v>
      </c>
      <c r="D785" s="32">
        <v>103292.0</v>
      </c>
      <c r="E785" s="63" t="s">
        <v>895</v>
      </c>
      <c r="F785" s="57" t="s">
        <v>887</v>
      </c>
      <c r="G785" s="58"/>
      <c r="H785" s="58"/>
      <c r="I785" s="58"/>
      <c r="J785" s="86"/>
      <c r="K785" s="81" t="str">
        <f t="shared" si="31"/>
        <v/>
      </c>
      <c r="L785" s="58"/>
      <c r="M785" s="61" t="str">
        <f t="shared" si="9"/>
        <v/>
      </c>
      <c r="N785" s="62" t="str">
        <f t="shared" si="10"/>
        <v/>
      </c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</row>
    <row r="786" ht="15.75" hidden="1" customHeight="1">
      <c r="A786" s="30" t="s">
        <v>880</v>
      </c>
      <c r="B786" s="30" t="s">
        <v>96</v>
      </c>
      <c r="C786" s="31"/>
      <c r="D786" s="32"/>
      <c r="E786" s="63" t="s">
        <v>896</v>
      </c>
      <c r="F786" s="57" t="s">
        <v>887</v>
      </c>
      <c r="G786" s="58"/>
      <c r="H786" s="58"/>
      <c r="I786" s="58"/>
      <c r="J786" s="86"/>
      <c r="K786" s="81" t="str">
        <f t="shared" si="31"/>
        <v/>
      </c>
      <c r="L786" s="58"/>
      <c r="M786" s="61" t="str">
        <f t="shared" si="9"/>
        <v/>
      </c>
      <c r="N786" s="62" t="str">
        <f t="shared" si="10"/>
        <v/>
      </c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</row>
    <row r="787" ht="15.75" hidden="1" customHeight="1">
      <c r="A787" s="30" t="s">
        <v>880</v>
      </c>
      <c r="B787" s="30" t="s">
        <v>67</v>
      </c>
      <c r="C787" s="31">
        <v>828408.0</v>
      </c>
      <c r="D787" s="32">
        <v>828408.0</v>
      </c>
      <c r="E787" s="63" t="s">
        <v>897</v>
      </c>
      <c r="F787" s="57" t="s">
        <v>887</v>
      </c>
      <c r="G787" s="58"/>
      <c r="H787" s="58"/>
      <c r="I787" s="58"/>
      <c r="J787" s="86"/>
      <c r="K787" s="81" t="str">
        <f t="shared" si="31"/>
        <v/>
      </c>
      <c r="L787" s="58"/>
      <c r="M787" s="61" t="str">
        <f t="shared" si="9"/>
        <v/>
      </c>
      <c r="N787" s="62" t="str">
        <f t="shared" si="10"/>
        <v/>
      </c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</row>
    <row r="788" ht="15.75" hidden="1" customHeight="1">
      <c r="A788" s="30" t="s">
        <v>880</v>
      </c>
      <c r="B788" s="30" t="s">
        <v>19</v>
      </c>
      <c r="C788" s="31">
        <v>341444.0</v>
      </c>
      <c r="D788" s="32">
        <v>341444.0</v>
      </c>
      <c r="E788" s="63" t="s">
        <v>898</v>
      </c>
      <c r="F788" s="57" t="s">
        <v>887</v>
      </c>
      <c r="G788" s="58"/>
      <c r="H788" s="58"/>
      <c r="I788" s="58"/>
      <c r="J788" s="86"/>
      <c r="K788" s="81" t="str">
        <f t="shared" si="31"/>
        <v/>
      </c>
      <c r="L788" s="58"/>
      <c r="M788" s="61" t="str">
        <f t="shared" si="9"/>
        <v/>
      </c>
      <c r="N788" s="62" t="str">
        <f t="shared" si="10"/>
        <v/>
      </c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</row>
    <row r="789" ht="15.75" hidden="1" customHeight="1">
      <c r="A789" s="30" t="s">
        <v>880</v>
      </c>
      <c r="B789" s="30" t="s">
        <v>19</v>
      </c>
      <c r="C789" s="31">
        <v>157970.0</v>
      </c>
      <c r="D789" s="32">
        <v>157970.0</v>
      </c>
      <c r="E789" s="63" t="s">
        <v>899</v>
      </c>
      <c r="F789" s="57" t="s">
        <v>887</v>
      </c>
      <c r="G789" s="58"/>
      <c r="H789" s="58"/>
      <c r="I789" s="58"/>
      <c r="J789" s="86"/>
      <c r="K789" s="81" t="str">
        <f t="shared" si="31"/>
        <v/>
      </c>
      <c r="L789" s="58"/>
      <c r="M789" s="61" t="str">
        <f t="shared" si="9"/>
        <v/>
      </c>
      <c r="N789" s="62" t="str">
        <f t="shared" si="10"/>
        <v/>
      </c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</row>
    <row r="790" ht="15.75" hidden="1" customHeight="1">
      <c r="A790" s="30" t="s">
        <v>880</v>
      </c>
      <c r="B790" s="30" t="s">
        <v>19</v>
      </c>
      <c r="C790" s="31">
        <v>105848.0</v>
      </c>
      <c r="D790" s="32">
        <v>105848.0</v>
      </c>
      <c r="E790" s="63" t="s">
        <v>900</v>
      </c>
      <c r="F790" s="57" t="s">
        <v>887</v>
      </c>
      <c r="G790" s="58"/>
      <c r="H790" s="58"/>
      <c r="I790" s="58"/>
      <c r="J790" s="86"/>
      <c r="K790" s="81" t="str">
        <f t="shared" si="31"/>
        <v/>
      </c>
      <c r="L790" s="58"/>
      <c r="M790" s="61" t="str">
        <f t="shared" si="9"/>
        <v/>
      </c>
      <c r="N790" s="62" t="str">
        <f t="shared" si="10"/>
        <v/>
      </c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</row>
    <row r="791" ht="15.75" hidden="1" customHeight="1">
      <c r="A791" s="30" t="s">
        <v>880</v>
      </c>
      <c r="B791" s="30" t="s">
        <v>23</v>
      </c>
      <c r="C791" s="31">
        <v>5168074.0</v>
      </c>
      <c r="D791" s="32">
        <v>5168074.0</v>
      </c>
      <c r="E791" s="63" t="s">
        <v>901</v>
      </c>
      <c r="F791" s="57" t="s">
        <v>887</v>
      </c>
      <c r="G791" s="58"/>
      <c r="H791" s="58"/>
      <c r="I791" s="58"/>
      <c r="J791" s="86"/>
      <c r="K791" s="81" t="str">
        <f t="shared" si="31"/>
        <v/>
      </c>
      <c r="L791" s="58"/>
      <c r="M791" s="61" t="str">
        <f t="shared" si="9"/>
        <v/>
      </c>
      <c r="N791" s="62" t="str">
        <f t="shared" si="10"/>
        <v/>
      </c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</row>
    <row r="792" ht="15.75" hidden="1" customHeight="1">
      <c r="A792" s="30" t="s">
        <v>880</v>
      </c>
      <c r="B792" s="30" t="s">
        <v>19</v>
      </c>
      <c r="C792" s="31">
        <v>3673227.0</v>
      </c>
      <c r="D792" s="32">
        <v>3673227.0</v>
      </c>
      <c r="E792" s="63" t="s">
        <v>902</v>
      </c>
      <c r="F792" s="57" t="s">
        <v>887</v>
      </c>
      <c r="G792" s="58"/>
      <c r="H792" s="58"/>
      <c r="I792" s="58"/>
      <c r="J792" s="86"/>
      <c r="K792" s="81" t="str">
        <f t="shared" si="31"/>
        <v/>
      </c>
      <c r="L792" s="58"/>
      <c r="M792" s="61" t="str">
        <f t="shared" si="9"/>
        <v/>
      </c>
      <c r="N792" s="62" t="str">
        <f t="shared" si="10"/>
        <v/>
      </c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</row>
    <row r="793" ht="15.75" hidden="1" customHeight="1">
      <c r="A793" s="30" t="s">
        <v>880</v>
      </c>
      <c r="B793" s="30" t="s">
        <v>19</v>
      </c>
      <c r="C793" s="31">
        <v>3774074.0</v>
      </c>
      <c r="D793" s="32">
        <v>3774074.0</v>
      </c>
      <c r="E793" s="63" t="s">
        <v>903</v>
      </c>
      <c r="F793" s="57" t="s">
        <v>887</v>
      </c>
      <c r="G793" s="58"/>
      <c r="H793" s="58"/>
      <c r="I793" s="58"/>
      <c r="J793" s="86"/>
      <c r="K793" s="81" t="str">
        <f t="shared" si="31"/>
        <v/>
      </c>
      <c r="L793" s="58"/>
      <c r="M793" s="61" t="str">
        <f t="shared" si="9"/>
        <v/>
      </c>
      <c r="N793" s="62" t="str">
        <f t="shared" si="10"/>
        <v/>
      </c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</row>
    <row r="794" ht="15.75" hidden="1" customHeight="1">
      <c r="A794" s="30" t="s">
        <v>880</v>
      </c>
      <c r="B794" s="30" t="s">
        <v>67</v>
      </c>
      <c r="C794" s="31">
        <v>177849.0</v>
      </c>
      <c r="D794" s="32">
        <v>177849.0</v>
      </c>
      <c r="E794" s="63" t="s">
        <v>904</v>
      </c>
      <c r="F794" s="57" t="s">
        <v>887</v>
      </c>
      <c r="G794" s="58"/>
      <c r="H794" s="58"/>
      <c r="I794" s="58"/>
      <c r="J794" s="86"/>
      <c r="K794" s="81" t="str">
        <f t="shared" si="31"/>
        <v/>
      </c>
      <c r="L794" s="58"/>
      <c r="M794" s="61" t="str">
        <f t="shared" si="9"/>
        <v/>
      </c>
      <c r="N794" s="62" t="str">
        <f t="shared" si="10"/>
        <v/>
      </c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</row>
    <row r="795" ht="15.75" hidden="1" customHeight="1">
      <c r="A795" s="30" t="s">
        <v>880</v>
      </c>
      <c r="B795" s="30" t="s">
        <v>23</v>
      </c>
      <c r="C795" s="31">
        <v>1413546.0</v>
      </c>
      <c r="D795" s="32">
        <v>1413546.0</v>
      </c>
      <c r="E795" s="63" t="s">
        <v>905</v>
      </c>
      <c r="F795" s="57" t="s">
        <v>887</v>
      </c>
      <c r="G795" s="58"/>
      <c r="H795" s="58"/>
      <c r="I795" s="58"/>
      <c r="J795" s="86"/>
      <c r="K795" s="81" t="str">
        <f t="shared" si="31"/>
        <v/>
      </c>
      <c r="L795" s="58"/>
      <c r="M795" s="61" t="str">
        <f t="shared" si="9"/>
        <v/>
      </c>
      <c r="N795" s="62" t="str">
        <f t="shared" si="10"/>
        <v/>
      </c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</row>
    <row r="796" ht="15.75" hidden="1" customHeight="1">
      <c r="A796" s="30" t="s">
        <v>880</v>
      </c>
      <c r="B796" s="30" t="s">
        <v>79</v>
      </c>
      <c r="C796" s="31">
        <v>3682609.0</v>
      </c>
      <c r="D796" s="32">
        <v>3682609.0</v>
      </c>
      <c r="E796" s="63" t="s">
        <v>906</v>
      </c>
      <c r="F796" s="57" t="s">
        <v>887</v>
      </c>
      <c r="G796" s="58"/>
      <c r="H796" s="58"/>
      <c r="I796" s="58"/>
      <c r="J796" s="86"/>
      <c r="K796" s="81" t="str">
        <f t="shared" si="31"/>
        <v/>
      </c>
      <c r="L796" s="58"/>
      <c r="M796" s="61" t="str">
        <f t="shared" si="9"/>
        <v/>
      </c>
      <c r="N796" s="62" t="str">
        <f t="shared" si="10"/>
        <v/>
      </c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</row>
    <row r="797" ht="15.75" hidden="1" customHeight="1">
      <c r="A797" s="30" t="s">
        <v>880</v>
      </c>
      <c r="B797" s="30" t="s">
        <v>19</v>
      </c>
      <c r="C797" s="31">
        <v>823104.0</v>
      </c>
      <c r="D797" s="32">
        <v>823104.0</v>
      </c>
      <c r="E797" s="63" t="s">
        <v>907</v>
      </c>
      <c r="F797" s="57" t="s">
        <v>887</v>
      </c>
      <c r="G797" s="58"/>
      <c r="H797" s="58"/>
      <c r="I797" s="58"/>
      <c r="J797" s="86"/>
      <c r="K797" s="81" t="str">
        <f t="shared" si="31"/>
        <v/>
      </c>
      <c r="L797" s="58"/>
      <c r="M797" s="61" t="str">
        <f t="shared" si="9"/>
        <v/>
      </c>
      <c r="N797" s="62" t="str">
        <f t="shared" si="10"/>
        <v/>
      </c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</row>
    <row r="798" ht="15.75" hidden="1" customHeight="1">
      <c r="A798" s="30" t="s">
        <v>880</v>
      </c>
      <c r="B798" s="30" t="s">
        <v>79</v>
      </c>
      <c r="C798" s="31">
        <v>106143.0</v>
      </c>
      <c r="D798" s="32">
        <v>106143.0</v>
      </c>
      <c r="E798" s="63" t="s">
        <v>908</v>
      </c>
      <c r="F798" s="57" t="s">
        <v>887</v>
      </c>
      <c r="G798" s="58"/>
      <c r="H798" s="58"/>
      <c r="I798" s="58"/>
      <c r="J798" s="86"/>
      <c r="K798" s="81" t="str">
        <f t="shared" si="31"/>
        <v/>
      </c>
      <c r="L798" s="58"/>
      <c r="M798" s="61" t="str">
        <f t="shared" si="9"/>
        <v/>
      </c>
      <c r="N798" s="62" t="str">
        <f t="shared" si="10"/>
        <v/>
      </c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</row>
    <row r="799" ht="15.75" hidden="1" customHeight="1">
      <c r="A799" s="30" t="s">
        <v>880</v>
      </c>
      <c r="B799" s="30" t="s">
        <v>79</v>
      </c>
      <c r="C799" s="31">
        <v>106186.0</v>
      </c>
      <c r="D799" s="32">
        <v>106186.0</v>
      </c>
      <c r="E799" s="63" t="s">
        <v>909</v>
      </c>
      <c r="F799" s="57" t="s">
        <v>887</v>
      </c>
      <c r="G799" s="58"/>
      <c r="H799" s="58"/>
      <c r="I799" s="58"/>
      <c r="J799" s="86"/>
      <c r="K799" s="81" t="str">
        <f t="shared" si="31"/>
        <v/>
      </c>
      <c r="L799" s="58"/>
      <c r="M799" s="61" t="str">
        <f t="shared" si="9"/>
        <v/>
      </c>
      <c r="N799" s="62" t="str">
        <f t="shared" si="10"/>
        <v/>
      </c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</row>
    <row r="800" ht="15.75" hidden="1" customHeight="1">
      <c r="A800" s="30" t="s">
        <v>880</v>
      </c>
      <c r="B800" s="30" t="s">
        <v>79</v>
      </c>
      <c r="C800" s="31">
        <v>462829.0</v>
      </c>
      <c r="D800" s="32">
        <v>462829.0</v>
      </c>
      <c r="E800" s="63" t="s">
        <v>910</v>
      </c>
      <c r="F800" s="57" t="s">
        <v>887</v>
      </c>
      <c r="G800" s="58"/>
      <c r="H800" s="58"/>
      <c r="I800" s="58"/>
      <c r="J800" s="86"/>
      <c r="K800" s="81" t="str">
        <f t="shared" si="31"/>
        <v/>
      </c>
      <c r="L800" s="58"/>
      <c r="M800" s="61" t="str">
        <f t="shared" si="9"/>
        <v/>
      </c>
      <c r="N800" s="62" t="str">
        <f t="shared" si="10"/>
        <v/>
      </c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</row>
    <row r="801" ht="15.75" hidden="1" customHeight="1">
      <c r="A801" s="30" t="s">
        <v>880</v>
      </c>
      <c r="B801" s="30" t="s">
        <v>19</v>
      </c>
      <c r="C801" s="31">
        <v>462837.0</v>
      </c>
      <c r="D801" s="32">
        <v>462837.0</v>
      </c>
      <c r="E801" s="63" t="s">
        <v>911</v>
      </c>
      <c r="F801" s="57" t="s">
        <v>887</v>
      </c>
      <c r="G801" s="58"/>
      <c r="H801" s="58"/>
      <c r="I801" s="58"/>
      <c r="J801" s="86"/>
      <c r="K801" s="81" t="str">
        <f t="shared" si="31"/>
        <v/>
      </c>
      <c r="L801" s="58"/>
      <c r="M801" s="61" t="str">
        <f t="shared" si="9"/>
        <v/>
      </c>
      <c r="N801" s="62" t="str">
        <f t="shared" si="10"/>
        <v/>
      </c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</row>
    <row r="802" ht="15.75" hidden="1" customHeight="1">
      <c r="A802" s="30" t="s">
        <v>880</v>
      </c>
      <c r="B802" s="30" t="s">
        <v>67</v>
      </c>
      <c r="C802" s="31">
        <v>107468.0</v>
      </c>
      <c r="D802" s="32">
        <v>107468.0</v>
      </c>
      <c r="E802" s="63" t="s">
        <v>912</v>
      </c>
      <c r="F802" s="57" t="s">
        <v>887</v>
      </c>
      <c r="G802" s="58"/>
      <c r="H802" s="58"/>
      <c r="I802" s="58"/>
      <c r="J802" s="86"/>
      <c r="K802" s="81" t="str">
        <f t="shared" si="31"/>
        <v/>
      </c>
      <c r="L802" s="58"/>
      <c r="M802" s="61" t="str">
        <f t="shared" si="9"/>
        <v/>
      </c>
      <c r="N802" s="62" t="str">
        <f t="shared" si="10"/>
        <v/>
      </c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</row>
    <row r="803" ht="15.75" hidden="1" customHeight="1">
      <c r="A803" s="30" t="s">
        <v>880</v>
      </c>
      <c r="B803" s="30" t="s">
        <v>79</v>
      </c>
      <c r="C803" s="31">
        <v>357618.0</v>
      </c>
      <c r="D803" s="32">
        <v>357618.0</v>
      </c>
      <c r="E803" s="63" t="s">
        <v>913</v>
      </c>
      <c r="F803" s="57" t="s">
        <v>887</v>
      </c>
      <c r="G803" s="58"/>
      <c r="H803" s="58"/>
      <c r="I803" s="58"/>
      <c r="J803" s="86"/>
      <c r="K803" s="81" t="str">
        <f t="shared" si="31"/>
        <v/>
      </c>
      <c r="L803" s="58"/>
      <c r="M803" s="61" t="str">
        <f t="shared" si="9"/>
        <v/>
      </c>
      <c r="N803" s="62" t="str">
        <f t="shared" si="10"/>
        <v/>
      </c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</row>
    <row r="804" ht="15.75" hidden="1" customHeight="1">
      <c r="A804" s="30" t="s">
        <v>880</v>
      </c>
      <c r="B804" s="30" t="s">
        <v>79</v>
      </c>
      <c r="C804" s="31">
        <v>462888.0</v>
      </c>
      <c r="D804" s="32">
        <v>462888.0</v>
      </c>
      <c r="E804" s="63" t="s">
        <v>914</v>
      </c>
      <c r="F804" s="57" t="s">
        <v>887</v>
      </c>
      <c r="G804" s="58"/>
      <c r="H804" s="58"/>
      <c r="I804" s="58"/>
      <c r="J804" s="86"/>
      <c r="K804" s="81" t="str">
        <f t="shared" si="31"/>
        <v/>
      </c>
      <c r="L804" s="58"/>
      <c r="M804" s="61" t="str">
        <f t="shared" si="9"/>
        <v/>
      </c>
      <c r="N804" s="62" t="str">
        <f t="shared" si="10"/>
        <v/>
      </c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</row>
    <row r="805" ht="15.75" hidden="1" customHeight="1">
      <c r="A805" s="30" t="s">
        <v>880</v>
      </c>
      <c r="B805" s="30" t="s">
        <v>96</v>
      </c>
      <c r="C805" s="31"/>
      <c r="D805" s="32"/>
      <c r="E805" s="63" t="s">
        <v>915</v>
      </c>
      <c r="F805" s="57" t="s">
        <v>887</v>
      </c>
      <c r="G805" s="58"/>
      <c r="H805" s="58"/>
      <c r="I805" s="58"/>
      <c r="J805" s="86"/>
      <c r="K805" s="81" t="str">
        <f t="shared" si="31"/>
        <v/>
      </c>
      <c r="L805" s="58"/>
      <c r="M805" s="61" t="str">
        <f t="shared" si="9"/>
        <v/>
      </c>
      <c r="N805" s="62" t="str">
        <f t="shared" si="10"/>
        <v/>
      </c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</row>
    <row r="806" ht="15.75" hidden="1" customHeight="1">
      <c r="A806" s="30" t="s">
        <v>880</v>
      </c>
      <c r="B806" s="30" t="s">
        <v>19</v>
      </c>
      <c r="C806" s="31">
        <v>1227165.0</v>
      </c>
      <c r="D806" s="32">
        <v>1227165.0</v>
      </c>
      <c r="E806" s="63" t="s">
        <v>916</v>
      </c>
      <c r="F806" s="57" t="s">
        <v>887</v>
      </c>
      <c r="G806" s="58"/>
      <c r="H806" s="58"/>
      <c r="I806" s="58"/>
      <c r="J806" s="86"/>
      <c r="K806" s="81" t="str">
        <f t="shared" si="31"/>
        <v/>
      </c>
      <c r="L806" s="58"/>
      <c r="M806" s="61" t="str">
        <f t="shared" si="9"/>
        <v/>
      </c>
      <c r="N806" s="62" t="str">
        <f t="shared" si="10"/>
        <v/>
      </c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</row>
    <row r="807" ht="15.75" hidden="1" customHeight="1">
      <c r="A807" s="30" t="s">
        <v>880</v>
      </c>
      <c r="B807" s="30" t="s">
        <v>96</v>
      </c>
      <c r="C807" s="31"/>
      <c r="D807" s="32"/>
      <c r="E807" s="63" t="s">
        <v>917</v>
      </c>
      <c r="F807" s="57" t="s">
        <v>887</v>
      </c>
      <c r="G807" s="58"/>
      <c r="H807" s="58"/>
      <c r="I807" s="58"/>
      <c r="J807" s="86"/>
      <c r="K807" s="81" t="str">
        <f t="shared" si="31"/>
        <v/>
      </c>
      <c r="L807" s="58"/>
      <c r="M807" s="61" t="str">
        <f t="shared" si="9"/>
        <v/>
      </c>
      <c r="N807" s="62" t="str">
        <f t="shared" si="10"/>
        <v/>
      </c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</row>
    <row r="808" ht="15.75" hidden="1" customHeight="1">
      <c r="A808" s="30" t="s">
        <v>880</v>
      </c>
      <c r="B808" s="30" t="s">
        <v>67</v>
      </c>
      <c r="C808" s="31">
        <v>107654.0</v>
      </c>
      <c r="D808" s="32">
        <v>107654.0</v>
      </c>
      <c r="E808" s="63" t="s">
        <v>918</v>
      </c>
      <c r="F808" s="57" t="s">
        <v>887</v>
      </c>
      <c r="G808" s="58"/>
      <c r="H808" s="58"/>
      <c r="I808" s="58"/>
      <c r="J808" s="86"/>
      <c r="K808" s="81" t="str">
        <f t="shared" si="31"/>
        <v/>
      </c>
      <c r="L808" s="58"/>
      <c r="M808" s="61" t="str">
        <f t="shared" si="9"/>
        <v/>
      </c>
      <c r="N808" s="62" t="str">
        <f t="shared" si="10"/>
        <v/>
      </c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</row>
    <row r="809" ht="15.75" hidden="1" customHeight="1">
      <c r="A809" s="30" t="s">
        <v>880</v>
      </c>
      <c r="B809" s="30" t="s">
        <v>19</v>
      </c>
      <c r="C809" s="31">
        <v>1585568.0</v>
      </c>
      <c r="D809" s="32">
        <v>1585568.0</v>
      </c>
      <c r="E809" s="63" t="s">
        <v>919</v>
      </c>
      <c r="F809" s="57" t="s">
        <v>887</v>
      </c>
      <c r="G809" s="58"/>
      <c r="H809" s="58"/>
      <c r="I809" s="58"/>
      <c r="J809" s="86"/>
      <c r="K809" s="81" t="str">
        <f t="shared" si="31"/>
        <v/>
      </c>
      <c r="L809" s="58"/>
      <c r="M809" s="61" t="str">
        <f t="shared" si="9"/>
        <v/>
      </c>
      <c r="N809" s="62" t="str">
        <f t="shared" si="10"/>
        <v/>
      </c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</row>
    <row r="810" ht="15.75" hidden="1" customHeight="1">
      <c r="A810" s="30" t="s">
        <v>880</v>
      </c>
      <c r="B810" s="30" t="s">
        <v>23</v>
      </c>
      <c r="C810" s="31">
        <v>3099822.0</v>
      </c>
      <c r="D810" s="32">
        <v>3099822.0</v>
      </c>
      <c r="E810" s="63" t="s">
        <v>920</v>
      </c>
      <c r="F810" s="57" t="s">
        <v>887</v>
      </c>
      <c r="G810" s="58"/>
      <c r="H810" s="58"/>
      <c r="I810" s="58"/>
      <c r="J810" s="86"/>
      <c r="K810" s="81" t="str">
        <f t="shared" si="31"/>
        <v/>
      </c>
      <c r="L810" s="58"/>
      <c r="M810" s="61" t="str">
        <f t="shared" si="9"/>
        <v/>
      </c>
      <c r="N810" s="62" t="str">
        <f t="shared" si="10"/>
        <v/>
      </c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</row>
    <row r="811" ht="15.75" hidden="1" customHeight="1">
      <c r="A811" s="30" t="s">
        <v>880</v>
      </c>
      <c r="B811" s="30" t="s">
        <v>79</v>
      </c>
      <c r="C811" s="31">
        <v>284220.0</v>
      </c>
      <c r="D811" s="32">
        <v>284220.0</v>
      </c>
      <c r="E811" s="63" t="s">
        <v>921</v>
      </c>
      <c r="F811" s="57" t="s">
        <v>887</v>
      </c>
      <c r="G811" s="58"/>
      <c r="H811" s="58"/>
      <c r="I811" s="58"/>
      <c r="J811" s="86"/>
      <c r="K811" s="81" t="str">
        <f t="shared" si="31"/>
        <v/>
      </c>
      <c r="L811" s="58"/>
      <c r="M811" s="61" t="str">
        <f t="shared" si="9"/>
        <v/>
      </c>
      <c r="N811" s="62" t="str">
        <f t="shared" si="10"/>
        <v/>
      </c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</row>
    <row r="812" ht="15.75" hidden="1" customHeight="1">
      <c r="A812" s="30" t="s">
        <v>880</v>
      </c>
      <c r="B812" s="30" t="s">
        <v>79</v>
      </c>
      <c r="C812" s="31">
        <v>284165.0</v>
      </c>
      <c r="D812" s="32">
        <v>284165.0</v>
      </c>
      <c r="E812" s="63" t="s">
        <v>922</v>
      </c>
      <c r="F812" s="57" t="s">
        <v>887</v>
      </c>
      <c r="G812" s="58"/>
      <c r="H812" s="58"/>
      <c r="I812" s="58"/>
      <c r="J812" s="86"/>
      <c r="K812" s="81" t="str">
        <f t="shared" si="31"/>
        <v/>
      </c>
      <c r="L812" s="58"/>
      <c r="M812" s="61" t="str">
        <f t="shared" si="9"/>
        <v/>
      </c>
      <c r="N812" s="62" t="str">
        <f t="shared" si="10"/>
        <v/>
      </c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</row>
    <row r="813" ht="15.75" hidden="1" customHeight="1">
      <c r="A813" s="30" t="s">
        <v>880</v>
      </c>
      <c r="B813" s="30" t="s">
        <v>79</v>
      </c>
      <c r="C813" s="31">
        <v>1383280.0</v>
      </c>
      <c r="D813" s="32">
        <v>1383280.0</v>
      </c>
      <c r="E813" s="63" t="s">
        <v>923</v>
      </c>
      <c r="F813" s="57" t="s">
        <v>887</v>
      </c>
      <c r="G813" s="58"/>
      <c r="H813" s="58"/>
      <c r="I813" s="58"/>
      <c r="J813" s="86"/>
      <c r="K813" s="81" t="str">
        <f t="shared" si="31"/>
        <v/>
      </c>
      <c r="L813" s="58"/>
      <c r="M813" s="61" t="str">
        <f t="shared" si="9"/>
        <v/>
      </c>
      <c r="N813" s="62" t="str">
        <f t="shared" si="10"/>
        <v/>
      </c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</row>
    <row r="814" ht="15.75" hidden="1" customHeight="1">
      <c r="A814" s="30" t="s">
        <v>880</v>
      </c>
      <c r="B814" s="30" t="s">
        <v>79</v>
      </c>
      <c r="C814" s="31">
        <v>107700.0</v>
      </c>
      <c r="D814" s="32">
        <v>107700.0</v>
      </c>
      <c r="E814" s="63" t="s">
        <v>924</v>
      </c>
      <c r="F814" s="57" t="s">
        <v>887</v>
      </c>
      <c r="G814" s="58"/>
      <c r="H814" s="58"/>
      <c r="I814" s="58"/>
      <c r="J814" s="86"/>
      <c r="K814" s="81" t="str">
        <f t="shared" si="31"/>
        <v/>
      </c>
      <c r="L814" s="58"/>
      <c r="M814" s="61" t="str">
        <f t="shared" si="9"/>
        <v/>
      </c>
      <c r="N814" s="62" t="str">
        <f t="shared" si="10"/>
        <v/>
      </c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</row>
    <row r="815" ht="15.75" hidden="1" customHeight="1">
      <c r="A815" s="30" t="s">
        <v>880</v>
      </c>
      <c r="B815" s="30" t="s">
        <v>79</v>
      </c>
      <c r="C815" s="31">
        <v>225169.0</v>
      </c>
      <c r="D815" s="32">
        <v>225169.0</v>
      </c>
      <c r="E815" s="63" t="s">
        <v>925</v>
      </c>
      <c r="F815" s="57" t="s">
        <v>887</v>
      </c>
      <c r="G815" s="58"/>
      <c r="H815" s="58"/>
      <c r="I815" s="58"/>
      <c r="J815" s="86"/>
      <c r="K815" s="81" t="str">
        <f t="shared" si="31"/>
        <v/>
      </c>
      <c r="L815" s="58"/>
      <c r="M815" s="61" t="str">
        <f t="shared" si="9"/>
        <v/>
      </c>
      <c r="N815" s="62" t="str">
        <f t="shared" si="10"/>
        <v/>
      </c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</row>
    <row r="816" ht="15.75" hidden="1" customHeight="1">
      <c r="A816" s="30" t="s">
        <v>880</v>
      </c>
      <c r="B816" s="30" t="s">
        <v>67</v>
      </c>
      <c r="C816" s="31">
        <v>107735.0</v>
      </c>
      <c r="D816" s="32">
        <v>107735.0</v>
      </c>
      <c r="E816" s="63" t="s">
        <v>926</v>
      </c>
      <c r="F816" s="57" t="s">
        <v>887</v>
      </c>
      <c r="G816" s="58"/>
      <c r="H816" s="58"/>
      <c r="I816" s="58"/>
      <c r="J816" s="86"/>
      <c r="K816" s="81" t="str">
        <f t="shared" si="31"/>
        <v/>
      </c>
      <c r="L816" s="58"/>
      <c r="M816" s="61" t="str">
        <f t="shared" si="9"/>
        <v/>
      </c>
      <c r="N816" s="62" t="str">
        <f t="shared" si="10"/>
        <v/>
      </c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</row>
    <row r="817" ht="15.75" hidden="1" customHeight="1">
      <c r="A817" s="30" t="s">
        <v>880</v>
      </c>
      <c r="B817" s="30" t="s">
        <v>79</v>
      </c>
      <c r="C817" s="31">
        <v>155160.0</v>
      </c>
      <c r="D817" s="32">
        <v>155160.0</v>
      </c>
      <c r="E817" s="63" t="s">
        <v>927</v>
      </c>
      <c r="F817" s="57" t="s">
        <v>887</v>
      </c>
      <c r="G817" s="58"/>
      <c r="H817" s="58"/>
      <c r="I817" s="58"/>
      <c r="J817" s="86"/>
      <c r="K817" s="81" t="str">
        <f t="shared" si="31"/>
        <v/>
      </c>
      <c r="L817" s="58"/>
      <c r="M817" s="61" t="str">
        <f t="shared" si="9"/>
        <v/>
      </c>
      <c r="N817" s="62" t="str">
        <f t="shared" si="10"/>
        <v/>
      </c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</row>
    <row r="818" ht="15.75" hidden="1" customHeight="1">
      <c r="A818" s="30" t="s">
        <v>880</v>
      </c>
      <c r="B818" s="30" t="s">
        <v>79</v>
      </c>
      <c r="C818" s="31">
        <v>1466151.0</v>
      </c>
      <c r="D818" s="32">
        <v>1466151.0</v>
      </c>
      <c r="E818" s="63" t="s">
        <v>928</v>
      </c>
      <c r="F818" s="57" t="s">
        <v>887</v>
      </c>
      <c r="G818" s="58"/>
      <c r="H818" s="58"/>
      <c r="I818" s="58"/>
      <c r="J818" s="86"/>
      <c r="K818" s="81" t="str">
        <f t="shared" si="31"/>
        <v/>
      </c>
      <c r="L818" s="58"/>
      <c r="M818" s="61" t="str">
        <f t="shared" si="9"/>
        <v/>
      </c>
      <c r="N818" s="62" t="str">
        <f t="shared" si="10"/>
        <v/>
      </c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</row>
    <row r="819" ht="15.75" hidden="1" customHeight="1">
      <c r="A819" s="30" t="s">
        <v>885</v>
      </c>
      <c r="B819" s="30" t="s">
        <v>96</v>
      </c>
      <c r="C819" s="31"/>
      <c r="D819" s="32"/>
      <c r="E819" s="63" t="s">
        <v>929</v>
      </c>
      <c r="F819" s="57" t="s">
        <v>887</v>
      </c>
      <c r="G819" s="58"/>
      <c r="H819" s="58"/>
      <c r="I819" s="58"/>
      <c r="J819" s="86"/>
      <c r="K819" s="81" t="str">
        <f t="shared" si="31"/>
        <v/>
      </c>
      <c r="L819" s="58"/>
      <c r="M819" s="61" t="str">
        <f t="shared" si="9"/>
        <v/>
      </c>
      <c r="N819" s="62" t="str">
        <f t="shared" si="10"/>
        <v/>
      </c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</row>
    <row r="820" ht="15.75" hidden="1" customHeight="1">
      <c r="A820" s="30" t="s">
        <v>880</v>
      </c>
      <c r="B820" s="30" t="s">
        <v>96</v>
      </c>
      <c r="C820" s="31"/>
      <c r="D820" s="32"/>
      <c r="E820" s="63" t="s">
        <v>930</v>
      </c>
      <c r="F820" s="57" t="s">
        <v>887</v>
      </c>
      <c r="G820" s="58"/>
      <c r="H820" s="58"/>
      <c r="I820" s="58"/>
      <c r="J820" s="86"/>
      <c r="K820" s="81" t="str">
        <f t="shared" si="31"/>
        <v/>
      </c>
      <c r="L820" s="58"/>
      <c r="M820" s="61" t="str">
        <f t="shared" si="9"/>
        <v/>
      </c>
      <c r="N820" s="62" t="str">
        <f t="shared" si="10"/>
        <v/>
      </c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</row>
    <row r="821" ht="15.75" hidden="1" customHeight="1">
      <c r="A821" s="30" t="s">
        <v>880</v>
      </c>
      <c r="B821" s="30" t="s">
        <v>67</v>
      </c>
      <c r="C821" s="31">
        <v>107778.0</v>
      </c>
      <c r="D821" s="32">
        <v>107778.0</v>
      </c>
      <c r="E821" s="63" t="s">
        <v>931</v>
      </c>
      <c r="F821" s="57" t="s">
        <v>887</v>
      </c>
      <c r="G821" s="58"/>
      <c r="H821" s="58"/>
      <c r="I821" s="58"/>
      <c r="J821" s="86"/>
      <c r="K821" s="81" t="str">
        <f t="shared" si="31"/>
        <v/>
      </c>
      <c r="L821" s="58"/>
      <c r="M821" s="61" t="str">
        <f t="shared" si="9"/>
        <v/>
      </c>
      <c r="N821" s="62" t="str">
        <f t="shared" si="10"/>
        <v/>
      </c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</row>
    <row r="822" ht="15.75" hidden="1" customHeight="1">
      <c r="A822" s="30" t="s">
        <v>880</v>
      </c>
      <c r="B822" s="30" t="s">
        <v>67</v>
      </c>
      <c r="C822" s="31">
        <v>107808.0</v>
      </c>
      <c r="D822" s="32">
        <v>107808.0</v>
      </c>
      <c r="E822" s="63" t="s">
        <v>932</v>
      </c>
      <c r="F822" s="57" t="s">
        <v>887</v>
      </c>
      <c r="G822" s="58"/>
      <c r="H822" s="58"/>
      <c r="I822" s="58"/>
      <c r="J822" s="86"/>
      <c r="K822" s="81" t="str">
        <f t="shared" si="31"/>
        <v/>
      </c>
      <c r="L822" s="58"/>
      <c r="M822" s="61" t="str">
        <f t="shared" si="9"/>
        <v/>
      </c>
      <c r="N822" s="62" t="str">
        <f t="shared" si="10"/>
        <v/>
      </c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</row>
    <row r="823" ht="15.75" hidden="1" customHeight="1">
      <c r="A823" s="30" t="s">
        <v>880</v>
      </c>
      <c r="B823" s="30" t="s">
        <v>79</v>
      </c>
      <c r="C823" s="31">
        <v>107891.0</v>
      </c>
      <c r="D823" s="32">
        <v>107891.0</v>
      </c>
      <c r="E823" s="63" t="s">
        <v>933</v>
      </c>
      <c r="F823" s="57" t="s">
        <v>887</v>
      </c>
      <c r="G823" s="58"/>
      <c r="H823" s="58"/>
      <c r="I823" s="58"/>
      <c r="J823" s="86"/>
      <c r="K823" s="81" t="str">
        <f t="shared" si="31"/>
        <v/>
      </c>
      <c r="L823" s="58"/>
      <c r="M823" s="61" t="str">
        <f t="shared" si="9"/>
        <v/>
      </c>
      <c r="N823" s="62" t="str">
        <f t="shared" si="10"/>
        <v/>
      </c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</row>
    <row r="824" ht="15.75" hidden="1" customHeight="1">
      <c r="A824" s="30" t="s">
        <v>880</v>
      </c>
      <c r="B824" s="30" t="s">
        <v>19</v>
      </c>
      <c r="C824" s="31">
        <v>2626748.0</v>
      </c>
      <c r="D824" s="32">
        <v>2626748.0</v>
      </c>
      <c r="E824" s="63" t="s">
        <v>934</v>
      </c>
      <c r="F824" s="57" t="s">
        <v>887</v>
      </c>
      <c r="G824" s="58"/>
      <c r="H824" s="58"/>
      <c r="I824" s="58"/>
      <c r="J824" s="86"/>
      <c r="K824" s="81" t="str">
        <f t="shared" si="31"/>
        <v/>
      </c>
      <c r="L824" s="58"/>
      <c r="M824" s="61" t="str">
        <f t="shared" si="9"/>
        <v/>
      </c>
      <c r="N824" s="62" t="str">
        <f t="shared" si="10"/>
        <v/>
      </c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</row>
    <row r="825" ht="15.75" hidden="1" customHeight="1">
      <c r="A825" s="30" t="s">
        <v>880</v>
      </c>
      <c r="B825" s="30" t="s">
        <v>79</v>
      </c>
      <c r="C825" s="31">
        <v>185400.0</v>
      </c>
      <c r="D825" s="32">
        <v>185400.0</v>
      </c>
      <c r="E825" s="63" t="s">
        <v>935</v>
      </c>
      <c r="F825" s="57" t="s">
        <v>887</v>
      </c>
      <c r="G825" s="58"/>
      <c r="H825" s="58"/>
      <c r="I825" s="58"/>
      <c r="J825" s="86"/>
      <c r="K825" s="81" t="str">
        <f t="shared" si="31"/>
        <v/>
      </c>
      <c r="L825" s="58"/>
      <c r="M825" s="61" t="str">
        <f t="shared" si="9"/>
        <v/>
      </c>
      <c r="N825" s="62" t="str">
        <f t="shared" si="10"/>
        <v/>
      </c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</row>
    <row r="826" ht="15.75" hidden="1" customHeight="1">
      <c r="A826" s="30" t="s">
        <v>880</v>
      </c>
      <c r="B826" s="30" t="s">
        <v>96</v>
      </c>
      <c r="C826" s="31"/>
      <c r="D826" s="32"/>
      <c r="E826" s="63" t="s">
        <v>936</v>
      </c>
      <c r="F826" s="57" t="s">
        <v>887</v>
      </c>
      <c r="G826" s="58"/>
      <c r="H826" s="58"/>
      <c r="I826" s="58"/>
      <c r="J826" s="86"/>
      <c r="K826" s="81" t="str">
        <f t="shared" si="31"/>
        <v/>
      </c>
      <c r="L826" s="58"/>
      <c r="M826" s="61" t="str">
        <f t="shared" si="9"/>
        <v/>
      </c>
      <c r="N826" s="62" t="str">
        <f t="shared" si="10"/>
        <v/>
      </c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</row>
    <row r="827" ht="15.75" hidden="1" customHeight="1">
      <c r="A827" s="30" t="s">
        <v>880</v>
      </c>
      <c r="B827" s="30" t="s">
        <v>96</v>
      </c>
      <c r="C827" s="31">
        <v>2312166.0</v>
      </c>
      <c r="D827" s="32">
        <v>2312166.0</v>
      </c>
      <c r="E827" s="63" t="s">
        <v>937</v>
      </c>
      <c r="F827" s="57" t="s">
        <v>887</v>
      </c>
      <c r="G827" s="58"/>
      <c r="H827" s="58"/>
      <c r="I827" s="58"/>
      <c r="J827" s="86"/>
      <c r="K827" s="81" t="str">
        <f t="shared" si="31"/>
        <v/>
      </c>
      <c r="L827" s="58"/>
      <c r="M827" s="61" t="str">
        <f t="shared" si="9"/>
        <v/>
      </c>
      <c r="N827" s="62" t="str">
        <f t="shared" si="10"/>
        <v/>
      </c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</row>
    <row r="828" ht="15.75" hidden="1" customHeight="1">
      <c r="A828" s="30" t="s">
        <v>880</v>
      </c>
      <c r="B828" s="30" t="s">
        <v>19</v>
      </c>
      <c r="C828" s="31">
        <v>183750.0</v>
      </c>
      <c r="D828" s="32">
        <v>183750.0</v>
      </c>
      <c r="E828" s="63" t="s">
        <v>938</v>
      </c>
      <c r="F828" s="57" t="s">
        <v>887</v>
      </c>
      <c r="G828" s="58"/>
      <c r="H828" s="58"/>
      <c r="I828" s="58"/>
      <c r="J828" s="86"/>
      <c r="K828" s="81" t="str">
        <f t="shared" si="31"/>
        <v/>
      </c>
      <c r="L828" s="58"/>
      <c r="M828" s="61" t="str">
        <f t="shared" si="9"/>
        <v/>
      </c>
      <c r="N828" s="62" t="str">
        <f t="shared" si="10"/>
        <v/>
      </c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</row>
    <row r="829" ht="15.75" hidden="1" customHeight="1">
      <c r="A829" s="30" t="s">
        <v>880</v>
      </c>
      <c r="B829" s="30" t="s">
        <v>79</v>
      </c>
      <c r="C829" s="31">
        <v>904430.0</v>
      </c>
      <c r="D829" s="32">
        <v>904430.0</v>
      </c>
      <c r="E829" s="63" t="s">
        <v>939</v>
      </c>
      <c r="F829" s="57" t="s">
        <v>887</v>
      </c>
      <c r="G829" s="58"/>
      <c r="H829" s="58"/>
      <c r="I829" s="58"/>
      <c r="J829" s="86"/>
      <c r="K829" s="81" t="str">
        <f t="shared" si="31"/>
        <v/>
      </c>
      <c r="L829" s="58"/>
      <c r="M829" s="61" t="str">
        <f t="shared" si="9"/>
        <v/>
      </c>
      <c r="N829" s="62" t="str">
        <f t="shared" si="10"/>
        <v/>
      </c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</row>
    <row r="830" ht="15.75" hidden="1" customHeight="1">
      <c r="A830" s="30" t="s">
        <v>880</v>
      </c>
      <c r="B830" s="30" t="s">
        <v>79</v>
      </c>
      <c r="C830" s="31">
        <v>110728.0</v>
      </c>
      <c r="D830" s="32">
        <v>110728.0</v>
      </c>
      <c r="E830" s="63" t="s">
        <v>940</v>
      </c>
      <c r="F830" s="57" t="s">
        <v>887</v>
      </c>
      <c r="G830" s="58"/>
      <c r="H830" s="58"/>
      <c r="I830" s="58"/>
      <c r="J830" s="86"/>
      <c r="K830" s="81" t="str">
        <f t="shared" si="31"/>
        <v/>
      </c>
      <c r="L830" s="58"/>
      <c r="M830" s="61" t="str">
        <f t="shared" si="9"/>
        <v/>
      </c>
      <c r="N830" s="62" t="str">
        <f t="shared" si="10"/>
        <v/>
      </c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</row>
    <row r="831" ht="15.75" hidden="1" customHeight="1">
      <c r="A831" s="30" t="s">
        <v>880</v>
      </c>
      <c r="B831" s="30" t="s">
        <v>79</v>
      </c>
      <c r="C831" s="31">
        <v>108146.0</v>
      </c>
      <c r="D831" s="32">
        <v>108146.0</v>
      </c>
      <c r="E831" s="63" t="s">
        <v>941</v>
      </c>
      <c r="F831" s="57" t="s">
        <v>887</v>
      </c>
      <c r="G831" s="58"/>
      <c r="H831" s="58"/>
      <c r="I831" s="58"/>
      <c r="J831" s="86"/>
      <c r="K831" s="81" t="str">
        <f t="shared" si="31"/>
        <v/>
      </c>
      <c r="L831" s="58"/>
      <c r="M831" s="61" t="str">
        <f t="shared" si="9"/>
        <v/>
      </c>
      <c r="N831" s="62" t="str">
        <f t="shared" si="10"/>
        <v/>
      </c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</row>
    <row r="832" ht="15.75" hidden="1" customHeight="1">
      <c r="A832" s="30" t="s">
        <v>880</v>
      </c>
      <c r="B832" s="30" t="s">
        <v>79</v>
      </c>
      <c r="C832" s="31">
        <v>280380.0</v>
      </c>
      <c r="D832" s="32">
        <v>280380.0</v>
      </c>
      <c r="E832" s="63" t="s">
        <v>942</v>
      </c>
      <c r="F832" s="57" t="s">
        <v>887</v>
      </c>
      <c r="G832" s="58"/>
      <c r="H832" s="58"/>
      <c r="I832" s="58"/>
      <c r="J832" s="86"/>
      <c r="K832" s="81" t="str">
        <f t="shared" si="31"/>
        <v/>
      </c>
      <c r="L832" s="58"/>
      <c r="M832" s="61" t="str">
        <f t="shared" si="9"/>
        <v/>
      </c>
      <c r="N832" s="62" t="str">
        <f t="shared" si="10"/>
        <v/>
      </c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</row>
    <row r="833" ht="15.75" hidden="1" customHeight="1">
      <c r="A833" s="30" t="s">
        <v>880</v>
      </c>
      <c r="B833" s="30" t="s">
        <v>79</v>
      </c>
      <c r="C833" s="31">
        <v>108154.0</v>
      </c>
      <c r="D833" s="32">
        <v>108154.0</v>
      </c>
      <c r="E833" s="63" t="s">
        <v>943</v>
      </c>
      <c r="F833" s="57" t="s">
        <v>887</v>
      </c>
      <c r="G833" s="58"/>
      <c r="H833" s="58"/>
      <c r="I833" s="58"/>
      <c r="J833" s="86"/>
      <c r="K833" s="81" t="str">
        <f t="shared" si="31"/>
        <v/>
      </c>
      <c r="L833" s="58"/>
      <c r="M833" s="61" t="str">
        <f t="shared" si="9"/>
        <v/>
      </c>
      <c r="N833" s="62" t="str">
        <f t="shared" si="10"/>
        <v/>
      </c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</row>
    <row r="834" ht="15.75" hidden="1" customHeight="1">
      <c r="A834" s="30" t="s">
        <v>880</v>
      </c>
      <c r="B834" s="30" t="s">
        <v>67</v>
      </c>
      <c r="C834" s="31">
        <v>791989.0</v>
      </c>
      <c r="D834" s="32">
        <v>791989.0</v>
      </c>
      <c r="E834" s="63" t="s">
        <v>944</v>
      </c>
      <c r="F834" s="57" t="s">
        <v>887</v>
      </c>
      <c r="G834" s="58"/>
      <c r="H834" s="58"/>
      <c r="I834" s="58"/>
      <c r="J834" s="86"/>
      <c r="K834" s="81" t="str">
        <f t="shared" si="31"/>
        <v/>
      </c>
      <c r="L834" s="58"/>
      <c r="M834" s="61" t="str">
        <f t="shared" si="9"/>
        <v/>
      </c>
      <c r="N834" s="62" t="str">
        <f t="shared" si="10"/>
        <v/>
      </c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</row>
    <row r="835" ht="15.75" hidden="1" customHeight="1">
      <c r="A835" s="30" t="s">
        <v>880</v>
      </c>
      <c r="B835" s="30" t="s">
        <v>79</v>
      </c>
      <c r="C835" s="31">
        <v>977128.0</v>
      </c>
      <c r="D835" s="32">
        <v>977128.0</v>
      </c>
      <c r="E835" s="63" t="s">
        <v>945</v>
      </c>
      <c r="F835" s="57" t="s">
        <v>887</v>
      </c>
      <c r="G835" s="58"/>
      <c r="H835" s="58"/>
      <c r="I835" s="58"/>
      <c r="J835" s="86"/>
      <c r="K835" s="81" t="str">
        <f t="shared" si="31"/>
        <v/>
      </c>
      <c r="L835" s="58"/>
      <c r="M835" s="61" t="str">
        <f t="shared" si="9"/>
        <v/>
      </c>
      <c r="N835" s="62" t="str">
        <f t="shared" si="10"/>
        <v/>
      </c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</row>
    <row r="836" ht="15.75" hidden="1" customHeight="1">
      <c r="A836" s="30" t="s">
        <v>880</v>
      </c>
      <c r="B836" s="30" t="s">
        <v>79</v>
      </c>
      <c r="C836" s="31">
        <v>977110.0</v>
      </c>
      <c r="D836" s="32">
        <v>977110.0</v>
      </c>
      <c r="E836" s="63" t="s">
        <v>946</v>
      </c>
      <c r="F836" s="57" t="s">
        <v>887</v>
      </c>
      <c r="G836" s="58"/>
      <c r="H836" s="58"/>
      <c r="I836" s="58"/>
      <c r="J836" s="86"/>
      <c r="K836" s="81" t="str">
        <f t="shared" si="31"/>
        <v/>
      </c>
      <c r="L836" s="58"/>
      <c r="M836" s="61" t="str">
        <f t="shared" si="9"/>
        <v/>
      </c>
      <c r="N836" s="62" t="str">
        <f t="shared" si="10"/>
        <v/>
      </c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</row>
    <row r="837" ht="15.75" hidden="1" customHeight="1">
      <c r="A837" s="30" t="s">
        <v>880</v>
      </c>
      <c r="B837" s="30" t="s">
        <v>79</v>
      </c>
      <c r="C837" s="31">
        <v>462063.0</v>
      </c>
      <c r="D837" s="32">
        <v>462063.0</v>
      </c>
      <c r="E837" s="63" t="s">
        <v>947</v>
      </c>
      <c r="F837" s="57" t="s">
        <v>887</v>
      </c>
      <c r="G837" s="58"/>
      <c r="H837" s="58"/>
      <c r="I837" s="58"/>
      <c r="J837" s="86"/>
      <c r="K837" s="81" t="str">
        <f t="shared" si="31"/>
        <v/>
      </c>
      <c r="L837" s="58"/>
      <c r="M837" s="61" t="str">
        <f t="shared" si="9"/>
        <v/>
      </c>
      <c r="N837" s="62" t="str">
        <f t="shared" si="10"/>
        <v/>
      </c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</row>
    <row r="838" ht="15.75" hidden="1" customHeight="1">
      <c r="A838" s="30" t="s">
        <v>880</v>
      </c>
      <c r="B838" s="30" t="s">
        <v>19</v>
      </c>
      <c r="C838" s="31">
        <v>119954.0</v>
      </c>
      <c r="D838" s="32">
        <v>119954.0</v>
      </c>
      <c r="E838" s="63" t="s">
        <v>948</v>
      </c>
      <c r="F838" s="57" t="s">
        <v>887</v>
      </c>
      <c r="G838" s="58"/>
      <c r="H838" s="58"/>
      <c r="I838" s="58"/>
      <c r="J838" s="86"/>
      <c r="K838" s="81" t="str">
        <f t="shared" si="31"/>
        <v/>
      </c>
      <c r="L838" s="58"/>
      <c r="M838" s="61" t="str">
        <f t="shared" si="9"/>
        <v/>
      </c>
      <c r="N838" s="62" t="str">
        <f t="shared" si="10"/>
        <v/>
      </c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</row>
    <row r="839" ht="15.75" hidden="1" customHeight="1">
      <c r="A839" s="30" t="s">
        <v>880</v>
      </c>
      <c r="B839" s="30" t="s">
        <v>19</v>
      </c>
      <c r="C839" s="31">
        <v>165140.0</v>
      </c>
      <c r="D839" s="32">
        <v>165140.0</v>
      </c>
      <c r="E839" s="63" t="s">
        <v>949</v>
      </c>
      <c r="F839" s="57" t="s">
        <v>887</v>
      </c>
      <c r="G839" s="58"/>
      <c r="H839" s="58"/>
      <c r="I839" s="58"/>
      <c r="J839" s="86"/>
      <c r="K839" s="81" t="str">
        <f t="shared" si="31"/>
        <v/>
      </c>
      <c r="L839" s="58"/>
      <c r="M839" s="61" t="str">
        <f t="shared" si="9"/>
        <v/>
      </c>
      <c r="N839" s="62" t="str">
        <f t="shared" si="10"/>
        <v/>
      </c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</row>
    <row r="840" ht="15.75" hidden="1" customHeight="1">
      <c r="A840" s="30" t="s">
        <v>880</v>
      </c>
      <c r="B840" s="30" t="s">
        <v>23</v>
      </c>
      <c r="C840" s="31">
        <v>5297583.0</v>
      </c>
      <c r="D840" s="32">
        <v>5297583.0</v>
      </c>
      <c r="E840" s="63" t="s">
        <v>950</v>
      </c>
      <c r="F840" s="57" t="s">
        <v>887</v>
      </c>
      <c r="G840" s="58"/>
      <c r="H840" s="58"/>
      <c r="I840" s="58"/>
      <c r="J840" s="86"/>
      <c r="K840" s="81" t="str">
        <f t="shared" si="31"/>
        <v/>
      </c>
      <c r="L840" s="58"/>
      <c r="M840" s="61" t="str">
        <f t="shared" si="9"/>
        <v/>
      </c>
      <c r="N840" s="62" t="str">
        <f t="shared" si="10"/>
        <v/>
      </c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</row>
    <row r="841" ht="15.75" hidden="1" customHeight="1">
      <c r="A841" s="30" t="s">
        <v>880</v>
      </c>
      <c r="B841" s="30" t="s">
        <v>79</v>
      </c>
      <c r="C841" s="31">
        <v>108316.0</v>
      </c>
      <c r="D841" s="32">
        <v>108316.0</v>
      </c>
      <c r="E841" s="63" t="s">
        <v>951</v>
      </c>
      <c r="F841" s="57" t="s">
        <v>887</v>
      </c>
      <c r="G841" s="58"/>
      <c r="H841" s="58"/>
      <c r="I841" s="58"/>
      <c r="J841" s="86"/>
      <c r="K841" s="81" t="str">
        <f t="shared" si="31"/>
        <v/>
      </c>
      <c r="L841" s="58"/>
      <c r="M841" s="61" t="str">
        <f t="shared" si="9"/>
        <v/>
      </c>
      <c r="N841" s="62" t="str">
        <f t="shared" si="10"/>
        <v/>
      </c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</row>
    <row r="842" ht="15.75" hidden="1" customHeight="1">
      <c r="A842" s="30" t="s">
        <v>880</v>
      </c>
      <c r="B842" s="30" t="s">
        <v>19</v>
      </c>
      <c r="C842" s="31">
        <v>1975773.0</v>
      </c>
      <c r="D842" s="32">
        <v>1975773.0</v>
      </c>
      <c r="E842" s="63" t="s">
        <v>952</v>
      </c>
      <c r="F842" s="57" t="s">
        <v>887</v>
      </c>
      <c r="G842" s="58"/>
      <c r="H842" s="58"/>
      <c r="I842" s="58"/>
      <c r="J842" s="86"/>
      <c r="K842" s="81" t="str">
        <f t="shared" si="31"/>
        <v/>
      </c>
      <c r="L842" s="58"/>
      <c r="M842" s="61" t="str">
        <f t="shared" si="9"/>
        <v/>
      </c>
      <c r="N842" s="62" t="str">
        <f t="shared" si="10"/>
        <v/>
      </c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</row>
    <row r="843" ht="15.75" hidden="1" customHeight="1">
      <c r="A843" s="30" t="s">
        <v>880</v>
      </c>
      <c r="B843" s="30" t="s">
        <v>19</v>
      </c>
      <c r="C843" s="31">
        <v>777218.0</v>
      </c>
      <c r="D843" s="32">
        <v>777218.0</v>
      </c>
      <c r="E843" s="63" t="s">
        <v>953</v>
      </c>
      <c r="F843" s="57" t="s">
        <v>887</v>
      </c>
      <c r="G843" s="58"/>
      <c r="H843" s="58"/>
      <c r="I843" s="58"/>
      <c r="J843" s="86"/>
      <c r="K843" s="81" t="str">
        <f t="shared" si="31"/>
        <v/>
      </c>
      <c r="L843" s="58"/>
      <c r="M843" s="61" t="str">
        <f t="shared" si="9"/>
        <v/>
      </c>
      <c r="N843" s="62" t="str">
        <f t="shared" si="10"/>
        <v/>
      </c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</row>
    <row r="844" ht="15.75" hidden="1" customHeight="1">
      <c r="A844" s="30" t="s">
        <v>880</v>
      </c>
      <c r="B844" s="30" t="s">
        <v>67</v>
      </c>
      <c r="C844" s="31">
        <v>463167.0</v>
      </c>
      <c r="D844" s="32">
        <v>463167.0</v>
      </c>
      <c r="E844" s="63" t="s">
        <v>954</v>
      </c>
      <c r="F844" s="57" t="s">
        <v>887</v>
      </c>
      <c r="G844" s="58"/>
      <c r="H844" s="58"/>
      <c r="I844" s="58"/>
      <c r="J844" s="86"/>
      <c r="K844" s="81" t="str">
        <f t="shared" si="31"/>
        <v/>
      </c>
      <c r="L844" s="58"/>
      <c r="M844" s="61" t="str">
        <f t="shared" si="9"/>
        <v/>
      </c>
      <c r="N844" s="62" t="str">
        <f t="shared" si="10"/>
        <v/>
      </c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</row>
    <row r="845" ht="15.75" hidden="1" customHeight="1">
      <c r="A845" s="30" t="s">
        <v>880</v>
      </c>
      <c r="B845" s="30" t="s">
        <v>79</v>
      </c>
      <c r="C845" s="31">
        <v>6501990.0</v>
      </c>
      <c r="D845" s="32">
        <v>6501990.0</v>
      </c>
      <c r="E845" s="63" t="s">
        <v>955</v>
      </c>
      <c r="F845" s="57" t="s">
        <v>887</v>
      </c>
      <c r="G845" s="58"/>
      <c r="H845" s="58"/>
      <c r="I845" s="58"/>
      <c r="J845" s="86"/>
      <c r="K845" s="81" t="str">
        <f t="shared" si="31"/>
        <v/>
      </c>
      <c r="L845" s="58"/>
      <c r="M845" s="61" t="str">
        <f t="shared" si="9"/>
        <v/>
      </c>
      <c r="N845" s="62" t="str">
        <f t="shared" si="10"/>
        <v/>
      </c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</row>
    <row r="846" ht="15.75" hidden="1" customHeight="1">
      <c r="A846" s="30" t="s">
        <v>880</v>
      </c>
      <c r="B846" s="30" t="s">
        <v>96</v>
      </c>
      <c r="C846" s="31">
        <v>108456.0</v>
      </c>
      <c r="D846" s="32">
        <v>108456.0</v>
      </c>
      <c r="E846" s="63" t="s">
        <v>956</v>
      </c>
      <c r="F846" s="57" t="s">
        <v>887</v>
      </c>
      <c r="G846" s="58"/>
      <c r="H846" s="58"/>
      <c r="I846" s="58"/>
      <c r="J846" s="86"/>
      <c r="K846" s="81" t="str">
        <f t="shared" si="31"/>
        <v/>
      </c>
      <c r="L846" s="58"/>
      <c r="M846" s="61" t="str">
        <f t="shared" si="9"/>
        <v/>
      </c>
      <c r="N846" s="62" t="str">
        <f t="shared" si="10"/>
        <v/>
      </c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</row>
    <row r="847" ht="15.75" hidden="1" customHeight="1">
      <c r="A847" s="30" t="s">
        <v>880</v>
      </c>
      <c r="B847" s="30" t="s">
        <v>79</v>
      </c>
      <c r="C847" s="31">
        <v>108421.0</v>
      </c>
      <c r="D847" s="32">
        <v>108421.0</v>
      </c>
      <c r="E847" s="63" t="s">
        <v>957</v>
      </c>
      <c r="F847" s="57" t="s">
        <v>887</v>
      </c>
      <c r="G847" s="58"/>
      <c r="H847" s="58"/>
      <c r="I847" s="58"/>
      <c r="J847" s="86"/>
      <c r="K847" s="81" t="str">
        <f t="shared" si="31"/>
        <v/>
      </c>
      <c r="L847" s="58"/>
      <c r="M847" s="61" t="str">
        <f t="shared" si="9"/>
        <v/>
      </c>
      <c r="N847" s="62" t="str">
        <f t="shared" si="10"/>
        <v/>
      </c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</row>
    <row r="848" ht="15.75" hidden="1" customHeight="1">
      <c r="A848" s="30" t="s">
        <v>880</v>
      </c>
      <c r="B848" s="30" t="s">
        <v>67</v>
      </c>
      <c r="C848" s="31">
        <v>108448.0</v>
      </c>
      <c r="D848" s="32">
        <v>108448.0</v>
      </c>
      <c r="E848" s="63" t="s">
        <v>958</v>
      </c>
      <c r="F848" s="57" t="s">
        <v>887</v>
      </c>
      <c r="G848" s="58"/>
      <c r="H848" s="58"/>
      <c r="I848" s="58"/>
      <c r="J848" s="86"/>
      <c r="K848" s="81" t="str">
        <f t="shared" si="31"/>
        <v/>
      </c>
      <c r="L848" s="58"/>
      <c r="M848" s="61" t="str">
        <f t="shared" si="9"/>
        <v/>
      </c>
      <c r="N848" s="62" t="str">
        <f t="shared" si="10"/>
        <v/>
      </c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</row>
    <row r="849" ht="15.75" hidden="1" customHeight="1">
      <c r="A849" s="30" t="s">
        <v>880</v>
      </c>
      <c r="B849" s="30" t="s">
        <v>67</v>
      </c>
      <c r="C849" s="31">
        <v>108430.0</v>
      </c>
      <c r="D849" s="32">
        <v>108430.0</v>
      </c>
      <c r="E849" s="63" t="s">
        <v>959</v>
      </c>
      <c r="F849" s="57" t="s">
        <v>887</v>
      </c>
      <c r="G849" s="58"/>
      <c r="H849" s="58"/>
      <c r="I849" s="58"/>
      <c r="J849" s="86"/>
      <c r="K849" s="81" t="str">
        <f t="shared" si="31"/>
        <v/>
      </c>
      <c r="L849" s="58"/>
      <c r="M849" s="61" t="str">
        <f t="shared" si="9"/>
        <v/>
      </c>
      <c r="N849" s="62" t="str">
        <f t="shared" si="10"/>
        <v/>
      </c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</row>
    <row r="850" ht="15.75" hidden="1" customHeight="1">
      <c r="A850" s="30" t="s">
        <v>880</v>
      </c>
      <c r="B850" s="30" t="s">
        <v>19</v>
      </c>
      <c r="C850" s="31">
        <v>1850431.0</v>
      </c>
      <c r="D850" s="32">
        <v>1850431.0</v>
      </c>
      <c r="E850" s="63" t="s">
        <v>960</v>
      </c>
      <c r="F850" s="57" t="s">
        <v>887</v>
      </c>
      <c r="G850" s="58"/>
      <c r="H850" s="58"/>
      <c r="I850" s="58"/>
      <c r="J850" s="86"/>
      <c r="K850" s="81" t="str">
        <f t="shared" si="31"/>
        <v/>
      </c>
      <c r="L850" s="58"/>
      <c r="M850" s="61" t="str">
        <f t="shared" si="9"/>
        <v/>
      </c>
      <c r="N850" s="62" t="str">
        <f t="shared" si="10"/>
        <v/>
      </c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</row>
    <row r="851" ht="15.75" hidden="1" customHeight="1">
      <c r="A851" s="30" t="s">
        <v>880</v>
      </c>
      <c r="B851" s="30" t="s">
        <v>79</v>
      </c>
      <c r="C851" s="31">
        <v>284211.0</v>
      </c>
      <c r="D851" s="32">
        <v>284211.0</v>
      </c>
      <c r="E851" s="63" t="s">
        <v>961</v>
      </c>
      <c r="F851" s="57" t="s">
        <v>887</v>
      </c>
      <c r="G851" s="58"/>
      <c r="H851" s="58"/>
      <c r="I851" s="58"/>
      <c r="J851" s="86"/>
      <c r="K851" s="81" t="str">
        <f t="shared" si="31"/>
        <v/>
      </c>
      <c r="L851" s="58"/>
      <c r="M851" s="61" t="str">
        <f t="shared" si="9"/>
        <v/>
      </c>
      <c r="N851" s="62" t="str">
        <f t="shared" si="10"/>
        <v/>
      </c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</row>
    <row r="852" ht="15.75" hidden="1" customHeight="1">
      <c r="A852" s="30" t="s">
        <v>880</v>
      </c>
      <c r="B852" s="30" t="s">
        <v>79</v>
      </c>
      <c r="C852" s="31">
        <v>108545.0</v>
      </c>
      <c r="D852" s="32">
        <v>108545.0</v>
      </c>
      <c r="E852" s="63" t="s">
        <v>962</v>
      </c>
      <c r="F852" s="57" t="s">
        <v>887</v>
      </c>
      <c r="G852" s="58"/>
      <c r="H852" s="58"/>
      <c r="I852" s="58"/>
      <c r="J852" s="86"/>
      <c r="K852" s="81" t="str">
        <f t="shared" si="31"/>
        <v/>
      </c>
      <c r="L852" s="58"/>
      <c r="M852" s="61" t="str">
        <f t="shared" si="9"/>
        <v/>
      </c>
      <c r="N852" s="62" t="str">
        <f t="shared" si="10"/>
        <v/>
      </c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</row>
    <row r="853" ht="15.75" hidden="1" customHeight="1">
      <c r="A853" s="30" t="s">
        <v>880</v>
      </c>
      <c r="B853" s="30" t="s">
        <v>19</v>
      </c>
      <c r="C853" s="31">
        <v>2853280.0</v>
      </c>
      <c r="D853" s="32">
        <v>2853280.0</v>
      </c>
      <c r="E853" s="63" t="s">
        <v>963</v>
      </c>
      <c r="F853" s="57" t="s">
        <v>887</v>
      </c>
      <c r="G853" s="58"/>
      <c r="H853" s="58"/>
      <c r="I853" s="58"/>
      <c r="J853" s="86"/>
      <c r="K853" s="81" t="str">
        <f t="shared" si="31"/>
        <v/>
      </c>
      <c r="L853" s="58"/>
      <c r="M853" s="61" t="str">
        <f t="shared" si="9"/>
        <v/>
      </c>
      <c r="N853" s="62" t="str">
        <f t="shared" si="10"/>
        <v/>
      </c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</row>
    <row r="854" ht="15.75" hidden="1" customHeight="1">
      <c r="A854" s="30" t="s">
        <v>880</v>
      </c>
      <c r="B854" s="30" t="s">
        <v>23</v>
      </c>
      <c r="C854" s="31">
        <v>1808800.0</v>
      </c>
      <c r="D854" s="32">
        <v>1808800.0</v>
      </c>
      <c r="E854" s="63" t="s">
        <v>964</v>
      </c>
      <c r="F854" s="57" t="s">
        <v>887</v>
      </c>
      <c r="G854" s="58"/>
      <c r="H854" s="58"/>
      <c r="I854" s="58"/>
      <c r="J854" s="86"/>
      <c r="K854" s="81" t="str">
        <f t="shared" si="31"/>
        <v/>
      </c>
      <c r="L854" s="58"/>
      <c r="M854" s="61" t="str">
        <f t="shared" si="9"/>
        <v/>
      </c>
      <c r="N854" s="62" t="str">
        <f t="shared" si="10"/>
        <v/>
      </c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</row>
    <row r="855" ht="15.75" hidden="1" customHeight="1">
      <c r="A855" s="30" t="s">
        <v>880</v>
      </c>
      <c r="B855" s="30" t="s">
        <v>79</v>
      </c>
      <c r="C855" s="31">
        <v>463256.0</v>
      </c>
      <c r="D855" s="32">
        <v>463256.0</v>
      </c>
      <c r="E855" s="63" t="s">
        <v>965</v>
      </c>
      <c r="F855" s="57" t="s">
        <v>887</v>
      </c>
      <c r="G855" s="58"/>
      <c r="H855" s="58"/>
      <c r="I855" s="58"/>
      <c r="J855" s="86"/>
      <c r="K855" s="81" t="str">
        <f t="shared" si="31"/>
        <v/>
      </c>
      <c r="L855" s="58"/>
      <c r="M855" s="61" t="str">
        <f t="shared" si="9"/>
        <v/>
      </c>
      <c r="N855" s="62" t="str">
        <f t="shared" si="10"/>
        <v/>
      </c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</row>
    <row r="856" ht="15.75" hidden="1" customHeight="1">
      <c r="A856" s="30" t="s">
        <v>880</v>
      </c>
      <c r="B856" s="30" t="s">
        <v>19</v>
      </c>
      <c r="C856" s="31">
        <v>463272.0</v>
      </c>
      <c r="D856" s="32">
        <v>463272.0</v>
      </c>
      <c r="E856" s="63" t="s">
        <v>966</v>
      </c>
      <c r="F856" s="57" t="s">
        <v>887</v>
      </c>
      <c r="G856" s="58"/>
      <c r="H856" s="58"/>
      <c r="I856" s="58"/>
      <c r="J856" s="86"/>
      <c r="K856" s="81" t="str">
        <f t="shared" si="31"/>
        <v/>
      </c>
      <c r="L856" s="58"/>
      <c r="M856" s="61" t="str">
        <f t="shared" si="9"/>
        <v/>
      </c>
      <c r="N856" s="62" t="str">
        <f t="shared" si="10"/>
        <v/>
      </c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</row>
    <row r="857" ht="15.75" hidden="1" customHeight="1">
      <c r="A857" s="30" t="s">
        <v>880</v>
      </c>
      <c r="B857" s="30" t="s">
        <v>79</v>
      </c>
      <c r="C857" s="31">
        <v>183105.0</v>
      </c>
      <c r="D857" s="32">
        <v>183105.0</v>
      </c>
      <c r="E857" s="63" t="s">
        <v>967</v>
      </c>
      <c r="F857" s="57" t="s">
        <v>887</v>
      </c>
      <c r="G857" s="58"/>
      <c r="H857" s="58"/>
      <c r="I857" s="58"/>
      <c r="J857" s="86"/>
      <c r="K857" s="81" t="str">
        <f t="shared" si="31"/>
        <v/>
      </c>
      <c r="L857" s="58"/>
      <c r="M857" s="61" t="str">
        <f t="shared" si="9"/>
        <v/>
      </c>
      <c r="N857" s="62" t="str">
        <f t="shared" si="10"/>
        <v/>
      </c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</row>
    <row r="858" ht="15.75" hidden="1" customHeight="1">
      <c r="A858" s="30" t="s">
        <v>880</v>
      </c>
      <c r="B858" s="30" t="s">
        <v>19</v>
      </c>
      <c r="C858" s="31">
        <v>1217240.0</v>
      </c>
      <c r="D858" s="32">
        <v>1217240.0</v>
      </c>
      <c r="E858" s="63" t="s">
        <v>968</v>
      </c>
      <c r="F858" s="57" t="s">
        <v>887</v>
      </c>
      <c r="G858" s="58"/>
      <c r="H858" s="58"/>
      <c r="I858" s="58"/>
      <c r="J858" s="86"/>
      <c r="K858" s="81" t="str">
        <f t="shared" si="31"/>
        <v/>
      </c>
      <c r="L858" s="58"/>
      <c r="M858" s="61" t="str">
        <f t="shared" si="9"/>
        <v/>
      </c>
      <c r="N858" s="62" t="str">
        <f t="shared" si="10"/>
        <v/>
      </c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</row>
    <row r="859" ht="15.75" hidden="1" customHeight="1">
      <c r="A859" s="30" t="s">
        <v>880</v>
      </c>
      <c r="B859" s="30" t="s">
        <v>79</v>
      </c>
      <c r="C859" s="31">
        <v>3711625.0</v>
      </c>
      <c r="D859" s="32">
        <v>3711625.0</v>
      </c>
      <c r="E859" s="63" t="s">
        <v>969</v>
      </c>
      <c r="F859" s="57" t="s">
        <v>887</v>
      </c>
      <c r="G859" s="58"/>
      <c r="H859" s="58"/>
      <c r="I859" s="58"/>
      <c r="J859" s="86"/>
      <c r="K859" s="81" t="str">
        <f t="shared" si="31"/>
        <v/>
      </c>
      <c r="L859" s="58"/>
      <c r="M859" s="61" t="str">
        <f t="shared" si="9"/>
        <v/>
      </c>
      <c r="N859" s="62" t="str">
        <f t="shared" si="10"/>
        <v/>
      </c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</row>
    <row r="860" ht="15.75" hidden="1" customHeight="1">
      <c r="A860" s="30" t="s">
        <v>880</v>
      </c>
      <c r="B860" s="30" t="s">
        <v>79</v>
      </c>
      <c r="C860" s="31">
        <v>475858.0</v>
      </c>
      <c r="D860" s="32">
        <v>475858.0</v>
      </c>
      <c r="E860" s="63" t="s">
        <v>970</v>
      </c>
      <c r="F860" s="57" t="s">
        <v>887</v>
      </c>
      <c r="G860" s="58"/>
      <c r="H860" s="58"/>
      <c r="I860" s="58"/>
      <c r="J860" s="86"/>
      <c r="K860" s="81" t="str">
        <f t="shared" si="31"/>
        <v/>
      </c>
      <c r="L860" s="58"/>
      <c r="M860" s="61" t="str">
        <f t="shared" si="9"/>
        <v/>
      </c>
      <c r="N860" s="62" t="str">
        <f t="shared" si="10"/>
        <v/>
      </c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</row>
    <row r="861" ht="15.75" hidden="1" customHeight="1">
      <c r="A861" s="30" t="s">
        <v>880</v>
      </c>
      <c r="B861" s="30" t="s">
        <v>79</v>
      </c>
      <c r="C861" s="31">
        <v>648922.0</v>
      </c>
      <c r="D861" s="32">
        <v>648922.0</v>
      </c>
      <c r="E861" s="63" t="s">
        <v>971</v>
      </c>
      <c r="F861" s="57" t="s">
        <v>887</v>
      </c>
      <c r="G861" s="58"/>
      <c r="H861" s="58"/>
      <c r="I861" s="58"/>
      <c r="J861" s="86"/>
      <c r="K861" s="81" t="str">
        <f t="shared" si="31"/>
        <v/>
      </c>
      <c r="L861" s="58"/>
      <c r="M861" s="61" t="str">
        <f t="shared" si="9"/>
        <v/>
      </c>
      <c r="N861" s="62" t="str">
        <f t="shared" si="10"/>
        <v/>
      </c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</row>
    <row r="862" ht="15.75" hidden="1" customHeight="1">
      <c r="A862" s="30" t="s">
        <v>880</v>
      </c>
      <c r="B862" s="30" t="s">
        <v>79</v>
      </c>
      <c r="C862" s="31">
        <v>475769.0</v>
      </c>
      <c r="D862" s="32">
        <v>475769.0</v>
      </c>
      <c r="E862" s="63" t="s">
        <v>972</v>
      </c>
      <c r="F862" s="57" t="s">
        <v>887</v>
      </c>
      <c r="G862" s="58"/>
      <c r="H862" s="58"/>
      <c r="I862" s="58"/>
      <c r="J862" s="86"/>
      <c r="K862" s="81" t="str">
        <f t="shared" si="31"/>
        <v/>
      </c>
      <c r="L862" s="58"/>
      <c r="M862" s="61" t="str">
        <f t="shared" si="9"/>
        <v/>
      </c>
      <c r="N862" s="62" t="str">
        <f t="shared" si="10"/>
        <v/>
      </c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</row>
    <row r="863" ht="15.75" hidden="1" customHeight="1">
      <c r="A863" s="30" t="s">
        <v>880</v>
      </c>
      <c r="B863" s="30" t="s">
        <v>19</v>
      </c>
      <c r="C863" s="31">
        <v>269549.0</v>
      </c>
      <c r="D863" s="32">
        <v>269549.0</v>
      </c>
      <c r="E863" s="63" t="s">
        <v>973</v>
      </c>
      <c r="F863" s="57" t="s">
        <v>887</v>
      </c>
      <c r="G863" s="58"/>
      <c r="H863" s="58"/>
      <c r="I863" s="58"/>
      <c r="J863" s="86"/>
      <c r="K863" s="81" t="str">
        <f t="shared" si="31"/>
        <v/>
      </c>
      <c r="L863" s="58"/>
      <c r="M863" s="61" t="str">
        <f t="shared" si="9"/>
        <v/>
      </c>
      <c r="N863" s="62" t="str">
        <f t="shared" si="10"/>
        <v/>
      </c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</row>
    <row r="864" ht="15.75" hidden="1" customHeight="1">
      <c r="A864" s="30" t="s">
        <v>880</v>
      </c>
      <c r="B864" s="30" t="s">
        <v>23</v>
      </c>
      <c r="C864" s="31" t="s">
        <v>974</v>
      </c>
      <c r="D864" s="32">
        <v>4614704.0</v>
      </c>
      <c r="E864" s="63" t="s">
        <v>975</v>
      </c>
      <c r="F864" s="57" t="s">
        <v>887</v>
      </c>
      <c r="G864" s="58"/>
      <c r="H864" s="58"/>
      <c r="I864" s="58"/>
      <c r="J864" s="86"/>
      <c r="K864" s="81" t="str">
        <f t="shared" si="31"/>
        <v/>
      </c>
      <c r="L864" s="58"/>
      <c r="M864" s="61" t="str">
        <f t="shared" si="9"/>
        <v/>
      </c>
      <c r="N864" s="62" t="str">
        <f t="shared" si="10"/>
        <v/>
      </c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</row>
    <row r="865" ht="15.75" hidden="1" customHeight="1">
      <c r="A865" s="30" t="s">
        <v>880</v>
      </c>
      <c r="B865" s="30" t="s">
        <v>19</v>
      </c>
      <c r="C865" s="31" t="s">
        <v>976</v>
      </c>
      <c r="D865" s="32">
        <v>4614704.0</v>
      </c>
      <c r="E865" s="63" t="s">
        <v>977</v>
      </c>
      <c r="F865" s="57" t="s">
        <v>887</v>
      </c>
      <c r="G865" s="58"/>
      <c r="H865" s="58"/>
      <c r="I865" s="58"/>
      <c r="J865" s="86"/>
      <c r="K865" s="81" t="str">
        <f t="shared" si="31"/>
        <v/>
      </c>
      <c r="L865" s="58"/>
      <c r="M865" s="61" t="str">
        <f t="shared" si="9"/>
        <v/>
      </c>
      <c r="N865" s="62" t="str">
        <f t="shared" si="10"/>
        <v/>
      </c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</row>
    <row r="866" ht="15.75" hidden="1" customHeight="1">
      <c r="A866" s="30" t="s">
        <v>880</v>
      </c>
      <c r="B866" s="30" t="s">
        <v>19</v>
      </c>
      <c r="C866" s="31" t="s">
        <v>978</v>
      </c>
      <c r="D866" s="32">
        <v>4614704.0</v>
      </c>
      <c r="E866" s="63" t="s">
        <v>979</v>
      </c>
      <c r="F866" s="57" t="s">
        <v>887</v>
      </c>
      <c r="G866" s="58"/>
      <c r="H866" s="58"/>
      <c r="I866" s="58"/>
      <c r="J866" s="86"/>
      <c r="K866" s="81" t="str">
        <f t="shared" si="31"/>
        <v/>
      </c>
      <c r="L866" s="58"/>
      <c r="M866" s="61" t="str">
        <f t="shared" si="9"/>
        <v/>
      </c>
      <c r="N866" s="62" t="str">
        <f t="shared" si="10"/>
        <v/>
      </c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</row>
    <row r="867" ht="15.75" hidden="1" customHeight="1">
      <c r="A867" s="30" t="s">
        <v>880</v>
      </c>
      <c r="B867" s="30" t="s">
        <v>23</v>
      </c>
      <c r="C867" s="31">
        <v>1360426.0</v>
      </c>
      <c r="D867" s="32">
        <v>4614704.0</v>
      </c>
      <c r="E867" s="63" t="s">
        <v>980</v>
      </c>
      <c r="F867" s="57" t="s">
        <v>887</v>
      </c>
      <c r="G867" s="58"/>
      <c r="H867" s="58"/>
      <c r="I867" s="58"/>
      <c r="J867" s="86"/>
      <c r="K867" s="81" t="str">
        <f t="shared" si="31"/>
        <v/>
      </c>
      <c r="L867" s="58"/>
      <c r="M867" s="61" t="str">
        <f t="shared" si="9"/>
        <v/>
      </c>
      <c r="N867" s="62" t="str">
        <f t="shared" si="10"/>
        <v/>
      </c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</row>
    <row r="868" ht="15.75" hidden="1" customHeight="1">
      <c r="A868" s="30" t="s">
        <v>880</v>
      </c>
      <c r="B868" s="30" t="s">
        <v>79</v>
      </c>
      <c r="C868" s="31">
        <v>1792229.0</v>
      </c>
      <c r="D868" s="32">
        <v>1792229.0</v>
      </c>
      <c r="E868" s="63" t="s">
        <v>981</v>
      </c>
      <c r="F868" s="57" t="s">
        <v>887</v>
      </c>
      <c r="G868" s="58"/>
      <c r="H868" s="58"/>
      <c r="I868" s="58"/>
      <c r="J868" s="86"/>
      <c r="K868" s="81" t="str">
        <f t="shared" si="31"/>
        <v/>
      </c>
      <c r="L868" s="58"/>
      <c r="M868" s="61" t="str">
        <f t="shared" si="9"/>
        <v/>
      </c>
      <c r="N868" s="62" t="str">
        <f t="shared" si="10"/>
        <v/>
      </c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</row>
    <row r="869" ht="15.75" hidden="1" customHeight="1">
      <c r="A869" s="30" t="s">
        <v>880</v>
      </c>
      <c r="B869" s="30" t="s">
        <v>79</v>
      </c>
      <c r="C869" s="31">
        <v>480509.0</v>
      </c>
      <c r="D869" s="32">
        <v>480509.0</v>
      </c>
      <c r="E869" s="63" t="s">
        <v>982</v>
      </c>
      <c r="F869" s="57" t="s">
        <v>887</v>
      </c>
      <c r="G869" s="58"/>
      <c r="H869" s="58"/>
      <c r="I869" s="58"/>
      <c r="J869" s="86"/>
      <c r="K869" s="81" t="str">
        <f t="shared" si="31"/>
        <v/>
      </c>
      <c r="L869" s="58"/>
      <c r="M869" s="61" t="str">
        <f t="shared" si="9"/>
        <v/>
      </c>
      <c r="N869" s="62" t="str">
        <f t="shared" si="10"/>
        <v/>
      </c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</row>
    <row r="870" ht="15.75" hidden="1" customHeight="1">
      <c r="A870" s="30" t="s">
        <v>880</v>
      </c>
      <c r="B870" s="30" t="s">
        <v>19</v>
      </c>
      <c r="C870" s="31">
        <v>5759110.0</v>
      </c>
      <c r="D870" s="32">
        <v>5759110.0</v>
      </c>
      <c r="E870" s="63" t="s">
        <v>983</v>
      </c>
      <c r="F870" s="57" t="s">
        <v>887</v>
      </c>
      <c r="G870" s="58"/>
      <c r="H870" s="58"/>
      <c r="I870" s="58"/>
      <c r="J870" s="86"/>
      <c r="K870" s="81" t="str">
        <f t="shared" si="31"/>
        <v/>
      </c>
      <c r="L870" s="58"/>
      <c r="M870" s="61" t="str">
        <f t="shared" si="9"/>
        <v/>
      </c>
      <c r="N870" s="62" t="str">
        <f t="shared" si="10"/>
        <v/>
      </c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</row>
    <row r="871" ht="15.75" hidden="1" customHeight="1">
      <c r="A871" s="30" t="s">
        <v>880</v>
      </c>
      <c r="B871" s="30" t="s">
        <v>79</v>
      </c>
      <c r="C871" s="31">
        <v>3757935.0</v>
      </c>
      <c r="D871" s="32">
        <v>3757935.0</v>
      </c>
      <c r="E871" s="63" t="s">
        <v>984</v>
      </c>
      <c r="F871" s="57" t="s">
        <v>887</v>
      </c>
      <c r="G871" s="58"/>
      <c r="H871" s="58"/>
      <c r="I871" s="58"/>
      <c r="J871" s="86"/>
      <c r="K871" s="81" t="str">
        <f t="shared" si="31"/>
        <v/>
      </c>
      <c r="L871" s="58"/>
      <c r="M871" s="61" t="str">
        <f t="shared" si="9"/>
        <v/>
      </c>
      <c r="N871" s="62" t="str">
        <f t="shared" si="10"/>
        <v/>
      </c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</row>
    <row r="872" ht="15.75" hidden="1" customHeight="1">
      <c r="A872" s="30" t="s">
        <v>880</v>
      </c>
      <c r="B872" s="30" t="s">
        <v>19</v>
      </c>
      <c r="C872" s="31">
        <v>3043932.0</v>
      </c>
      <c r="D872" s="32">
        <v>3043932.0</v>
      </c>
      <c r="E872" s="63" t="s">
        <v>985</v>
      </c>
      <c r="F872" s="57" t="s">
        <v>887</v>
      </c>
      <c r="G872" s="58"/>
      <c r="H872" s="58"/>
      <c r="I872" s="58"/>
      <c r="J872" s="86"/>
      <c r="K872" s="81" t="str">
        <f t="shared" si="31"/>
        <v/>
      </c>
      <c r="L872" s="58"/>
      <c r="M872" s="61" t="str">
        <f t="shared" si="9"/>
        <v/>
      </c>
      <c r="N872" s="62" t="str">
        <f t="shared" si="10"/>
        <v/>
      </c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</row>
    <row r="873" ht="15.75" hidden="1" customHeight="1">
      <c r="A873" s="30" t="s">
        <v>880</v>
      </c>
      <c r="B873" s="30" t="s">
        <v>67</v>
      </c>
      <c r="C873" s="31">
        <v>108910.0</v>
      </c>
      <c r="D873" s="32">
        <v>108910.0</v>
      </c>
      <c r="E873" s="63" t="s">
        <v>986</v>
      </c>
      <c r="F873" s="57" t="s">
        <v>887</v>
      </c>
      <c r="G873" s="58"/>
      <c r="H873" s="58"/>
      <c r="I873" s="58"/>
      <c r="J873" s="86"/>
      <c r="K873" s="81" t="str">
        <f t="shared" si="31"/>
        <v/>
      </c>
      <c r="L873" s="58"/>
      <c r="M873" s="61" t="str">
        <f t="shared" si="9"/>
        <v/>
      </c>
      <c r="N873" s="62" t="str">
        <f t="shared" si="10"/>
        <v/>
      </c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</row>
    <row r="874" ht="15.75" hidden="1" customHeight="1">
      <c r="A874" s="30" t="s">
        <v>880</v>
      </c>
      <c r="B874" s="30" t="s">
        <v>19</v>
      </c>
      <c r="C874" s="31">
        <v>600687.0</v>
      </c>
      <c r="D874" s="32">
        <v>600687.0</v>
      </c>
      <c r="E874" s="63" t="s">
        <v>987</v>
      </c>
      <c r="F874" s="57" t="s">
        <v>887</v>
      </c>
      <c r="G874" s="58"/>
      <c r="H874" s="58"/>
      <c r="I874" s="58"/>
      <c r="J874" s="86"/>
      <c r="K874" s="81" t="str">
        <f t="shared" si="31"/>
        <v/>
      </c>
      <c r="L874" s="58"/>
      <c r="M874" s="61" t="str">
        <f t="shared" si="9"/>
        <v/>
      </c>
      <c r="N874" s="62" t="str">
        <f t="shared" si="10"/>
        <v/>
      </c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</row>
    <row r="875" ht="15.75" hidden="1" customHeight="1">
      <c r="A875" s="30" t="s">
        <v>880</v>
      </c>
      <c r="B875" s="30" t="s">
        <v>67</v>
      </c>
      <c r="C875" s="31">
        <v>382566.0</v>
      </c>
      <c r="D875" s="32">
        <v>382566.0</v>
      </c>
      <c r="E875" s="63" t="s">
        <v>988</v>
      </c>
      <c r="F875" s="57" t="s">
        <v>887</v>
      </c>
      <c r="G875" s="58"/>
      <c r="H875" s="58"/>
      <c r="I875" s="58"/>
      <c r="J875" s="86"/>
      <c r="K875" s="81" t="str">
        <f t="shared" si="31"/>
        <v/>
      </c>
      <c r="L875" s="58"/>
      <c r="M875" s="61" t="str">
        <f t="shared" si="9"/>
        <v/>
      </c>
      <c r="N875" s="62" t="str">
        <f t="shared" si="10"/>
        <v/>
      </c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</row>
    <row r="876" ht="15.75" hidden="1" customHeight="1">
      <c r="A876" s="30" t="s">
        <v>885</v>
      </c>
      <c r="B876" s="30" t="s">
        <v>96</v>
      </c>
      <c r="C876" s="31">
        <v>2086867.0</v>
      </c>
      <c r="D876" s="32">
        <v>2086867.0</v>
      </c>
      <c r="E876" s="63" t="s">
        <v>989</v>
      </c>
      <c r="F876" s="57" t="s">
        <v>887</v>
      </c>
      <c r="G876" s="58"/>
      <c r="H876" s="58"/>
      <c r="I876" s="58"/>
      <c r="J876" s="86"/>
      <c r="K876" s="81" t="str">
        <f t="shared" si="31"/>
        <v/>
      </c>
      <c r="L876" s="58"/>
      <c r="M876" s="61" t="str">
        <f t="shared" si="9"/>
        <v/>
      </c>
      <c r="N876" s="62" t="str">
        <f t="shared" si="10"/>
        <v/>
      </c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</row>
    <row r="877" ht="15.75" hidden="1" customHeight="1">
      <c r="A877" s="30" t="s">
        <v>880</v>
      </c>
      <c r="B877" s="30" t="s">
        <v>23</v>
      </c>
      <c r="C877" s="31">
        <v>4599640.0</v>
      </c>
      <c r="D877" s="32">
        <v>4599640.0</v>
      </c>
      <c r="E877" s="63" t="s">
        <v>990</v>
      </c>
      <c r="F877" s="57" t="s">
        <v>887</v>
      </c>
      <c r="G877" s="58"/>
      <c r="H877" s="58"/>
      <c r="I877" s="58"/>
      <c r="J877" s="86"/>
      <c r="K877" s="81" t="str">
        <f t="shared" si="31"/>
        <v/>
      </c>
      <c r="L877" s="58"/>
      <c r="M877" s="61" t="str">
        <f t="shared" si="9"/>
        <v/>
      </c>
      <c r="N877" s="62" t="str">
        <f t="shared" si="10"/>
        <v/>
      </c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</row>
    <row r="878" ht="15.75" hidden="1" customHeight="1">
      <c r="A878" s="30" t="s">
        <v>880</v>
      </c>
      <c r="B878" s="30" t="s">
        <v>79</v>
      </c>
      <c r="C878" s="31">
        <v>607495.0</v>
      </c>
      <c r="D878" s="32">
        <v>607495.0</v>
      </c>
      <c r="E878" s="63" t="s">
        <v>991</v>
      </c>
      <c r="F878" s="57" t="s">
        <v>887</v>
      </c>
      <c r="G878" s="58"/>
      <c r="H878" s="58"/>
      <c r="I878" s="58"/>
      <c r="J878" s="86"/>
      <c r="K878" s="81" t="str">
        <f t="shared" si="31"/>
        <v/>
      </c>
      <c r="L878" s="58"/>
      <c r="M878" s="61" t="str">
        <f t="shared" si="9"/>
        <v/>
      </c>
      <c r="N878" s="62" t="str">
        <f t="shared" si="10"/>
        <v/>
      </c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</row>
    <row r="879" ht="15.75" hidden="1" customHeight="1">
      <c r="A879" s="30" t="s">
        <v>880</v>
      </c>
      <c r="B879" s="30" t="s">
        <v>79</v>
      </c>
      <c r="C879" s="31">
        <v>454613.0</v>
      </c>
      <c r="D879" s="32">
        <v>454613.0</v>
      </c>
      <c r="E879" s="63" t="s">
        <v>992</v>
      </c>
      <c r="F879" s="57" t="s">
        <v>887</v>
      </c>
      <c r="G879" s="58"/>
      <c r="H879" s="58"/>
      <c r="I879" s="58"/>
      <c r="J879" s="86"/>
      <c r="K879" s="81" t="str">
        <f t="shared" si="31"/>
        <v/>
      </c>
      <c r="L879" s="58"/>
      <c r="M879" s="61" t="str">
        <f t="shared" si="9"/>
        <v/>
      </c>
      <c r="N879" s="62" t="str">
        <f t="shared" si="10"/>
        <v/>
      </c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</row>
    <row r="880" ht="15.75" hidden="1" customHeight="1">
      <c r="A880" s="30" t="s">
        <v>880</v>
      </c>
      <c r="B880" s="30" t="s">
        <v>19</v>
      </c>
      <c r="C880" s="31">
        <v>3252884.0</v>
      </c>
      <c r="D880" s="32">
        <v>3252884.0</v>
      </c>
      <c r="E880" s="63" t="s">
        <v>993</v>
      </c>
      <c r="F880" s="57" t="s">
        <v>887</v>
      </c>
      <c r="G880" s="58"/>
      <c r="H880" s="58"/>
      <c r="I880" s="58"/>
      <c r="J880" s="86"/>
      <c r="K880" s="81" t="str">
        <f t="shared" si="31"/>
        <v/>
      </c>
      <c r="L880" s="58"/>
      <c r="M880" s="61" t="str">
        <f t="shared" si="9"/>
        <v/>
      </c>
      <c r="N880" s="62" t="str">
        <f t="shared" si="10"/>
        <v/>
      </c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</row>
    <row r="881" ht="15.75" hidden="1" customHeight="1">
      <c r="A881" s="30" t="s">
        <v>880</v>
      </c>
      <c r="B881" s="30" t="s">
        <v>79</v>
      </c>
      <c r="C881" s="31">
        <v>108570.0</v>
      </c>
      <c r="D881" s="32">
        <v>108570.0</v>
      </c>
      <c r="E881" s="63" t="s">
        <v>994</v>
      </c>
      <c r="F881" s="57" t="s">
        <v>887</v>
      </c>
      <c r="G881" s="58"/>
      <c r="H881" s="58"/>
      <c r="I881" s="58"/>
      <c r="J881" s="86"/>
      <c r="K881" s="81" t="str">
        <f t="shared" si="31"/>
        <v/>
      </c>
      <c r="L881" s="58"/>
      <c r="M881" s="61" t="str">
        <f t="shared" si="9"/>
        <v/>
      </c>
      <c r="N881" s="62" t="str">
        <f t="shared" si="10"/>
        <v/>
      </c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</row>
    <row r="882" ht="15.75" hidden="1" customHeight="1">
      <c r="A882" s="30" t="s">
        <v>880</v>
      </c>
      <c r="B882" s="30" t="s">
        <v>67</v>
      </c>
      <c r="C882" s="31">
        <v>480479.0</v>
      </c>
      <c r="D882" s="32">
        <v>480479.0</v>
      </c>
      <c r="E882" s="63" t="s">
        <v>995</v>
      </c>
      <c r="F882" s="57" t="s">
        <v>887</v>
      </c>
      <c r="G882" s="58"/>
      <c r="H882" s="58"/>
      <c r="I882" s="58"/>
      <c r="J882" s="86"/>
      <c r="K882" s="81" t="str">
        <f t="shared" si="31"/>
        <v/>
      </c>
      <c r="L882" s="58"/>
      <c r="M882" s="61" t="str">
        <f t="shared" si="9"/>
        <v/>
      </c>
      <c r="N882" s="62" t="str">
        <f t="shared" si="10"/>
        <v/>
      </c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</row>
    <row r="883" ht="15.75" hidden="1" customHeight="1">
      <c r="A883" s="30" t="s">
        <v>880</v>
      </c>
      <c r="B883" s="30" t="s">
        <v>79</v>
      </c>
      <c r="C883" s="31">
        <v>480487.0</v>
      </c>
      <c r="D883" s="32">
        <v>480487.0</v>
      </c>
      <c r="E883" s="63" t="s">
        <v>996</v>
      </c>
      <c r="F883" s="57" t="s">
        <v>887</v>
      </c>
      <c r="G883" s="58"/>
      <c r="H883" s="58"/>
      <c r="I883" s="58"/>
      <c r="J883" s="86"/>
      <c r="K883" s="81" t="str">
        <f t="shared" si="31"/>
        <v/>
      </c>
      <c r="L883" s="58"/>
      <c r="M883" s="61" t="str">
        <f t="shared" si="9"/>
        <v/>
      </c>
      <c r="N883" s="62" t="str">
        <f t="shared" si="10"/>
        <v/>
      </c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</row>
    <row r="884" ht="15.75" hidden="1" customHeight="1">
      <c r="A884" s="30" t="s">
        <v>880</v>
      </c>
      <c r="B884" s="30" t="s">
        <v>23</v>
      </c>
      <c r="C884" s="31">
        <v>1283863.0</v>
      </c>
      <c r="D884" s="32">
        <v>1283863.0</v>
      </c>
      <c r="E884" s="63" t="s">
        <v>997</v>
      </c>
      <c r="F884" s="57" t="s">
        <v>887</v>
      </c>
      <c r="G884" s="58"/>
      <c r="H884" s="58"/>
      <c r="I884" s="58"/>
      <c r="J884" s="86"/>
      <c r="K884" s="81" t="str">
        <f t="shared" si="31"/>
        <v/>
      </c>
      <c r="L884" s="58"/>
      <c r="M884" s="61" t="str">
        <f t="shared" si="9"/>
        <v/>
      </c>
      <c r="N884" s="62" t="str">
        <f t="shared" si="10"/>
        <v/>
      </c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</row>
    <row r="885" ht="15.75" hidden="1" customHeight="1">
      <c r="A885" s="30" t="s">
        <v>880</v>
      </c>
      <c r="B885" s="30" t="s">
        <v>96</v>
      </c>
      <c r="C885" s="31"/>
      <c r="D885" s="32"/>
      <c r="E885" s="63" t="s">
        <v>998</v>
      </c>
      <c r="F885" s="57" t="s">
        <v>887</v>
      </c>
      <c r="G885" s="58"/>
      <c r="H885" s="58"/>
      <c r="I885" s="58"/>
      <c r="J885" s="86"/>
      <c r="K885" s="81" t="str">
        <f t="shared" si="31"/>
        <v/>
      </c>
      <c r="L885" s="58"/>
      <c r="M885" s="61" t="str">
        <f t="shared" si="9"/>
        <v/>
      </c>
      <c r="N885" s="62" t="str">
        <f t="shared" si="10"/>
        <v/>
      </c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</row>
    <row r="886" ht="15.75" hidden="1" customHeight="1">
      <c r="A886" s="30" t="s">
        <v>880</v>
      </c>
      <c r="B886" s="30" t="s">
        <v>79</v>
      </c>
      <c r="C886" s="31">
        <v>103438.0</v>
      </c>
      <c r="D886" s="32">
        <v>103438.0</v>
      </c>
      <c r="E886" s="63" t="s">
        <v>999</v>
      </c>
      <c r="F886" s="57" t="s">
        <v>887</v>
      </c>
      <c r="G886" s="58"/>
      <c r="H886" s="58"/>
      <c r="I886" s="58"/>
      <c r="J886" s="86"/>
      <c r="K886" s="81" t="str">
        <f t="shared" si="31"/>
        <v/>
      </c>
      <c r="L886" s="58"/>
      <c r="M886" s="61" t="str">
        <f t="shared" si="9"/>
        <v/>
      </c>
      <c r="N886" s="62" t="str">
        <f t="shared" si="10"/>
        <v/>
      </c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</row>
    <row r="887" ht="15.75" hidden="1" customHeight="1">
      <c r="A887" s="30" t="s">
        <v>880</v>
      </c>
      <c r="B887" s="30" t="s">
        <v>79</v>
      </c>
      <c r="C887" s="31">
        <v>103420.0</v>
      </c>
      <c r="D887" s="32">
        <v>103420.0</v>
      </c>
      <c r="E887" s="63" t="s">
        <v>1000</v>
      </c>
      <c r="F887" s="57" t="s">
        <v>887</v>
      </c>
      <c r="G887" s="58"/>
      <c r="H887" s="58"/>
      <c r="I887" s="58"/>
      <c r="J887" s="86"/>
      <c r="K887" s="81" t="str">
        <f t="shared" si="31"/>
        <v/>
      </c>
      <c r="L887" s="58"/>
      <c r="M887" s="61" t="str">
        <f t="shared" si="9"/>
        <v/>
      </c>
      <c r="N887" s="62" t="str">
        <f t="shared" si="10"/>
        <v/>
      </c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</row>
    <row r="888" ht="15.75" hidden="1" customHeight="1">
      <c r="A888" s="30" t="s">
        <v>880</v>
      </c>
      <c r="B888" s="30" t="s">
        <v>79</v>
      </c>
      <c r="C888" s="31">
        <v>103390.0</v>
      </c>
      <c r="D888" s="32">
        <v>103390.0</v>
      </c>
      <c r="E888" s="63" t="s">
        <v>1001</v>
      </c>
      <c r="F888" s="57" t="s">
        <v>887</v>
      </c>
      <c r="G888" s="58"/>
      <c r="H888" s="58"/>
      <c r="I888" s="58"/>
      <c r="J888" s="86"/>
      <c r="K888" s="81" t="str">
        <f t="shared" si="31"/>
        <v/>
      </c>
      <c r="L888" s="58"/>
      <c r="M888" s="61" t="str">
        <f t="shared" si="9"/>
        <v/>
      </c>
      <c r="N888" s="62" t="str">
        <f t="shared" si="10"/>
        <v/>
      </c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</row>
    <row r="889" ht="15.75" hidden="1" customHeight="1">
      <c r="A889" s="30" t="s">
        <v>880</v>
      </c>
      <c r="B889" s="30" t="s">
        <v>67</v>
      </c>
      <c r="C889" s="31">
        <v>103411.0</v>
      </c>
      <c r="D889" s="32">
        <v>103411.0</v>
      </c>
      <c r="E889" s="63" t="s">
        <v>1002</v>
      </c>
      <c r="F889" s="57" t="s">
        <v>887</v>
      </c>
      <c r="G889" s="58"/>
      <c r="H889" s="58"/>
      <c r="I889" s="58"/>
      <c r="J889" s="86"/>
      <c r="K889" s="81" t="str">
        <f t="shared" si="31"/>
        <v/>
      </c>
      <c r="L889" s="58"/>
      <c r="M889" s="61" t="str">
        <f t="shared" si="9"/>
        <v/>
      </c>
      <c r="N889" s="62" t="str">
        <f t="shared" si="10"/>
        <v/>
      </c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</row>
    <row r="890" ht="15.75" hidden="1" customHeight="1">
      <c r="A890" s="30" t="s">
        <v>880</v>
      </c>
      <c r="B890" s="30" t="s">
        <v>19</v>
      </c>
      <c r="C890" s="31">
        <v>1010140.0</v>
      </c>
      <c r="D890" s="32">
        <v>1010140.0</v>
      </c>
      <c r="E890" s="63" t="s">
        <v>1003</v>
      </c>
      <c r="F890" s="57" t="s">
        <v>887</v>
      </c>
      <c r="G890" s="58"/>
      <c r="H890" s="58"/>
      <c r="I890" s="58"/>
      <c r="J890" s="86"/>
      <c r="K890" s="81" t="str">
        <f t="shared" si="31"/>
        <v/>
      </c>
      <c r="L890" s="58"/>
      <c r="M890" s="61" t="str">
        <f t="shared" si="9"/>
        <v/>
      </c>
      <c r="N890" s="62" t="str">
        <f t="shared" si="10"/>
        <v/>
      </c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</row>
    <row r="891" ht="15.75" hidden="1" customHeight="1">
      <c r="A891" s="30" t="s">
        <v>880</v>
      </c>
      <c r="B891" s="30" t="s">
        <v>79</v>
      </c>
      <c r="C891" s="31">
        <v>103365.0</v>
      </c>
      <c r="D891" s="32">
        <v>103365.0</v>
      </c>
      <c r="E891" s="63" t="s">
        <v>1004</v>
      </c>
      <c r="F891" s="57" t="s">
        <v>887</v>
      </c>
      <c r="G891" s="58"/>
      <c r="H891" s="58"/>
      <c r="I891" s="58"/>
      <c r="J891" s="86"/>
      <c r="K891" s="81" t="str">
        <f t="shared" si="31"/>
        <v/>
      </c>
      <c r="L891" s="58"/>
      <c r="M891" s="61" t="str">
        <f t="shared" si="9"/>
        <v/>
      </c>
      <c r="N891" s="62" t="str">
        <f t="shared" si="10"/>
        <v/>
      </c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</row>
    <row r="892" ht="15.75" hidden="1" customHeight="1">
      <c r="A892" s="30" t="s">
        <v>880</v>
      </c>
      <c r="B892" s="30" t="s">
        <v>19</v>
      </c>
      <c r="C892" s="31">
        <v>103357.0</v>
      </c>
      <c r="D892" s="32">
        <v>103357.0</v>
      </c>
      <c r="E892" s="63" t="s">
        <v>1005</v>
      </c>
      <c r="F892" s="57" t="s">
        <v>887</v>
      </c>
      <c r="G892" s="58"/>
      <c r="H892" s="58"/>
      <c r="I892" s="58"/>
      <c r="J892" s="86"/>
      <c r="K892" s="81" t="str">
        <f t="shared" si="31"/>
        <v/>
      </c>
      <c r="L892" s="58"/>
      <c r="M892" s="61" t="str">
        <f t="shared" si="9"/>
        <v/>
      </c>
      <c r="N892" s="62" t="str">
        <f t="shared" si="10"/>
        <v/>
      </c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</row>
    <row r="893" ht="15.75" hidden="1" customHeight="1">
      <c r="A893" s="30" t="s">
        <v>880</v>
      </c>
      <c r="B893" s="30" t="s">
        <v>67</v>
      </c>
      <c r="C893" s="31">
        <v>119300.0</v>
      </c>
      <c r="D893" s="32">
        <v>119300.0</v>
      </c>
      <c r="E893" s="63" t="s">
        <v>1006</v>
      </c>
      <c r="F893" s="57" t="s">
        <v>887</v>
      </c>
      <c r="G893" s="58"/>
      <c r="H893" s="58"/>
      <c r="I893" s="58"/>
      <c r="J893" s="86"/>
      <c r="K893" s="81" t="str">
        <f t="shared" si="31"/>
        <v/>
      </c>
      <c r="L893" s="58"/>
      <c r="M893" s="61" t="str">
        <f t="shared" si="9"/>
        <v/>
      </c>
      <c r="N893" s="62" t="str">
        <f t="shared" si="10"/>
        <v/>
      </c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</row>
    <row r="894" ht="15.75" hidden="1" customHeight="1">
      <c r="A894" s="30" t="s">
        <v>880</v>
      </c>
      <c r="B894" s="30" t="s">
        <v>67</v>
      </c>
      <c r="C894" s="31">
        <v>103330.0</v>
      </c>
      <c r="D894" s="32">
        <v>103330.0</v>
      </c>
      <c r="E894" s="63" t="s">
        <v>1007</v>
      </c>
      <c r="F894" s="57" t="s">
        <v>887</v>
      </c>
      <c r="G894" s="58"/>
      <c r="H894" s="58"/>
      <c r="I894" s="58"/>
      <c r="J894" s="86"/>
      <c r="K894" s="81" t="str">
        <f t="shared" si="31"/>
        <v/>
      </c>
      <c r="L894" s="58"/>
      <c r="M894" s="61" t="str">
        <f t="shared" si="9"/>
        <v/>
      </c>
      <c r="N894" s="62" t="str">
        <f t="shared" si="10"/>
        <v/>
      </c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</row>
    <row r="895" ht="15.75" hidden="1" customHeight="1">
      <c r="A895" s="30" t="s">
        <v>880</v>
      </c>
      <c r="B895" s="30" t="s">
        <v>19</v>
      </c>
      <c r="C895" s="31">
        <v>121819.0</v>
      </c>
      <c r="D895" s="32">
        <v>121819.0</v>
      </c>
      <c r="E895" s="63" t="s">
        <v>1008</v>
      </c>
      <c r="F895" s="57" t="s">
        <v>887</v>
      </c>
      <c r="G895" s="58"/>
      <c r="H895" s="58"/>
      <c r="I895" s="58"/>
      <c r="J895" s="86"/>
      <c r="K895" s="81" t="str">
        <f t="shared" si="31"/>
        <v/>
      </c>
      <c r="L895" s="58"/>
      <c r="M895" s="61" t="str">
        <f t="shared" si="9"/>
        <v/>
      </c>
      <c r="N895" s="62" t="str">
        <f t="shared" si="10"/>
        <v/>
      </c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</row>
    <row r="896" ht="15.75" hidden="1" customHeight="1">
      <c r="A896" s="30" t="s">
        <v>880</v>
      </c>
      <c r="B896" s="30" t="s">
        <v>67</v>
      </c>
      <c r="C896" s="31">
        <v>143561.0</v>
      </c>
      <c r="D896" s="32">
        <v>143561.0</v>
      </c>
      <c r="E896" s="63" t="s">
        <v>1009</v>
      </c>
      <c r="F896" s="57" t="s">
        <v>887</v>
      </c>
      <c r="G896" s="58"/>
      <c r="H896" s="58"/>
      <c r="I896" s="58"/>
      <c r="J896" s="86"/>
      <c r="K896" s="81" t="str">
        <f t="shared" si="31"/>
        <v/>
      </c>
      <c r="L896" s="58"/>
      <c r="M896" s="61" t="str">
        <f t="shared" si="9"/>
        <v/>
      </c>
      <c r="N896" s="62" t="str">
        <f t="shared" si="10"/>
        <v/>
      </c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</row>
    <row r="897" ht="15.75" hidden="1" customHeight="1">
      <c r="A897" s="30" t="s">
        <v>880</v>
      </c>
      <c r="B897" s="30" t="s">
        <v>67</v>
      </c>
      <c r="C897" s="31">
        <v>103314.0</v>
      </c>
      <c r="D897" s="32">
        <v>103314.0</v>
      </c>
      <c r="E897" s="63" t="s">
        <v>1010</v>
      </c>
      <c r="F897" s="57" t="s">
        <v>887</v>
      </c>
      <c r="G897" s="58"/>
      <c r="H897" s="58"/>
      <c r="I897" s="58"/>
      <c r="J897" s="86"/>
      <c r="K897" s="81" t="str">
        <f t="shared" si="31"/>
        <v/>
      </c>
      <c r="L897" s="58"/>
      <c r="M897" s="61" t="str">
        <f t="shared" si="9"/>
        <v/>
      </c>
      <c r="N897" s="62" t="str">
        <f t="shared" si="10"/>
        <v/>
      </c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</row>
    <row r="898" ht="15.75" hidden="1" customHeight="1">
      <c r="A898" s="30" t="s">
        <v>880</v>
      </c>
      <c r="B898" s="30" t="s">
        <v>23</v>
      </c>
      <c r="C898" s="31">
        <v>105805.0</v>
      </c>
      <c r="D898" s="32">
        <v>105805.0</v>
      </c>
      <c r="E898" s="63" t="s">
        <v>1011</v>
      </c>
      <c r="F898" s="57" t="s">
        <v>887</v>
      </c>
      <c r="G898" s="58"/>
      <c r="H898" s="58"/>
      <c r="I898" s="58"/>
      <c r="J898" s="86"/>
      <c r="K898" s="81" t="str">
        <f t="shared" si="31"/>
        <v/>
      </c>
      <c r="L898" s="58"/>
      <c r="M898" s="61" t="str">
        <f t="shared" si="9"/>
        <v/>
      </c>
      <c r="N898" s="62" t="str">
        <f t="shared" si="10"/>
        <v/>
      </c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</row>
    <row r="899" ht="15.75" hidden="1" customHeight="1">
      <c r="A899" s="30" t="s">
        <v>880</v>
      </c>
      <c r="B899" s="30" t="s">
        <v>23</v>
      </c>
      <c r="C899" s="31">
        <v>105791.0</v>
      </c>
      <c r="D899" s="32">
        <v>105791.0</v>
      </c>
      <c r="E899" s="63" t="s">
        <v>1012</v>
      </c>
      <c r="F899" s="57" t="s">
        <v>887</v>
      </c>
      <c r="G899" s="58"/>
      <c r="H899" s="58"/>
      <c r="I899" s="58"/>
      <c r="J899" s="86"/>
      <c r="K899" s="81" t="str">
        <f t="shared" si="31"/>
        <v/>
      </c>
      <c r="L899" s="58"/>
      <c r="M899" s="61" t="str">
        <f t="shared" si="9"/>
        <v/>
      </c>
      <c r="N899" s="62" t="str">
        <f t="shared" si="10"/>
        <v/>
      </c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</row>
    <row r="900" ht="15.75" hidden="1" customHeight="1">
      <c r="A900" s="30" t="s">
        <v>880</v>
      </c>
      <c r="B900" s="30" t="s">
        <v>67</v>
      </c>
      <c r="C900" s="31">
        <v>1185616.0</v>
      </c>
      <c r="D900" s="32">
        <v>1185616.0</v>
      </c>
      <c r="E900" s="63" t="s">
        <v>1013</v>
      </c>
      <c r="F900" s="57" t="s">
        <v>887</v>
      </c>
      <c r="G900" s="58"/>
      <c r="H900" s="58"/>
      <c r="I900" s="58"/>
      <c r="J900" s="86"/>
      <c r="K900" s="81" t="str">
        <f t="shared" si="31"/>
        <v/>
      </c>
      <c r="L900" s="58"/>
      <c r="M900" s="61" t="str">
        <f t="shared" si="9"/>
        <v/>
      </c>
      <c r="N900" s="62" t="str">
        <f t="shared" si="10"/>
        <v/>
      </c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</row>
    <row r="901" ht="15.75" hidden="1" customHeight="1">
      <c r="A901" s="30" t="s">
        <v>880</v>
      </c>
      <c r="B901" s="30" t="s">
        <v>79</v>
      </c>
      <c r="C901" s="31">
        <v>108030.0</v>
      </c>
      <c r="D901" s="32">
        <v>108030.0</v>
      </c>
      <c r="E901" s="63" t="s">
        <v>1014</v>
      </c>
      <c r="F901" s="57" t="s">
        <v>887</v>
      </c>
      <c r="G901" s="58"/>
      <c r="H901" s="58"/>
      <c r="I901" s="58"/>
      <c r="J901" s="86"/>
      <c r="K901" s="81" t="str">
        <f t="shared" si="31"/>
        <v/>
      </c>
      <c r="L901" s="58"/>
      <c r="M901" s="61" t="str">
        <f t="shared" si="9"/>
        <v/>
      </c>
      <c r="N901" s="62" t="str">
        <f t="shared" si="10"/>
        <v/>
      </c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</row>
    <row r="902" ht="15.75" hidden="1" customHeight="1">
      <c r="A902" s="30" t="s">
        <v>885</v>
      </c>
      <c r="B902" s="30" t="s">
        <v>96</v>
      </c>
      <c r="C902" s="31"/>
      <c r="D902" s="32"/>
      <c r="E902" s="63" t="s">
        <v>1015</v>
      </c>
      <c r="F902" s="57" t="s">
        <v>887</v>
      </c>
      <c r="G902" s="58"/>
      <c r="H902" s="58"/>
      <c r="I902" s="58"/>
      <c r="J902" s="86"/>
      <c r="K902" s="81" t="str">
        <f t="shared" si="31"/>
        <v/>
      </c>
      <c r="L902" s="58"/>
      <c r="M902" s="61" t="str">
        <f t="shared" si="9"/>
        <v/>
      </c>
      <c r="N902" s="62" t="str">
        <f t="shared" si="10"/>
        <v/>
      </c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</row>
    <row r="903" ht="15.75" hidden="1" customHeight="1">
      <c r="A903" s="30" t="s">
        <v>880</v>
      </c>
      <c r="B903" s="30" t="s">
        <v>79</v>
      </c>
      <c r="C903" s="31">
        <v>129160.0</v>
      </c>
      <c r="D903" s="32">
        <v>129160.0</v>
      </c>
      <c r="E903" s="56" t="s">
        <v>1016</v>
      </c>
      <c r="F903" s="57" t="s">
        <v>887</v>
      </c>
      <c r="G903" s="58"/>
      <c r="H903" s="58"/>
      <c r="I903" s="58"/>
      <c r="J903" s="86"/>
      <c r="K903" s="81" t="str">
        <f t="shared" si="31"/>
        <v/>
      </c>
      <c r="L903" s="58"/>
      <c r="M903" s="61" t="str">
        <f t="shared" si="9"/>
        <v/>
      </c>
      <c r="N903" s="62" t="str">
        <f t="shared" si="10"/>
        <v/>
      </c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</row>
    <row r="904" ht="15.75" hidden="1" customHeight="1">
      <c r="A904" s="30" t="s">
        <v>880</v>
      </c>
      <c r="B904" s="30" t="s">
        <v>79</v>
      </c>
      <c r="C904" s="31">
        <v>105961.0</v>
      </c>
      <c r="D904" s="32">
        <v>105961.0</v>
      </c>
      <c r="E904" s="56" t="s">
        <v>1017</v>
      </c>
      <c r="F904" s="57" t="s">
        <v>887</v>
      </c>
      <c r="G904" s="58"/>
      <c r="H904" s="58"/>
      <c r="I904" s="58"/>
      <c r="J904" s="86"/>
      <c r="K904" s="81" t="str">
        <f t="shared" si="31"/>
        <v/>
      </c>
      <c r="L904" s="58"/>
      <c r="M904" s="61" t="str">
        <f t="shared" si="9"/>
        <v/>
      </c>
      <c r="N904" s="62" t="str">
        <f t="shared" si="10"/>
        <v/>
      </c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</row>
    <row r="905" ht="15.75" hidden="1" customHeight="1">
      <c r="A905" s="30" t="s">
        <v>880</v>
      </c>
      <c r="B905" s="30" t="s">
        <v>23</v>
      </c>
      <c r="C905" s="31">
        <v>379557.0</v>
      </c>
      <c r="D905" s="32">
        <v>379557.0</v>
      </c>
      <c r="E905" s="56" t="s">
        <v>1018</v>
      </c>
      <c r="F905" s="57" t="s">
        <v>887</v>
      </c>
      <c r="G905" s="58"/>
      <c r="H905" s="58"/>
      <c r="I905" s="58"/>
      <c r="J905" s="86"/>
      <c r="K905" s="81" t="str">
        <f t="shared" si="31"/>
        <v/>
      </c>
      <c r="L905" s="58"/>
      <c r="M905" s="61" t="str">
        <f t="shared" si="9"/>
        <v/>
      </c>
      <c r="N905" s="62" t="str">
        <f t="shared" si="10"/>
        <v/>
      </c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</row>
    <row r="906" ht="15.75" hidden="1" customHeight="1">
      <c r="A906" s="30" t="s">
        <v>880</v>
      </c>
      <c r="B906" s="30" t="s">
        <v>23</v>
      </c>
      <c r="C906" s="31">
        <v>849278.0</v>
      </c>
      <c r="D906" s="32">
        <v>849278.0</v>
      </c>
      <c r="E906" s="56" t="s">
        <v>1019</v>
      </c>
      <c r="F906" s="57" t="s">
        <v>887</v>
      </c>
      <c r="G906" s="58"/>
      <c r="H906" s="58"/>
      <c r="I906" s="58"/>
      <c r="J906" s="86"/>
      <c r="K906" s="81" t="str">
        <f t="shared" si="31"/>
        <v/>
      </c>
      <c r="L906" s="58"/>
      <c r="M906" s="61" t="str">
        <f t="shared" si="9"/>
        <v/>
      </c>
      <c r="N906" s="62" t="str">
        <f t="shared" si="10"/>
        <v/>
      </c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</row>
    <row r="907" ht="15.75" hidden="1" customHeight="1">
      <c r="A907" s="30" t="s">
        <v>880</v>
      </c>
      <c r="B907" s="30" t="s">
        <v>23</v>
      </c>
      <c r="C907" s="31">
        <v>990167.0</v>
      </c>
      <c r="D907" s="32">
        <v>990167.0</v>
      </c>
      <c r="E907" s="56" t="s">
        <v>1020</v>
      </c>
      <c r="F907" s="57" t="s">
        <v>887</v>
      </c>
      <c r="G907" s="58"/>
      <c r="H907" s="58"/>
      <c r="I907" s="58"/>
      <c r="J907" s="86"/>
      <c r="K907" s="81" t="str">
        <f t="shared" si="31"/>
        <v/>
      </c>
      <c r="L907" s="58"/>
      <c r="M907" s="61" t="str">
        <f t="shared" si="9"/>
        <v/>
      </c>
      <c r="N907" s="62" t="str">
        <f t="shared" si="10"/>
        <v/>
      </c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</row>
    <row r="908" ht="15.75" hidden="1" customHeight="1">
      <c r="A908" s="30" t="s">
        <v>880</v>
      </c>
      <c r="B908" s="30" t="s">
        <v>19</v>
      </c>
      <c r="C908" s="31">
        <v>105937.0</v>
      </c>
      <c r="D908" s="32">
        <v>105937.0</v>
      </c>
      <c r="E908" s="63" t="s">
        <v>1021</v>
      </c>
      <c r="F908" s="57" t="s">
        <v>887</v>
      </c>
      <c r="G908" s="58"/>
      <c r="H908" s="58"/>
      <c r="I908" s="58"/>
      <c r="J908" s="86"/>
      <c r="K908" s="81" t="str">
        <f t="shared" si="31"/>
        <v/>
      </c>
      <c r="L908" s="58"/>
      <c r="M908" s="61" t="str">
        <f t="shared" si="9"/>
        <v/>
      </c>
      <c r="N908" s="62" t="str">
        <f t="shared" si="10"/>
        <v/>
      </c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</row>
    <row r="909" ht="15.75" hidden="1" customHeight="1">
      <c r="A909" s="30" t="s">
        <v>880</v>
      </c>
      <c r="B909" s="30" t="s">
        <v>19</v>
      </c>
      <c r="C909" s="31">
        <v>106054.0</v>
      </c>
      <c r="D909" s="32">
        <v>106054.0</v>
      </c>
      <c r="E909" s="63" t="s">
        <v>1022</v>
      </c>
      <c r="F909" s="57" t="s">
        <v>887</v>
      </c>
      <c r="G909" s="58"/>
      <c r="H909" s="58"/>
      <c r="I909" s="58"/>
      <c r="J909" s="86"/>
      <c r="K909" s="81" t="str">
        <f t="shared" si="31"/>
        <v/>
      </c>
      <c r="L909" s="58"/>
      <c r="M909" s="61" t="str">
        <f t="shared" si="9"/>
        <v/>
      </c>
      <c r="N909" s="62" t="str">
        <f t="shared" si="10"/>
        <v/>
      </c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</row>
    <row r="910" ht="15.75" hidden="1" customHeight="1">
      <c r="A910" s="30" t="s">
        <v>880</v>
      </c>
      <c r="B910" s="30" t="s">
        <v>19</v>
      </c>
      <c r="C910" s="31">
        <v>1475215.0</v>
      </c>
      <c r="D910" s="32">
        <v>1475215.0</v>
      </c>
      <c r="E910" s="63" t="s">
        <v>1023</v>
      </c>
      <c r="F910" s="57" t="s">
        <v>887</v>
      </c>
      <c r="G910" s="58"/>
      <c r="H910" s="58"/>
      <c r="I910" s="58"/>
      <c r="J910" s="86"/>
      <c r="K910" s="81" t="str">
        <f t="shared" si="31"/>
        <v/>
      </c>
      <c r="L910" s="58"/>
      <c r="M910" s="61" t="str">
        <f t="shared" si="9"/>
        <v/>
      </c>
      <c r="N910" s="62" t="str">
        <f t="shared" si="10"/>
        <v/>
      </c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</row>
    <row r="911" ht="15.75" hidden="1" customHeight="1">
      <c r="A911" s="30" t="s">
        <v>880</v>
      </c>
      <c r="B911" s="30" t="s">
        <v>23</v>
      </c>
      <c r="C911" s="31">
        <v>4102746.0</v>
      </c>
      <c r="D911" s="32">
        <v>4102746.0</v>
      </c>
      <c r="E911" s="63" t="s">
        <v>1024</v>
      </c>
      <c r="F911" s="57" t="s">
        <v>887</v>
      </c>
      <c r="G911" s="58"/>
      <c r="H911" s="58"/>
      <c r="I911" s="58"/>
      <c r="J911" s="86"/>
      <c r="K911" s="81" t="str">
        <f t="shared" si="31"/>
        <v/>
      </c>
      <c r="L911" s="58"/>
      <c r="M911" s="61" t="str">
        <f t="shared" si="9"/>
        <v/>
      </c>
      <c r="N911" s="62" t="str">
        <f t="shared" si="10"/>
        <v/>
      </c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</row>
    <row r="912" ht="15.75" hidden="1" customHeight="1">
      <c r="A912" s="30" t="s">
        <v>880</v>
      </c>
      <c r="B912" s="30" t="s">
        <v>19</v>
      </c>
      <c r="C912" s="31">
        <v>4102746.0</v>
      </c>
      <c r="D912" s="32">
        <v>4102746.0</v>
      </c>
      <c r="E912" s="63" t="s">
        <v>1025</v>
      </c>
      <c r="F912" s="57" t="s">
        <v>887</v>
      </c>
      <c r="G912" s="58"/>
      <c r="H912" s="58"/>
      <c r="I912" s="58"/>
      <c r="J912" s="86"/>
      <c r="K912" s="81" t="str">
        <f t="shared" si="31"/>
        <v/>
      </c>
      <c r="L912" s="58"/>
      <c r="M912" s="61" t="str">
        <f t="shared" si="9"/>
        <v/>
      </c>
      <c r="N912" s="62" t="str">
        <f t="shared" si="10"/>
        <v/>
      </c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</row>
    <row r="913" ht="15.75" hidden="1" customHeight="1">
      <c r="A913" s="30" t="s">
        <v>880</v>
      </c>
      <c r="B913" s="30" t="s">
        <v>67</v>
      </c>
      <c r="C913" s="31">
        <v>776670.0</v>
      </c>
      <c r="D913" s="32">
        <v>776670.0</v>
      </c>
      <c r="E913" s="63" t="s">
        <v>1026</v>
      </c>
      <c r="F913" s="57" t="s">
        <v>887</v>
      </c>
      <c r="G913" s="58"/>
      <c r="H913" s="58"/>
      <c r="I913" s="58"/>
      <c r="J913" s="86"/>
      <c r="K913" s="81" t="str">
        <f t="shared" si="31"/>
        <v/>
      </c>
      <c r="L913" s="58"/>
      <c r="M913" s="61" t="str">
        <f t="shared" si="9"/>
        <v/>
      </c>
      <c r="N913" s="62" t="str">
        <f t="shared" si="10"/>
        <v/>
      </c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</row>
    <row r="914" ht="15.75" hidden="1" customHeight="1">
      <c r="A914" s="30" t="s">
        <v>880</v>
      </c>
      <c r="B914" s="30" t="s">
        <v>79</v>
      </c>
      <c r="C914" s="31">
        <v>776661.0</v>
      </c>
      <c r="D914" s="32">
        <v>776661.0</v>
      </c>
      <c r="E914" s="63" t="s">
        <v>1027</v>
      </c>
      <c r="F914" s="57" t="s">
        <v>887</v>
      </c>
      <c r="G914" s="58"/>
      <c r="H914" s="58"/>
      <c r="I914" s="58"/>
      <c r="J914" s="86"/>
      <c r="K914" s="81" t="str">
        <f t="shared" si="31"/>
        <v/>
      </c>
      <c r="L914" s="58"/>
      <c r="M914" s="61" t="str">
        <f t="shared" si="9"/>
        <v/>
      </c>
      <c r="N914" s="62" t="str">
        <f t="shared" si="10"/>
        <v/>
      </c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</row>
    <row r="915" ht="15.75" hidden="1" customHeight="1">
      <c r="A915" s="30" t="s">
        <v>880</v>
      </c>
      <c r="B915" s="30" t="s">
        <v>19</v>
      </c>
      <c r="C915" s="31">
        <v>3617432.0</v>
      </c>
      <c r="D915" s="32">
        <v>3617432.0</v>
      </c>
      <c r="E915" s="63" t="s">
        <v>1028</v>
      </c>
      <c r="F915" s="57" t="s">
        <v>887</v>
      </c>
      <c r="G915" s="58"/>
      <c r="H915" s="58"/>
      <c r="I915" s="58"/>
      <c r="J915" s="86"/>
      <c r="K915" s="81" t="str">
        <f t="shared" si="31"/>
        <v/>
      </c>
      <c r="L915" s="58"/>
      <c r="M915" s="61" t="str">
        <f t="shared" si="9"/>
        <v/>
      </c>
      <c r="N915" s="62" t="str">
        <f t="shared" si="10"/>
        <v/>
      </c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</row>
    <row r="916" ht="15.75" hidden="1" customHeight="1">
      <c r="A916" s="30" t="s">
        <v>880</v>
      </c>
      <c r="B916" s="30" t="s">
        <v>79</v>
      </c>
      <c r="C916" s="31">
        <v>1003933.0</v>
      </c>
      <c r="D916" s="32">
        <v>1003933.0</v>
      </c>
      <c r="E916" s="63" t="s">
        <v>1029</v>
      </c>
      <c r="F916" s="57" t="s">
        <v>887</v>
      </c>
      <c r="G916" s="58"/>
      <c r="H916" s="58"/>
      <c r="I916" s="58"/>
      <c r="J916" s="86"/>
      <c r="K916" s="81" t="str">
        <f t="shared" si="31"/>
        <v/>
      </c>
      <c r="L916" s="58"/>
      <c r="M916" s="61" t="str">
        <f t="shared" si="9"/>
        <v/>
      </c>
      <c r="N916" s="62" t="str">
        <f t="shared" si="10"/>
        <v/>
      </c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</row>
    <row r="917" ht="15.75" hidden="1" customHeight="1">
      <c r="A917" s="30" t="s">
        <v>880</v>
      </c>
      <c r="B917" s="30" t="s">
        <v>96</v>
      </c>
      <c r="C917" s="31"/>
      <c r="D917" s="32"/>
      <c r="E917" s="63" t="s">
        <v>1030</v>
      </c>
      <c r="F917" s="57" t="s">
        <v>887</v>
      </c>
      <c r="G917" s="58"/>
      <c r="H917" s="58"/>
      <c r="I917" s="58"/>
      <c r="J917" s="86"/>
      <c r="K917" s="81" t="str">
        <f t="shared" si="31"/>
        <v/>
      </c>
      <c r="L917" s="58"/>
      <c r="M917" s="61" t="str">
        <f t="shared" si="9"/>
        <v/>
      </c>
      <c r="N917" s="62" t="str">
        <f t="shared" si="10"/>
        <v/>
      </c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</row>
    <row r="918" ht="15.75" hidden="1" customHeight="1">
      <c r="A918" s="30" t="s">
        <v>880</v>
      </c>
      <c r="B918" s="30" t="s">
        <v>79</v>
      </c>
      <c r="C918" s="31">
        <v>122947.0</v>
      </c>
      <c r="D918" s="32">
        <v>122947.0</v>
      </c>
      <c r="E918" s="63" t="s">
        <v>1031</v>
      </c>
      <c r="F918" s="57" t="s">
        <v>887</v>
      </c>
      <c r="G918" s="58"/>
      <c r="H918" s="58"/>
      <c r="I918" s="58"/>
      <c r="J918" s="86"/>
      <c r="K918" s="81" t="str">
        <f t="shared" si="31"/>
        <v/>
      </c>
      <c r="L918" s="58"/>
      <c r="M918" s="61" t="str">
        <f t="shared" si="9"/>
        <v/>
      </c>
      <c r="N918" s="62" t="str">
        <f t="shared" si="10"/>
        <v/>
      </c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</row>
    <row r="919" ht="15.75" hidden="1" customHeight="1">
      <c r="A919" s="30" t="s">
        <v>880</v>
      </c>
      <c r="B919" s="30" t="s">
        <v>96</v>
      </c>
      <c r="C919" s="31"/>
      <c r="D919" s="32"/>
      <c r="E919" s="63" t="s">
        <v>1032</v>
      </c>
      <c r="F919" s="57" t="s">
        <v>887</v>
      </c>
      <c r="G919" s="58"/>
      <c r="H919" s="58"/>
      <c r="I919" s="58"/>
      <c r="J919" s="86"/>
      <c r="K919" s="81" t="str">
        <f t="shared" si="31"/>
        <v/>
      </c>
      <c r="L919" s="58"/>
      <c r="M919" s="61" t="str">
        <f t="shared" si="9"/>
        <v/>
      </c>
      <c r="N919" s="62" t="str">
        <f t="shared" si="10"/>
        <v/>
      </c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</row>
    <row r="920" ht="15.75" hidden="1" customHeight="1">
      <c r="A920" s="30" t="s">
        <v>880</v>
      </c>
      <c r="B920" s="30" t="s">
        <v>79</v>
      </c>
      <c r="C920" s="31">
        <v>110388.0</v>
      </c>
      <c r="D920" s="32">
        <v>110388.0</v>
      </c>
      <c r="E920" s="56" t="s">
        <v>1033</v>
      </c>
      <c r="F920" s="57" t="s">
        <v>887</v>
      </c>
      <c r="G920" s="58"/>
      <c r="H920" s="58"/>
      <c r="I920" s="58"/>
      <c r="J920" s="86"/>
      <c r="K920" s="81" t="str">
        <f t="shared" si="31"/>
        <v/>
      </c>
      <c r="L920" s="58"/>
      <c r="M920" s="61" t="str">
        <f t="shared" si="9"/>
        <v/>
      </c>
      <c r="N920" s="62" t="str">
        <f t="shared" si="10"/>
        <v/>
      </c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</row>
    <row r="921" ht="15.75" hidden="1" customHeight="1">
      <c r="A921" s="30" t="s">
        <v>880</v>
      </c>
      <c r="B921" s="30" t="s">
        <v>19</v>
      </c>
      <c r="C921" s="31">
        <v>110361.0</v>
      </c>
      <c r="D921" s="32">
        <v>110361.0</v>
      </c>
      <c r="E921" s="56" t="s">
        <v>1034</v>
      </c>
      <c r="F921" s="57" t="s">
        <v>887</v>
      </c>
      <c r="G921" s="58"/>
      <c r="H921" s="58"/>
      <c r="I921" s="58"/>
      <c r="J921" s="86"/>
      <c r="K921" s="81" t="str">
        <f t="shared" si="31"/>
        <v/>
      </c>
      <c r="L921" s="58"/>
      <c r="M921" s="61" t="str">
        <f t="shared" si="9"/>
        <v/>
      </c>
      <c r="N921" s="62" t="str">
        <f t="shared" si="10"/>
        <v/>
      </c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</row>
    <row r="922" ht="15.75" hidden="1" customHeight="1">
      <c r="A922" s="30" t="s">
        <v>880</v>
      </c>
      <c r="B922" s="30" t="s">
        <v>79</v>
      </c>
      <c r="C922" s="31">
        <v>2836106.0</v>
      </c>
      <c r="D922" s="32">
        <v>2836106.0</v>
      </c>
      <c r="E922" s="56" t="s">
        <v>1035</v>
      </c>
      <c r="F922" s="57" t="s">
        <v>887</v>
      </c>
      <c r="G922" s="58"/>
      <c r="H922" s="58"/>
      <c r="I922" s="58"/>
      <c r="J922" s="86"/>
      <c r="K922" s="81" t="str">
        <f t="shared" si="31"/>
        <v/>
      </c>
      <c r="L922" s="58"/>
      <c r="M922" s="61" t="str">
        <f t="shared" si="9"/>
        <v/>
      </c>
      <c r="N922" s="62" t="str">
        <f t="shared" si="10"/>
        <v/>
      </c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</row>
    <row r="923" ht="15.75" hidden="1" customHeight="1">
      <c r="A923" s="30" t="s">
        <v>880</v>
      </c>
      <c r="B923" s="30" t="s">
        <v>67</v>
      </c>
      <c r="C923" s="31">
        <v>2311259.0</v>
      </c>
      <c r="D923" s="32">
        <v>2311259.0</v>
      </c>
      <c r="E923" s="56" t="s">
        <v>1036</v>
      </c>
      <c r="F923" s="57" t="s">
        <v>887</v>
      </c>
      <c r="G923" s="58"/>
      <c r="H923" s="58"/>
      <c r="I923" s="58"/>
      <c r="J923" s="86"/>
      <c r="K923" s="81" t="str">
        <f t="shared" si="31"/>
        <v/>
      </c>
      <c r="L923" s="58"/>
      <c r="M923" s="61" t="str">
        <f t="shared" si="9"/>
        <v/>
      </c>
      <c r="N923" s="62" t="str">
        <f t="shared" si="10"/>
        <v/>
      </c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</row>
    <row r="924" ht="15.75" hidden="1" customHeight="1">
      <c r="A924" s="30" t="s">
        <v>880</v>
      </c>
      <c r="B924" s="30" t="s">
        <v>67</v>
      </c>
      <c r="C924" s="31">
        <v>2862735.0</v>
      </c>
      <c r="D924" s="32">
        <v>2862735.0</v>
      </c>
      <c r="E924" s="56" t="s">
        <v>1037</v>
      </c>
      <c r="F924" s="57" t="s">
        <v>887</v>
      </c>
      <c r="G924" s="58"/>
      <c r="H924" s="58"/>
      <c r="I924" s="58"/>
      <c r="J924" s="86"/>
      <c r="K924" s="81" t="str">
        <f t="shared" si="31"/>
        <v/>
      </c>
      <c r="L924" s="58"/>
      <c r="M924" s="61" t="str">
        <f t="shared" si="9"/>
        <v/>
      </c>
      <c r="N924" s="62" t="str">
        <f t="shared" si="10"/>
        <v/>
      </c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</row>
    <row r="925" ht="15.75" hidden="1" customHeight="1">
      <c r="A925" s="30" t="s">
        <v>880</v>
      </c>
      <c r="B925" s="30" t="s">
        <v>23</v>
      </c>
      <c r="C925" s="31">
        <v>1983350.0</v>
      </c>
      <c r="D925" s="32">
        <v>1983350.0</v>
      </c>
      <c r="E925" s="56" t="s">
        <v>1038</v>
      </c>
      <c r="F925" s="57" t="s">
        <v>887</v>
      </c>
      <c r="G925" s="58"/>
      <c r="H925" s="58"/>
      <c r="I925" s="58"/>
      <c r="J925" s="86"/>
      <c r="K925" s="81" t="str">
        <f t="shared" si="31"/>
        <v/>
      </c>
      <c r="L925" s="58"/>
      <c r="M925" s="61" t="str">
        <f t="shared" si="9"/>
        <v/>
      </c>
      <c r="N925" s="62" t="str">
        <f t="shared" si="10"/>
        <v/>
      </c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</row>
    <row r="926" ht="15.75" hidden="1" customHeight="1">
      <c r="A926" s="30" t="s">
        <v>880</v>
      </c>
      <c r="B926" s="30" t="s">
        <v>37</v>
      </c>
      <c r="C926" s="31">
        <v>239658.0</v>
      </c>
      <c r="D926" s="32">
        <v>239658.0</v>
      </c>
      <c r="E926" s="56" t="s">
        <v>1039</v>
      </c>
      <c r="F926" s="57" t="s">
        <v>887</v>
      </c>
      <c r="G926" s="58"/>
      <c r="H926" s="58"/>
      <c r="I926" s="58"/>
      <c r="J926" s="86"/>
      <c r="K926" s="81" t="str">
        <f t="shared" si="31"/>
        <v/>
      </c>
      <c r="L926" s="58"/>
      <c r="M926" s="61" t="str">
        <f t="shared" si="9"/>
        <v/>
      </c>
      <c r="N926" s="62" t="str">
        <f t="shared" si="10"/>
        <v/>
      </c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</row>
    <row r="927" ht="15.75" hidden="1" customHeight="1">
      <c r="A927" s="30" t="s">
        <v>880</v>
      </c>
      <c r="B927" s="30" t="s">
        <v>37</v>
      </c>
      <c r="C927" s="31">
        <v>2272474.0</v>
      </c>
      <c r="D927" s="32">
        <v>2272474.0</v>
      </c>
      <c r="E927" s="56" t="s">
        <v>1040</v>
      </c>
      <c r="F927" s="57" t="s">
        <v>887</v>
      </c>
      <c r="G927" s="58"/>
      <c r="H927" s="58"/>
      <c r="I927" s="58"/>
      <c r="J927" s="86"/>
      <c r="K927" s="81" t="str">
        <f t="shared" si="31"/>
        <v/>
      </c>
      <c r="L927" s="58"/>
      <c r="M927" s="61" t="str">
        <f t="shared" si="9"/>
        <v/>
      </c>
      <c r="N927" s="62" t="str">
        <f t="shared" si="10"/>
        <v/>
      </c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</row>
    <row r="928" ht="15.75" hidden="1" customHeight="1">
      <c r="A928" s="30" t="s">
        <v>880</v>
      </c>
      <c r="B928" s="30" t="s">
        <v>37</v>
      </c>
      <c r="C928" s="31">
        <v>484466.0</v>
      </c>
      <c r="D928" s="32">
        <v>484466.0</v>
      </c>
      <c r="E928" s="56" t="s">
        <v>1041</v>
      </c>
      <c r="F928" s="57" t="s">
        <v>887</v>
      </c>
      <c r="G928" s="58"/>
      <c r="H928" s="58"/>
      <c r="I928" s="58"/>
      <c r="J928" s="86"/>
      <c r="K928" s="81" t="str">
        <f t="shared" si="31"/>
        <v/>
      </c>
      <c r="L928" s="58"/>
      <c r="M928" s="61" t="str">
        <f t="shared" si="9"/>
        <v/>
      </c>
      <c r="N928" s="62" t="str">
        <f t="shared" si="10"/>
        <v/>
      </c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</row>
    <row r="929" ht="15.75" hidden="1" customHeight="1">
      <c r="A929" s="30" t="s">
        <v>880</v>
      </c>
      <c r="B929" s="30" t="s">
        <v>37</v>
      </c>
      <c r="C929" s="31">
        <v>484539.0</v>
      </c>
      <c r="D929" s="32">
        <v>484539.0</v>
      </c>
      <c r="E929" s="56" t="s">
        <v>1042</v>
      </c>
      <c r="F929" s="57" t="s">
        <v>887</v>
      </c>
      <c r="G929" s="58"/>
      <c r="H929" s="58"/>
      <c r="I929" s="58"/>
      <c r="J929" s="86"/>
      <c r="K929" s="81" t="str">
        <f t="shared" si="31"/>
        <v/>
      </c>
      <c r="L929" s="58"/>
      <c r="M929" s="61" t="str">
        <f t="shared" si="9"/>
        <v/>
      </c>
      <c r="N929" s="62" t="str">
        <f t="shared" si="10"/>
        <v/>
      </c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</row>
    <row r="930" ht="15.75" hidden="1" customHeight="1">
      <c r="A930" s="30" t="s">
        <v>880</v>
      </c>
      <c r="B930" s="30" t="s">
        <v>37</v>
      </c>
      <c r="C930" s="31">
        <v>109983.0</v>
      </c>
      <c r="D930" s="32">
        <v>109983.0</v>
      </c>
      <c r="E930" s="56" t="s">
        <v>1043</v>
      </c>
      <c r="F930" s="57" t="s">
        <v>887</v>
      </c>
      <c r="G930" s="58"/>
      <c r="H930" s="58"/>
      <c r="I930" s="58"/>
      <c r="J930" s="86"/>
      <c r="K930" s="81" t="str">
        <f t="shared" si="31"/>
        <v/>
      </c>
      <c r="L930" s="58"/>
      <c r="M930" s="61" t="str">
        <f t="shared" si="9"/>
        <v/>
      </c>
      <c r="N930" s="62" t="str">
        <f t="shared" si="10"/>
        <v/>
      </c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</row>
    <row r="931" ht="15.75" hidden="1" customHeight="1">
      <c r="A931" s="30" t="s">
        <v>880</v>
      </c>
      <c r="B931" s="30" t="s">
        <v>37</v>
      </c>
      <c r="C931" s="31">
        <v>480410.0</v>
      </c>
      <c r="D931" s="32">
        <v>480410.0</v>
      </c>
      <c r="E931" s="63" t="s">
        <v>1044</v>
      </c>
      <c r="F931" s="57" t="s">
        <v>887</v>
      </c>
      <c r="G931" s="58"/>
      <c r="H931" s="58"/>
      <c r="I931" s="58"/>
      <c r="J931" s="85"/>
      <c r="K931" s="81" t="str">
        <f t="shared" si="31"/>
        <v/>
      </c>
      <c r="L931" s="58"/>
      <c r="M931" s="61" t="str">
        <f t="shared" si="9"/>
        <v/>
      </c>
      <c r="N931" s="62" t="str">
        <f t="shared" si="10"/>
        <v/>
      </c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</row>
    <row r="932" ht="15.75" hidden="1" customHeight="1">
      <c r="A932" s="30" t="s">
        <v>880</v>
      </c>
      <c r="B932" s="30" t="s">
        <v>79</v>
      </c>
      <c r="C932" s="31">
        <v>993450.0</v>
      </c>
      <c r="D932" s="32">
        <v>993450.0</v>
      </c>
      <c r="E932" s="63" t="s">
        <v>1045</v>
      </c>
      <c r="F932" s="57" t="s">
        <v>887</v>
      </c>
      <c r="G932" s="58"/>
      <c r="H932" s="58"/>
      <c r="I932" s="58"/>
      <c r="J932" s="86"/>
      <c r="K932" s="81" t="str">
        <f t="shared" si="31"/>
        <v/>
      </c>
      <c r="L932" s="58"/>
      <c r="M932" s="61" t="str">
        <f t="shared" si="9"/>
        <v/>
      </c>
      <c r="N932" s="62" t="str">
        <f t="shared" si="10"/>
        <v/>
      </c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</row>
    <row r="933" ht="15.75" hidden="1" customHeight="1">
      <c r="A933" s="30" t="s">
        <v>880</v>
      </c>
      <c r="B933" s="30" t="s">
        <v>79</v>
      </c>
      <c r="C933" s="31">
        <v>110647.0</v>
      </c>
      <c r="D933" s="32">
        <v>110647.0</v>
      </c>
      <c r="E933" s="63" t="s">
        <v>1046</v>
      </c>
      <c r="F933" s="57" t="s">
        <v>887</v>
      </c>
      <c r="G933" s="58"/>
      <c r="H933" s="58"/>
      <c r="I933" s="58"/>
      <c r="J933" s="86"/>
      <c r="K933" s="81" t="str">
        <f t="shared" si="31"/>
        <v/>
      </c>
      <c r="L933" s="58"/>
      <c r="M933" s="61" t="str">
        <f t="shared" si="9"/>
        <v/>
      </c>
      <c r="N933" s="62" t="str">
        <f t="shared" si="10"/>
        <v/>
      </c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</row>
    <row r="934" ht="15.75" hidden="1" customHeight="1">
      <c r="A934" s="30" t="s">
        <v>880</v>
      </c>
      <c r="B934" s="30" t="s">
        <v>23</v>
      </c>
      <c r="C934" s="31">
        <v>106330.0</v>
      </c>
      <c r="D934" s="32">
        <v>106330.0</v>
      </c>
      <c r="E934" s="63" t="s">
        <v>1047</v>
      </c>
      <c r="F934" s="57" t="s">
        <v>887</v>
      </c>
      <c r="G934" s="58"/>
      <c r="H934" s="58"/>
      <c r="I934" s="58"/>
      <c r="J934" s="85"/>
      <c r="K934" s="81" t="str">
        <f t="shared" si="31"/>
        <v/>
      </c>
      <c r="L934" s="58"/>
      <c r="M934" s="61" t="str">
        <f t="shared" si="9"/>
        <v/>
      </c>
      <c r="N934" s="62" t="str">
        <f t="shared" si="10"/>
        <v/>
      </c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</row>
    <row r="935" ht="15.75" hidden="1" customHeight="1">
      <c r="A935" s="30" t="s">
        <v>880</v>
      </c>
      <c r="B935" s="30" t="s">
        <v>19</v>
      </c>
      <c r="C935" s="31">
        <v>107409.0</v>
      </c>
      <c r="D935" s="32">
        <v>107409.0</v>
      </c>
      <c r="E935" s="63" t="s">
        <v>1048</v>
      </c>
      <c r="F935" s="57" t="s">
        <v>887</v>
      </c>
      <c r="G935" s="58"/>
      <c r="H935" s="58"/>
      <c r="I935" s="58"/>
      <c r="J935" s="85"/>
      <c r="K935" s="81" t="str">
        <f t="shared" si="31"/>
        <v/>
      </c>
      <c r="L935" s="58"/>
      <c r="M935" s="61" t="str">
        <f t="shared" si="9"/>
        <v/>
      </c>
      <c r="N935" s="62" t="str">
        <f t="shared" si="10"/>
        <v/>
      </c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</row>
    <row r="936" ht="15.75" hidden="1" customHeight="1">
      <c r="A936" s="30" t="s">
        <v>880</v>
      </c>
      <c r="B936" s="30" t="s">
        <v>79</v>
      </c>
      <c r="C936" s="31">
        <v>3635040.0</v>
      </c>
      <c r="D936" s="32">
        <v>3635040.0</v>
      </c>
      <c r="E936" s="63" t="s">
        <v>1049</v>
      </c>
      <c r="F936" s="57" t="s">
        <v>887</v>
      </c>
      <c r="G936" s="58"/>
      <c r="H936" s="58"/>
      <c r="I936" s="58"/>
      <c r="J936" s="86"/>
      <c r="K936" s="81" t="str">
        <f t="shared" si="31"/>
        <v/>
      </c>
      <c r="L936" s="58"/>
      <c r="M936" s="61" t="str">
        <f t="shared" si="9"/>
        <v/>
      </c>
      <c r="N936" s="62" t="str">
        <f t="shared" si="10"/>
        <v/>
      </c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</row>
    <row r="937" ht="15.75" hidden="1" customHeight="1">
      <c r="A937" s="30" t="s">
        <v>880</v>
      </c>
      <c r="B937" s="30" t="s">
        <v>79</v>
      </c>
      <c r="C937" s="31">
        <v>644749.0</v>
      </c>
      <c r="D937" s="32">
        <v>644749.0</v>
      </c>
      <c r="E937" s="63" t="s">
        <v>1050</v>
      </c>
      <c r="F937" s="57" t="s">
        <v>887</v>
      </c>
      <c r="G937" s="58"/>
      <c r="H937" s="58"/>
      <c r="I937" s="58"/>
      <c r="J937" s="86"/>
      <c r="K937" s="81" t="str">
        <f t="shared" si="31"/>
        <v/>
      </c>
      <c r="L937" s="58"/>
      <c r="M937" s="61" t="str">
        <f t="shared" si="9"/>
        <v/>
      </c>
      <c r="N937" s="62" t="str">
        <f t="shared" si="10"/>
        <v/>
      </c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</row>
    <row r="938" ht="15.75" hidden="1" customHeight="1">
      <c r="A938" s="30" t="s">
        <v>880</v>
      </c>
      <c r="B938" s="30" t="s">
        <v>79</v>
      </c>
      <c r="C938" s="31">
        <v>110620.0</v>
      </c>
      <c r="D938" s="32">
        <v>110620.0</v>
      </c>
      <c r="E938" s="63" t="s">
        <v>1051</v>
      </c>
      <c r="F938" s="57" t="s">
        <v>887</v>
      </c>
      <c r="G938" s="58"/>
      <c r="H938" s="58"/>
      <c r="I938" s="58"/>
      <c r="J938" s="86"/>
      <c r="K938" s="81" t="str">
        <f t="shared" si="31"/>
        <v/>
      </c>
      <c r="L938" s="58"/>
      <c r="M938" s="61" t="str">
        <f t="shared" si="9"/>
        <v/>
      </c>
      <c r="N938" s="62" t="str">
        <f t="shared" si="10"/>
        <v/>
      </c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</row>
    <row r="939" ht="15.75" hidden="1" customHeight="1">
      <c r="A939" s="30" t="s">
        <v>880</v>
      </c>
      <c r="B939" s="30" t="s">
        <v>79</v>
      </c>
      <c r="C939" s="31">
        <v>106321.0</v>
      </c>
      <c r="D939" s="32">
        <v>106321.0</v>
      </c>
      <c r="E939" s="63" t="s">
        <v>1052</v>
      </c>
      <c r="F939" s="57" t="s">
        <v>887</v>
      </c>
      <c r="G939" s="58"/>
      <c r="H939" s="58"/>
      <c r="I939" s="58"/>
      <c r="J939" s="86"/>
      <c r="K939" s="81" t="str">
        <f t="shared" si="31"/>
        <v/>
      </c>
      <c r="L939" s="58"/>
      <c r="M939" s="61" t="str">
        <f t="shared" si="9"/>
        <v/>
      </c>
      <c r="N939" s="62" t="str">
        <f t="shared" si="10"/>
        <v/>
      </c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</row>
    <row r="940" ht="15.75" hidden="1" customHeight="1">
      <c r="A940" s="30" t="s">
        <v>880</v>
      </c>
      <c r="B940" s="30" t="s">
        <v>79</v>
      </c>
      <c r="C940" s="31">
        <v>5948339.0</v>
      </c>
      <c r="D940" s="32">
        <v>5948339.0</v>
      </c>
      <c r="E940" s="63" t="s">
        <v>1053</v>
      </c>
      <c r="F940" s="57" t="s">
        <v>887</v>
      </c>
      <c r="G940" s="58"/>
      <c r="H940" s="58"/>
      <c r="I940" s="58"/>
      <c r="J940" s="86"/>
      <c r="K940" s="81" t="str">
        <f t="shared" si="31"/>
        <v/>
      </c>
      <c r="L940" s="58"/>
      <c r="M940" s="61" t="str">
        <f t="shared" si="9"/>
        <v/>
      </c>
      <c r="N940" s="62" t="str">
        <f t="shared" si="10"/>
        <v/>
      </c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</row>
    <row r="941" ht="15.75" hidden="1" customHeight="1">
      <c r="A941" s="30" t="s">
        <v>880</v>
      </c>
      <c r="B941" s="30" t="s">
        <v>19</v>
      </c>
      <c r="C941" s="31">
        <v>110698.0</v>
      </c>
      <c r="D941" s="32">
        <v>110698.0</v>
      </c>
      <c r="E941" s="63" t="s">
        <v>1054</v>
      </c>
      <c r="F941" s="57" t="s">
        <v>887</v>
      </c>
      <c r="G941" s="58"/>
      <c r="H941" s="58"/>
      <c r="I941" s="58"/>
      <c r="J941" s="86"/>
      <c r="K941" s="81" t="str">
        <f t="shared" si="31"/>
        <v/>
      </c>
      <c r="L941" s="58"/>
      <c r="M941" s="61" t="str">
        <f t="shared" si="9"/>
        <v/>
      </c>
      <c r="N941" s="62" t="str">
        <f t="shared" si="10"/>
        <v/>
      </c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</row>
    <row r="942" ht="15.75" hidden="1" customHeight="1">
      <c r="A942" s="30" t="s">
        <v>880</v>
      </c>
      <c r="B942" s="30" t="s">
        <v>79</v>
      </c>
      <c r="C942" s="31">
        <v>2853221.0</v>
      </c>
      <c r="D942" s="32">
        <v>2853221.0</v>
      </c>
      <c r="E942" s="63" t="s">
        <v>1055</v>
      </c>
      <c r="F942" s="57" t="s">
        <v>887</v>
      </c>
      <c r="G942" s="58"/>
      <c r="H942" s="58"/>
      <c r="I942" s="58"/>
      <c r="J942" s="86"/>
      <c r="K942" s="81" t="str">
        <f t="shared" si="31"/>
        <v/>
      </c>
      <c r="L942" s="58"/>
      <c r="M942" s="61" t="str">
        <f t="shared" si="9"/>
        <v/>
      </c>
      <c r="N942" s="62" t="str">
        <f t="shared" si="10"/>
        <v/>
      </c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</row>
    <row r="943" ht="15.75" hidden="1" customHeight="1">
      <c r="A943" s="30" t="s">
        <v>880</v>
      </c>
      <c r="B943" s="30" t="s">
        <v>79</v>
      </c>
      <c r="C943" s="31">
        <v>119520.0</v>
      </c>
      <c r="D943" s="32">
        <v>119520.0</v>
      </c>
      <c r="E943" s="63" t="s">
        <v>1056</v>
      </c>
      <c r="F943" s="57" t="s">
        <v>887</v>
      </c>
      <c r="G943" s="58"/>
      <c r="H943" s="58"/>
      <c r="I943" s="58"/>
      <c r="J943" s="86"/>
      <c r="K943" s="81" t="str">
        <f t="shared" si="31"/>
        <v/>
      </c>
      <c r="L943" s="58"/>
      <c r="M943" s="61" t="str">
        <f t="shared" si="9"/>
        <v/>
      </c>
      <c r="N943" s="62" t="str">
        <f t="shared" si="10"/>
        <v/>
      </c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</row>
    <row r="944" ht="15.75" hidden="1" customHeight="1">
      <c r="A944" s="30" t="s">
        <v>880</v>
      </c>
      <c r="B944" s="30" t="s">
        <v>37</v>
      </c>
      <c r="C944" s="31">
        <v>277444.0</v>
      </c>
      <c r="D944" s="32">
        <v>277444.0</v>
      </c>
      <c r="E944" s="63" t="s">
        <v>1057</v>
      </c>
      <c r="F944" s="57" t="s">
        <v>887</v>
      </c>
      <c r="G944" s="58"/>
      <c r="H944" s="58"/>
      <c r="I944" s="58"/>
      <c r="J944" s="86"/>
      <c r="K944" s="81" t="str">
        <f t="shared" si="31"/>
        <v/>
      </c>
      <c r="L944" s="58"/>
      <c r="M944" s="61" t="str">
        <f t="shared" si="9"/>
        <v/>
      </c>
      <c r="N944" s="62" t="str">
        <f t="shared" si="10"/>
        <v/>
      </c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</row>
    <row r="945" ht="15.75" hidden="1" customHeight="1">
      <c r="A945" s="30" t="s">
        <v>880</v>
      </c>
      <c r="B945" s="30" t="s">
        <v>67</v>
      </c>
      <c r="C945" s="31">
        <v>223093.0</v>
      </c>
      <c r="D945" s="32">
        <v>223093.0</v>
      </c>
      <c r="E945" s="63" t="s">
        <v>1058</v>
      </c>
      <c r="F945" s="57" t="s">
        <v>887</v>
      </c>
      <c r="G945" s="58"/>
      <c r="H945" s="58"/>
      <c r="I945" s="58"/>
      <c r="J945" s="86"/>
      <c r="K945" s="81" t="str">
        <f t="shared" si="31"/>
        <v/>
      </c>
      <c r="L945" s="58"/>
      <c r="M945" s="61" t="str">
        <f t="shared" si="9"/>
        <v/>
      </c>
      <c r="N945" s="62" t="str">
        <f t="shared" si="10"/>
        <v/>
      </c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</row>
    <row r="946" ht="15.75" hidden="1" customHeight="1">
      <c r="A946" s="30" t="s">
        <v>880</v>
      </c>
      <c r="B946" s="30" t="s">
        <v>67</v>
      </c>
      <c r="C946" s="31">
        <v>1828363.0</v>
      </c>
      <c r="D946" s="32">
        <v>1828363.0</v>
      </c>
      <c r="E946" s="63" t="s">
        <v>1059</v>
      </c>
      <c r="F946" s="57" t="s">
        <v>887</v>
      </c>
      <c r="G946" s="58"/>
      <c r="H946" s="58"/>
      <c r="I946" s="58"/>
      <c r="J946" s="86"/>
      <c r="K946" s="81" t="str">
        <f t="shared" si="31"/>
        <v/>
      </c>
      <c r="L946" s="58"/>
      <c r="M946" s="61" t="str">
        <f t="shared" si="9"/>
        <v/>
      </c>
      <c r="N946" s="62" t="str">
        <f t="shared" si="10"/>
        <v/>
      </c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</row>
    <row r="947" ht="15.75" hidden="1" customHeight="1">
      <c r="A947" s="30" t="s">
        <v>880</v>
      </c>
      <c r="B947" s="30" t="s">
        <v>37</v>
      </c>
      <c r="C947" s="31">
        <v>3667065.0</v>
      </c>
      <c r="D947" s="32">
        <v>3667065.0</v>
      </c>
      <c r="E947" s="63" t="s">
        <v>1060</v>
      </c>
      <c r="F947" s="57" t="s">
        <v>887</v>
      </c>
      <c r="G947" s="58"/>
      <c r="H947" s="58"/>
      <c r="I947" s="58"/>
      <c r="J947" s="86"/>
      <c r="K947" s="81" t="str">
        <f t="shared" si="31"/>
        <v/>
      </c>
      <c r="L947" s="58"/>
      <c r="M947" s="61" t="str">
        <f t="shared" si="9"/>
        <v/>
      </c>
      <c r="N947" s="62" t="str">
        <f t="shared" si="10"/>
        <v/>
      </c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</row>
    <row r="948" ht="15.75" hidden="1" customHeight="1">
      <c r="A948" s="30" t="s">
        <v>880</v>
      </c>
      <c r="B948" s="30" t="s">
        <v>19</v>
      </c>
      <c r="C948" s="31">
        <v>110612.0</v>
      </c>
      <c r="D948" s="32">
        <v>110612.0</v>
      </c>
      <c r="E948" s="63" t="s">
        <v>1061</v>
      </c>
      <c r="F948" s="57" t="s">
        <v>887</v>
      </c>
      <c r="G948" s="58"/>
      <c r="H948" s="58"/>
      <c r="I948" s="58"/>
      <c r="J948" s="86"/>
      <c r="K948" s="81" t="str">
        <f t="shared" si="31"/>
        <v/>
      </c>
      <c r="L948" s="58"/>
      <c r="M948" s="61" t="str">
        <f t="shared" si="9"/>
        <v/>
      </c>
      <c r="N948" s="62" t="str">
        <f t="shared" si="10"/>
        <v/>
      </c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</row>
    <row r="949" ht="15.75" hidden="1" customHeight="1">
      <c r="A949" s="30" t="s">
        <v>880</v>
      </c>
      <c r="B949" s="30" t="s">
        <v>79</v>
      </c>
      <c r="C949" s="31">
        <v>110639.0</v>
      </c>
      <c r="D949" s="32">
        <v>110639.0</v>
      </c>
      <c r="E949" s="63" t="s">
        <v>1062</v>
      </c>
      <c r="F949" s="57" t="s">
        <v>887</v>
      </c>
      <c r="G949" s="58"/>
      <c r="H949" s="58"/>
      <c r="I949" s="58"/>
      <c r="J949" s="86"/>
      <c r="K949" s="81" t="str">
        <f t="shared" si="31"/>
        <v/>
      </c>
      <c r="L949" s="58"/>
      <c r="M949" s="61" t="str">
        <f t="shared" si="9"/>
        <v/>
      </c>
      <c r="N949" s="62" t="str">
        <f t="shared" si="10"/>
        <v/>
      </c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</row>
    <row r="950" ht="15.75" hidden="1" customHeight="1">
      <c r="A950" s="30" t="s">
        <v>880</v>
      </c>
      <c r="B950" s="30" t="s">
        <v>79</v>
      </c>
      <c r="C950" s="31">
        <v>763195.0</v>
      </c>
      <c r="D950" s="32">
        <v>763195.0</v>
      </c>
      <c r="E950" s="63" t="s">
        <v>1063</v>
      </c>
      <c r="F950" s="57" t="s">
        <v>887</v>
      </c>
      <c r="G950" s="58"/>
      <c r="H950" s="58"/>
      <c r="I950" s="58"/>
      <c r="J950" s="86"/>
      <c r="K950" s="81" t="str">
        <f t="shared" si="31"/>
        <v/>
      </c>
      <c r="L950" s="58"/>
      <c r="M950" s="61" t="str">
        <f t="shared" si="9"/>
        <v/>
      </c>
      <c r="N950" s="62" t="str">
        <f t="shared" si="10"/>
        <v/>
      </c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</row>
    <row r="951" ht="15.75" hidden="1" customHeight="1">
      <c r="A951" s="30" t="s">
        <v>880</v>
      </c>
      <c r="B951" s="30" t="s">
        <v>19</v>
      </c>
      <c r="C951" s="31">
        <v>3899268.0</v>
      </c>
      <c r="D951" s="32">
        <v>3899268.0</v>
      </c>
      <c r="E951" s="63" t="s">
        <v>1064</v>
      </c>
      <c r="F951" s="57" t="s">
        <v>887</v>
      </c>
      <c r="G951" s="58"/>
      <c r="H951" s="58"/>
      <c r="I951" s="58"/>
      <c r="J951" s="86"/>
      <c r="K951" s="81" t="str">
        <f t="shared" si="31"/>
        <v/>
      </c>
      <c r="L951" s="58"/>
      <c r="M951" s="61" t="str">
        <f t="shared" si="9"/>
        <v/>
      </c>
      <c r="N951" s="62" t="str">
        <f t="shared" si="10"/>
        <v/>
      </c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</row>
    <row r="952" ht="15.75" hidden="1" customHeight="1">
      <c r="A952" s="30" t="s">
        <v>880</v>
      </c>
      <c r="B952" s="30" t="s">
        <v>19</v>
      </c>
      <c r="C952" s="31">
        <v>1957317.0</v>
      </c>
      <c r="D952" s="32">
        <v>1957317.0</v>
      </c>
      <c r="E952" s="63" t="s">
        <v>1065</v>
      </c>
      <c r="F952" s="57" t="s">
        <v>887</v>
      </c>
      <c r="G952" s="58"/>
      <c r="H952" s="58"/>
      <c r="I952" s="58"/>
      <c r="J952" s="86"/>
      <c r="K952" s="81" t="str">
        <f t="shared" si="31"/>
        <v/>
      </c>
      <c r="L952" s="58"/>
      <c r="M952" s="61" t="str">
        <f t="shared" si="9"/>
        <v/>
      </c>
      <c r="N952" s="62" t="str">
        <f t="shared" si="10"/>
        <v/>
      </c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</row>
    <row r="953" ht="15.75" hidden="1" customHeight="1">
      <c r="A953" s="30" t="s">
        <v>880</v>
      </c>
      <c r="B953" s="30" t="s">
        <v>19</v>
      </c>
      <c r="C953" s="31">
        <v>110558.0</v>
      </c>
      <c r="D953" s="32">
        <v>110558.0</v>
      </c>
      <c r="E953" s="63" t="s">
        <v>1066</v>
      </c>
      <c r="F953" s="57" t="s">
        <v>887</v>
      </c>
      <c r="G953" s="58"/>
      <c r="H953" s="58"/>
      <c r="I953" s="58"/>
      <c r="J953" s="86"/>
      <c r="K953" s="81" t="str">
        <f t="shared" si="31"/>
        <v/>
      </c>
      <c r="L953" s="58"/>
      <c r="M953" s="61" t="str">
        <f t="shared" si="9"/>
        <v/>
      </c>
      <c r="N953" s="62" t="str">
        <f t="shared" si="10"/>
        <v/>
      </c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</row>
    <row r="954" ht="15.75" hidden="1" customHeight="1">
      <c r="A954" s="30" t="s">
        <v>880</v>
      </c>
      <c r="B954" s="30" t="s">
        <v>67</v>
      </c>
      <c r="C954" s="31">
        <v>2407850.0</v>
      </c>
      <c r="D954" s="32">
        <v>2407850.0</v>
      </c>
      <c r="E954" s="63" t="s">
        <v>1067</v>
      </c>
      <c r="F954" s="57" t="s">
        <v>887</v>
      </c>
      <c r="G954" s="58"/>
      <c r="H954" s="58"/>
      <c r="I954" s="58"/>
      <c r="J954" s="86"/>
      <c r="K954" s="81" t="str">
        <f t="shared" si="31"/>
        <v/>
      </c>
      <c r="L954" s="58"/>
      <c r="M954" s="61" t="str">
        <f t="shared" si="9"/>
        <v/>
      </c>
      <c r="N954" s="62" t="str">
        <f t="shared" si="10"/>
        <v/>
      </c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</row>
    <row r="955" ht="15.75" hidden="1" customHeight="1">
      <c r="A955" s="30" t="s">
        <v>880</v>
      </c>
      <c r="B955" s="30" t="s">
        <v>67</v>
      </c>
      <c r="C955" s="31">
        <v>1430564.0</v>
      </c>
      <c r="D955" s="32">
        <v>1430564.0</v>
      </c>
      <c r="E955" s="63" t="s">
        <v>1068</v>
      </c>
      <c r="F955" s="57" t="s">
        <v>887</v>
      </c>
      <c r="G955" s="58"/>
      <c r="H955" s="58"/>
      <c r="I955" s="58"/>
      <c r="J955" s="86"/>
      <c r="K955" s="81" t="str">
        <f t="shared" si="31"/>
        <v/>
      </c>
      <c r="L955" s="58"/>
      <c r="M955" s="61" t="str">
        <f t="shared" si="9"/>
        <v/>
      </c>
      <c r="N955" s="62" t="str">
        <f t="shared" si="10"/>
        <v/>
      </c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</row>
    <row r="956" ht="15.75" hidden="1" customHeight="1">
      <c r="A956" s="30" t="s">
        <v>880</v>
      </c>
      <c r="B956" s="30" t="s">
        <v>19</v>
      </c>
      <c r="C956" s="31">
        <v>109150.0</v>
      </c>
      <c r="D956" s="32">
        <v>109150.0</v>
      </c>
      <c r="E956" s="63" t="s">
        <v>1069</v>
      </c>
      <c r="F956" s="57" t="s">
        <v>887</v>
      </c>
      <c r="G956" s="58"/>
      <c r="H956" s="58"/>
      <c r="I956" s="58"/>
      <c r="J956" s="86"/>
      <c r="K956" s="81" t="str">
        <f t="shared" si="31"/>
        <v/>
      </c>
      <c r="L956" s="58"/>
      <c r="M956" s="61" t="str">
        <f t="shared" si="9"/>
        <v/>
      </c>
      <c r="N956" s="62" t="str">
        <f t="shared" si="10"/>
        <v/>
      </c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</row>
    <row r="957" ht="15.75" hidden="1" customHeight="1">
      <c r="A957" s="30" t="s">
        <v>880</v>
      </c>
      <c r="B957" s="30" t="s">
        <v>19</v>
      </c>
      <c r="C957" s="31">
        <v>109363.0</v>
      </c>
      <c r="D957" s="32">
        <v>109363.0</v>
      </c>
      <c r="E957" s="63" t="s">
        <v>1070</v>
      </c>
      <c r="F957" s="57" t="s">
        <v>887</v>
      </c>
      <c r="G957" s="58"/>
      <c r="H957" s="58"/>
      <c r="I957" s="58"/>
      <c r="J957" s="86"/>
      <c r="K957" s="81" t="str">
        <f t="shared" si="31"/>
        <v/>
      </c>
      <c r="L957" s="58"/>
      <c r="M957" s="61" t="str">
        <f t="shared" si="9"/>
        <v/>
      </c>
      <c r="N957" s="62" t="str">
        <f t="shared" si="10"/>
        <v/>
      </c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</row>
    <row r="958" ht="15.75" hidden="1" customHeight="1">
      <c r="A958" s="30" t="s">
        <v>880</v>
      </c>
      <c r="B958" s="30" t="s">
        <v>19</v>
      </c>
      <c r="C958" s="31">
        <v>2014262.0</v>
      </c>
      <c r="D958" s="32">
        <v>2014262.0</v>
      </c>
      <c r="E958" s="63" t="s">
        <v>1071</v>
      </c>
      <c r="F958" s="57" t="s">
        <v>887</v>
      </c>
      <c r="G958" s="58"/>
      <c r="H958" s="58"/>
      <c r="I958" s="58"/>
      <c r="J958" s="86"/>
      <c r="K958" s="81" t="str">
        <f t="shared" si="31"/>
        <v/>
      </c>
      <c r="L958" s="58"/>
      <c r="M958" s="61" t="str">
        <f t="shared" si="9"/>
        <v/>
      </c>
      <c r="N958" s="62" t="str">
        <f t="shared" si="10"/>
        <v/>
      </c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</row>
    <row r="959" ht="15.75" hidden="1" customHeight="1">
      <c r="A959" s="30" t="s">
        <v>880</v>
      </c>
      <c r="B959" s="30" t="s">
        <v>19</v>
      </c>
      <c r="C959" s="31">
        <v>110477.0</v>
      </c>
      <c r="D959" s="32">
        <v>110477.0</v>
      </c>
      <c r="E959" s="63" t="s">
        <v>1072</v>
      </c>
      <c r="F959" s="57" t="s">
        <v>887</v>
      </c>
      <c r="G959" s="58"/>
      <c r="H959" s="58"/>
      <c r="I959" s="58"/>
      <c r="J959" s="86"/>
      <c r="K959" s="81" t="str">
        <f t="shared" si="31"/>
        <v/>
      </c>
      <c r="L959" s="58"/>
      <c r="M959" s="61" t="str">
        <f t="shared" si="9"/>
        <v/>
      </c>
      <c r="N959" s="62" t="str">
        <f t="shared" si="10"/>
        <v/>
      </c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</row>
    <row r="960" ht="15.75" hidden="1" customHeight="1">
      <c r="A960" s="30" t="s">
        <v>880</v>
      </c>
      <c r="B960" s="30" t="s">
        <v>79</v>
      </c>
      <c r="C960" s="31">
        <v>3665755.0</v>
      </c>
      <c r="D960" s="32">
        <v>3665755.0</v>
      </c>
      <c r="E960" s="63" t="s">
        <v>1073</v>
      </c>
      <c r="F960" s="57" t="s">
        <v>887</v>
      </c>
      <c r="G960" s="58"/>
      <c r="H960" s="58"/>
      <c r="I960" s="58"/>
      <c r="J960" s="86"/>
      <c r="K960" s="81" t="str">
        <f t="shared" si="31"/>
        <v/>
      </c>
      <c r="L960" s="58"/>
      <c r="M960" s="61" t="str">
        <f t="shared" si="9"/>
        <v/>
      </c>
      <c r="N960" s="62" t="str">
        <f t="shared" si="10"/>
        <v/>
      </c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</row>
    <row r="961" ht="15.75" hidden="1" customHeight="1">
      <c r="A961" s="30" t="s">
        <v>880</v>
      </c>
      <c r="B961" s="30" t="s">
        <v>96</v>
      </c>
      <c r="C961" s="31"/>
      <c r="D961" s="32"/>
      <c r="E961" s="63" t="s">
        <v>1074</v>
      </c>
      <c r="F961" s="57" t="s">
        <v>887</v>
      </c>
      <c r="G961" s="58"/>
      <c r="H961" s="58"/>
      <c r="I961" s="58"/>
      <c r="J961" s="86"/>
      <c r="K961" s="81" t="str">
        <f t="shared" si="31"/>
        <v/>
      </c>
      <c r="L961" s="58"/>
      <c r="M961" s="61" t="str">
        <f t="shared" si="9"/>
        <v/>
      </c>
      <c r="N961" s="62" t="str">
        <f t="shared" si="10"/>
        <v/>
      </c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</row>
    <row r="962" ht="15.75" hidden="1" customHeight="1">
      <c r="A962" s="30" t="s">
        <v>880</v>
      </c>
      <c r="B962" s="30" t="s">
        <v>19</v>
      </c>
      <c r="C962" s="31">
        <v>110450.0</v>
      </c>
      <c r="D962" s="32">
        <v>110450.0</v>
      </c>
      <c r="E962" s="63" t="s">
        <v>1075</v>
      </c>
      <c r="F962" s="57" t="s">
        <v>887</v>
      </c>
      <c r="G962" s="58"/>
      <c r="H962" s="58"/>
      <c r="I962" s="58"/>
      <c r="J962" s="86"/>
      <c r="K962" s="81" t="str">
        <f t="shared" si="31"/>
        <v/>
      </c>
      <c r="L962" s="58"/>
      <c r="M962" s="61" t="str">
        <f t="shared" si="9"/>
        <v/>
      </c>
      <c r="N962" s="62" t="str">
        <f t="shared" si="10"/>
        <v/>
      </c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</row>
    <row r="963" ht="15.75" hidden="1" customHeight="1">
      <c r="A963" s="30" t="s">
        <v>880</v>
      </c>
      <c r="B963" s="30" t="s">
        <v>67</v>
      </c>
      <c r="C963" s="31">
        <v>158011.0</v>
      </c>
      <c r="D963" s="32">
        <v>158011.0</v>
      </c>
      <c r="E963" s="63" t="s">
        <v>1076</v>
      </c>
      <c r="F963" s="57" t="s">
        <v>887</v>
      </c>
      <c r="G963" s="58"/>
      <c r="H963" s="58"/>
      <c r="I963" s="58"/>
      <c r="J963" s="86"/>
      <c r="K963" s="81" t="str">
        <f t="shared" si="31"/>
        <v/>
      </c>
      <c r="L963" s="58"/>
      <c r="M963" s="61" t="str">
        <f t="shared" si="9"/>
        <v/>
      </c>
      <c r="N963" s="62" t="str">
        <f t="shared" si="10"/>
        <v/>
      </c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</row>
    <row r="964" ht="15.75" hidden="1" customHeight="1">
      <c r="A964" s="30" t="s">
        <v>880</v>
      </c>
      <c r="B964" s="30" t="s">
        <v>67</v>
      </c>
      <c r="C964" s="31">
        <v>110345.0</v>
      </c>
      <c r="D964" s="32">
        <v>110345.0</v>
      </c>
      <c r="E964" s="63" t="s">
        <v>1077</v>
      </c>
      <c r="F964" s="57" t="s">
        <v>887</v>
      </c>
      <c r="G964" s="58"/>
      <c r="H964" s="58"/>
      <c r="I964" s="58"/>
      <c r="J964" s="86"/>
      <c r="K964" s="81" t="str">
        <f t="shared" si="31"/>
        <v/>
      </c>
      <c r="L964" s="58"/>
      <c r="M964" s="61" t="str">
        <f t="shared" si="9"/>
        <v/>
      </c>
      <c r="N964" s="62" t="str">
        <f t="shared" si="10"/>
        <v/>
      </c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</row>
    <row r="965" ht="15.75" hidden="1" customHeight="1">
      <c r="A965" s="30" t="s">
        <v>880</v>
      </c>
      <c r="B965" s="30" t="s">
        <v>67</v>
      </c>
      <c r="C965" s="31">
        <v>110353.0</v>
      </c>
      <c r="D965" s="32">
        <v>110353.0</v>
      </c>
      <c r="E965" s="63" t="s">
        <v>1078</v>
      </c>
      <c r="F965" s="57" t="s">
        <v>887</v>
      </c>
      <c r="G965" s="58"/>
      <c r="H965" s="58"/>
      <c r="I965" s="58"/>
      <c r="J965" s="86"/>
      <c r="K965" s="81" t="str">
        <f t="shared" si="31"/>
        <v/>
      </c>
      <c r="L965" s="58"/>
      <c r="M965" s="61" t="str">
        <f t="shared" si="9"/>
        <v/>
      </c>
      <c r="N965" s="62" t="str">
        <f t="shared" si="10"/>
        <v/>
      </c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</row>
    <row r="966" ht="15.75" hidden="1" customHeight="1">
      <c r="A966" s="30" t="s">
        <v>880</v>
      </c>
      <c r="B966" s="30" t="s">
        <v>23</v>
      </c>
      <c r="C966" s="31" t="s">
        <v>1079</v>
      </c>
      <c r="D966" s="32" t="s">
        <v>1079</v>
      </c>
      <c r="E966" s="63" t="s">
        <v>1080</v>
      </c>
      <c r="F966" s="57" t="s">
        <v>887</v>
      </c>
      <c r="G966" s="58"/>
      <c r="H966" s="58"/>
      <c r="I966" s="58"/>
      <c r="J966" s="86"/>
      <c r="K966" s="81" t="str">
        <f t="shared" si="31"/>
        <v/>
      </c>
      <c r="L966" s="58"/>
      <c r="M966" s="61" t="str">
        <f t="shared" si="9"/>
        <v/>
      </c>
      <c r="N966" s="62" t="str">
        <f t="shared" si="10"/>
        <v/>
      </c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</row>
    <row r="967" ht="15.75" hidden="1" customHeight="1">
      <c r="A967" s="30" t="s">
        <v>880</v>
      </c>
      <c r="B967" s="30" t="s">
        <v>23</v>
      </c>
      <c r="C967" s="31">
        <v>110272.0</v>
      </c>
      <c r="D967" s="32">
        <v>110272.0</v>
      </c>
      <c r="E967" s="63" t="s">
        <v>1081</v>
      </c>
      <c r="F967" s="57" t="s">
        <v>887</v>
      </c>
      <c r="G967" s="58"/>
      <c r="H967" s="58"/>
      <c r="I967" s="58"/>
      <c r="J967" s="86"/>
      <c r="K967" s="81" t="str">
        <f t="shared" si="31"/>
        <v/>
      </c>
      <c r="L967" s="58"/>
      <c r="M967" s="61" t="str">
        <f t="shared" si="9"/>
        <v/>
      </c>
      <c r="N967" s="62" t="str">
        <f t="shared" si="10"/>
        <v/>
      </c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</row>
    <row r="968" ht="15.75" hidden="1" customHeight="1">
      <c r="A968" s="30" t="s">
        <v>880</v>
      </c>
      <c r="B968" s="30" t="s">
        <v>19</v>
      </c>
      <c r="C968" s="31">
        <v>110302.0</v>
      </c>
      <c r="D968" s="32">
        <v>110302.0</v>
      </c>
      <c r="E968" s="63" t="s">
        <v>1082</v>
      </c>
      <c r="F968" s="57" t="s">
        <v>887</v>
      </c>
      <c r="G968" s="58"/>
      <c r="H968" s="58"/>
      <c r="I968" s="58"/>
      <c r="J968" s="86"/>
      <c r="K968" s="81" t="str">
        <f t="shared" si="31"/>
        <v/>
      </c>
      <c r="L968" s="58"/>
      <c r="M968" s="61" t="str">
        <f t="shared" si="9"/>
        <v/>
      </c>
      <c r="N968" s="62" t="str">
        <f t="shared" si="10"/>
        <v/>
      </c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</row>
    <row r="969" ht="15.75" hidden="1" customHeight="1">
      <c r="A969" s="30" t="s">
        <v>880</v>
      </c>
      <c r="B969" s="30" t="s">
        <v>79</v>
      </c>
      <c r="C969" s="31">
        <v>4466454.0</v>
      </c>
      <c r="D969" s="32">
        <v>4466454.0</v>
      </c>
      <c r="E969" s="63" t="s">
        <v>1083</v>
      </c>
      <c r="F969" s="57" t="s">
        <v>887</v>
      </c>
      <c r="G969" s="58"/>
      <c r="H969" s="58"/>
      <c r="I969" s="58"/>
      <c r="J969" s="86"/>
      <c r="K969" s="81" t="str">
        <f t="shared" si="31"/>
        <v/>
      </c>
      <c r="L969" s="58"/>
      <c r="M969" s="61" t="str">
        <f t="shared" si="9"/>
        <v/>
      </c>
      <c r="N969" s="62" t="str">
        <f t="shared" si="10"/>
        <v/>
      </c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</row>
    <row r="970" ht="15.75" hidden="1" customHeight="1">
      <c r="A970" s="30" t="s">
        <v>880</v>
      </c>
      <c r="B970" s="30" t="s">
        <v>19</v>
      </c>
      <c r="C970" s="31">
        <v>197440.0</v>
      </c>
      <c r="D970" s="32">
        <v>197440.0</v>
      </c>
      <c r="E970" s="63" t="s">
        <v>1084</v>
      </c>
      <c r="F970" s="57" t="s">
        <v>887</v>
      </c>
      <c r="G970" s="58"/>
      <c r="H970" s="58"/>
      <c r="I970" s="58"/>
      <c r="J970" s="86"/>
      <c r="K970" s="81" t="str">
        <f t="shared" si="31"/>
        <v/>
      </c>
      <c r="L970" s="58"/>
      <c r="M970" s="61" t="str">
        <f t="shared" si="9"/>
        <v/>
      </c>
      <c r="N970" s="62" t="str">
        <f t="shared" si="10"/>
        <v/>
      </c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</row>
    <row r="971" ht="15.75" hidden="1" customHeight="1">
      <c r="A971" s="30" t="s">
        <v>880</v>
      </c>
      <c r="B971" s="30" t="s">
        <v>79</v>
      </c>
      <c r="C971" s="31">
        <v>333913.0</v>
      </c>
      <c r="D971" s="32">
        <v>333913.0</v>
      </c>
      <c r="E971" s="63" t="s">
        <v>1085</v>
      </c>
      <c r="F971" s="57" t="s">
        <v>887</v>
      </c>
      <c r="G971" s="58"/>
      <c r="H971" s="58"/>
      <c r="I971" s="58"/>
      <c r="J971" s="86"/>
      <c r="K971" s="81" t="str">
        <f t="shared" si="31"/>
        <v/>
      </c>
      <c r="L971" s="58"/>
      <c r="M971" s="61" t="str">
        <f t="shared" si="9"/>
        <v/>
      </c>
      <c r="N971" s="62" t="str">
        <f t="shared" si="10"/>
        <v/>
      </c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</row>
    <row r="972" ht="15.75" hidden="1" customHeight="1">
      <c r="A972" s="30" t="s">
        <v>880</v>
      </c>
      <c r="B972" s="30" t="s">
        <v>19</v>
      </c>
      <c r="C972" s="31">
        <v>110221.0</v>
      </c>
      <c r="D972" s="32">
        <v>110221.0</v>
      </c>
      <c r="E972" s="63" t="s">
        <v>1086</v>
      </c>
      <c r="F972" s="57" t="s">
        <v>887</v>
      </c>
      <c r="G972" s="58"/>
      <c r="H972" s="58"/>
      <c r="I972" s="58"/>
      <c r="J972" s="86"/>
      <c r="K972" s="81" t="str">
        <f t="shared" si="31"/>
        <v/>
      </c>
      <c r="L972" s="58"/>
      <c r="M972" s="61" t="str">
        <f t="shared" si="9"/>
        <v/>
      </c>
      <c r="N972" s="62" t="str">
        <f t="shared" si="10"/>
        <v/>
      </c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</row>
    <row r="973" ht="15.75" hidden="1" customHeight="1">
      <c r="A973" s="30" t="s">
        <v>880</v>
      </c>
      <c r="B973" s="30" t="s">
        <v>67</v>
      </c>
      <c r="C973" s="31">
        <v>110205.0</v>
      </c>
      <c r="D973" s="32">
        <v>110205.0</v>
      </c>
      <c r="E973" s="63" t="s">
        <v>1087</v>
      </c>
      <c r="F973" s="57" t="s">
        <v>887</v>
      </c>
      <c r="G973" s="58"/>
      <c r="H973" s="58"/>
      <c r="I973" s="58"/>
      <c r="J973" s="86"/>
      <c r="K973" s="81" t="str">
        <f t="shared" si="31"/>
        <v/>
      </c>
      <c r="L973" s="58"/>
      <c r="M973" s="61" t="str">
        <f t="shared" si="9"/>
        <v/>
      </c>
      <c r="N973" s="62" t="str">
        <f t="shared" si="10"/>
        <v/>
      </c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</row>
    <row r="974" ht="15.75" hidden="1" customHeight="1">
      <c r="A974" s="30" t="s">
        <v>880</v>
      </c>
      <c r="B974" s="30" t="s">
        <v>96</v>
      </c>
      <c r="C974" s="31"/>
      <c r="D974" s="32"/>
      <c r="E974" s="63" t="s">
        <v>1088</v>
      </c>
      <c r="F974" s="57" t="s">
        <v>887</v>
      </c>
      <c r="G974" s="58"/>
      <c r="H974" s="58"/>
      <c r="I974" s="58"/>
      <c r="J974" s="86"/>
      <c r="K974" s="81" t="str">
        <f t="shared" si="31"/>
        <v/>
      </c>
      <c r="L974" s="58"/>
      <c r="M974" s="61" t="str">
        <f t="shared" si="9"/>
        <v/>
      </c>
      <c r="N974" s="62" t="str">
        <f t="shared" si="10"/>
        <v/>
      </c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</row>
    <row r="975" ht="15.75" hidden="1" customHeight="1">
      <c r="A975" s="30" t="s">
        <v>880</v>
      </c>
      <c r="B975" s="30" t="s">
        <v>67</v>
      </c>
      <c r="C975" s="31">
        <v>2022605.0</v>
      </c>
      <c r="D975" s="32">
        <v>2022605.0</v>
      </c>
      <c r="E975" s="63" t="s">
        <v>1089</v>
      </c>
      <c r="F975" s="57" t="s">
        <v>887</v>
      </c>
      <c r="G975" s="58"/>
      <c r="H975" s="58"/>
      <c r="I975" s="58"/>
      <c r="J975" s="86"/>
      <c r="K975" s="81" t="str">
        <f t="shared" si="31"/>
        <v/>
      </c>
      <c r="L975" s="58"/>
      <c r="M975" s="61" t="str">
        <f t="shared" si="9"/>
        <v/>
      </c>
      <c r="N975" s="62" t="str">
        <f t="shared" si="10"/>
        <v/>
      </c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</row>
    <row r="976" ht="15.75" hidden="1" customHeight="1">
      <c r="A976" s="30" t="s">
        <v>880</v>
      </c>
      <c r="B976" s="30" t="s">
        <v>19</v>
      </c>
      <c r="C976" s="31">
        <v>753165.0</v>
      </c>
      <c r="D976" s="32">
        <v>753165.0</v>
      </c>
      <c r="E976" s="63" t="s">
        <v>1090</v>
      </c>
      <c r="F976" s="57" t="s">
        <v>887</v>
      </c>
      <c r="G976" s="58"/>
      <c r="H976" s="58"/>
      <c r="I976" s="58"/>
      <c r="J976" s="86"/>
      <c r="K976" s="81" t="str">
        <f t="shared" si="31"/>
        <v/>
      </c>
      <c r="L976" s="58"/>
      <c r="M976" s="61" t="str">
        <f t="shared" si="9"/>
        <v/>
      </c>
      <c r="N976" s="62" t="str">
        <f t="shared" si="10"/>
        <v/>
      </c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</row>
    <row r="977" ht="15.75" hidden="1" customHeight="1">
      <c r="A977" s="30" t="s">
        <v>880</v>
      </c>
      <c r="B977" s="30" t="s">
        <v>19</v>
      </c>
      <c r="C977" s="31">
        <v>843997.0</v>
      </c>
      <c r="D977" s="32">
        <v>843997.0</v>
      </c>
      <c r="E977" s="63" t="s">
        <v>1091</v>
      </c>
      <c r="F977" s="57" t="s">
        <v>887</v>
      </c>
      <c r="G977" s="58"/>
      <c r="H977" s="58"/>
      <c r="I977" s="58"/>
      <c r="J977" s="86"/>
      <c r="K977" s="81" t="str">
        <f t="shared" si="31"/>
        <v/>
      </c>
      <c r="L977" s="58"/>
      <c r="M977" s="61" t="str">
        <f t="shared" si="9"/>
        <v/>
      </c>
      <c r="N977" s="62" t="str">
        <f t="shared" si="10"/>
        <v/>
      </c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</row>
    <row r="978" ht="15.75" hidden="1" customHeight="1">
      <c r="A978" s="30" t="s">
        <v>880</v>
      </c>
      <c r="B978" s="30" t="s">
        <v>23</v>
      </c>
      <c r="C978" s="31">
        <v>112984.0</v>
      </c>
      <c r="D978" s="32">
        <v>112984.0</v>
      </c>
      <c r="E978" s="63" t="s">
        <v>1092</v>
      </c>
      <c r="F978" s="57" t="s">
        <v>887</v>
      </c>
      <c r="G978" s="58"/>
      <c r="H978" s="58"/>
      <c r="I978" s="58"/>
      <c r="J978" s="86"/>
      <c r="K978" s="81" t="str">
        <f t="shared" si="31"/>
        <v/>
      </c>
      <c r="L978" s="58"/>
      <c r="M978" s="61" t="str">
        <f t="shared" si="9"/>
        <v/>
      </c>
      <c r="N978" s="62" t="str">
        <f t="shared" si="10"/>
        <v/>
      </c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</row>
    <row r="979" ht="15.75" hidden="1" customHeight="1">
      <c r="A979" s="30" t="s">
        <v>880</v>
      </c>
      <c r="B979" s="30" t="s">
        <v>19</v>
      </c>
      <c r="C979" s="31">
        <v>183091.0</v>
      </c>
      <c r="D979" s="32">
        <v>183091.0</v>
      </c>
      <c r="E979" s="63" t="s">
        <v>1093</v>
      </c>
      <c r="F979" s="57" t="s">
        <v>887</v>
      </c>
      <c r="G979" s="58"/>
      <c r="H979" s="58"/>
      <c r="I979" s="58"/>
      <c r="J979" s="86"/>
      <c r="K979" s="81" t="str">
        <f t="shared" si="31"/>
        <v/>
      </c>
      <c r="L979" s="58"/>
      <c r="M979" s="61" t="str">
        <f t="shared" si="9"/>
        <v/>
      </c>
      <c r="N979" s="62" t="str">
        <f t="shared" si="10"/>
        <v/>
      </c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</row>
    <row r="980" ht="15.75" hidden="1" customHeight="1">
      <c r="A980" s="30" t="s">
        <v>880</v>
      </c>
      <c r="B980" s="30" t="s">
        <v>19</v>
      </c>
      <c r="C980" s="31">
        <v>2092700.0</v>
      </c>
      <c r="D980" s="32">
        <v>2092700.0</v>
      </c>
      <c r="E980" s="63" t="s">
        <v>1094</v>
      </c>
      <c r="F980" s="57" t="s">
        <v>887</v>
      </c>
      <c r="G980" s="58"/>
      <c r="H980" s="58"/>
      <c r="I980" s="58"/>
      <c r="J980" s="86"/>
      <c r="K980" s="81" t="str">
        <f t="shared" si="31"/>
        <v/>
      </c>
      <c r="L980" s="58"/>
      <c r="M980" s="61" t="str">
        <f t="shared" si="9"/>
        <v/>
      </c>
      <c r="N980" s="62" t="str">
        <f t="shared" si="10"/>
        <v/>
      </c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</row>
    <row r="981" ht="15.75" hidden="1" customHeight="1">
      <c r="A981" s="30" t="s">
        <v>880</v>
      </c>
      <c r="B981" s="30" t="s">
        <v>67</v>
      </c>
      <c r="C981" s="31">
        <v>110167.0</v>
      </c>
      <c r="D981" s="32">
        <v>110167.0</v>
      </c>
      <c r="E981" s="63" t="s">
        <v>1095</v>
      </c>
      <c r="F981" s="57" t="s">
        <v>887</v>
      </c>
      <c r="G981" s="58"/>
      <c r="H981" s="58"/>
      <c r="I981" s="58"/>
      <c r="J981" s="86"/>
      <c r="K981" s="81" t="str">
        <f t="shared" si="31"/>
        <v/>
      </c>
      <c r="L981" s="58"/>
      <c r="M981" s="61" t="str">
        <f t="shared" si="9"/>
        <v/>
      </c>
      <c r="N981" s="62" t="str">
        <f t="shared" si="10"/>
        <v/>
      </c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</row>
    <row r="982" ht="15.75" hidden="1" customHeight="1">
      <c r="A982" s="30" t="s">
        <v>880</v>
      </c>
      <c r="B982" s="30" t="s">
        <v>79</v>
      </c>
      <c r="C982" s="31">
        <v>143804.0</v>
      </c>
      <c r="D982" s="32">
        <v>143804.0</v>
      </c>
      <c r="E982" s="63" t="s">
        <v>1096</v>
      </c>
      <c r="F982" s="57" t="s">
        <v>887</v>
      </c>
      <c r="G982" s="58"/>
      <c r="H982" s="58"/>
      <c r="I982" s="58"/>
      <c r="J982" s="86"/>
      <c r="K982" s="81" t="str">
        <f t="shared" si="31"/>
        <v/>
      </c>
      <c r="L982" s="58"/>
      <c r="M982" s="61" t="str">
        <f t="shared" si="9"/>
        <v/>
      </c>
      <c r="N982" s="62" t="str">
        <f t="shared" si="10"/>
        <v/>
      </c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</row>
    <row r="983" ht="15.75" hidden="1" customHeight="1">
      <c r="A983" s="30" t="s">
        <v>880</v>
      </c>
      <c r="B983" s="30" t="s">
        <v>79</v>
      </c>
      <c r="C983" s="31">
        <v>121754.0</v>
      </c>
      <c r="D983" s="32">
        <v>121754.0</v>
      </c>
      <c r="E983" s="63" t="s">
        <v>1097</v>
      </c>
      <c r="F983" s="57" t="s">
        <v>887</v>
      </c>
      <c r="G983" s="58"/>
      <c r="H983" s="58"/>
      <c r="I983" s="58"/>
      <c r="J983" s="86"/>
      <c r="K983" s="81" t="str">
        <f t="shared" si="31"/>
        <v/>
      </c>
      <c r="L983" s="58"/>
      <c r="M983" s="61" t="str">
        <f t="shared" si="9"/>
        <v/>
      </c>
      <c r="N983" s="62" t="str">
        <f t="shared" si="10"/>
        <v/>
      </c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</row>
    <row r="984" ht="15.75" hidden="1" customHeight="1">
      <c r="A984" s="30" t="s">
        <v>880</v>
      </c>
      <c r="B984" s="30" t="s">
        <v>79</v>
      </c>
      <c r="C984" s="31">
        <v>3711668.0</v>
      </c>
      <c r="D984" s="32">
        <v>3711668.0</v>
      </c>
      <c r="E984" s="63" t="s">
        <v>1098</v>
      </c>
      <c r="F984" s="57" t="s">
        <v>887</v>
      </c>
      <c r="G984" s="58"/>
      <c r="H984" s="58"/>
      <c r="I984" s="58"/>
      <c r="J984" s="86"/>
      <c r="K984" s="81" t="str">
        <f t="shared" si="31"/>
        <v/>
      </c>
      <c r="L984" s="58"/>
      <c r="M984" s="61" t="str">
        <f t="shared" si="9"/>
        <v/>
      </c>
      <c r="N984" s="62" t="str">
        <f t="shared" si="10"/>
        <v/>
      </c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</row>
    <row r="985" ht="15.75" hidden="1" customHeight="1">
      <c r="A985" s="30" t="s">
        <v>880</v>
      </c>
      <c r="B985" s="30" t="s">
        <v>79</v>
      </c>
      <c r="C985" s="31">
        <v>3477150.0</v>
      </c>
      <c r="D985" s="32">
        <v>3477150.0</v>
      </c>
      <c r="E985" s="56" t="s">
        <v>1099</v>
      </c>
      <c r="F985" s="57" t="s">
        <v>887</v>
      </c>
      <c r="G985" s="58"/>
      <c r="H985" s="58"/>
      <c r="I985" s="58"/>
      <c r="J985" s="86"/>
      <c r="K985" s="81" t="str">
        <f t="shared" si="31"/>
        <v/>
      </c>
      <c r="L985" s="58"/>
      <c r="M985" s="61" t="str">
        <f t="shared" si="9"/>
        <v/>
      </c>
      <c r="N985" s="62" t="str">
        <f t="shared" si="10"/>
        <v/>
      </c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</row>
    <row r="986" ht="15.75" hidden="1" customHeight="1">
      <c r="A986" s="30" t="s">
        <v>880</v>
      </c>
      <c r="B986" s="30" t="s">
        <v>37</v>
      </c>
      <c r="C986" s="31">
        <v>763209.0</v>
      </c>
      <c r="D986" s="32">
        <v>763209.0</v>
      </c>
      <c r="E986" s="56" t="s">
        <v>1100</v>
      </c>
      <c r="F986" s="57" t="s">
        <v>887</v>
      </c>
      <c r="G986" s="58"/>
      <c r="H986" s="58"/>
      <c r="I986" s="58"/>
      <c r="J986" s="86"/>
      <c r="K986" s="81" t="str">
        <f t="shared" si="31"/>
        <v/>
      </c>
      <c r="L986" s="58"/>
      <c r="M986" s="61" t="str">
        <f t="shared" si="9"/>
        <v/>
      </c>
      <c r="N986" s="62" t="str">
        <f t="shared" si="10"/>
        <v/>
      </c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</row>
    <row r="987" ht="15.75" hidden="1" customHeight="1">
      <c r="A987" s="30" t="s">
        <v>880</v>
      </c>
      <c r="B987" s="30" t="s">
        <v>37</v>
      </c>
      <c r="C987" s="31">
        <v>111589.0</v>
      </c>
      <c r="D987" s="32">
        <v>111589.0</v>
      </c>
      <c r="E987" s="56" t="s">
        <v>1101</v>
      </c>
      <c r="F987" s="57" t="s">
        <v>887</v>
      </c>
      <c r="G987" s="58"/>
      <c r="H987" s="58"/>
      <c r="I987" s="58"/>
      <c r="J987" s="86"/>
      <c r="K987" s="81" t="str">
        <f t="shared" si="31"/>
        <v/>
      </c>
      <c r="L987" s="58"/>
      <c r="M987" s="61" t="str">
        <f t="shared" si="9"/>
        <v/>
      </c>
      <c r="N987" s="62" t="str">
        <f t="shared" si="10"/>
        <v/>
      </c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</row>
    <row r="988" ht="15.75" hidden="1" customHeight="1">
      <c r="A988" s="30" t="s">
        <v>880</v>
      </c>
      <c r="B988" s="30" t="s">
        <v>37</v>
      </c>
      <c r="C988" s="31">
        <v>200999.0</v>
      </c>
      <c r="D988" s="32">
        <v>200999.0</v>
      </c>
      <c r="E988" s="56" t="s">
        <v>1102</v>
      </c>
      <c r="F988" s="57" t="s">
        <v>887</v>
      </c>
      <c r="G988" s="58"/>
      <c r="H988" s="58"/>
      <c r="I988" s="58"/>
      <c r="J988" s="86"/>
      <c r="K988" s="81" t="str">
        <f t="shared" si="31"/>
        <v/>
      </c>
      <c r="L988" s="58"/>
      <c r="M988" s="61" t="str">
        <f t="shared" si="9"/>
        <v/>
      </c>
      <c r="N988" s="62" t="str">
        <f t="shared" si="10"/>
        <v/>
      </c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</row>
    <row r="989" ht="15.75" hidden="1" customHeight="1">
      <c r="A989" s="30" t="s">
        <v>880</v>
      </c>
      <c r="B989" s="30" t="s">
        <v>79</v>
      </c>
      <c r="C989" s="31">
        <v>165077.0</v>
      </c>
      <c r="D989" s="32">
        <v>165077.0</v>
      </c>
      <c r="E989" s="56" t="s">
        <v>1103</v>
      </c>
      <c r="F989" s="57" t="s">
        <v>887</v>
      </c>
      <c r="G989" s="58"/>
      <c r="H989" s="58"/>
      <c r="I989" s="58"/>
      <c r="J989" s="86"/>
      <c r="K989" s="81" t="str">
        <f t="shared" si="31"/>
        <v/>
      </c>
      <c r="L989" s="58"/>
      <c r="M989" s="61" t="str">
        <f t="shared" si="9"/>
        <v/>
      </c>
      <c r="N989" s="62" t="str">
        <f t="shared" si="10"/>
        <v/>
      </c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</row>
    <row r="990" ht="15.75" hidden="1" customHeight="1">
      <c r="A990" s="30" t="s">
        <v>880</v>
      </c>
      <c r="B990" s="30" t="s">
        <v>96</v>
      </c>
      <c r="C990" s="31"/>
      <c r="D990" s="32"/>
      <c r="E990" s="63" t="s">
        <v>1104</v>
      </c>
      <c r="F990" s="57" t="s">
        <v>887</v>
      </c>
      <c r="G990" s="58"/>
      <c r="H990" s="58"/>
      <c r="I990" s="58"/>
      <c r="J990" s="86"/>
      <c r="K990" s="81" t="str">
        <f t="shared" si="31"/>
        <v/>
      </c>
      <c r="L990" s="58"/>
      <c r="M990" s="61" t="str">
        <f t="shared" si="9"/>
        <v/>
      </c>
      <c r="N990" s="62" t="str">
        <f t="shared" si="10"/>
        <v/>
      </c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</row>
    <row r="991" ht="15.75" hidden="1" customHeight="1">
      <c r="A991" s="30" t="s">
        <v>880</v>
      </c>
      <c r="B991" s="30" t="s">
        <v>79</v>
      </c>
      <c r="C991" s="31">
        <v>2190273.0</v>
      </c>
      <c r="D991" s="32">
        <v>2190273.0</v>
      </c>
      <c r="E991" s="63" t="s">
        <v>1105</v>
      </c>
      <c r="F991" s="57" t="s">
        <v>887</v>
      </c>
      <c r="G991" s="58"/>
      <c r="H991" s="58"/>
      <c r="I991" s="58"/>
      <c r="J991" s="86"/>
      <c r="K991" s="81" t="str">
        <f t="shared" si="31"/>
        <v/>
      </c>
      <c r="L991" s="58"/>
      <c r="M991" s="61" t="str">
        <f t="shared" si="9"/>
        <v/>
      </c>
      <c r="N991" s="62" t="str">
        <f t="shared" si="10"/>
        <v/>
      </c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</row>
    <row r="992" ht="15.75" hidden="1" customHeight="1">
      <c r="A992" s="30" t="s">
        <v>880</v>
      </c>
      <c r="B992" s="30" t="s">
        <v>19</v>
      </c>
      <c r="C992" s="31">
        <v>2520826.0</v>
      </c>
      <c r="D992" s="32">
        <v>2520826.0</v>
      </c>
      <c r="E992" s="63" t="s">
        <v>1106</v>
      </c>
      <c r="F992" s="57" t="s">
        <v>887</v>
      </c>
      <c r="G992" s="58"/>
      <c r="H992" s="58"/>
      <c r="I992" s="58"/>
      <c r="J992" s="86"/>
      <c r="K992" s="81" t="str">
        <f t="shared" si="31"/>
        <v/>
      </c>
      <c r="L992" s="58"/>
      <c r="M992" s="61" t="str">
        <f t="shared" si="9"/>
        <v/>
      </c>
      <c r="N992" s="62" t="str">
        <f t="shared" si="10"/>
        <v/>
      </c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</row>
    <row r="993" ht="15.75" hidden="1" customHeight="1">
      <c r="A993" s="30" t="s">
        <v>880</v>
      </c>
      <c r="B993" s="30" t="s">
        <v>37</v>
      </c>
      <c r="C993" s="31">
        <v>2853272.0</v>
      </c>
      <c r="D993" s="32">
        <v>2853272.0</v>
      </c>
      <c r="E993" s="63" t="s">
        <v>1107</v>
      </c>
      <c r="F993" s="57" t="s">
        <v>887</v>
      </c>
      <c r="G993" s="58"/>
      <c r="H993" s="58"/>
      <c r="I993" s="58"/>
      <c r="J993" s="86"/>
      <c r="K993" s="81" t="str">
        <f t="shared" si="31"/>
        <v/>
      </c>
      <c r="L993" s="58"/>
      <c r="M993" s="61" t="str">
        <f t="shared" si="9"/>
        <v/>
      </c>
      <c r="N993" s="62" t="str">
        <f t="shared" si="10"/>
        <v/>
      </c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</row>
    <row r="994" ht="15.75" hidden="1" customHeight="1">
      <c r="A994" s="30" t="s">
        <v>880</v>
      </c>
      <c r="B994" s="30" t="s">
        <v>37</v>
      </c>
      <c r="C994" s="31">
        <v>358096.0</v>
      </c>
      <c r="D994" s="32">
        <v>358096.0</v>
      </c>
      <c r="E994" s="63" t="s">
        <v>1108</v>
      </c>
      <c r="F994" s="57" t="s">
        <v>887</v>
      </c>
      <c r="G994" s="58"/>
      <c r="H994" s="58"/>
      <c r="I994" s="58"/>
      <c r="J994" s="86"/>
      <c r="K994" s="81" t="str">
        <f t="shared" si="31"/>
        <v/>
      </c>
      <c r="L994" s="58"/>
      <c r="M994" s="61" t="str">
        <f t="shared" si="9"/>
        <v/>
      </c>
      <c r="N994" s="62" t="str">
        <f t="shared" si="10"/>
        <v/>
      </c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</row>
    <row r="995" ht="15.75" hidden="1" customHeight="1">
      <c r="A995" s="30" t="s">
        <v>880</v>
      </c>
      <c r="B995" s="30" t="s">
        <v>79</v>
      </c>
      <c r="C995" s="31">
        <v>1536737.0</v>
      </c>
      <c r="D995" s="32">
        <v>1536737.0</v>
      </c>
      <c r="E995" s="63" t="s">
        <v>1109</v>
      </c>
      <c r="F995" s="57" t="s">
        <v>887</v>
      </c>
      <c r="G995" s="58"/>
      <c r="H995" s="58"/>
      <c r="I995" s="58"/>
      <c r="J995" s="86"/>
      <c r="K995" s="81" t="str">
        <f t="shared" si="31"/>
        <v/>
      </c>
      <c r="L995" s="58"/>
      <c r="M995" s="61" t="str">
        <f t="shared" si="9"/>
        <v/>
      </c>
      <c r="N995" s="62" t="str">
        <f t="shared" si="10"/>
        <v/>
      </c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</row>
    <row r="996" ht="15.75" hidden="1" customHeight="1">
      <c r="A996" s="30" t="s">
        <v>880</v>
      </c>
      <c r="B996" s="30" t="s">
        <v>19</v>
      </c>
      <c r="C996" s="31">
        <v>501093.0</v>
      </c>
      <c r="D996" s="32">
        <v>501093.0</v>
      </c>
      <c r="E996" s="63" t="s">
        <v>1110</v>
      </c>
      <c r="F996" s="57" t="s">
        <v>887</v>
      </c>
      <c r="G996" s="58"/>
      <c r="H996" s="58"/>
      <c r="I996" s="58"/>
      <c r="J996" s="86"/>
      <c r="K996" s="81" t="str">
        <f t="shared" si="31"/>
        <v/>
      </c>
      <c r="L996" s="58"/>
      <c r="M996" s="61" t="str">
        <f t="shared" si="9"/>
        <v/>
      </c>
      <c r="N996" s="62" t="str">
        <f t="shared" si="10"/>
        <v/>
      </c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</row>
    <row r="997" ht="15.75" hidden="1" customHeight="1">
      <c r="A997" s="30" t="s">
        <v>880</v>
      </c>
      <c r="B997" s="30" t="s">
        <v>79</v>
      </c>
      <c r="C997" s="31">
        <v>501140.0</v>
      </c>
      <c r="D997" s="32">
        <v>501140.0</v>
      </c>
      <c r="E997" s="63" t="s">
        <v>1111</v>
      </c>
      <c r="F997" s="57" t="s">
        <v>887</v>
      </c>
      <c r="G997" s="58"/>
      <c r="H997" s="58"/>
      <c r="I997" s="58"/>
      <c r="J997" s="86"/>
      <c r="K997" s="81" t="str">
        <f t="shared" si="31"/>
        <v/>
      </c>
      <c r="L997" s="58"/>
      <c r="M997" s="61" t="str">
        <f t="shared" si="9"/>
        <v/>
      </c>
      <c r="N997" s="62" t="str">
        <f t="shared" si="10"/>
        <v/>
      </c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</row>
    <row r="998" ht="15.75" hidden="1" customHeight="1">
      <c r="A998" s="30" t="s">
        <v>880</v>
      </c>
      <c r="B998" s="30" t="s">
        <v>19</v>
      </c>
      <c r="C998" s="31">
        <v>501115.0</v>
      </c>
      <c r="D998" s="32">
        <v>501115.0</v>
      </c>
      <c r="E998" s="63" t="s">
        <v>1112</v>
      </c>
      <c r="F998" s="57" t="s">
        <v>887</v>
      </c>
      <c r="G998" s="58"/>
      <c r="H998" s="58"/>
      <c r="I998" s="58"/>
      <c r="J998" s="86"/>
      <c r="K998" s="81" t="str">
        <f t="shared" si="31"/>
        <v/>
      </c>
      <c r="L998" s="58"/>
      <c r="M998" s="61" t="str">
        <f t="shared" si="9"/>
        <v/>
      </c>
      <c r="N998" s="62" t="str">
        <f t="shared" si="10"/>
        <v/>
      </c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</row>
    <row r="999" ht="15.75" hidden="1" customHeight="1">
      <c r="A999" s="30" t="s">
        <v>880</v>
      </c>
      <c r="B999" s="30" t="s">
        <v>19</v>
      </c>
      <c r="C999" s="31">
        <v>4179781.0</v>
      </c>
      <c r="D999" s="32">
        <v>501310.0</v>
      </c>
      <c r="E999" s="63" t="s">
        <v>1113</v>
      </c>
      <c r="F999" s="57" t="s">
        <v>887</v>
      </c>
      <c r="G999" s="58"/>
      <c r="H999" s="58"/>
      <c r="I999" s="58"/>
      <c r="J999" s="86"/>
      <c r="K999" s="81" t="str">
        <f t="shared" si="31"/>
        <v/>
      </c>
      <c r="L999" s="58"/>
      <c r="M999" s="61" t="str">
        <f t="shared" si="9"/>
        <v/>
      </c>
      <c r="N999" s="62" t="str">
        <f t="shared" si="10"/>
        <v/>
      </c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</row>
    <row r="1000" ht="15.75" hidden="1" customHeight="1">
      <c r="A1000" s="30" t="s">
        <v>880</v>
      </c>
      <c r="B1000" s="30" t="s">
        <v>37</v>
      </c>
      <c r="C1000" s="31">
        <v>1200542.0</v>
      </c>
      <c r="D1000" s="32">
        <v>1200542.0</v>
      </c>
      <c r="E1000" s="63" t="s">
        <v>1114</v>
      </c>
      <c r="F1000" s="57" t="s">
        <v>887</v>
      </c>
      <c r="G1000" s="58"/>
      <c r="H1000" s="58"/>
      <c r="I1000" s="58"/>
      <c r="J1000" s="86"/>
      <c r="K1000" s="81" t="str">
        <f t="shared" si="31"/>
        <v/>
      </c>
      <c r="L1000" s="58"/>
      <c r="M1000" s="61" t="str">
        <f t="shared" si="9"/>
        <v/>
      </c>
      <c r="N1000" s="62" t="str">
        <f t="shared" si="10"/>
        <v/>
      </c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</row>
    <row r="1001" ht="15.75" hidden="1" customHeight="1">
      <c r="A1001" s="30" t="s">
        <v>880</v>
      </c>
      <c r="B1001" s="30" t="s">
        <v>67</v>
      </c>
      <c r="C1001" s="31">
        <v>1163132.0</v>
      </c>
      <c r="D1001" s="32">
        <v>1163132.0</v>
      </c>
      <c r="E1001" s="56" t="s">
        <v>1115</v>
      </c>
      <c r="F1001" s="57" t="s">
        <v>887</v>
      </c>
      <c r="G1001" s="58"/>
      <c r="H1001" s="58"/>
      <c r="I1001" s="58"/>
      <c r="J1001" s="86"/>
      <c r="K1001" s="81" t="str">
        <f t="shared" si="31"/>
        <v/>
      </c>
      <c r="L1001" s="58"/>
      <c r="M1001" s="61" t="str">
        <f t="shared" si="9"/>
        <v/>
      </c>
      <c r="N1001" s="62" t="str">
        <f t="shared" si="10"/>
        <v/>
      </c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</row>
    <row r="1002" ht="15.75" hidden="1" customHeight="1">
      <c r="A1002" s="30" t="s">
        <v>880</v>
      </c>
      <c r="B1002" s="30" t="s">
        <v>37</v>
      </c>
      <c r="C1002" s="31">
        <v>175633.0</v>
      </c>
      <c r="D1002" s="32">
        <v>175633.0</v>
      </c>
      <c r="E1002" s="56" t="s">
        <v>1116</v>
      </c>
      <c r="F1002" s="57" t="s">
        <v>887</v>
      </c>
      <c r="G1002" s="58"/>
      <c r="H1002" s="58"/>
      <c r="I1002" s="58"/>
      <c r="J1002" s="86"/>
      <c r="K1002" s="81" t="str">
        <f t="shared" si="31"/>
        <v/>
      </c>
      <c r="L1002" s="58"/>
      <c r="M1002" s="61" t="str">
        <f t="shared" si="9"/>
        <v/>
      </c>
      <c r="N1002" s="62" t="str">
        <f t="shared" si="10"/>
        <v/>
      </c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</row>
    <row r="1003" ht="15.75" hidden="1" customHeight="1">
      <c r="A1003" s="30" t="s">
        <v>880</v>
      </c>
      <c r="B1003" s="30" t="s">
        <v>37</v>
      </c>
      <c r="C1003" s="31">
        <v>284300.0</v>
      </c>
      <c r="D1003" s="32">
        <v>284300.0</v>
      </c>
      <c r="E1003" s="56" t="s">
        <v>1117</v>
      </c>
      <c r="F1003" s="57" t="s">
        <v>887</v>
      </c>
      <c r="G1003" s="58"/>
      <c r="H1003" s="58"/>
      <c r="I1003" s="58"/>
      <c r="J1003" s="86"/>
      <c r="K1003" s="81" t="str">
        <f t="shared" si="31"/>
        <v/>
      </c>
      <c r="L1003" s="58"/>
      <c r="M1003" s="61" t="str">
        <f t="shared" si="9"/>
        <v/>
      </c>
      <c r="N1003" s="62" t="str">
        <f t="shared" si="10"/>
        <v/>
      </c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</row>
    <row r="1004" ht="15.75" hidden="1" customHeight="1">
      <c r="A1004" s="30" t="s">
        <v>880</v>
      </c>
      <c r="B1004" s="30" t="s">
        <v>67</v>
      </c>
      <c r="C1004" s="31">
        <v>110850.0</v>
      </c>
      <c r="D1004" s="32">
        <v>110850.0</v>
      </c>
      <c r="E1004" s="56" t="s">
        <v>1118</v>
      </c>
      <c r="F1004" s="57" t="s">
        <v>887</v>
      </c>
      <c r="G1004" s="58"/>
      <c r="H1004" s="58"/>
      <c r="I1004" s="58"/>
      <c r="J1004" s="86"/>
      <c r="K1004" s="81" t="str">
        <f t="shared" si="31"/>
        <v/>
      </c>
      <c r="L1004" s="58"/>
      <c r="M1004" s="61" t="str">
        <f t="shared" si="9"/>
        <v/>
      </c>
      <c r="N1004" s="62" t="str">
        <f t="shared" si="10"/>
        <v/>
      </c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</row>
    <row r="1005" ht="15.75" hidden="1" customHeight="1">
      <c r="A1005" s="30" t="s">
        <v>880</v>
      </c>
      <c r="B1005" s="30" t="s">
        <v>23</v>
      </c>
      <c r="C1005" s="31">
        <v>111970.0</v>
      </c>
      <c r="D1005" s="32">
        <v>111970.0</v>
      </c>
      <c r="E1005" s="56" t="s">
        <v>1119</v>
      </c>
      <c r="F1005" s="57" t="s">
        <v>887</v>
      </c>
      <c r="G1005" s="58"/>
      <c r="H1005" s="58"/>
      <c r="I1005" s="58"/>
      <c r="J1005" s="86"/>
      <c r="K1005" s="81" t="str">
        <f t="shared" si="31"/>
        <v/>
      </c>
      <c r="L1005" s="58"/>
      <c r="M1005" s="61" t="str">
        <f t="shared" si="9"/>
        <v/>
      </c>
      <c r="N1005" s="62" t="str">
        <f t="shared" si="10"/>
        <v/>
      </c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</row>
    <row r="1006" ht="15.75" hidden="1" customHeight="1">
      <c r="A1006" s="30" t="s">
        <v>880</v>
      </c>
      <c r="B1006" s="30" t="s">
        <v>37</v>
      </c>
      <c r="C1006" s="31">
        <v>1158376.0</v>
      </c>
      <c r="D1006" s="32">
        <v>1158376.0</v>
      </c>
      <c r="E1006" s="56" t="s">
        <v>1120</v>
      </c>
      <c r="F1006" s="57" t="s">
        <v>887</v>
      </c>
      <c r="G1006" s="58"/>
      <c r="H1006" s="58"/>
      <c r="I1006" s="58"/>
      <c r="J1006" s="86"/>
      <c r="K1006" s="81" t="str">
        <f t="shared" si="31"/>
        <v/>
      </c>
      <c r="L1006" s="58"/>
      <c r="M1006" s="61" t="str">
        <f t="shared" si="9"/>
        <v/>
      </c>
      <c r="N1006" s="62" t="str">
        <f t="shared" si="10"/>
        <v/>
      </c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  <c r="AB1006" s="58"/>
      <c r="AC1006" s="58"/>
    </row>
    <row r="1007" ht="15.75" hidden="1" customHeight="1">
      <c r="A1007" s="30" t="s">
        <v>880</v>
      </c>
      <c r="B1007" s="30" t="s">
        <v>67</v>
      </c>
      <c r="C1007" s="31">
        <v>844136.0</v>
      </c>
      <c r="D1007" s="32">
        <v>844136.0</v>
      </c>
      <c r="E1007" s="56" t="s">
        <v>1121</v>
      </c>
      <c r="F1007" s="57" t="s">
        <v>887</v>
      </c>
      <c r="G1007" s="58"/>
      <c r="H1007" s="58"/>
      <c r="I1007" s="58"/>
      <c r="J1007" s="86"/>
      <c r="K1007" s="81" t="str">
        <f t="shared" si="31"/>
        <v/>
      </c>
      <c r="L1007" s="58"/>
      <c r="M1007" s="61" t="str">
        <f t="shared" si="9"/>
        <v/>
      </c>
      <c r="N1007" s="62" t="str">
        <f t="shared" si="10"/>
        <v/>
      </c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</row>
    <row r="1008" ht="15.75" hidden="1" customHeight="1">
      <c r="A1008" s="30" t="s">
        <v>880</v>
      </c>
      <c r="B1008" s="30" t="s">
        <v>37</v>
      </c>
      <c r="C1008" s="31">
        <v>183504.0</v>
      </c>
      <c r="D1008" s="32">
        <v>183504.0</v>
      </c>
      <c r="E1008" s="56" t="s">
        <v>1122</v>
      </c>
      <c r="F1008" s="57" t="s">
        <v>887</v>
      </c>
      <c r="G1008" s="58"/>
      <c r="H1008" s="58"/>
      <c r="I1008" s="58"/>
      <c r="J1008" s="86"/>
      <c r="K1008" s="81" t="str">
        <f t="shared" si="31"/>
        <v/>
      </c>
      <c r="L1008" s="58"/>
      <c r="M1008" s="61" t="str">
        <f t="shared" si="9"/>
        <v/>
      </c>
      <c r="N1008" s="62" t="str">
        <f t="shared" si="10"/>
        <v/>
      </c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  <c r="AA1008" s="58"/>
      <c r="AB1008" s="58"/>
      <c r="AC1008" s="58"/>
    </row>
    <row r="1009" ht="15.75" hidden="1" customHeight="1">
      <c r="A1009" s="30" t="s">
        <v>880</v>
      </c>
      <c r="B1009" s="30" t="s">
        <v>37</v>
      </c>
      <c r="C1009" s="31">
        <v>183512.0</v>
      </c>
      <c r="D1009" s="32">
        <v>183512.0</v>
      </c>
      <c r="E1009" s="56" t="s">
        <v>1123</v>
      </c>
      <c r="F1009" s="57" t="s">
        <v>887</v>
      </c>
      <c r="G1009" s="58"/>
      <c r="H1009" s="58"/>
      <c r="I1009" s="58"/>
      <c r="J1009" s="86"/>
      <c r="K1009" s="81" t="str">
        <f t="shared" si="31"/>
        <v/>
      </c>
      <c r="L1009" s="58"/>
      <c r="M1009" s="61" t="str">
        <f t="shared" si="9"/>
        <v/>
      </c>
      <c r="N1009" s="62" t="str">
        <f t="shared" si="10"/>
        <v/>
      </c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  <c r="AA1009" s="58"/>
      <c r="AB1009" s="58"/>
      <c r="AC1009" s="58"/>
    </row>
    <row r="1010" ht="15.75" hidden="1" customHeight="1">
      <c r="A1010" s="30" t="s">
        <v>880</v>
      </c>
      <c r="B1010" s="30" t="s">
        <v>37</v>
      </c>
      <c r="C1010" s="31">
        <v>201014.0</v>
      </c>
      <c r="D1010" s="32">
        <v>201014.0</v>
      </c>
      <c r="E1010" s="56" t="s">
        <v>1124</v>
      </c>
      <c r="F1010" s="57" t="s">
        <v>887</v>
      </c>
      <c r="G1010" s="58"/>
      <c r="H1010" s="58"/>
      <c r="I1010" s="58"/>
      <c r="J1010" s="86"/>
      <c r="K1010" s="81" t="str">
        <f t="shared" si="31"/>
        <v/>
      </c>
      <c r="L1010" s="58"/>
      <c r="M1010" s="61" t="str">
        <f t="shared" si="9"/>
        <v/>
      </c>
      <c r="N1010" s="62" t="str">
        <f t="shared" si="10"/>
        <v/>
      </c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  <c r="AA1010" s="58"/>
      <c r="AB1010" s="58"/>
      <c r="AC1010" s="58"/>
    </row>
    <row r="1011" ht="15.75" hidden="1" customHeight="1">
      <c r="A1011" s="30" t="s">
        <v>880</v>
      </c>
      <c r="B1011" s="30" t="s">
        <v>19</v>
      </c>
      <c r="C1011" s="31">
        <v>111805.0</v>
      </c>
      <c r="D1011" s="32">
        <v>111805.0</v>
      </c>
      <c r="E1011" s="56" t="s">
        <v>1125</v>
      </c>
      <c r="F1011" s="57" t="s">
        <v>887</v>
      </c>
      <c r="G1011" s="58"/>
      <c r="H1011" s="58"/>
      <c r="I1011" s="58"/>
      <c r="J1011" s="86"/>
      <c r="K1011" s="81" t="str">
        <f t="shared" si="31"/>
        <v/>
      </c>
      <c r="L1011" s="58"/>
      <c r="M1011" s="61" t="str">
        <f t="shared" si="9"/>
        <v/>
      </c>
      <c r="N1011" s="62" t="str">
        <f t="shared" si="10"/>
        <v/>
      </c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  <c r="AA1011" s="58"/>
      <c r="AB1011" s="58"/>
      <c r="AC1011" s="58"/>
    </row>
    <row r="1012" ht="15.75" hidden="1" customHeight="1">
      <c r="A1012" s="30" t="s">
        <v>880</v>
      </c>
      <c r="B1012" s="30" t="s">
        <v>37</v>
      </c>
      <c r="C1012" s="31">
        <v>110949.0</v>
      </c>
      <c r="D1012" s="32">
        <v>110949.0</v>
      </c>
      <c r="E1012" s="56" t="s">
        <v>1126</v>
      </c>
      <c r="F1012" s="57" t="s">
        <v>887</v>
      </c>
      <c r="G1012" s="58"/>
      <c r="H1012" s="58"/>
      <c r="I1012" s="58"/>
      <c r="J1012" s="86"/>
      <c r="K1012" s="81" t="str">
        <f t="shared" si="31"/>
        <v/>
      </c>
      <c r="L1012" s="58"/>
      <c r="M1012" s="61" t="str">
        <f t="shared" si="9"/>
        <v/>
      </c>
      <c r="N1012" s="62" t="str">
        <f t="shared" si="10"/>
        <v/>
      </c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  <c r="AA1012" s="58"/>
      <c r="AB1012" s="58"/>
      <c r="AC1012" s="58"/>
    </row>
    <row r="1013" ht="15.75" hidden="1" customHeight="1">
      <c r="A1013" s="30" t="s">
        <v>880</v>
      </c>
      <c r="B1013" s="30" t="s">
        <v>37</v>
      </c>
      <c r="C1013" s="31">
        <v>110930.0</v>
      </c>
      <c r="D1013" s="32">
        <v>110930.0</v>
      </c>
      <c r="E1013" s="56" t="s">
        <v>1127</v>
      </c>
      <c r="F1013" s="57" t="s">
        <v>887</v>
      </c>
      <c r="G1013" s="58"/>
      <c r="H1013" s="58"/>
      <c r="I1013" s="58"/>
      <c r="J1013" s="86"/>
      <c r="K1013" s="81" t="str">
        <f t="shared" si="31"/>
        <v/>
      </c>
      <c r="L1013" s="58"/>
      <c r="M1013" s="61" t="str">
        <f t="shared" si="9"/>
        <v/>
      </c>
      <c r="N1013" s="62" t="str">
        <f t="shared" si="10"/>
        <v/>
      </c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</row>
    <row r="1014" ht="15.75" hidden="1" customHeight="1">
      <c r="A1014" s="30" t="s">
        <v>880</v>
      </c>
      <c r="B1014" s="30" t="s">
        <v>19</v>
      </c>
      <c r="C1014" s="31">
        <v>1728385.0</v>
      </c>
      <c r="D1014" s="32">
        <v>1728385.0</v>
      </c>
      <c r="E1014" s="56" t="s">
        <v>1128</v>
      </c>
      <c r="F1014" s="57" t="s">
        <v>887</v>
      </c>
      <c r="G1014" s="58"/>
      <c r="H1014" s="58"/>
      <c r="I1014" s="58"/>
      <c r="J1014" s="86"/>
      <c r="K1014" s="81" t="str">
        <f t="shared" si="31"/>
        <v/>
      </c>
      <c r="L1014" s="58"/>
      <c r="M1014" s="61" t="str">
        <f t="shared" si="9"/>
        <v/>
      </c>
      <c r="N1014" s="62" t="str">
        <f t="shared" si="10"/>
        <v/>
      </c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  <c r="AA1014" s="58"/>
      <c r="AB1014" s="58"/>
      <c r="AC1014" s="58"/>
    </row>
    <row r="1015" ht="15.75" hidden="1" customHeight="1">
      <c r="A1015" s="30" t="s">
        <v>880</v>
      </c>
      <c r="B1015" s="30" t="s">
        <v>19</v>
      </c>
      <c r="C1015" s="31">
        <v>280429.0</v>
      </c>
      <c r="D1015" s="32">
        <v>280429.0</v>
      </c>
      <c r="E1015" s="56" t="s">
        <v>1129</v>
      </c>
      <c r="F1015" s="57" t="s">
        <v>887</v>
      </c>
      <c r="G1015" s="58"/>
      <c r="H1015" s="58"/>
      <c r="I1015" s="58"/>
      <c r="J1015" s="86"/>
      <c r="K1015" s="81" t="str">
        <f t="shared" si="31"/>
        <v/>
      </c>
      <c r="L1015" s="58"/>
      <c r="M1015" s="61" t="str">
        <f t="shared" si="9"/>
        <v/>
      </c>
      <c r="N1015" s="62" t="str">
        <f t="shared" si="10"/>
        <v/>
      </c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  <c r="AA1015" s="58"/>
      <c r="AB1015" s="58"/>
      <c r="AC1015" s="58"/>
    </row>
    <row r="1016" ht="15.75" hidden="1" customHeight="1">
      <c r="A1016" s="30" t="s">
        <v>880</v>
      </c>
      <c r="B1016" s="30" t="s">
        <v>37</v>
      </c>
      <c r="C1016" s="31">
        <v>501336.0</v>
      </c>
      <c r="D1016" s="32">
        <v>501336.0</v>
      </c>
      <c r="E1016" s="56" t="s">
        <v>1130</v>
      </c>
      <c r="F1016" s="57" t="s">
        <v>887</v>
      </c>
      <c r="G1016" s="58"/>
      <c r="H1016" s="58"/>
      <c r="I1016" s="58"/>
      <c r="J1016" s="86"/>
      <c r="K1016" s="81" t="str">
        <f t="shared" si="31"/>
        <v/>
      </c>
      <c r="L1016" s="58"/>
      <c r="M1016" s="61" t="str">
        <f t="shared" si="9"/>
        <v/>
      </c>
      <c r="N1016" s="62" t="str">
        <f t="shared" si="10"/>
        <v/>
      </c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  <c r="AA1016" s="58"/>
      <c r="AB1016" s="58"/>
      <c r="AC1016" s="58"/>
    </row>
    <row r="1017" ht="15.75" hidden="1" customHeight="1">
      <c r="A1017" s="30" t="s">
        <v>880</v>
      </c>
      <c r="B1017" s="30" t="s">
        <v>79</v>
      </c>
      <c r="C1017" s="31">
        <v>1957279.0</v>
      </c>
      <c r="D1017" s="32">
        <v>1957279.0</v>
      </c>
      <c r="E1017" s="56" t="s">
        <v>1131</v>
      </c>
      <c r="F1017" s="57" t="s">
        <v>887</v>
      </c>
      <c r="G1017" s="58"/>
      <c r="H1017" s="58"/>
      <c r="I1017" s="58"/>
      <c r="J1017" s="86"/>
      <c r="K1017" s="81" t="str">
        <f t="shared" si="31"/>
        <v/>
      </c>
      <c r="L1017" s="58"/>
      <c r="M1017" s="61" t="str">
        <f t="shared" si="9"/>
        <v/>
      </c>
      <c r="N1017" s="62" t="str">
        <f t="shared" si="10"/>
        <v/>
      </c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  <c r="AA1017" s="58"/>
      <c r="AB1017" s="58"/>
      <c r="AC1017" s="58"/>
    </row>
    <row r="1018" ht="15.75" hidden="1" customHeight="1">
      <c r="A1018" s="30" t="s">
        <v>880</v>
      </c>
      <c r="B1018" s="30" t="s">
        <v>37</v>
      </c>
      <c r="C1018" s="31">
        <v>281875.0</v>
      </c>
      <c r="D1018" s="32">
        <v>281875.0</v>
      </c>
      <c r="E1018" s="56" t="s">
        <v>1132</v>
      </c>
      <c r="F1018" s="57" t="s">
        <v>887</v>
      </c>
      <c r="G1018" s="58"/>
      <c r="H1018" s="58"/>
      <c r="I1018" s="58"/>
      <c r="J1018" s="86"/>
      <c r="K1018" s="81" t="str">
        <f t="shared" si="31"/>
        <v/>
      </c>
      <c r="L1018" s="58"/>
      <c r="M1018" s="61" t="str">
        <f t="shared" si="9"/>
        <v/>
      </c>
      <c r="N1018" s="62" t="str">
        <f t="shared" si="10"/>
        <v/>
      </c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  <c r="AA1018" s="58"/>
      <c r="AB1018" s="58"/>
      <c r="AC1018" s="58"/>
    </row>
    <row r="1019" ht="15.75" hidden="1" customHeight="1">
      <c r="A1019" s="30" t="s">
        <v>880</v>
      </c>
      <c r="B1019" s="30" t="s">
        <v>67</v>
      </c>
      <c r="C1019" s="31">
        <v>1947770.0</v>
      </c>
      <c r="D1019" s="32">
        <v>1947770.0</v>
      </c>
      <c r="E1019" s="56" t="s">
        <v>1133</v>
      </c>
      <c r="F1019" s="57" t="s">
        <v>887</v>
      </c>
      <c r="G1019" s="58"/>
      <c r="H1019" s="58"/>
      <c r="I1019" s="58"/>
      <c r="J1019" s="86"/>
      <c r="K1019" s="81" t="str">
        <f t="shared" si="31"/>
        <v/>
      </c>
      <c r="L1019" s="58"/>
      <c r="M1019" s="61" t="str">
        <f t="shared" si="9"/>
        <v/>
      </c>
      <c r="N1019" s="62" t="str">
        <f t="shared" si="10"/>
        <v/>
      </c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  <c r="AA1019" s="58"/>
      <c r="AB1019" s="58"/>
      <c r="AC1019" s="58"/>
    </row>
    <row r="1020" ht="15.75" hidden="1" customHeight="1">
      <c r="A1020" s="30" t="s">
        <v>880</v>
      </c>
      <c r="B1020" s="30" t="s">
        <v>37</v>
      </c>
      <c r="C1020" s="31">
        <v>1720180.0</v>
      </c>
      <c r="D1020" s="32">
        <v>1720180.0</v>
      </c>
      <c r="E1020" s="56" t="s">
        <v>1134</v>
      </c>
      <c r="F1020" s="57" t="s">
        <v>887</v>
      </c>
      <c r="G1020" s="58"/>
      <c r="H1020" s="58"/>
      <c r="I1020" s="58"/>
      <c r="J1020" s="86"/>
      <c r="K1020" s="81" t="str">
        <f t="shared" si="31"/>
        <v/>
      </c>
      <c r="L1020" s="58"/>
      <c r="M1020" s="61" t="str">
        <f t="shared" si="9"/>
        <v/>
      </c>
      <c r="N1020" s="62" t="str">
        <f t="shared" si="10"/>
        <v/>
      </c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  <c r="AA1020" s="58"/>
      <c r="AB1020" s="58"/>
      <c r="AC1020" s="58"/>
    </row>
    <row r="1021" ht="15.75" hidden="1" customHeight="1">
      <c r="A1021" s="30" t="s">
        <v>880</v>
      </c>
      <c r="B1021" s="30" t="s">
        <v>37</v>
      </c>
      <c r="C1021" s="31">
        <v>103209.0</v>
      </c>
      <c r="D1021" s="32">
        <v>103209.0</v>
      </c>
      <c r="E1021" s="56" t="s">
        <v>1135</v>
      </c>
      <c r="F1021" s="57" t="s">
        <v>887</v>
      </c>
      <c r="G1021" s="58"/>
      <c r="H1021" s="58"/>
      <c r="I1021" s="58"/>
      <c r="J1021" s="86"/>
      <c r="K1021" s="81" t="str">
        <f t="shared" si="31"/>
        <v/>
      </c>
      <c r="L1021" s="58"/>
      <c r="M1021" s="61" t="str">
        <f t="shared" si="9"/>
        <v/>
      </c>
      <c r="N1021" s="62" t="str">
        <f t="shared" si="10"/>
        <v/>
      </c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  <c r="AA1021" s="58"/>
      <c r="AB1021" s="58"/>
      <c r="AC1021" s="58"/>
    </row>
    <row r="1022" ht="15.75" hidden="1" customHeight="1">
      <c r="A1022" s="30" t="s">
        <v>880</v>
      </c>
      <c r="B1022" s="30" t="s">
        <v>19</v>
      </c>
      <c r="C1022" s="31">
        <v>202088.0</v>
      </c>
      <c r="D1022" s="32">
        <v>202088.0</v>
      </c>
      <c r="E1022" s="56" t="s">
        <v>1136</v>
      </c>
      <c r="F1022" s="57" t="s">
        <v>887</v>
      </c>
      <c r="G1022" s="58"/>
      <c r="H1022" s="58"/>
      <c r="I1022" s="58"/>
      <c r="J1022" s="86"/>
      <c r="K1022" s="81" t="str">
        <f t="shared" si="31"/>
        <v/>
      </c>
      <c r="L1022" s="58"/>
      <c r="M1022" s="61" t="str">
        <f t="shared" si="9"/>
        <v/>
      </c>
      <c r="N1022" s="62" t="str">
        <f t="shared" si="10"/>
        <v/>
      </c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  <c r="AA1022" s="58"/>
      <c r="AB1022" s="58"/>
      <c r="AC1022" s="58"/>
    </row>
    <row r="1023" ht="15.75" hidden="1" customHeight="1">
      <c r="A1023" s="30" t="s">
        <v>880</v>
      </c>
      <c r="B1023" s="30" t="s">
        <v>23</v>
      </c>
      <c r="C1023" s="31">
        <v>3449858.0</v>
      </c>
      <c r="D1023" s="32">
        <v>3449858.0</v>
      </c>
      <c r="E1023" s="56" t="s">
        <v>1137</v>
      </c>
      <c r="F1023" s="57" t="s">
        <v>887</v>
      </c>
      <c r="G1023" s="58"/>
      <c r="H1023" s="58"/>
      <c r="I1023" s="58"/>
      <c r="J1023" s="86"/>
      <c r="K1023" s="81" t="str">
        <f t="shared" si="31"/>
        <v/>
      </c>
      <c r="L1023" s="58"/>
      <c r="M1023" s="61" t="str">
        <f t="shared" si="9"/>
        <v/>
      </c>
      <c r="N1023" s="62" t="str">
        <f t="shared" si="10"/>
        <v/>
      </c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  <c r="AA1023" s="58"/>
      <c r="AB1023" s="58"/>
      <c r="AC1023" s="58"/>
    </row>
    <row r="1024" ht="15.75" hidden="1" customHeight="1">
      <c r="A1024" s="30" t="s">
        <v>880</v>
      </c>
      <c r="B1024" s="30" t="s">
        <v>79</v>
      </c>
      <c r="C1024" s="31">
        <v>103535.0</v>
      </c>
      <c r="D1024" s="32">
        <v>103535.0</v>
      </c>
      <c r="E1024" s="56" t="s">
        <v>1138</v>
      </c>
      <c r="F1024" s="57" t="s">
        <v>887</v>
      </c>
      <c r="G1024" s="58"/>
      <c r="H1024" s="58"/>
      <c r="I1024" s="58"/>
      <c r="J1024" s="86"/>
      <c r="K1024" s="81" t="str">
        <f t="shared" si="31"/>
        <v/>
      </c>
      <c r="L1024" s="58"/>
      <c r="M1024" s="61" t="str">
        <f t="shared" si="9"/>
        <v/>
      </c>
      <c r="N1024" s="62" t="str">
        <f t="shared" si="10"/>
        <v/>
      </c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  <c r="AA1024" s="58"/>
      <c r="AB1024" s="58"/>
      <c r="AC1024" s="58"/>
    </row>
    <row r="1025" ht="15.75" hidden="1" customHeight="1">
      <c r="A1025" s="30" t="s">
        <v>880</v>
      </c>
      <c r="B1025" s="30" t="s">
        <v>19</v>
      </c>
      <c r="C1025" s="31">
        <v>626201.0</v>
      </c>
      <c r="D1025" s="32">
        <v>626201.0</v>
      </c>
      <c r="E1025" s="56" t="s">
        <v>1139</v>
      </c>
      <c r="F1025" s="57" t="s">
        <v>887</v>
      </c>
      <c r="G1025" s="58"/>
      <c r="H1025" s="58"/>
      <c r="I1025" s="58"/>
      <c r="J1025" s="86"/>
      <c r="K1025" s="81" t="str">
        <f t="shared" si="31"/>
        <v/>
      </c>
      <c r="L1025" s="58"/>
      <c r="M1025" s="61" t="str">
        <f t="shared" si="9"/>
        <v/>
      </c>
      <c r="N1025" s="62" t="str">
        <f t="shared" si="10"/>
        <v/>
      </c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  <c r="AA1025" s="58"/>
      <c r="AB1025" s="58"/>
      <c r="AC1025" s="58"/>
    </row>
    <row r="1026" ht="15.75" hidden="1" customHeight="1">
      <c r="A1026" s="30" t="s">
        <v>880</v>
      </c>
      <c r="B1026" s="30" t="s">
        <v>19</v>
      </c>
      <c r="C1026" s="31">
        <v>103500.0</v>
      </c>
      <c r="D1026" s="32">
        <v>103500.0</v>
      </c>
      <c r="E1026" s="56" t="s">
        <v>1140</v>
      </c>
      <c r="F1026" s="57" t="s">
        <v>887</v>
      </c>
      <c r="G1026" s="58"/>
      <c r="H1026" s="58"/>
      <c r="I1026" s="58"/>
      <c r="J1026" s="86"/>
      <c r="K1026" s="81" t="str">
        <f t="shared" si="31"/>
        <v/>
      </c>
      <c r="L1026" s="58"/>
      <c r="M1026" s="61" t="str">
        <f t="shared" si="9"/>
        <v/>
      </c>
      <c r="N1026" s="62" t="str">
        <f t="shared" si="10"/>
        <v/>
      </c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  <c r="AA1026" s="58"/>
      <c r="AB1026" s="58"/>
      <c r="AC1026" s="58"/>
    </row>
    <row r="1027" ht="15.75" hidden="1" customHeight="1">
      <c r="A1027" s="30" t="s">
        <v>880</v>
      </c>
      <c r="B1027" s="30" t="s">
        <v>79</v>
      </c>
      <c r="C1027" s="31">
        <v>2637588.0</v>
      </c>
      <c r="D1027" s="32">
        <v>2637588.0</v>
      </c>
      <c r="E1027" s="56" t="s">
        <v>1141</v>
      </c>
      <c r="F1027" s="57" t="s">
        <v>887</v>
      </c>
      <c r="G1027" s="58"/>
      <c r="H1027" s="58"/>
      <c r="I1027" s="58"/>
      <c r="J1027" s="86"/>
      <c r="K1027" s="81" t="str">
        <f t="shared" si="31"/>
        <v/>
      </c>
      <c r="L1027" s="58"/>
      <c r="M1027" s="61" t="str">
        <f t="shared" si="9"/>
        <v/>
      </c>
      <c r="N1027" s="62" t="str">
        <f t="shared" si="10"/>
        <v/>
      </c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  <c r="AA1027" s="58"/>
      <c r="AB1027" s="58"/>
      <c r="AC1027" s="58"/>
    </row>
    <row r="1028" ht="15.75" hidden="1" customHeight="1">
      <c r="A1028" s="30" t="s">
        <v>880</v>
      </c>
      <c r="B1028" s="30" t="s">
        <v>67</v>
      </c>
      <c r="C1028" s="31">
        <v>103284.0</v>
      </c>
      <c r="D1028" s="32">
        <v>103284.0</v>
      </c>
      <c r="E1028" s="56" t="s">
        <v>1142</v>
      </c>
      <c r="F1028" s="57" t="s">
        <v>887</v>
      </c>
      <c r="G1028" s="58"/>
      <c r="H1028" s="58"/>
      <c r="I1028" s="58"/>
      <c r="J1028" s="86"/>
      <c r="K1028" s="81" t="str">
        <f t="shared" si="31"/>
        <v/>
      </c>
      <c r="L1028" s="58"/>
      <c r="M1028" s="61" t="str">
        <f t="shared" si="9"/>
        <v/>
      </c>
      <c r="N1028" s="62" t="str">
        <f t="shared" si="10"/>
        <v/>
      </c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  <c r="AA1028" s="58"/>
      <c r="AB1028" s="58"/>
      <c r="AC1028" s="58"/>
    </row>
    <row r="1029" ht="15.75" hidden="1" customHeight="1">
      <c r="A1029" s="30" t="s">
        <v>880</v>
      </c>
      <c r="B1029" s="30" t="s">
        <v>37</v>
      </c>
      <c r="C1029" s="31">
        <v>380830.0</v>
      </c>
      <c r="D1029" s="32">
        <v>380830.0</v>
      </c>
      <c r="E1029" s="56" t="s">
        <v>1143</v>
      </c>
      <c r="F1029" s="57" t="s">
        <v>887</v>
      </c>
      <c r="G1029" s="58"/>
      <c r="H1029" s="58"/>
      <c r="I1029" s="58"/>
      <c r="J1029" s="86"/>
      <c r="K1029" s="81" t="str">
        <f t="shared" si="31"/>
        <v/>
      </c>
      <c r="L1029" s="58"/>
      <c r="M1029" s="61" t="str">
        <f t="shared" si="9"/>
        <v/>
      </c>
      <c r="N1029" s="62" t="str">
        <f t="shared" si="10"/>
        <v/>
      </c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  <c r="AA1029" s="58"/>
      <c r="AB1029" s="58"/>
      <c r="AC1029" s="58"/>
    </row>
    <row r="1030" ht="15.75" hidden="1" customHeight="1">
      <c r="A1030" s="30" t="s">
        <v>880</v>
      </c>
      <c r="B1030" s="30" t="s">
        <v>37</v>
      </c>
      <c r="C1030" s="31">
        <v>105759.0</v>
      </c>
      <c r="D1030" s="32">
        <v>105759.0</v>
      </c>
      <c r="E1030" s="56" t="s">
        <v>1144</v>
      </c>
      <c r="F1030" s="57" t="s">
        <v>887</v>
      </c>
      <c r="G1030" s="58"/>
      <c r="H1030" s="58"/>
      <c r="I1030" s="58"/>
      <c r="J1030" s="86"/>
      <c r="K1030" s="81" t="str">
        <f t="shared" si="31"/>
        <v/>
      </c>
      <c r="L1030" s="58"/>
      <c r="M1030" s="61" t="str">
        <f t="shared" si="9"/>
        <v/>
      </c>
      <c r="N1030" s="62" t="str">
        <f t="shared" si="10"/>
        <v/>
      </c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  <c r="AA1030" s="58"/>
      <c r="AB1030" s="58"/>
      <c r="AC1030" s="58"/>
    </row>
    <row r="1031" ht="15.75" hidden="1" customHeight="1">
      <c r="A1031" s="30" t="s">
        <v>880</v>
      </c>
      <c r="B1031" s="30" t="s">
        <v>37</v>
      </c>
      <c r="C1031" s="31">
        <v>292168.0</v>
      </c>
      <c r="D1031" s="32">
        <v>292168.0</v>
      </c>
      <c r="E1031" s="56" t="s">
        <v>1145</v>
      </c>
      <c r="F1031" s="57" t="s">
        <v>887</v>
      </c>
      <c r="G1031" s="58"/>
      <c r="H1031" s="58"/>
      <c r="I1031" s="58"/>
      <c r="J1031" s="86"/>
      <c r="K1031" s="81" t="str">
        <f t="shared" si="31"/>
        <v/>
      </c>
      <c r="L1031" s="58"/>
      <c r="M1031" s="61" t="str">
        <f t="shared" si="9"/>
        <v/>
      </c>
      <c r="N1031" s="62" t="str">
        <f t="shared" si="10"/>
        <v/>
      </c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  <c r="AA1031" s="58"/>
      <c r="AB1031" s="58"/>
      <c r="AC1031" s="58"/>
    </row>
    <row r="1032" ht="15.75" hidden="1" customHeight="1">
      <c r="A1032" s="30" t="s">
        <v>880</v>
      </c>
      <c r="B1032" s="30" t="s">
        <v>79</v>
      </c>
      <c r="C1032" s="31">
        <v>681997.0</v>
      </c>
      <c r="D1032" s="32">
        <v>681997.0</v>
      </c>
      <c r="E1032" s="56" t="s">
        <v>1146</v>
      </c>
      <c r="F1032" s="57" t="s">
        <v>887</v>
      </c>
      <c r="G1032" s="58"/>
      <c r="H1032" s="58"/>
      <c r="I1032" s="58"/>
      <c r="J1032" s="86"/>
      <c r="K1032" s="81" t="str">
        <f t="shared" si="31"/>
        <v/>
      </c>
      <c r="L1032" s="58"/>
      <c r="M1032" s="61" t="str">
        <f t="shared" si="9"/>
        <v/>
      </c>
      <c r="N1032" s="62" t="str">
        <f t="shared" si="10"/>
        <v/>
      </c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  <c r="AA1032" s="58"/>
      <c r="AB1032" s="58"/>
      <c r="AC1032" s="58"/>
    </row>
    <row r="1033" ht="15.75" hidden="1" customHeight="1">
      <c r="A1033" s="30" t="s">
        <v>880</v>
      </c>
      <c r="B1033" s="30" t="s">
        <v>37</v>
      </c>
      <c r="C1033" s="31">
        <v>1158686.0</v>
      </c>
      <c r="D1033" s="32">
        <v>1158686.0</v>
      </c>
      <c r="E1033" s="56" t="s">
        <v>1147</v>
      </c>
      <c r="F1033" s="57" t="s">
        <v>887</v>
      </c>
      <c r="G1033" s="58"/>
      <c r="H1033" s="58"/>
      <c r="I1033" s="58"/>
      <c r="J1033" s="86"/>
      <c r="K1033" s="81" t="str">
        <f t="shared" si="31"/>
        <v/>
      </c>
      <c r="L1033" s="58"/>
      <c r="M1033" s="61" t="str">
        <f t="shared" si="9"/>
        <v/>
      </c>
      <c r="N1033" s="62" t="str">
        <f t="shared" si="10"/>
        <v/>
      </c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  <c r="AA1033" s="58"/>
      <c r="AB1033" s="58"/>
      <c r="AC1033" s="58"/>
    </row>
    <row r="1034" ht="15.75" hidden="1" customHeight="1">
      <c r="A1034" s="30" t="s">
        <v>880</v>
      </c>
      <c r="B1034" s="30" t="s">
        <v>37</v>
      </c>
      <c r="C1034" s="31">
        <v>504084.0</v>
      </c>
      <c r="D1034" s="32">
        <v>504084.0</v>
      </c>
      <c r="E1034" s="56" t="s">
        <v>1148</v>
      </c>
      <c r="F1034" s="57" t="s">
        <v>887</v>
      </c>
      <c r="G1034" s="58"/>
      <c r="H1034" s="58"/>
      <c r="I1034" s="58"/>
      <c r="J1034" s="86"/>
      <c r="K1034" s="81" t="str">
        <f t="shared" si="31"/>
        <v/>
      </c>
      <c r="L1034" s="58"/>
      <c r="M1034" s="61" t="str">
        <f t="shared" si="9"/>
        <v/>
      </c>
      <c r="N1034" s="62" t="str">
        <f t="shared" si="10"/>
        <v/>
      </c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  <c r="AA1034" s="58"/>
      <c r="AB1034" s="58"/>
      <c r="AC1034" s="58"/>
    </row>
    <row r="1035" ht="15.75" hidden="1" customHeight="1">
      <c r="A1035" s="30" t="s">
        <v>880</v>
      </c>
      <c r="B1035" s="30" t="s">
        <v>37</v>
      </c>
      <c r="C1035" s="31">
        <v>504076.0</v>
      </c>
      <c r="D1035" s="32">
        <v>504076.0</v>
      </c>
      <c r="E1035" s="56" t="s">
        <v>1149</v>
      </c>
      <c r="F1035" s="57" t="s">
        <v>887</v>
      </c>
      <c r="G1035" s="58"/>
      <c r="H1035" s="58"/>
      <c r="I1035" s="58"/>
      <c r="J1035" s="86"/>
      <c r="K1035" s="81" t="str">
        <f t="shared" si="31"/>
        <v/>
      </c>
      <c r="L1035" s="58"/>
      <c r="M1035" s="61" t="str">
        <f t="shared" si="9"/>
        <v/>
      </c>
      <c r="N1035" s="62" t="str">
        <f t="shared" si="10"/>
        <v/>
      </c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  <c r="AA1035" s="58"/>
      <c r="AB1035" s="58"/>
      <c r="AC1035" s="58"/>
    </row>
    <row r="1036" ht="15.75" hidden="1" customHeight="1">
      <c r="A1036" s="30" t="s">
        <v>880</v>
      </c>
      <c r="B1036" s="30" t="s">
        <v>23</v>
      </c>
      <c r="C1036" s="31">
        <v>4454510.0</v>
      </c>
      <c r="D1036" s="32">
        <v>4454510.0</v>
      </c>
      <c r="E1036" s="56" t="s">
        <v>1150</v>
      </c>
      <c r="F1036" s="57" t="s">
        <v>887</v>
      </c>
      <c r="G1036" s="58"/>
      <c r="H1036" s="58"/>
      <c r="I1036" s="58"/>
      <c r="J1036" s="86"/>
      <c r="K1036" s="81" t="str">
        <f t="shared" si="31"/>
        <v/>
      </c>
      <c r="L1036" s="58"/>
      <c r="M1036" s="61" t="str">
        <f t="shared" si="9"/>
        <v/>
      </c>
      <c r="N1036" s="62" t="str">
        <f t="shared" si="10"/>
        <v/>
      </c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  <c r="AA1036" s="58"/>
      <c r="AB1036" s="58"/>
      <c r="AC1036" s="58"/>
    </row>
    <row r="1037" ht="15.75" hidden="1" customHeight="1">
      <c r="A1037" s="30" t="s">
        <v>880</v>
      </c>
      <c r="B1037" s="30" t="s">
        <v>19</v>
      </c>
      <c r="C1037" s="31">
        <v>119334.0</v>
      </c>
      <c r="D1037" s="32">
        <v>119334.0</v>
      </c>
      <c r="E1037" s="56" t="s">
        <v>1151</v>
      </c>
      <c r="F1037" s="57" t="s">
        <v>887</v>
      </c>
      <c r="G1037" s="58"/>
      <c r="H1037" s="58"/>
      <c r="I1037" s="58"/>
      <c r="J1037" s="86"/>
      <c r="K1037" s="81" t="str">
        <f t="shared" si="31"/>
        <v/>
      </c>
      <c r="L1037" s="58"/>
      <c r="M1037" s="61" t="str">
        <f t="shared" si="9"/>
        <v/>
      </c>
      <c r="N1037" s="62" t="str">
        <f t="shared" si="10"/>
        <v/>
      </c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  <c r="AA1037" s="58"/>
      <c r="AB1037" s="58"/>
      <c r="AC1037" s="58"/>
    </row>
    <row r="1038" ht="15.75" hidden="1" customHeight="1">
      <c r="A1038" s="30" t="s">
        <v>880</v>
      </c>
      <c r="B1038" s="30" t="s">
        <v>19</v>
      </c>
      <c r="C1038" s="31">
        <v>1241575.0</v>
      </c>
      <c r="D1038" s="32">
        <v>1241575.0</v>
      </c>
      <c r="E1038" s="56" t="s">
        <v>1152</v>
      </c>
      <c r="F1038" s="57" t="s">
        <v>887</v>
      </c>
      <c r="G1038" s="58"/>
      <c r="H1038" s="58"/>
      <c r="I1038" s="58"/>
      <c r="J1038" s="86"/>
      <c r="K1038" s="81" t="str">
        <f t="shared" si="31"/>
        <v/>
      </c>
      <c r="L1038" s="58"/>
      <c r="M1038" s="61" t="str">
        <f t="shared" si="9"/>
        <v/>
      </c>
      <c r="N1038" s="62" t="str">
        <f t="shared" si="10"/>
        <v/>
      </c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</row>
    <row r="1039" ht="15.75" hidden="1" customHeight="1">
      <c r="A1039" s="30" t="s">
        <v>880</v>
      </c>
      <c r="B1039" s="30" t="s">
        <v>19</v>
      </c>
      <c r="C1039" s="31">
        <v>4599535.0</v>
      </c>
      <c r="D1039" s="32">
        <v>4599535.0</v>
      </c>
      <c r="E1039" s="56" t="s">
        <v>1153</v>
      </c>
      <c r="F1039" s="57" t="s">
        <v>887</v>
      </c>
      <c r="G1039" s="58"/>
      <c r="H1039" s="58"/>
      <c r="I1039" s="58"/>
      <c r="J1039" s="86"/>
      <c r="K1039" s="81" t="str">
        <f t="shared" si="31"/>
        <v/>
      </c>
      <c r="L1039" s="58"/>
      <c r="M1039" s="61" t="str">
        <f t="shared" si="9"/>
        <v/>
      </c>
      <c r="N1039" s="62" t="str">
        <f t="shared" si="10"/>
        <v/>
      </c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  <c r="AA1039" s="58"/>
      <c r="AB1039" s="58"/>
      <c r="AC1039" s="58"/>
    </row>
    <row r="1040" ht="15.75" hidden="1" customHeight="1">
      <c r="A1040" s="30" t="s">
        <v>880</v>
      </c>
      <c r="B1040" s="30" t="s">
        <v>19</v>
      </c>
      <c r="C1040" s="31">
        <v>3348350.0</v>
      </c>
      <c r="D1040" s="32">
        <v>3348350.0</v>
      </c>
      <c r="E1040" s="56" t="s">
        <v>1154</v>
      </c>
      <c r="F1040" s="57" t="s">
        <v>887</v>
      </c>
      <c r="G1040" s="58"/>
      <c r="H1040" s="58"/>
      <c r="I1040" s="58"/>
      <c r="J1040" s="86"/>
      <c r="K1040" s="81" t="str">
        <f t="shared" si="31"/>
        <v/>
      </c>
      <c r="L1040" s="58"/>
      <c r="M1040" s="61" t="str">
        <f t="shared" si="9"/>
        <v/>
      </c>
      <c r="N1040" s="62" t="str">
        <f t="shared" si="10"/>
        <v/>
      </c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  <c r="AA1040" s="58"/>
      <c r="AB1040" s="58"/>
      <c r="AC1040" s="58"/>
    </row>
    <row r="1041" ht="15.75" hidden="1" customHeight="1">
      <c r="A1041" s="30" t="s">
        <v>880</v>
      </c>
      <c r="B1041" s="30" t="s">
        <v>37</v>
      </c>
      <c r="C1041" s="31">
        <v>108952.0</v>
      </c>
      <c r="D1041" s="32">
        <v>108952.0</v>
      </c>
      <c r="E1041" s="56" t="s">
        <v>1155</v>
      </c>
      <c r="F1041" s="57" t="s">
        <v>887</v>
      </c>
      <c r="G1041" s="58"/>
      <c r="H1041" s="58"/>
      <c r="I1041" s="58"/>
      <c r="J1041" s="86"/>
      <c r="K1041" s="81" t="str">
        <f t="shared" si="31"/>
        <v/>
      </c>
      <c r="L1041" s="58"/>
      <c r="M1041" s="61" t="str">
        <f t="shared" si="9"/>
        <v/>
      </c>
      <c r="N1041" s="62" t="str">
        <f t="shared" si="10"/>
        <v/>
      </c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  <c r="AA1041" s="58"/>
      <c r="AB1041" s="58"/>
      <c r="AC1041" s="58"/>
    </row>
    <row r="1042" ht="15.75" hidden="1" customHeight="1">
      <c r="A1042" s="30" t="s">
        <v>880</v>
      </c>
      <c r="B1042" s="30" t="s">
        <v>67</v>
      </c>
      <c r="C1042" s="31">
        <v>2145979.0</v>
      </c>
      <c r="D1042" s="32">
        <v>2145979.0</v>
      </c>
      <c r="E1042" s="56" t="s">
        <v>1156</v>
      </c>
      <c r="F1042" s="57" t="s">
        <v>887</v>
      </c>
      <c r="G1042" s="58"/>
      <c r="H1042" s="58"/>
      <c r="I1042" s="58"/>
      <c r="J1042" s="86"/>
      <c r="K1042" s="81" t="str">
        <f t="shared" si="31"/>
        <v/>
      </c>
      <c r="L1042" s="58"/>
      <c r="M1042" s="61" t="str">
        <f t="shared" si="9"/>
        <v/>
      </c>
      <c r="N1042" s="62" t="str">
        <f t="shared" si="10"/>
        <v/>
      </c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  <c r="AA1042" s="58"/>
      <c r="AB1042" s="58"/>
      <c r="AC1042" s="58"/>
    </row>
    <row r="1043" ht="15.75" hidden="1" customHeight="1">
      <c r="A1043" s="30" t="s">
        <v>880</v>
      </c>
      <c r="B1043" s="30" t="s">
        <v>19</v>
      </c>
      <c r="C1043" s="31"/>
      <c r="D1043" s="32"/>
      <c r="E1043" s="63" t="s">
        <v>1157</v>
      </c>
      <c r="F1043" s="57" t="s">
        <v>887</v>
      </c>
      <c r="G1043" s="58"/>
      <c r="H1043" s="58"/>
      <c r="I1043" s="58"/>
      <c r="J1043" s="86"/>
      <c r="K1043" s="81" t="str">
        <f t="shared" si="31"/>
        <v/>
      </c>
      <c r="L1043" s="58"/>
      <c r="M1043" s="61" t="str">
        <f t="shared" si="9"/>
        <v/>
      </c>
      <c r="N1043" s="62" t="str">
        <f t="shared" si="10"/>
        <v/>
      </c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  <c r="AA1043" s="58"/>
      <c r="AB1043" s="58"/>
      <c r="AC1043" s="58"/>
    </row>
    <row r="1044" ht="15.75" hidden="1" customHeight="1">
      <c r="A1044" s="30" t="s">
        <v>880</v>
      </c>
      <c r="B1044" s="30" t="s">
        <v>79</v>
      </c>
      <c r="C1044" s="31"/>
      <c r="D1044" s="32"/>
      <c r="E1044" s="56" t="s">
        <v>1158</v>
      </c>
      <c r="F1044" s="57" t="s">
        <v>887</v>
      </c>
      <c r="G1044" s="58"/>
      <c r="H1044" s="58"/>
      <c r="I1044" s="58"/>
      <c r="J1044" s="86"/>
      <c r="K1044" s="81" t="str">
        <f t="shared" si="31"/>
        <v/>
      </c>
      <c r="L1044" s="58"/>
      <c r="M1044" s="61" t="str">
        <f t="shared" si="9"/>
        <v/>
      </c>
      <c r="N1044" s="62" t="str">
        <f t="shared" si="10"/>
        <v/>
      </c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  <c r="AA1044" s="58"/>
      <c r="AB1044" s="58"/>
      <c r="AC1044" s="58"/>
    </row>
    <row r="1045" ht="15.75" hidden="1" customHeight="1">
      <c r="A1045" s="30" t="s">
        <v>880</v>
      </c>
      <c r="B1045" s="30" t="s">
        <v>19</v>
      </c>
      <c r="C1045" s="31">
        <v>2357313.0</v>
      </c>
      <c r="D1045" s="32">
        <v>2357313.0</v>
      </c>
      <c r="E1045" s="56" t="s">
        <v>1159</v>
      </c>
      <c r="F1045" s="57" t="s">
        <v>887</v>
      </c>
      <c r="G1045" s="58"/>
      <c r="H1045" s="58"/>
      <c r="I1045" s="58"/>
      <c r="J1045" s="86"/>
      <c r="K1045" s="81" t="str">
        <f t="shared" si="31"/>
        <v/>
      </c>
      <c r="L1045" s="58"/>
      <c r="M1045" s="61" t="str">
        <f t="shared" si="9"/>
        <v/>
      </c>
      <c r="N1045" s="62" t="str">
        <f t="shared" si="10"/>
        <v/>
      </c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  <c r="AA1045" s="58"/>
      <c r="AB1045" s="58"/>
      <c r="AC1045" s="58"/>
    </row>
    <row r="1046" ht="15.75" hidden="1" customHeight="1">
      <c r="A1046" s="30" t="s">
        <v>880</v>
      </c>
      <c r="B1046" s="30" t="s">
        <v>37</v>
      </c>
      <c r="C1046" s="31">
        <v>119415.0</v>
      </c>
      <c r="D1046" s="32">
        <v>119415.0</v>
      </c>
      <c r="E1046" s="56" t="s">
        <v>1160</v>
      </c>
      <c r="F1046" s="57" t="s">
        <v>887</v>
      </c>
      <c r="G1046" s="58"/>
      <c r="H1046" s="58"/>
      <c r="I1046" s="58"/>
      <c r="J1046" s="86"/>
      <c r="K1046" s="81" t="str">
        <f t="shared" si="31"/>
        <v/>
      </c>
      <c r="L1046" s="58"/>
      <c r="M1046" s="61" t="str">
        <f t="shared" si="9"/>
        <v/>
      </c>
      <c r="N1046" s="62" t="str">
        <f t="shared" si="10"/>
        <v/>
      </c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  <c r="AA1046" s="58"/>
      <c r="AB1046" s="58"/>
      <c r="AC1046" s="58"/>
    </row>
    <row r="1047" ht="15.75" hidden="1" customHeight="1">
      <c r="A1047" s="30" t="s">
        <v>880</v>
      </c>
      <c r="B1047" s="30" t="s">
        <v>79</v>
      </c>
      <c r="C1047" s="31">
        <v>158240.0</v>
      </c>
      <c r="D1047" s="32">
        <v>158240.0</v>
      </c>
      <c r="E1047" s="56" t="s">
        <v>1161</v>
      </c>
      <c r="F1047" s="57" t="s">
        <v>887</v>
      </c>
      <c r="G1047" s="58"/>
      <c r="H1047" s="58"/>
      <c r="I1047" s="58"/>
      <c r="J1047" s="86"/>
      <c r="K1047" s="81" t="str">
        <f t="shared" si="31"/>
        <v/>
      </c>
      <c r="L1047" s="58"/>
      <c r="M1047" s="61" t="str">
        <f t="shared" si="9"/>
        <v/>
      </c>
      <c r="N1047" s="62" t="str">
        <f t="shared" si="10"/>
        <v/>
      </c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  <c r="AA1047" s="58"/>
      <c r="AB1047" s="58"/>
      <c r="AC1047" s="58"/>
    </row>
    <row r="1048" ht="15.75" hidden="1" customHeight="1">
      <c r="A1048" s="30" t="s">
        <v>880</v>
      </c>
      <c r="B1048" s="30" t="s">
        <v>67</v>
      </c>
      <c r="C1048" s="31">
        <v>108901.0</v>
      </c>
      <c r="D1048" s="32">
        <v>108901.0</v>
      </c>
      <c r="E1048" s="56" t="s">
        <v>1162</v>
      </c>
      <c r="F1048" s="57" t="s">
        <v>887</v>
      </c>
      <c r="G1048" s="58"/>
      <c r="H1048" s="58"/>
      <c r="I1048" s="58"/>
      <c r="J1048" s="86"/>
      <c r="K1048" s="81" t="str">
        <f t="shared" si="31"/>
        <v/>
      </c>
      <c r="L1048" s="58"/>
      <c r="M1048" s="61" t="str">
        <f t="shared" si="9"/>
        <v/>
      </c>
      <c r="N1048" s="62" t="str">
        <f t="shared" si="10"/>
        <v/>
      </c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  <c r="AA1048" s="58"/>
      <c r="AB1048" s="58"/>
      <c r="AC1048" s="58"/>
    </row>
    <row r="1049" ht="15.75" hidden="1" customHeight="1">
      <c r="A1049" s="30" t="s">
        <v>880</v>
      </c>
      <c r="B1049" s="30" t="s">
        <v>96</v>
      </c>
      <c r="C1049" s="31"/>
      <c r="D1049" s="32"/>
      <c r="E1049" s="56" t="s">
        <v>1163</v>
      </c>
      <c r="F1049" s="57" t="s">
        <v>887</v>
      </c>
      <c r="G1049" s="58"/>
      <c r="H1049" s="58"/>
      <c r="I1049" s="58"/>
      <c r="J1049" s="86"/>
      <c r="K1049" s="81" t="str">
        <f t="shared" si="31"/>
        <v/>
      </c>
      <c r="L1049" s="58"/>
      <c r="M1049" s="61" t="str">
        <f t="shared" si="9"/>
        <v/>
      </c>
      <c r="N1049" s="62" t="str">
        <f t="shared" si="10"/>
        <v/>
      </c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  <c r="AA1049" s="58"/>
      <c r="AB1049" s="58"/>
      <c r="AC1049" s="58"/>
    </row>
    <row r="1050" ht="15.75" hidden="1" customHeight="1">
      <c r="A1050" s="30" t="s">
        <v>880</v>
      </c>
      <c r="B1050" s="30" t="s">
        <v>96</v>
      </c>
      <c r="C1050" s="31"/>
      <c r="D1050" s="32"/>
      <c r="E1050" s="56" t="s">
        <v>1164</v>
      </c>
      <c r="F1050" s="57" t="s">
        <v>887</v>
      </c>
      <c r="G1050" s="58"/>
      <c r="H1050" s="58"/>
      <c r="I1050" s="58"/>
      <c r="J1050" s="86"/>
      <c r="K1050" s="81" t="str">
        <f t="shared" si="31"/>
        <v/>
      </c>
      <c r="L1050" s="58"/>
      <c r="M1050" s="61" t="str">
        <f t="shared" si="9"/>
        <v/>
      </c>
      <c r="N1050" s="62" t="str">
        <f t="shared" si="10"/>
        <v/>
      </c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  <c r="AA1050" s="58"/>
      <c r="AB1050" s="58"/>
      <c r="AC1050" s="58"/>
    </row>
    <row r="1051" ht="15.75" hidden="1" customHeight="1">
      <c r="A1051" s="30" t="s">
        <v>880</v>
      </c>
      <c r="B1051" s="30" t="s">
        <v>19</v>
      </c>
      <c r="C1051" s="31">
        <v>110299.0</v>
      </c>
      <c r="D1051" s="32">
        <v>110299.0</v>
      </c>
      <c r="E1051" s="56" t="s">
        <v>1165</v>
      </c>
      <c r="F1051" s="57" t="s">
        <v>887</v>
      </c>
      <c r="G1051" s="58"/>
      <c r="H1051" s="58"/>
      <c r="I1051" s="58"/>
      <c r="J1051" s="86"/>
      <c r="K1051" s="81" t="str">
        <f t="shared" si="31"/>
        <v/>
      </c>
      <c r="L1051" s="58"/>
      <c r="M1051" s="61" t="str">
        <f t="shared" si="9"/>
        <v/>
      </c>
      <c r="N1051" s="62" t="str">
        <f t="shared" si="10"/>
        <v/>
      </c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  <c r="AA1051" s="58"/>
      <c r="AB1051" s="58"/>
      <c r="AC1051" s="58"/>
    </row>
    <row r="1052" ht="15.75" hidden="1" customHeight="1">
      <c r="A1052" s="30" t="s">
        <v>880</v>
      </c>
      <c r="B1052" s="30" t="s">
        <v>37</v>
      </c>
      <c r="C1052" s="31">
        <v>111511.0</v>
      </c>
      <c r="D1052" s="32">
        <v>111511.0</v>
      </c>
      <c r="E1052" s="56" t="s">
        <v>1166</v>
      </c>
      <c r="F1052" s="57" t="s">
        <v>887</v>
      </c>
      <c r="G1052" s="58"/>
      <c r="H1052" s="58"/>
      <c r="I1052" s="58"/>
      <c r="J1052" s="86"/>
      <c r="K1052" s="81" t="str">
        <f t="shared" si="31"/>
        <v/>
      </c>
      <c r="L1052" s="58"/>
      <c r="M1052" s="61" t="str">
        <f t="shared" si="9"/>
        <v/>
      </c>
      <c r="N1052" s="62" t="str">
        <f t="shared" si="10"/>
        <v/>
      </c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  <c r="AA1052" s="58"/>
      <c r="AB1052" s="58"/>
      <c r="AC1052" s="58"/>
    </row>
    <row r="1053" ht="15.75" hidden="1" customHeight="1">
      <c r="A1053" s="30" t="s">
        <v>880</v>
      </c>
      <c r="B1053" s="30" t="s">
        <v>19</v>
      </c>
      <c r="C1053" s="31">
        <v>110256.0</v>
      </c>
      <c r="D1053" s="32">
        <v>110256.0</v>
      </c>
      <c r="E1053" s="56" t="s">
        <v>1167</v>
      </c>
      <c r="F1053" s="57" t="s">
        <v>887</v>
      </c>
      <c r="G1053" s="58"/>
      <c r="H1053" s="58"/>
      <c r="I1053" s="58"/>
      <c r="J1053" s="86"/>
      <c r="K1053" s="81" t="str">
        <f t="shared" si="31"/>
        <v/>
      </c>
      <c r="L1053" s="58"/>
      <c r="M1053" s="61" t="str">
        <f t="shared" si="9"/>
        <v/>
      </c>
      <c r="N1053" s="62" t="str">
        <f t="shared" si="10"/>
        <v/>
      </c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  <c r="AA1053" s="58"/>
      <c r="AB1053" s="58"/>
      <c r="AC1053" s="58"/>
    </row>
    <row r="1054" ht="15.75" hidden="1" customHeight="1">
      <c r="A1054" s="30" t="s">
        <v>880</v>
      </c>
      <c r="B1054" s="30" t="s">
        <v>96</v>
      </c>
      <c r="C1054" s="31"/>
      <c r="D1054" s="32"/>
      <c r="E1054" s="56" t="s">
        <v>1168</v>
      </c>
      <c r="F1054" s="57" t="s">
        <v>887</v>
      </c>
      <c r="G1054" s="58"/>
      <c r="H1054" s="58"/>
      <c r="I1054" s="58"/>
      <c r="J1054" s="86"/>
      <c r="K1054" s="81" t="str">
        <f t="shared" si="31"/>
        <v/>
      </c>
      <c r="L1054" s="58"/>
      <c r="M1054" s="61" t="str">
        <f t="shared" si="9"/>
        <v/>
      </c>
      <c r="N1054" s="62" t="str">
        <f t="shared" si="10"/>
        <v/>
      </c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  <c r="AA1054" s="58"/>
      <c r="AB1054" s="58"/>
      <c r="AC1054" s="58"/>
    </row>
    <row r="1055" ht="15.75" hidden="1" customHeight="1">
      <c r="A1055" s="30" t="s">
        <v>880</v>
      </c>
      <c r="B1055" s="30" t="s">
        <v>19</v>
      </c>
      <c r="C1055" s="31">
        <v>291021.0</v>
      </c>
      <c r="D1055" s="32">
        <v>291021.0</v>
      </c>
      <c r="E1055" s="56" t="s">
        <v>1169</v>
      </c>
      <c r="F1055" s="57" t="s">
        <v>887</v>
      </c>
      <c r="G1055" s="58"/>
      <c r="H1055" s="58"/>
      <c r="I1055" s="58"/>
      <c r="J1055" s="86"/>
      <c r="K1055" s="81" t="str">
        <f t="shared" si="31"/>
        <v/>
      </c>
      <c r="L1055" s="58"/>
      <c r="M1055" s="61" t="str">
        <f t="shared" si="9"/>
        <v/>
      </c>
      <c r="N1055" s="62" t="str">
        <f t="shared" si="10"/>
        <v/>
      </c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  <c r="AA1055" s="58"/>
      <c r="AB1055" s="58"/>
      <c r="AC1055" s="58"/>
    </row>
    <row r="1056" ht="15.75" hidden="1" customHeight="1">
      <c r="A1056" s="30" t="s">
        <v>880</v>
      </c>
      <c r="B1056" s="30" t="s">
        <v>37</v>
      </c>
      <c r="C1056" s="31">
        <v>167940.0</v>
      </c>
      <c r="D1056" s="32">
        <v>167940.0</v>
      </c>
      <c r="E1056" s="56" t="s">
        <v>1170</v>
      </c>
      <c r="F1056" s="57" t="s">
        <v>887</v>
      </c>
      <c r="G1056" s="58"/>
      <c r="H1056" s="58"/>
      <c r="I1056" s="58"/>
      <c r="J1056" s="86"/>
      <c r="K1056" s="81" t="str">
        <f t="shared" si="31"/>
        <v/>
      </c>
      <c r="L1056" s="58"/>
      <c r="M1056" s="61" t="str">
        <f t="shared" si="9"/>
        <v/>
      </c>
      <c r="N1056" s="62" t="str">
        <f t="shared" si="10"/>
        <v/>
      </c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  <c r="AA1056" s="58"/>
      <c r="AB1056" s="58"/>
      <c r="AC1056" s="58"/>
    </row>
    <row r="1057" ht="15.75" hidden="1" customHeight="1">
      <c r="A1057" s="30" t="s">
        <v>880</v>
      </c>
      <c r="B1057" s="30" t="s">
        <v>37</v>
      </c>
      <c r="C1057" s="31">
        <v>626295.0</v>
      </c>
      <c r="D1057" s="32">
        <v>626295.0</v>
      </c>
      <c r="E1057" s="56" t="s">
        <v>1171</v>
      </c>
      <c r="F1057" s="57" t="s">
        <v>887</v>
      </c>
      <c r="G1057" s="58"/>
      <c r="H1057" s="58"/>
      <c r="I1057" s="58"/>
      <c r="J1057" s="86"/>
      <c r="K1057" s="81" t="str">
        <f t="shared" si="31"/>
        <v/>
      </c>
      <c r="L1057" s="58"/>
      <c r="M1057" s="61" t="str">
        <f t="shared" si="9"/>
        <v/>
      </c>
      <c r="N1057" s="62" t="str">
        <f t="shared" si="10"/>
        <v/>
      </c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  <c r="AA1057" s="58"/>
      <c r="AB1057" s="58"/>
      <c r="AC1057" s="58"/>
    </row>
    <row r="1058" ht="15.75" hidden="1" customHeight="1">
      <c r="A1058" s="30" t="s">
        <v>880</v>
      </c>
      <c r="B1058" s="30" t="s">
        <v>37</v>
      </c>
      <c r="C1058" s="31">
        <v>191000.0</v>
      </c>
      <c r="D1058" s="32">
        <v>191000.0</v>
      </c>
      <c r="E1058" s="56" t="s">
        <v>1172</v>
      </c>
      <c r="F1058" s="57" t="s">
        <v>887</v>
      </c>
      <c r="G1058" s="58"/>
      <c r="H1058" s="58"/>
      <c r="I1058" s="58"/>
      <c r="J1058" s="86"/>
      <c r="K1058" s="81" t="str">
        <f t="shared" si="31"/>
        <v/>
      </c>
      <c r="L1058" s="58"/>
      <c r="M1058" s="61" t="str">
        <f t="shared" si="9"/>
        <v/>
      </c>
      <c r="N1058" s="62" t="str">
        <f t="shared" si="10"/>
        <v/>
      </c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  <c r="AA1058" s="58"/>
      <c r="AB1058" s="58"/>
      <c r="AC1058" s="58"/>
    </row>
    <row r="1059" ht="15.75" hidden="1" customHeight="1">
      <c r="A1059" s="30" t="s">
        <v>880</v>
      </c>
      <c r="B1059" s="30" t="s">
        <v>67</v>
      </c>
      <c r="C1059" s="31">
        <v>108839.0</v>
      </c>
      <c r="D1059" s="32">
        <v>108839.0</v>
      </c>
      <c r="E1059" s="56" t="s">
        <v>1173</v>
      </c>
      <c r="F1059" s="57" t="s">
        <v>887</v>
      </c>
      <c r="G1059" s="58"/>
      <c r="H1059" s="58"/>
      <c r="I1059" s="58"/>
      <c r="J1059" s="86"/>
      <c r="K1059" s="81" t="str">
        <f t="shared" si="31"/>
        <v/>
      </c>
      <c r="L1059" s="58"/>
      <c r="M1059" s="61" t="str">
        <f t="shared" si="9"/>
        <v/>
      </c>
      <c r="N1059" s="62" t="str">
        <f t="shared" si="10"/>
        <v/>
      </c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  <c r="AA1059" s="58"/>
      <c r="AB1059" s="58"/>
      <c r="AC1059" s="58"/>
    </row>
    <row r="1060" ht="15.75" hidden="1" customHeight="1">
      <c r="A1060" s="30" t="s">
        <v>880</v>
      </c>
      <c r="B1060" s="30" t="s">
        <v>19</v>
      </c>
      <c r="C1060" s="31"/>
      <c r="D1060" s="32"/>
      <c r="E1060" s="56" t="s">
        <v>1174</v>
      </c>
      <c r="F1060" s="57" t="s">
        <v>887</v>
      </c>
      <c r="G1060" s="58"/>
      <c r="H1060" s="58"/>
      <c r="I1060" s="58"/>
      <c r="J1060" s="86"/>
      <c r="K1060" s="81" t="str">
        <f t="shared" si="31"/>
        <v/>
      </c>
      <c r="L1060" s="58"/>
      <c r="M1060" s="61" t="str">
        <f t="shared" si="9"/>
        <v/>
      </c>
      <c r="N1060" s="62" t="str">
        <f t="shared" si="10"/>
        <v/>
      </c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  <c r="AA1060" s="58"/>
      <c r="AB1060" s="58"/>
      <c r="AC1060" s="58"/>
    </row>
    <row r="1061" ht="15.75" hidden="1" customHeight="1">
      <c r="A1061" s="30" t="s">
        <v>880</v>
      </c>
      <c r="B1061" s="30" t="s">
        <v>23</v>
      </c>
      <c r="C1061" s="31">
        <v>513865.0</v>
      </c>
      <c r="D1061" s="32">
        <v>513865.0</v>
      </c>
      <c r="E1061" s="56" t="s">
        <v>1175</v>
      </c>
      <c r="F1061" s="57" t="s">
        <v>887</v>
      </c>
      <c r="G1061" s="58"/>
      <c r="H1061" s="58"/>
      <c r="I1061" s="58"/>
      <c r="J1061" s="86"/>
      <c r="K1061" s="81" t="str">
        <f t="shared" si="31"/>
        <v/>
      </c>
      <c r="L1061" s="58"/>
      <c r="M1061" s="61" t="str">
        <f t="shared" si="9"/>
        <v/>
      </c>
      <c r="N1061" s="62" t="str">
        <f t="shared" si="10"/>
        <v/>
      </c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  <c r="AA1061" s="58"/>
      <c r="AB1061" s="58"/>
      <c r="AC1061" s="58"/>
    </row>
    <row r="1062" ht="15.75" hidden="1" customHeight="1">
      <c r="A1062" s="30" t="s">
        <v>880</v>
      </c>
      <c r="B1062" s="30" t="s">
        <v>37</v>
      </c>
      <c r="C1062" s="31">
        <v>1102559.0</v>
      </c>
      <c r="D1062" s="32">
        <v>5569591.0</v>
      </c>
      <c r="E1062" s="56" t="s">
        <v>1176</v>
      </c>
      <c r="F1062" s="57" t="s">
        <v>887</v>
      </c>
      <c r="G1062" s="58"/>
      <c r="H1062" s="58"/>
      <c r="I1062" s="58"/>
      <c r="J1062" s="86"/>
      <c r="K1062" s="81" t="str">
        <f t="shared" si="31"/>
        <v/>
      </c>
      <c r="L1062" s="58"/>
      <c r="M1062" s="61" t="str">
        <f t="shared" si="9"/>
        <v/>
      </c>
      <c r="N1062" s="62" t="str">
        <f t="shared" si="10"/>
        <v/>
      </c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  <c r="AA1062" s="58"/>
      <c r="AB1062" s="58"/>
      <c r="AC1062" s="58"/>
    </row>
    <row r="1063" ht="15.75" hidden="1" customHeight="1">
      <c r="A1063" s="30" t="s">
        <v>880</v>
      </c>
      <c r="B1063" s="30" t="s">
        <v>79</v>
      </c>
      <c r="C1063" s="31">
        <v>3665763.0</v>
      </c>
      <c r="D1063" s="32">
        <v>3665763.0</v>
      </c>
      <c r="E1063" s="56" t="s">
        <v>1177</v>
      </c>
      <c r="F1063" s="57" t="s">
        <v>887</v>
      </c>
      <c r="G1063" s="58"/>
      <c r="H1063" s="58"/>
      <c r="I1063" s="58"/>
      <c r="J1063" s="86"/>
      <c r="K1063" s="81" t="str">
        <f t="shared" si="31"/>
        <v/>
      </c>
      <c r="L1063" s="58"/>
      <c r="M1063" s="61" t="str">
        <f t="shared" si="9"/>
        <v/>
      </c>
      <c r="N1063" s="62" t="str">
        <f t="shared" si="10"/>
        <v/>
      </c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  <c r="AA1063" s="58"/>
      <c r="AB1063" s="58"/>
      <c r="AC1063" s="58"/>
    </row>
    <row r="1064" ht="15.75" hidden="1" customHeight="1">
      <c r="A1064" s="30" t="s">
        <v>880</v>
      </c>
      <c r="B1064" s="30" t="s">
        <v>79</v>
      </c>
      <c r="C1064" s="31">
        <v>5202361.0</v>
      </c>
      <c r="D1064" s="32">
        <v>5202361.0</v>
      </c>
      <c r="E1064" s="56" t="s">
        <v>1178</v>
      </c>
      <c r="F1064" s="57" t="s">
        <v>887</v>
      </c>
      <c r="G1064" s="58"/>
      <c r="H1064" s="58"/>
      <c r="I1064" s="58"/>
      <c r="J1064" s="86"/>
      <c r="K1064" s="81" t="str">
        <f t="shared" si="31"/>
        <v/>
      </c>
      <c r="L1064" s="58"/>
      <c r="M1064" s="61" t="str">
        <f t="shared" si="9"/>
        <v/>
      </c>
      <c r="N1064" s="62" t="str">
        <f t="shared" si="10"/>
        <v/>
      </c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  <c r="AA1064" s="58"/>
      <c r="AB1064" s="58"/>
      <c r="AC1064" s="58"/>
    </row>
    <row r="1065" ht="15.75" hidden="1" customHeight="1">
      <c r="A1065" s="30" t="s">
        <v>880</v>
      </c>
      <c r="B1065" s="30" t="s">
        <v>67</v>
      </c>
      <c r="C1065" s="31">
        <v>110027.0</v>
      </c>
      <c r="D1065" s="32">
        <v>110027.0</v>
      </c>
      <c r="E1065" s="56" t="s">
        <v>1179</v>
      </c>
      <c r="F1065" s="57" t="s">
        <v>887</v>
      </c>
      <c r="G1065" s="58"/>
      <c r="H1065" s="58"/>
      <c r="I1065" s="58"/>
      <c r="J1065" s="86"/>
      <c r="K1065" s="81" t="str">
        <f t="shared" si="31"/>
        <v/>
      </c>
      <c r="L1065" s="58"/>
      <c r="M1065" s="61" t="str">
        <f t="shared" si="9"/>
        <v/>
      </c>
      <c r="N1065" s="62" t="str">
        <f t="shared" si="10"/>
        <v/>
      </c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  <c r="AA1065" s="58"/>
      <c r="AB1065" s="58"/>
      <c r="AC1065" s="58"/>
    </row>
    <row r="1066" ht="15.75" hidden="1" customHeight="1">
      <c r="A1066" s="30" t="s">
        <v>880</v>
      </c>
      <c r="B1066" s="30" t="s">
        <v>79</v>
      </c>
      <c r="C1066" s="31">
        <v>811564.0</v>
      </c>
      <c r="D1066" s="32">
        <v>811564.0</v>
      </c>
      <c r="E1066" s="56" t="s">
        <v>1180</v>
      </c>
      <c r="F1066" s="57" t="s">
        <v>887</v>
      </c>
      <c r="G1066" s="58"/>
      <c r="H1066" s="58"/>
      <c r="I1066" s="58"/>
      <c r="J1066" s="86"/>
      <c r="K1066" s="81" t="str">
        <f t="shared" si="31"/>
        <v/>
      </c>
      <c r="L1066" s="58"/>
      <c r="M1066" s="61" t="str">
        <f t="shared" si="9"/>
        <v/>
      </c>
      <c r="N1066" s="62" t="str">
        <f t="shared" si="10"/>
        <v/>
      </c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</row>
    <row r="1067" ht="15.75" hidden="1" customHeight="1">
      <c r="A1067" s="30" t="s">
        <v>880</v>
      </c>
      <c r="B1067" s="30" t="s">
        <v>67</v>
      </c>
      <c r="C1067" s="31">
        <v>240273.0</v>
      </c>
      <c r="D1067" s="32">
        <v>240273.0</v>
      </c>
      <c r="E1067" s="56" t="s">
        <v>1181</v>
      </c>
      <c r="F1067" s="57" t="s">
        <v>887</v>
      </c>
      <c r="G1067" s="58"/>
      <c r="H1067" s="58"/>
      <c r="I1067" s="58"/>
      <c r="J1067" s="86"/>
      <c r="K1067" s="81" t="str">
        <f t="shared" si="31"/>
        <v/>
      </c>
      <c r="L1067" s="58"/>
      <c r="M1067" s="61" t="str">
        <f t="shared" si="9"/>
        <v/>
      </c>
      <c r="N1067" s="62" t="str">
        <f t="shared" si="10"/>
        <v/>
      </c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  <c r="AA1067" s="58"/>
      <c r="AB1067" s="58"/>
      <c r="AC1067" s="58"/>
    </row>
    <row r="1068" ht="15.75" hidden="1" customHeight="1">
      <c r="A1068" s="30" t="s">
        <v>885</v>
      </c>
      <c r="B1068" s="30" t="s">
        <v>96</v>
      </c>
      <c r="C1068" s="31"/>
      <c r="D1068" s="32"/>
      <c r="E1068" s="56" t="s">
        <v>1182</v>
      </c>
      <c r="F1068" s="57" t="s">
        <v>887</v>
      </c>
      <c r="G1068" s="58"/>
      <c r="H1068" s="58"/>
      <c r="I1068" s="58"/>
      <c r="J1068" s="86"/>
      <c r="K1068" s="81" t="str">
        <f t="shared" si="31"/>
        <v/>
      </c>
      <c r="L1068" s="58"/>
      <c r="M1068" s="61" t="str">
        <f t="shared" si="9"/>
        <v/>
      </c>
      <c r="N1068" s="62" t="str">
        <f t="shared" si="10"/>
        <v/>
      </c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  <c r="AA1068" s="58"/>
      <c r="AB1068" s="58"/>
      <c r="AC1068" s="58"/>
    </row>
    <row r="1069" ht="15.75" hidden="1" customHeight="1">
      <c r="A1069" s="30" t="s">
        <v>880</v>
      </c>
      <c r="B1069" s="30" t="s">
        <v>67</v>
      </c>
      <c r="C1069" s="31">
        <v>487023.0</v>
      </c>
      <c r="D1069" s="32">
        <v>487023.0</v>
      </c>
      <c r="E1069" s="56" t="s">
        <v>1183</v>
      </c>
      <c r="F1069" s="57" t="s">
        <v>887</v>
      </c>
      <c r="G1069" s="58"/>
      <c r="H1069" s="58"/>
      <c r="I1069" s="58"/>
      <c r="J1069" s="86"/>
      <c r="K1069" s="81" t="str">
        <f t="shared" si="31"/>
        <v/>
      </c>
      <c r="L1069" s="58"/>
      <c r="M1069" s="61" t="str">
        <f t="shared" si="9"/>
        <v/>
      </c>
      <c r="N1069" s="62" t="str">
        <f t="shared" si="10"/>
        <v/>
      </c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  <c r="AA1069" s="58"/>
      <c r="AB1069" s="58"/>
      <c r="AC1069" s="58"/>
    </row>
    <row r="1070" ht="15.75" hidden="1" customHeight="1">
      <c r="A1070" s="30" t="s">
        <v>880</v>
      </c>
      <c r="B1070" s="30" t="s">
        <v>67</v>
      </c>
      <c r="C1070" s="31">
        <v>487007.0</v>
      </c>
      <c r="D1070" s="32">
        <v>487007.0</v>
      </c>
      <c r="E1070" s="56" t="s">
        <v>1184</v>
      </c>
      <c r="F1070" s="57" t="s">
        <v>887</v>
      </c>
      <c r="G1070" s="58"/>
      <c r="H1070" s="58"/>
      <c r="I1070" s="58"/>
      <c r="J1070" s="86"/>
      <c r="K1070" s="81" t="str">
        <f t="shared" si="31"/>
        <v/>
      </c>
      <c r="L1070" s="58"/>
      <c r="M1070" s="61" t="str">
        <f t="shared" si="9"/>
        <v/>
      </c>
      <c r="N1070" s="62" t="str">
        <f t="shared" si="10"/>
        <v/>
      </c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  <c r="AA1070" s="58"/>
      <c r="AB1070" s="58"/>
      <c r="AC1070" s="58"/>
    </row>
    <row r="1071" ht="15.75" hidden="1" customHeight="1">
      <c r="A1071" s="30" t="s">
        <v>880</v>
      </c>
      <c r="B1071" s="30" t="s">
        <v>37</v>
      </c>
      <c r="C1071" s="31">
        <v>119350.0</v>
      </c>
      <c r="D1071" s="32">
        <v>119350.0</v>
      </c>
      <c r="E1071" s="56" t="s">
        <v>1185</v>
      </c>
      <c r="F1071" s="57" t="s">
        <v>887</v>
      </c>
      <c r="G1071" s="58"/>
      <c r="H1071" s="58"/>
      <c r="I1071" s="58"/>
      <c r="J1071" s="86"/>
      <c r="K1071" s="81" t="str">
        <f t="shared" si="31"/>
        <v/>
      </c>
      <c r="L1071" s="58"/>
      <c r="M1071" s="61" t="str">
        <f t="shared" si="9"/>
        <v/>
      </c>
      <c r="N1071" s="62" t="str">
        <f t="shared" si="10"/>
        <v/>
      </c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  <c r="AA1071" s="58"/>
      <c r="AB1071" s="58"/>
      <c r="AC1071" s="58"/>
    </row>
    <row r="1072" ht="15.75" hidden="1" customHeight="1">
      <c r="A1072" s="30" t="s">
        <v>880</v>
      </c>
      <c r="B1072" s="30" t="s">
        <v>37</v>
      </c>
      <c r="C1072" s="31">
        <v>219665.0</v>
      </c>
      <c r="D1072" s="32">
        <v>219665.0</v>
      </c>
      <c r="E1072" s="56" t="s">
        <v>1186</v>
      </c>
      <c r="F1072" s="57" t="s">
        <v>887</v>
      </c>
      <c r="G1072" s="58"/>
      <c r="H1072" s="58"/>
      <c r="I1072" s="58"/>
      <c r="J1072" s="86"/>
      <c r="K1072" s="81" t="str">
        <f t="shared" si="31"/>
        <v/>
      </c>
      <c r="L1072" s="58"/>
      <c r="M1072" s="61" t="str">
        <f t="shared" si="9"/>
        <v/>
      </c>
      <c r="N1072" s="62" t="str">
        <f t="shared" si="10"/>
        <v/>
      </c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  <c r="AA1072" s="58"/>
      <c r="AB1072" s="58"/>
      <c r="AC1072" s="58"/>
    </row>
    <row r="1073" ht="15.75" hidden="1" customHeight="1">
      <c r="A1073" s="30" t="s">
        <v>880</v>
      </c>
      <c r="B1073" s="30" t="s">
        <v>67</v>
      </c>
      <c r="C1073" s="31">
        <v>269468.0</v>
      </c>
      <c r="D1073" s="32">
        <v>269468.0</v>
      </c>
      <c r="E1073" s="56" t="s">
        <v>1187</v>
      </c>
      <c r="F1073" s="57" t="s">
        <v>887</v>
      </c>
      <c r="G1073" s="58"/>
      <c r="H1073" s="58"/>
      <c r="I1073" s="58"/>
      <c r="J1073" s="86"/>
      <c r="K1073" s="81" t="str">
        <f t="shared" si="31"/>
        <v/>
      </c>
      <c r="L1073" s="58"/>
      <c r="M1073" s="61" t="str">
        <f t="shared" si="9"/>
        <v/>
      </c>
      <c r="N1073" s="62" t="str">
        <f t="shared" si="10"/>
        <v/>
      </c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  <c r="AA1073" s="58"/>
      <c r="AB1073" s="58"/>
      <c r="AC1073" s="58"/>
    </row>
    <row r="1074" ht="15.75" hidden="1" customHeight="1">
      <c r="A1074" s="30" t="s">
        <v>880</v>
      </c>
      <c r="B1074" s="30" t="s">
        <v>67</v>
      </c>
      <c r="C1074" s="31">
        <v>111619.0</v>
      </c>
      <c r="D1074" s="32">
        <v>111619.0</v>
      </c>
      <c r="E1074" s="56" t="s">
        <v>1188</v>
      </c>
      <c r="F1074" s="57" t="s">
        <v>887</v>
      </c>
      <c r="G1074" s="58"/>
      <c r="H1074" s="58"/>
      <c r="I1074" s="58"/>
      <c r="J1074" s="86"/>
      <c r="K1074" s="81" t="str">
        <f t="shared" si="31"/>
        <v/>
      </c>
      <c r="L1074" s="58"/>
      <c r="M1074" s="61" t="str">
        <f t="shared" si="9"/>
        <v/>
      </c>
      <c r="N1074" s="62" t="str">
        <f t="shared" si="10"/>
        <v/>
      </c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  <c r="AA1074" s="58"/>
      <c r="AB1074" s="58"/>
      <c r="AC1074" s="58"/>
    </row>
    <row r="1075" ht="15.75" hidden="1" customHeight="1">
      <c r="A1075" s="30" t="s">
        <v>880</v>
      </c>
      <c r="B1075" s="30" t="s">
        <v>23</v>
      </c>
      <c r="C1075" s="31">
        <v>844195.0</v>
      </c>
      <c r="D1075" s="32">
        <v>4667026.0</v>
      </c>
      <c r="E1075" s="56" t="s">
        <v>1189</v>
      </c>
      <c r="F1075" s="57" t="s">
        <v>887</v>
      </c>
      <c r="G1075" s="58"/>
      <c r="H1075" s="58"/>
      <c r="I1075" s="58"/>
      <c r="J1075" s="86"/>
      <c r="K1075" s="81" t="str">
        <f t="shared" si="31"/>
        <v/>
      </c>
      <c r="L1075" s="58"/>
      <c r="M1075" s="61" t="str">
        <f t="shared" si="9"/>
        <v/>
      </c>
      <c r="N1075" s="62" t="str">
        <f t="shared" si="10"/>
        <v/>
      </c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  <c r="AA1075" s="58"/>
      <c r="AB1075" s="58"/>
      <c r="AC1075" s="58"/>
    </row>
    <row r="1076" ht="15.75" hidden="1" customHeight="1">
      <c r="A1076" s="30" t="s">
        <v>880</v>
      </c>
      <c r="B1076" s="30" t="s">
        <v>37</v>
      </c>
      <c r="C1076" s="31">
        <v>110957.0</v>
      </c>
      <c r="D1076" s="32">
        <v>110957.0</v>
      </c>
      <c r="E1076" s="56" t="s">
        <v>1190</v>
      </c>
      <c r="F1076" s="57" t="s">
        <v>887</v>
      </c>
      <c r="G1076" s="58"/>
      <c r="H1076" s="58"/>
      <c r="I1076" s="58"/>
      <c r="J1076" s="86"/>
      <c r="K1076" s="81" t="str">
        <f t="shared" si="31"/>
        <v/>
      </c>
      <c r="L1076" s="58"/>
      <c r="M1076" s="61" t="str">
        <f t="shared" si="9"/>
        <v/>
      </c>
      <c r="N1076" s="62" t="str">
        <f t="shared" si="10"/>
        <v/>
      </c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  <c r="AA1076" s="58"/>
      <c r="AB1076" s="58"/>
      <c r="AC1076" s="58"/>
    </row>
    <row r="1077" ht="15.75" hidden="1" customHeight="1">
      <c r="A1077" s="30" t="s">
        <v>880</v>
      </c>
      <c r="B1077" s="30" t="s">
        <v>19</v>
      </c>
      <c r="C1077" s="31">
        <v>111562.0</v>
      </c>
      <c r="D1077" s="32">
        <v>111562.0</v>
      </c>
      <c r="E1077" s="56" t="s">
        <v>1191</v>
      </c>
      <c r="F1077" s="57" t="s">
        <v>887</v>
      </c>
      <c r="G1077" s="58"/>
      <c r="H1077" s="58"/>
      <c r="I1077" s="58"/>
      <c r="J1077" s="86"/>
      <c r="K1077" s="81" t="str">
        <f t="shared" si="31"/>
        <v/>
      </c>
      <c r="L1077" s="58"/>
      <c r="M1077" s="61" t="str">
        <f t="shared" si="9"/>
        <v/>
      </c>
      <c r="N1077" s="62" t="str">
        <f t="shared" si="10"/>
        <v/>
      </c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  <c r="AA1077" s="58"/>
      <c r="AB1077" s="58"/>
      <c r="AC1077" s="58"/>
    </row>
    <row r="1078" ht="15.75" hidden="1" customHeight="1">
      <c r="A1078" s="30" t="s">
        <v>880</v>
      </c>
      <c r="B1078" s="30" t="s">
        <v>37</v>
      </c>
      <c r="C1078" s="31">
        <v>223000.0</v>
      </c>
      <c r="D1078" s="32">
        <v>223000.0</v>
      </c>
      <c r="E1078" s="56" t="s">
        <v>1192</v>
      </c>
      <c r="F1078" s="57" t="s">
        <v>887</v>
      </c>
      <c r="G1078" s="58"/>
      <c r="H1078" s="58"/>
      <c r="I1078" s="58"/>
      <c r="J1078" s="86"/>
      <c r="K1078" s="81" t="str">
        <f t="shared" si="31"/>
        <v/>
      </c>
      <c r="L1078" s="58"/>
      <c r="M1078" s="61" t="str">
        <f t="shared" si="9"/>
        <v/>
      </c>
      <c r="N1078" s="62" t="str">
        <f t="shared" si="10"/>
        <v/>
      </c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  <c r="AA1078" s="58"/>
      <c r="AB1078" s="58"/>
      <c r="AC1078" s="58"/>
    </row>
    <row r="1079" ht="15.75" hidden="1" customHeight="1">
      <c r="A1079" s="30" t="s">
        <v>880</v>
      </c>
      <c r="B1079" s="30" t="s">
        <v>37</v>
      </c>
      <c r="C1079" s="31">
        <v>1458094.0</v>
      </c>
      <c r="D1079" s="32">
        <v>1458094.0</v>
      </c>
      <c r="E1079" s="56" t="s">
        <v>1193</v>
      </c>
      <c r="F1079" s="57" t="s">
        <v>887</v>
      </c>
      <c r="G1079" s="58"/>
      <c r="H1079" s="58"/>
      <c r="I1079" s="58"/>
      <c r="J1079" s="86"/>
      <c r="K1079" s="81" t="str">
        <f t="shared" si="31"/>
        <v/>
      </c>
      <c r="L1079" s="58"/>
      <c r="M1079" s="61" t="str">
        <f t="shared" si="9"/>
        <v/>
      </c>
      <c r="N1079" s="62" t="str">
        <f t="shared" si="10"/>
        <v/>
      </c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  <c r="AA1079" s="58"/>
      <c r="AB1079" s="58"/>
      <c r="AC1079" s="58"/>
    </row>
    <row r="1080" ht="15.75" hidden="1" customHeight="1">
      <c r="A1080" s="30" t="s">
        <v>880</v>
      </c>
      <c r="B1080" s="30" t="s">
        <v>67</v>
      </c>
      <c r="C1080" s="31">
        <v>1364413.0</v>
      </c>
      <c r="D1080" s="32">
        <v>1364413.0</v>
      </c>
      <c r="E1080" s="56" t="s">
        <v>1194</v>
      </c>
      <c r="F1080" s="57" t="s">
        <v>887</v>
      </c>
      <c r="G1080" s="58"/>
      <c r="H1080" s="58"/>
      <c r="I1080" s="58"/>
      <c r="J1080" s="86"/>
      <c r="K1080" s="81" t="str">
        <f t="shared" si="31"/>
        <v/>
      </c>
      <c r="L1080" s="58"/>
      <c r="M1080" s="61" t="str">
        <f t="shared" si="9"/>
        <v/>
      </c>
      <c r="N1080" s="62" t="str">
        <f t="shared" si="10"/>
        <v/>
      </c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  <c r="AA1080" s="58"/>
      <c r="AB1080" s="58"/>
      <c r="AC1080" s="58"/>
    </row>
    <row r="1081" ht="15.75" hidden="1" customHeight="1">
      <c r="A1081" s="30" t="s">
        <v>880</v>
      </c>
      <c r="B1081" s="30" t="s">
        <v>79</v>
      </c>
      <c r="C1081" s="31">
        <v>1664263.0</v>
      </c>
      <c r="D1081" s="32">
        <v>1664263.0</v>
      </c>
      <c r="E1081" s="56" t="s">
        <v>1195</v>
      </c>
      <c r="F1081" s="57" t="s">
        <v>887</v>
      </c>
      <c r="G1081" s="58"/>
      <c r="H1081" s="58"/>
      <c r="I1081" s="58"/>
      <c r="J1081" s="86"/>
      <c r="K1081" s="81" t="str">
        <f t="shared" si="31"/>
        <v/>
      </c>
      <c r="L1081" s="58"/>
      <c r="M1081" s="61" t="str">
        <f t="shared" si="9"/>
        <v/>
      </c>
      <c r="N1081" s="62" t="str">
        <f t="shared" si="10"/>
        <v/>
      </c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  <c r="AA1081" s="58"/>
      <c r="AB1081" s="58"/>
      <c r="AC1081" s="58"/>
    </row>
    <row r="1082" ht="15.75" hidden="1" customHeight="1">
      <c r="A1082" s="30" t="s">
        <v>880</v>
      </c>
      <c r="B1082" s="30" t="s">
        <v>79</v>
      </c>
      <c r="C1082" s="31">
        <v>114294.0</v>
      </c>
      <c r="D1082" s="32">
        <v>114294.0</v>
      </c>
      <c r="E1082" s="56" t="s">
        <v>1196</v>
      </c>
      <c r="F1082" s="57" t="s">
        <v>887</v>
      </c>
      <c r="G1082" s="58"/>
      <c r="H1082" s="58"/>
      <c r="I1082" s="58"/>
      <c r="J1082" s="86"/>
      <c r="K1082" s="81" t="str">
        <f t="shared" si="31"/>
        <v/>
      </c>
      <c r="L1082" s="58"/>
      <c r="M1082" s="61" t="str">
        <f t="shared" si="9"/>
        <v/>
      </c>
      <c r="N1082" s="62" t="str">
        <f t="shared" si="10"/>
        <v/>
      </c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  <c r="AA1082" s="58"/>
      <c r="AB1082" s="58"/>
      <c r="AC1082" s="58"/>
    </row>
    <row r="1083" ht="15.75" hidden="1" customHeight="1">
      <c r="A1083" s="30" t="s">
        <v>880</v>
      </c>
      <c r="B1083" s="30" t="s">
        <v>67</v>
      </c>
      <c r="C1083" s="31">
        <v>280461.0</v>
      </c>
      <c r="D1083" s="32">
        <v>280461.0</v>
      </c>
      <c r="E1083" s="56" t="s">
        <v>1197</v>
      </c>
      <c r="F1083" s="57" t="s">
        <v>887</v>
      </c>
      <c r="G1083" s="58"/>
      <c r="H1083" s="58"/>
      <c r="I1083" s="58"/>
      <c r="J1083" s="86"/>
      <c r="K1083" s="81" t="str">
        <f t="shared" si="31"/>
        <v/>
      </c>
      <c r="L1083" s="58"/>
      <c r="M1083" s="61" t="str">
        <f t="shared" si="9"/>
        <v/>
      </c>
      <c r="N1083" s="62" t="str">
        <f t="shared" si="10"/>
        <v/>
      </c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  <c r="AA1083" s="58"/>
      <c r="AB1083" s="58"/>
      <c r="AC1083" s="58"/>
    </row>
    <row r="1084" ht="15.75" hidden="1" customHeight="1">
      <c r="A1084" s="30" t="s">
        <v>880</v>
      </c>
      <c r="B1084" s="30" t="s">
        <v>19</v>
      </c>
      <c r="C1084" s="31">
        <v>291471.0</v>
      </c>
      <c r="D1084" s="32">
        <v>291471.0</v>
      </c>
      <c r="E1084" s="56" t="s">
        <v>1198</v>
      </c>
      <c r="F1084" s="57" t="s">
        <v>887</v>
      </c>
      <c r="G1084" s="58"/>
      <c r="H1084" s="58"/>
      <c r="I1084" s="58"/>
      <c r="J1084" s="86"/>
      <c r="K1084" s="81" t="str">
        <f t="shared" si="31"/>
        <v/>
      </c>
      <c r="L1084" s="58"/>
      <c r="M1084" s="61" t="str">
        <f t="shared" si="9"/>
        <v/>
      </c>
      <c r="N1084" s="62" t="str">
        <f t="shared" si="10"/>
        <v/>
      </c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  <c r="AA1084" s="58"/>
      <c r="AB1084" s="58"/>
      <c r="AC1084" s="58"/>
    </row>
    <row r="1085" ht="15.75" hidden="1" customHeight="1">
      <c r="A1085" s="30" t="s">
        <v>880</v>
      </c>
      <c r="B1085" s="30" t="s">
        <v>79</v>
      </c>
      <c r="C1085" s="31">
        <v>2189003.0</v>
      </c>
      <c r="D1085" s="32">
        <v>2189003.0</v>
      </c>
      <c r="E1085" s="56" t="s">
        <v>1199</v>
      </c>
      <c r="F1085" s="57" t="s">
        <v>887</v>
      </c>
      <c r="G1085" s="58"/>
      <c r="H1085" s="58"/>
      <c r="I1085" s="58"/>
      <c r="J1085" s="86"/>
      <c r="K1085" s="81" t="str">
        <f t="shared" si="31"/>
        <v/>
      </c>
      <c r="L1085" s="58"/>
      <c r="M1085" s="61" t="str">
        <f t="shared" si="9"/>
        <v/>
      </c>
      <c r="N1085" s="62" t="str">
        <f t="shared" si="10"/>
        <v/>
      </c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  <c r="AA1085" s="58"/>
      <c r="AB1085" s="58"/>
      <c r="AC1085" s="58"/>
    </row>
    <row r="1086" ht="15.75" hidden="1" customHeight="1">
      <c r="A1086" s="30" t="s">
        <v>880</v>
      </c>
      <c r="B1086" s="30" t="s">
        <v>79</v>
      </c>
      <c r="C1086" s="31">
        <v>111015.0</v>
      </c>
      <c r="D1086" s="32">
        <v>111015.0</v>
      </c>
      <c r="E1086" s="56" t="s">
        <v>1200</v>
      </c>
      <c r="F1086" s="57" t="s">
        <v>887</v>
      </c>
      <c r="G1086" s="58"/>
      <c r="H1086" s="58"/>
      <c r="I1086" s="58"/>
      <c r="J1086" s="86"/>
      <c r="K1086" s="81" t="str">
        <f t="shared" si="31"/>
        <v/>
      </c>
      <c r="L1086" s="58"/>
      <c r="M1086" s="61" t="str">
        <f t="shared" si="9"/>
        <v/>
      </c>
      <c r="N1086" s="62" t="str">
        <f t="shared" si="10"/>
        <v/>
      </c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  <c r="AA1086" s="58"/>
      <c r="AB1086" s="58"/>
      <c r="AC1086" s="58"/>
    </row>
    <row r="1087" ht="15.75" hidden="1" customHeight="1">
      <c r="A1087" s="30" t="s">
        <v>880</v>
      </c>
      <c r="B1087" s="30" t="s">
        <v>19</v>
      </c>
      <c r="C1087" s="31">
        <v>3820700.0</v>
      </c>
      <c r="D1087" s="32">
        <v>3820700.0</v>
      </c>
      <c r="E1087" s="56" t="s">
        <v>1201</v>
      </c>
      <c r="F1087" s="57" t="s">
        <v>887</v>
      </c>
      <c r="G1087" s="58"/>
      <c r="H1087" s="58"/>
      <c r="I1087" s="58"/>
      <c r="J1087" s="86"/>
      <c r="K1087" s="81" t="str">
        <f t="shared" si="31"/>
        <v/>
      </c>
      <c r="L1087" s="58"/>
      <c r="M1087" s="61" t="str">
        <f t="shared" si="9"/>
        <v/>
      </c>
      <c r="N1087" s="62" t="str">
        <f t="shared" si="10"/>
        <v/>
      </c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  <c r="AA1087" s="58"/>
      <c r="AB1087" s="58"/>
      <c r="AC1087" s="58"/>
    </row>
    <row r="1088" ht="15.75" hidden="1" customHeight="1">
      <c r="A1088" s="30" t="s">
        <v>880</v>
      </c>
      <c r="B1088" s="30" t="s">
        <v>23</v>
      </c>
      <c r="C1088" s="31">
        <v>3814556.0</v>
      </c>
      <c r="D1088" s="32">
        <v>3814556.0</v>
      </c>
      <c r="E1088" s="56" t="s">
        <v>1202</v>
      </c>
      <c r="F1088" s="57" t="s">
        <v>887</v>
      </c>
      <c r="G1088" s="58"/>
      <c r="H1088" s="58"/>
      <c r="I1088" s="58"/>
      <c r="J1088" s="86"/>
      <c r="K1088" s="81" t="str">
        <f t="shared" si="31"/>
        <v/>
      </c>
      <c r="L1088" s="58"/>
      <c r="M1088" s="61" t="str">
        <f t="shared" si="9"/>
        <v/>
      </c>
      <c r="N1088" s="62" t="str">
        <f t="shared" si="10"/>
        <v/>
      </c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  <c r="AA1088" s="58"/>
      <c r="AB1088" s="58"/>
      <c r="AC1088" s="58"/>
    </row>
    <row r="1089" ht="15.75" hidden="1" customHeight="1">
      <c r="A1089" s="30" t="s">
        <v>880</v>
      </c>
      <c r="B1089" s="30" t="s">
        <v>37</v>
      </c>
      <c r="C1089" s="31">
        <v>3239691.0</v>
      </c>
      <c r="D1089" s="32">
        <v>3239691.0</v>
      </c>
      <c r="E1089" s="56" t="s">
        <v>1203</v>
      </c>
      <c r="F1089" s="57" t="s">
        <v>887</v>
      </c>
      <c r="G1089" s="58"/>
      <c r="H1089" s="58"/>
      <c r="I1089" s="58"/>
      <c r="J1089" s="86"/>
      <c r="K1089" s="81" t="str">
        <f t="shared" si="31"/>
        <v/>
      </c>
      <c r="L1089" s="58"/>
      <c r="M1089" s="61" t="str">
        <f t="shared" si="9"/>
        <v/>
      </c>
      <c r="N1089" s="62" t="str">
        <f t="shared" si="10"/>
        <v/>
      </c>
      <c r="O1089" s="58"/>
      <c r="P1089" s="58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  <c r="AA1089" s="58"/>
      <c r="AB1089" s="58"/>
      <c r="AC1089" s="58"/>
    </row>
    <row r="1090" ht="15.75" hidden="1" customHeight="1">
      <c r="A1090" s="30" t="s">
        <v>880</v>
      </c>
      <c r="B1090" s="30" t="s">
        <v>67</v>
      </c>
      <c r="C1090" s="31">
        <v>823686.0</v>
      </c>
      <c r="D1090" s="32">
        <v>823686.0</v>
      </c>
      <c r="E1090" s="56" t="s">
        <v>1204</v>
      </c>
      <c r="F1090" s="57" t="s">
        <v>887</v>
      </c>
      <c r="G1090" s="58"/>
      <c r="H1090" s="58"/>
      <c r="I1090" s="58"/>
      <c r="J1090" s="86"/>
      <c r="K1090" s="81" t="str">
        <f t="shared" si="31"/>
        <v/>
      </c>
      <c r="L1090" s="58"/>
      <c r="M1090" s="61" t="str">
        <f t="shared" si="9"/>
        <v/>
      </c>
      <c r="N1090" s="62" t="str">
        <f t="shared" si="10"/>
        <v/>
      </c>
      <c r="O1090" s="58"/>
      <c r="P1090" s="58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  <c r="AA1090" s="58"/>
      <c r="AB1090" s="58"/>
      <c r="AC1090" s="58"/>
    </row>
    <row r="1091" ht="15.75" hidden="1" customHeight="1">
      <c r="A1091" s="30" t="s">
        <v>880</v>
      </c>
      <c r="B1091" s="30" t="s">
        <v>37</v>
      </c>
      <c r="C1091" s="31">
        <v>472832.0</v>
      </c>
      <c r="D1091" s="32">
        <v>472832.0</v>
      </c>
      <c r="E1091" s="56" t="s">
        <v>1205</v>
      </c>
      <c r="F1091" s="57" t="s">
        <v>887</v>
      </c>
      <c r="G1091" s="58"/>
      <c r="H1091" s="58"/>
      <c r="I1091" s="58"/>
      <c r="J1091" s="86"/>
      <c r="K1091" s="81" t="str">
        <f t="shared" si="31"/>
        <v/>
      </c>
      <c r="L1091" s="58"/>
      <c r="M1091" s="61" t="str">
        <f t="shared" si="9"/>
        <v/>
      </c>
      <c r="N1091" s="62" t="str">
        <f t="shared" si="10"/>
        <v/>
      </c>
      <c r="O1091" s="58"/>
      <c r="P1091" s="58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  <c r="AA1091" s="58"/>
      <c r="AB1091" s="58"/>
      <c r="AC1091" s="58"/>
    </row>
    <row r="1092" ht="15.75" hidden="1" customHeight="1">
      <c r="A1092" s="30" t="s">
        <v>880</v>
      </c>
      <c r="B1092" s="30" t="s">
        <v>19</v>
      </c>
      <c r="C1092" s="31">
        <v>2004860.0</v>
      </c>
      <c r="D1092" s="32">
        <v>2004860.0</v>
      </c>
      <c r="E1092" s="56" t="s">
        <v>1206</v>
      </c>
      <c r="F1092" s="57" t="s">
        <v>887</v>
      </c>
      <c r="G1092" s="58"/>
      <c r="H1092" s="58"/>
      <c r="I1092" s="58"/>
      <c r="J1092" s="86"/>
      <c r="K1092" s="81" t="str">
        <f t="shared" si="31"/>
        <v/>
      </c>
      <c r="L1092" s="58"/>
      <c r="M1092" s="61" t="str">
        <f t="shared" si="9"/>
        <v/>
      </c>
      <c r="N1092" s="62" t="str">
        <f t="shared" si="10"/>
        <v/>
      </c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  <c r="AA1092" s="58"/>
      <c r="AB1092" s="58"/>
      <c r="AC1092" s="58"/>
    </row>
    <row r="1093" ht="15.75" hidden="1" customHeight="1">
      <c r="A1093" s="30" t="s">
        <v>880</v>
      </c>
      <c r="B1093" s="30" t="s">
        <v>37</v>
      </c>
      <c r="C1093" s="31">
        <v>564117.0</v>
      </c>
      <c r="D1093" s="32">
        <v>564117.0</v>
      </c>
      <c r="E1093" s="56" t="s">
        <v>1207</v>
      </c>
      <c r="F1093" s="57" t="s">
        <v>887</v>
      </c>
      <c r="G1093" s="58"/>
      <c r="H1093" s="58"/>
      <c r="I1093" s="58"/>
      <c r="J1093" s="86"/>
      <c r="K1093" s="81" t="str">
        <f t="shared" si="31"/>
        <v/>
      </c>
      <c r="L1093" s="58"/>
      <c r="M1093" s="61" t="str">
        <f t="shared" si="9"/>
        <v/>
      </c>
      <c r="N1093" s="62" t="str">
        <f t="shared" si="10"/>
        <v/>
      </c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  <c r="AA1093" s="58"/>
      <c r="AB1093" s="58"/>
      <c r="AC1093" s="58"/>
    </row>
    <row r="1094" ht="15.75" hidden="1" customHeight="1">
      <c r="A1094" s="30" t="s">
        <v>880</v>
      </c>
      <c r="B1094" s="30" t="s">
        <v>23</v>
      </c>
      <c r="C1094" s="31">
        <v>157910.0</v>
      </c>
      <c r="D1094" s="32">
        <v>157910.0</v>
      </c>
      <c r="E1094" s="56" t="s">
        <v>1208</v>
      </c>
      <c r="F1094" s="57" t="s">
        <v>887</v>
      </c>
      <c r="G1094" s="58"/>
      <c r="H1094" s="58"/>
      <c r="I1094" s="58"/>
      <c r="J1094" s="86"/>
      <c r="K1094" s="81" t="str">
        <f t="shared" si="31"/>
        <v/>
      </c>
      <c r="L1094" s="58"/>
      <c r="M1094" s="61" t="str">
        <f t="shared" si="9"/>
        <v/>
      </c>
      <c r="N1094" s="62" t="str">
        <f t="shared" si="10"/>
        <v/>
      </c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  <c r="AA1094" s="58"/>
      <c r="AB1094" s="58"/>
      <c r="AC1094" s="58"/>
    </row>
    <row r="1095" ht="15.75" hidden="1" customHeight="1">
      <c r="A1095" s="30" t="s">
        <v>880</v>
      </c>
      <c r="B1095" s="30" t="s">
        <v>19</v>
      </c>
      <c r="C1095" s="31">
        <v>1273299.0</v>
      </c>
      <c r="D1095" s="32">
        <v>1273299.0</v>
      </c>
      <c r="E1095" s="56" t="s">
        <v>1209</v>
      </c>
      <c r="F1095" s="57" t="s">
        <v>887</v>
      </c>
      <c r="G1095" s="58"/>
      <c r="H1095" s="58"/>
      <c r="I1095" s="58"/>
      <c r="J1095" s="86"/>
      <c r="K1095" s="81" t="str">
        <f t="shared" si="31"/>
        <v/>
      </c>
      <c r="L1095" s="58"/>
      <c r="M1095" s="61" t="str">
        <f t="shared" si="9"/>
        <v/>
      </c>
      <c r="N1095" s="62" t="str">
        <f t="shared" si="10"/>
        <v/>
      </c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  <c r="AA1095" s="58"/>
      <c r="AB1095" s="58"/>
      <c r="AC1095" s="58"/>
    </row>
    <row r="1096" ht="15.75" hidden="1" customHeight="1">
      <c r="A1096" s="30" t="s">
        <v>880</v>
      </c>
      <c r="B1096" s="30" t="s">
        <v>37</v>
      </c>
      <c r="C1096" s="31">
        <v>284297.0</v>
      </c>
      <c r="D1096" s="32">
        <v>284297.0</v>
      </c>
      <c r="E1096" s="56" t="s">
        <v>1210</v>
      </c>
      <c r="F1096" s="57" t="s">
        <v>887</v>
      </c>
      <c r="G1096" s="58"/>
      <c r="H1096" s="58"/>
      <c r="I1096" s="58"/>
      <c r="J1096" s="86"/>
      <c r="K1096" s="81" t="str">
        <f t="shared" si="31"/>
        <v/>
      </c>
      <c r="L1096" s="58"/>
      <c r="M1096" s="61" t="str">
        <f t="shared" si="9"/>
        <v/>
      </c>
      <c r="N1096" s="62" t="str">
        <f t="shared" si="10"/>
        <v/>
      </c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  <c r="AA1096" s="58"/>
      <c r="AB1096" s="58"/>
      <c r="AC1096" s="58"/>
    </row>
    <row r="1097" ht="15.75" hidden="1" customHeight="1">
      <c r="A1097" s="30" t="s">
        <v>880</v>
      </c>
      <c r="B1097" s="30" t="s">
        <v>37</v>
      </c>
      <c r="C1097" s="31">
        <v>1539302.0</v>
      </c>
      <c r="D1097" s="32">
        <v>1539302.0</v>
      </c>
      <c r="E1097" s="56" t="s">
        <v>1211</v>
      </c>
      <c r="F1097" s="57" t="s">
        <v>887</v>
      </c>
      <c r="G1097" s="58"/>
      <c r="H1097" s="58"/>
      <c r="I1097" s="58"/>
      <c r="J1097" s="86"/>
      <c r="K1097" s="81" t="str">
        <f t="shared" si="31"/>
        <v/>
      </c>
      <c r="L1097" s="58"/>
      <c r="M1097" s="61" t="str">
        <f t="shared" si="9"/>
        <v/>
      </c>
      <c r="N1097" s="62" t="str">
        <f t="shared" si="10"/>
        <v/>
      </c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  <c r="AA1097" s="58"/>
      <c r="AB1097" s="58"/>
      <c r="AC1097" s="58"/>
    </row>
    <row r="1098" ht="15.75" hidden="1" customHeight="1">
      <c r="A1098" s="30" t="s">
        <v>880</v>
      </c>
      <c r="B1098" s="30" t="s">
        <v>67</v>
      </c>
      <c r="C1098" s="31">
        <v>1473050.0</v>
      </c>
      <c r="D1098" s="32">
        <v>1473050.0</v>
      </c>
      <c r="E1098" s="56" t="s">
        <v>1212</v>
      </c>
      <c r="F1098" s="57" t="s">
        <v>887</v>
      </c>
      <c r="G1098" s="58"/>
      <c r="H1098" s="58"/>
      <c r="I1098" s="58"/>
      <c r="J1098" s="86"/>
      <c r="K1098" s="81" t="str">
        <f t="shared" si="31"/>
        <v/>
      </c>
      <c r="L1098" s="58"/>
      <c r="M1098" s="61" t="str">
        <f t="shared" si="9"/>
        <v/>
      </c>
      <c r="N1098" s="62" t="str">
        <f t="shared" si="10"/>
        <v/>
      </c>
      <c r="O1098" s="58"/>
      <c r="P1098" s="58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  <c r="AA1098" s="58"/>
      <c r="AB1098" s="58"/>
      <c r="AC1098" s="58"/>
    </row>
    <row r="1099" ht="15.75" hidden="1" customHeight="1">
      <c r="A1099" s="30" t="s">
        <v>880</v>
      </c>
      <c r="B1099" s="30" t="s">
        <v>67</v>
      </c>
      <c r="C1099" s="31">
        <v>2065088.0</v>
      </c>
      <c r="D1099" s="32">
        <v>2065088.0</v>
      </c>
      <c r="E1099" s="56" t="s">
        <v>1213</v>
      </c>
      <c r="F1099" s="57" t="s">
        <v>887</v>
      </c>
      <c r="G1099" s="58"/>
      <c r="H1099" s="58"/>
      <c r="I1099" s="58"/>
      <c r="J1099" s="86"/>
      <c r="K1099" s="81" t="str">
        <f t="shared" si="31"/>
        <v/>
      </c>
      <c r="L1099" s="58"/>
      <c r="M1099" s="61" t="str">
        <f t="shared" si="9"/>
        <v/>
      </c>
      <c r="N1099" s="62" t="str">
        <f t="shared" si="10"/>
        <v/>
      </c>
      <c r="O1099" s="58"/>
      <c r="P1099" s="58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  <c r="AA1099" s="58"/>
      <c r="AB1099" s="58"/>
      <c r="AC1099" s="58"/>
    </row>
    <row r="1100" ht="15.75" hidden="1" customHeight="1">
      <c r="A1100" s="30" t="s">
        <v>880</v>
      </c>
      <c r="B1100" s="30" t="s">
        <v>19</v>
      </c>
      <c r="C1100" s="31">
        <v>2811553.0</v>
      </c>
      <c r="D1100" s="32">
        <v>2811553.0</v>
      </c>
      <c r="E1100" s="63" t="s">
        <v>1214</v>
      </c>
      <c r="F1100" s="57" t="s">
        <v>887</v>
      </c>
      <c r="G1100" s="58"/>
      <c r="H1100" s="58"/>
      <c r="I1100" s="58"/>
      <c r="J1100" s="86"/>
      <c r="K1100" s="81" t="str">
        <f t="shared" si="31"/>
        <v/>
      </c>
      <c r="L1100" s="58"/>
      <c r="M1100" s="61" t="str">
        <f t="shared" si="9"/>
        <v/>
      </c>
      <c r="N1100" s="62" t="str">
        <f t="shared" si="10"/>
        <v/>
      </c>
      <c r="O1100" s="58"/>
      <c r="P1100" s="58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  <c r="AA1100" s="58"/>
      <c r="AB1100" s="58"/>
      <c r="AC1100" s="58"/>
    </row>
    <row r="1101" ht="15.75" hidden="1" customHeight="1">
      <c r="A1101" s="30" t="s">
        <v>880</v>
      </c>
      <c r="B1101" s="30" t="s">
        <v>19</v>
      </c>
      <c r="C1101" s="31">
        <v>849359.0</v>
      </c>
      <c r="D1101" s="32">
        <v>849359.0</v>
      </c>
      <c r="E1101" s="63" t="s">
        <v>1215</v>
      </c>
      <c r="F1101" s="57" t="s">
        <v>887</v>
      </c>
      <c r="G1101" s="58"/>
      <c r="H1101" s="58"/>
      <c r="I1101" s="58"/>
      <c r="J1101" s="86"/>
      <c r="K1101" s="81" t="str">
        <f t="shared" si="31"/>
        <v/>
      </c>
      <c r="L1101" s="58"/>
      <c r="M1101" s="61" t="str">
        <f t="shared" si="9"/>
        <v/>
      </c>
      <c r="N1101" s="62" t="str">
        <f t="shared" si="10"/>
        <v/>
      </c>
      <c r="O1101" s="58"/>
      <c r="P1101" s="58"/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  <c r="AA1101" s="58"/>
      <c r="AB1101" s="58"/>
      <c r="AC1101" s="58"/>
    </row>
    <row r="1102" ht="15.75" hidden="1" customHeight="1">
      <c r="A1102" s="30" t="s">
        <v>880</v>
      </c>
      <c r="B1102" s="30" t="s">
        <v>19</v>
      </c>
      <c r="C1102" s="31">
        <v>844098.0</v>
      </c>
      <c r="D1102" s="32">
        <v>844098.0</v>
      </c>
      <c r="E1102" s="63" t="s">
        <v>1216</v>
      </c>
      <c r="F1102" s="57" t="s">
        <v>887</v>
      </c>
      <c r="G1102" s="58"/>
      <c r="H1102" s="58"/>
      <c r="I1102" s="58"/>
      <c r="J1102" s="86"/>
      <c r="K1102" s="81" t="str">
        <f t="shared" si="31"/>
        <v/>
      </c>
      <c r="L1102" s="58"/>
      <c r="M1102" s="61" t="str">
        <f t="shared" si="9"/>
        <v/>
      </c>
      <c r="N1102" s="62" t="str">
        <f t="shared" si="10"/>
        <v/>
      </c>
      <c r="O1102" s="58"/>
      <c r="P1102" s="58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  <c r="AA1102" s="58"/>
      <c r="AB1102" s="58"/>
      <c r="AC1102" s="58"/>
    </row>
    <row r="1103" ht="15.75" hidden="1" customHeight="1">
      <c r="A1103" s="30" t="s">
        <v>880</v>
      </c>
      <c r="B1103" s="30" t="s">
        <v>19</v>
      </c>
      <c r="C1103" s="31">
        <v>4331508.0</v>
      </c>
      <c r="D1103" s="32">
        <v>4331508.0</v>
      </c>
      <c r="E1103" s="63" t="s">
        <v>1217</v>
      </c>
      <c r="F1103" s="57" t="s">
        <v>887</v>
      </c>
      <c r="G1103" s="58"/>
      <c r="H1103" s="58"/>
      <c r="I1103" s="58"/>
      <c r="J1103" s="86"/>
      <c r="K1103" s="81" t="str">
        <f t="shared" si="31"/>
        <v/>
      </c>
      <c r="L1103" s="58"/>
      <c r="M1103" s="61" t="str">
        <f t="shared" si="9"/>
        <v/>
      </c>
      <c r="N1103" s="62" t="str">
        <f t="shared" si="10"/>
        <v/>
      </c>
      <c r="O1103" s="58"/>
      <c r="P1103" s="58"/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  <c r="AA1103" s="58"/>
      <c r="AB1103" s="58"/>
      <c r="AC1103" s="58"/>
    </row>
    <row r="1104" ht="15.75" hidden="1" customHeight="1">
      <c r="A1104" s="30" t="s">
        <v>880</v>
      </c>
      <c r="B1104" s="30" t="s">
        <v>23</v>
      </c>
      <c r="C1104" s="31">
        <v>3689131.0</v>
      </c>
      <c r="D1104" s="32">
        <v>3689131.0</v>
      </c>
      <c r="E1104" s="63" t="s">
        <v>1218</v>
      </c>
      <c r="F1104" s="57" t="s">
        <v>887</v>
      </c>
      <c r="G1104" s="58"/>
      <c r="H1104" s="58"/>
      <c r="I1104" s="58"/>
      <c r="J1104" s="86"/>
      <c r="K1104" s="81" t="str">
        <f t="shared" si="31"/>
        <v/>
      </c>
      <c r="L1104" s="58"/>
      <c r="M1104" s="61" t="str">
        <f t="shared" si="9"/>
        <v/>
      </c>
      <c r="N1104" s="62" t="str">
        <f t="shared" si="10"/>
        <v/>
      </c>
      <c r="O1104" s="58"/>
      <c r="P1104" s="58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  <c r="AA1104" s="58"/>
      <c r="AB1104" s="58"/>
      <c r="AC1104" s="58"/>
    </row>
    <row r="1105" ht="15.75" hidden="1" customHeight="1">
      <c r="A1105" s="30" t="s">
        <v>880</v>
      </c>
      <c r="B1105" s="30" t="s">
        <v>79</v>
      </c>
      <c r="C1105" s="31">
        <v>3681076.0</v>
      </c>
      <c r="D1105" s="32">
        <v>3681076.0</v>
      </c>
      <c r="E1105" s="63" t="s">
        <v>1219</v>
      </c>
      <c r="F1105" s="57" t="s">
        <v>887</v>
      </c>
      <c r="G1105" s="58"/>
      <c r="H1105" s="58"/>
      <c r="I1105" s="58"/>
      <c r="J1105" s="86"/>
      <c r="K1105" s="81" t="str">
        <f t="shared" si="31"/>
        <v/>
      </c>
      <c r="L1105" s="58"/>
      <c r="M1105" s="61" t="str">
        <f t="shared" si="9"/>
        <v/>
      </c>
      <c r="N1105" s="62" t="str">
        <f t="shared" si="10"/>
        <v/>
      </c>
      <c r="O1105" s="58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  <c r="AA1105" s="58"/>
      <c r="AB1105" s="58"/>
      <c r="AC1105" s="58"/>
    </row>
    <row r="1106" ht="15.75" hidden="1" customHeight="1">
      <c r="A1106" s="30" t="s">
        <v>880</v>
      </c>
      <c r="B1106" s="30" t="s">
        <v>19</v>
      </c>
      <c r="C1106" s="31">
        <v>938475.0</v>
      </c>
      <c r="D1106" s="32">
        <v>938475.0</v>
      </c>
      <c r="E1106" s="63" t="s">
        <v>1220</v>
      </c>
      <c r="F1106" s="57" t="s">
        <v>887</v>
      </c>
      <c r="G1106" s="58"/>
      <c r="H1106" s="58"/>
      <c r="I1106" s="58"/>
      <c r="J1106" s="86"/>
      <c r="K1106" s="81" t="str">
        <f t="shared" si="31"/>
        <v/>
      </c>
      <c r="L1106" s="58"/>
      <c r="M1106" s="61" t="str">
        <f t="shared" si="9"/>
        <v/>
      </c>
      <c r="N1106" s="62" t="str">
        <f t="shared" si="10"/>
        <v/>
      </c>
      <c r="O1106" s="58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  <c r="AA1106" s="58"/>
      <c r="AB1106" s="58"/>
      <c r="AC1106" s="58"/>
    </row>
    <row r="1107" ht="15.75" hidden="1" customHeight="1">
      <c r="A1107" s="30" t="s">
        <v>880</v>
      </c>
      <c r="B1107" s="30" t="s">
        <v>67</v>
      </c>
      <c r="C1107" s="31">
        <v>462527.0</v>
      </c>
      <c r="D1107" s="32">
        <v>462527.0</v>
      </c>
      <c r="E1107" s="63" t="s">
        <v>1221</v>
      </c>
      <c r="F1107" s="57" t="s">
        <v>887</v>
      </c>
      <c r="G1107" s="58"/>
      <c r="H1107" s="58"/>
      <c r="I1107" s="58"/>
      <c r="J1107" s="86"/>
      <c r="K1107" s="81" t="str">
        <f t="shared" si="31"/>
        <v/>
      </c>
      <c r="L1107" s="58"/>
      <c r="M1107" s="61" t="str">
        <f t="shared" si="9"/>
        <v/>
      </c>
      <c r="N1107" s="62" t="str">
        <f t="shared" si="10"/>
        <v/>
      </c>
      <c r="O1107" s="58"/>
      <c r="P1107" s="58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  <c r="AA1107" s="58"/>
      <c r="AB1107" s="58"/>
      <c r="AC1107" s="58"/>
    </row>
    <row r="1108" ht="15.75" hidden="1" customHeight="1">
      <c r="A1108" s="30" t="s">
        <v>880</v>
      </c>
      <c r="B1108" s="30" t="s">
        <v>67</v>
      </c>
      <c r="C1108" s="31">
        <v>462373.0</v>
      </c>
      <c r="D1108" s="32">
        <v>462373.0</v>
      </c>
      <c r="E1108" s="63" t="s">
        <v>1222</v>
      </c>
      <c r="F1108" s="57" t="s">
        <v>887</v>
      </c>
      <c r="G1108" s="58"/>
      <c r="H1108" s="58"/>
      <c r="I1108" s="58"/>
      <c r="J1108" s="86"/>
      <c r="K1108" s="81" t="str">
        <f t="shared" si="31"/>
        <v/>
      </c>
      <c r="L1108" s="58"/>
      <c r="M1108" s="61" t="str">
        <f t="shared" si="9"/>
        <v/>
      </c>
      <c r="N1108" s="62" t="str">
        <f t="shared" si="10"/>
        <v/>
      </c>
      <c r="O1108" s="58"/>
      <c r="P1108" s="58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  <c r="AA1108" s="58"/>
      <c r="AB1108" s="58"/>
      <c r="AC1108" s="58"/>
    </row>
    <row r="1109" ht="15.75" hidden="1" customHeight="1">
      <c r="A1109" s="30" t="s">
        <v>880</v>
      </c>
      <c r="B1109" s="30" t="s">
        <v>67</v>
      </c>
      <c r="C1109" s="31">
        <v>3690806.0</v>
      </c>
      <c r="D1109" s="32">
        <v>3690806.0</v>
      </c>
      <c r="E1109" s="63" t="s">
        <v>1223</v>
      </c>
      <c r="F1109" s="57" t="s">
        <v>887</v>
      </c>
      <c r="G1109" s="58"/>
      <c r="H1109" s="58"/>
      <c r="I1109" s="58"/>
      <c r="J1109" s="86"/>
      <c r="K1109" s="81" t="str">
        <f t="shared" si="31"/>
        <v/>
      </c>
      <c r="L1109" s="58"/>
      <c r="M1109" s="61" t="str">
        <f t="shared" si="9"/>
        <v/>
      </c>
      <c r="N1109" s="62" t="str">
        <f t="shared" si="10"/>
        <v/>
      </c>
      <c r="O1109" s="58"/>
      <c r="P1109" s="58"/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  <c r="AA1109" s="58"/>
      <c r="AB1109" s="58"/>
      <c r="AC1109" s="58"/>
    </row>
    <row r="1110" ht="15.75" hidden="1" customHeight="1">
      <c r="A1110" s="30" t="s">
        <v>880</v>
      </c>
      <c r="B1110" s="30" t="s">
        <v>19</v>
      </c>
      <c r="C1110" s="31">
        <v>486450.0</v>
      </c>
      <c r="D1110" s="32">
        <v>486450.0</v>
      </c>
      <c r="E1110" s="63" t="s">
        <v>1224</v>
      </c>
      <c r="F1110" s="57" t="s">
        <v>887</v>
      </c>
      <c r="G1110" s="58"/>
      <c r="H1110" s="58"/>
      <c r="I1110" s="58"/>
      <c r="J1110" s="86"/>
      <c r="K1110" s="81" t="str">
        <f t="shared" si="31"/>
        <v/>
      </c>
      <c r="L1110" s="58"/>
      <c r="M1110" s="61" t="str">
        <f t="shared" si="9"/>
        <v/>
      </c>
      <c r="N1110" s="62" t="str">
        <f t="shared" si="10"/>
        <v/>
      </c>
      <c r="O1110" s="58"/>
      <c r="P1110" s="58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  <c r="AA1110" s="58"/>
      <c r="AB1110" s="58"/>
      <c r="AC1110" s="58"/>
    </row>
    <row r="1111" ht="15.75" hidden="1" customHeight="1">
      <c r="A1111" s="30" t="s">
        <v>880</v>
      </c>
      <c r="B1111" s="30" t="s">
        <v>96</v>
      </c>
      <c r="C1111" s="31"/>
      <c r="D1111" s="32"/>
      <c r="E1111" s="63" t="s">
        <v>1225</v>
      </c>
      <c r="F1111" s="57" t="s">
        <v>887</v>
      </c>
      <c r="G1111" s="58"/>
      <c r="H1111" s="58"/>
      <c r="I1111" s="58"/>
      <c r="J1111" s="86"/>
      <c r="K1111" s="81" t="str">
        <f t="shared" si="31"/>
        <v/>
      </c>
      <c r="L1111" s="58"/>
      <c r="M1111" s="61" t="str">
        <f t="shared" si="9"/>
        <v/>
      </c>
      <c r="N1111" s="62" t="str">
        <f t="shared" si="10"/>
        <v/>
      </c>
      <c r="O1111" s="58"/>
      <c r="P1111" s="58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  <c r="AA1111" s="58"/>
      <c r="AB1111" s="58"/>
      <c r="AC1111" s="58"/>
    </row>
    <row r="1112" ht="15.75" hidden="1" customHeight="1">
      <c r="A1112" s="30" t="s">
        <v>880</v>
      </c>
      <c r="B1112" s="30" t="s">
        <v>37</v>
      </c>
      <c r="C1112" s="31">
        <v>119431.0</v>
      </c>
      <c r="D1112" s="32">
        <v>119431.0</v>
      </c>
      <c r="E1112" s="56" t="s">
        <v>1226</v>
      </c>
      <c r="F1112" s="57" t="s">
        <v>887</v>
      </c>
      <c r="G1112" s="58"/>
      <c r="H1112" s="58"/>
      <c r="I1112" s="58"/>
      <c r="J1112" s="86"/>
      <c r="K1112" s="81" t="str">
        <f t="shared" si="31"/>
        <v/>
      </c>
      <c r="L1112" s="58"/>
      <c r="M1112" s="61" t="str">
        <f t="shared" si="9"/>
        <v/>
      </c>
      <c r="N1112" s="62" t="str">
        <f t="shared" si="10"/>
        <v/>
      </c>
      <c r="O1112" s="58"/>
      <c r="P1112" s="58"/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  <c r="AA1112" s="58"/>
      <c r="AB1112" s="58"/>
      <c r="AC1112" s="58"/>
    </row>
    <row r="1113" ht="15.75" hidden="1" customHeight="1">
      <c r="A1113" s="30" t="s">
        <v>880</v>
      </c>
      <c r="B1113" s="30" t="s">
        <v>96</v>
      </c>
      <c r="C1113" s="31"/>
      <c r="D1113" s="32"/>
      <c r="E1113" s="56" t="s">
        <v>1227</v>
      </c>
      <c r="F1113" s="57" t="s">
        <v>887</v>
      </c>
      <c r="G1113" s="58"/>
      <c r="H1113" s="58"/>
      <c r="I1113" s="58"/>
      <c r="J1113" s="86"/>
      <c r="K1113" s="81" t="str">
        <f t="shared" si="31"/>
        <v/>
      </c>
      <c r="L1113" s="58"/>
      <c r="M1113" s="61" t="str">
        <f t="shared" si="9"/>
        <v/>
      </c>
      <c r="N1113" s="62" t="str">
        <f t="shared" si="10"/>
        <v/>
      </c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  <c r="AA1113" s="58"/>
      <c r="AB1113" s="58"/>
      <c r="AC1113" s="58"/>
    </row>
    <row r="1114" ht="15.75" hidden="1" customHeight="1">
      <c r="A1114" s="30" t="s">
        <v>880</v>
      </c>
      <c r="B1114" s="30" t="s">
        <v>67</v>
      </c>
      <c r="C1114" s="31">
        <v>111341.0</v>
      </c>
      <c r="D1114" s="32">
        <v>111341.0</v>
      </c>
      <c r="E1114" s="56" t="s">
        <v>1228</v>
      </c>
      <c r="F1114" s="57" t="s">
        <v>887</v>
      </c>
      <c r="G1114" s="58"/>
      <c r="H1114" s="58"/>
      <c r="I1114" s="58"/>
      <c r="J1114" s="86"/>
      <c r="K1114" s="81" t="str">
        <f t="shared" si="31"/>
        <v/>
      </c>
      <c r="L1114" s="58"/>
      <c r="M1114" s="61" t="str">
        <f t="shared" si="9"/>
        <v/>
      </c>
      <c r="N1114" s="62" t="str">
        <f t="shared" si="10"/>
        <v/>
      </c>
      <c r="O1114" s="58"/>
      <c r="P1114" s="58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  <c r="AA1114" s="58"/>
      <c r="AB1114" s="58"/>
      <c r="AC1114" s="58"/>
    </row>
    <row r="1115" ht="15.75" hidden="1" customHeight="1">
      <c r="A1115" s="30" t="s">
        <v>880</v>
      </c>
      <c r="B1115" s="30" t="s">
        <v>67</v>
      </c>
      <c r="C1115" s="31">
        <v>651257.0</v>
      </c>
      <c r="D1115" s="32">
        <v>651257.0</v>
      </c>
      <c r="E1115" s="56" t="s">
        <v>1229</v>
      </c>
      <c r="F1115" s="57" t="s">
        <v>887</v>
      </c>
      <c r="G1115" s="58"/>
      <c r="H1115" s="58"/>
      <c r="I1115" s="58"/>
      <c r="J1115" s="86"/>
      <c r="K1115" s="81" t="str">
        <f t="shared" si="31"/>
        <v/>
      </c>
      <c r="L1115" s="58"/>
      <c r="M1115" s="61" t="str">
        <f t="shared" si="9"/>
        <v/>
      </c>
      <c r="N1115" s="62" t="str">
        <f t="shared" si="10"/>
        <v/>
      </c>
      <c r="O1115" s="58"/>
      <c r="P1115" s="58"/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  <c r="AA1115" s="58"/>
      <c r="AB1115" s="58"/>
      <c r="AC1115" s="58"/>
    </row>
    <row r="1116" ht="15.75" hidden="1" customHeight="1">
      <c r="A1116" s="30" t="s">
        <v>880</v>
      </c>
      <c r="B1116" s="30" t="s">
        <v>67</v>
      </c>
      <c r="C1116" s="31">
        <v>701025.0</v>
      </c>
      <c r="D1116" s="32">
        <v>701025.0</v>
      </c>
      <c r="E1116" s="56" t="s">
        <v>1230</v>
      </c>
      <c r="F1116" s="57" t="s">
        <v>887</v>
      </c>
      <c r="G1116" s="58"/>
      <c r="H1116" s="58"/>
      <c r="I1116" s="58"/>
      <c r="J1116" s="86"/>
      <c r="K1116" s="81" t="str">
        <f t="shared" si="31"/>
        <v/>
      </c>
      <c r="L1116" s="58"/>
      <c r="M1116" s="61" t="str">
        <f t="shared" si="9"/>
        <v/>
      </c>
      <c r="N1116" s="62" t="str">
        <f t="shared" si="10"/>
        <v/>
      </c>
      <c r="O1116" s="58"/>
      <c r="P1116" s="58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  <c r="AA1116" s="58"/>
      <c r="AB1116" s="58"/>
      <c r="AC1116" s="58"/>
    </row>
    <row r="1117" ht="15.75" hidden="1" customHeight="1">
      <c r="A1117" s="30" t="s">
        <v>880</v>
      </c>
      <c r="B1117" s="30" t="s">
        <v>23</v>
      </c>
      <c r="C1117" s="31">
        <v>111325.0</v>
      </c>
      <c r="D1117" s="32">
        <v>111325.0</v>
      </c>
      <c r="E1117" s="56" t="s">
        <v>1231</v>
      </c>
      <c r="F1117" s="57" t="s">
        <v>887</v>
      </c>
      <c r="G1117" s="58"/>
      <c r="H1117" s="58"/>
      <c r="I1117" s="58"/>
      <c r="J1117" s="86"/>
      <c r="K1117" s="81" t="str">
        <f t="shared" si="31"/>
        <v/>
      </c>
      <c r="L1117" s="58"/>
      <c r="M1117" s="61" t="str">
        <f t="shared" si="9"/>
        <v/>
      </c>
      <c r="N1117" s="62" t="str">
        <f t="shared" si="10"/>
        <v/>
      </c>
      <c r="O1117" s="58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  <c r="AA1117" s="58"/>
      <c r="AB1117" s="58"/>
      <c r="AC1117" s="58"/>
    </row>
    <row r="1118" ht="15.75" hidden="1" customHeight="1">
      <c r="A1118" s="30" t="s">
        <v>880</v>
      </c>
      <c r="B1118" s="30" t="s">
        <v>67</v>
      </c>
      <c r="C1118" s="31">
        <v>111082.0</v>
      </c>
      <c r="D1118" s="32">
        <v>111082.0</v>
      </c>
      <c r="E1118" s="56" t="s">
        <v>1232</v>
      </c>
      <c r="F1118" s="57" t="s">
        <v>887</v>
      </c>
      <c r="G1118" s="58"/>
      <c r="H1118" s="58"/>
      <c r="I1118" s="58"/>
      <c r="J1118" s="86"/>
      <c r="K1118" s="81" t="str">
        <f t="shared" si="31"/>
        <v/>
      </c>
      <c r="L1118" s="58"/>
      <c r="M1118" s="61" t="str">
        <f t="shared" si="9"/>
        <v/>
      </c>
      <c r="N1118" s="62" t="str">
        <f t="shared" si="10"/>
        <v/>
      </c>
      <c r="O1118" s="58"/>
      <c r="P1118" s="58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  <c r="AA1118" s="58"/>
      <c r="AB1118" s="58"/>
      <c r="AC1118" s="58"/>
    </row>
    <row r="1119" ht="15.75" hidden="1" customHeight="1">
      <c r="A1119" s="30" t="s">
        <v>880</v>
      </c>
      <c r="B1119" s="30" t="s">
        <v>37</v>
      </c>
      <c r="C1119" s="31">
        <v>495727.0</v>
      </c>
      <c r="D1119" s="32">
        <v>495727.0</v>
      </c>
      <c r="E1119" s="56" t="s">
        <v>1233</v>
      </c>
      <c r="F1119" s="57" t="s">
        <v>887</v>
      </c>
      <c r="G1119" s="58"/>
      <c r="H1119" s="58"/>
      <c r="I1119" s="58"/>
      <c r="J1119" s="86"/>
      <c r="K1119" s="81" t="str">
        <f t="shared" si="31"/>
        <v/>
      </c>
      <c r="L1119" s="58"/>
      <c r="M1119" s="61" t="str">
        <f t="shared" si="9"/>
        <v/>
      </c>
      <c r="N1119" s="62" t="str">
        <f t="shared" si="10"/>
        <v/>
      </c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</row>
    <row r="1120" ht="15.75" hidden="1" customHeight="1">
      <c r="A1120" s="30" t="s">
        <v>880</v>
      </c>
      <c r="B1120" s="30" t="s">
        <v>37</v>
      </c>
      <c r="C1120" s="31">
        <v>315869.0</v>
      </c>
      <c r="D1120" s="32">
        <v>315869.0</v>
      </c>
      <c r="E1120" s="56" t="s">
        <v>1234</v>
      </c>
      <c r="F1120" s="57" t="s">
        <v>887</v>
      </c>
      <c r="G1120" s="58"/>
      <c r="H1120" s="58"/>
      <c r="I1120" s="58"/>
      <c r="J1120" s="86"/>
      <c r="K1120" s="81" t="str">
        <f t="shared" si="31"/>
        <v/>
      </c>
      <c r="L1120" s="58"/>
      <c r="M1120" s="61" t="str">
        <f t="shared" si="9"/>
        <v/>
      </c>
      <c r="N1120" s="62" t="str">
        <f t="shared" si="10"/>
        <v/>
      </c>
      <c r="O1120" s="58"/>
      <c r="P1120" s="58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  <c r="AA1120" s="58"/>
      <c r="AB1120" s="58"/>
      <c r="AC1120" s="58"/>
    </row>
    <row r="1121" ht="15.75" hidden="1" customHeight="1">
      <c r="A1121" s="30" t="s">
        <v>880</v>
      </c>
      <c r="B1121" s="30" t="s">
        <v>19</v>
      </c>
      <c r="C1121" s="31">
        <v>2514036.0</v>
      </c>
      <c r="D1121" s="32">
        <v>2514036.0</v>
      </c>
      <c r="E1121" s="56" t="s">
        <v>1235</v>
      </c>
      <c r="F1121" s="57" t="s">
        <v>887</v>
      </c>
      <c r="G1121" s="58"/>
      <c r="H1121" s="58"/>
      <c r="I1121" s="58"/>
      <c r="J1121" s="86"/>
      <c r="K1121" s="81" t="str">
        <f t="shared" si="31"/>
        <v/>
      </c>
      <c r="L1121" s="58"/>
      <c r="M1121" s="61" t="str">
        <f t="shared" si="9"/>
        <v/>
      </c>
      <c r="N1121" s="62" t="str">
        <f t="shared" si="10"/>
        <v/>
      </c>
      <c r="O1121" s="58"/>
      <c r="P1121" s="58"/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  <c r="AA1121" s="58"/>
      <c r="AB1121" s="58"/>
      <c r="AC1121" s="58"/>
    </row>
    <row r="1122" ht="15.75" hidden="1" customHeight="1">
      <c r="A1122" s="30" t="s">
        <v>880</v>
      </c>
      <c r="B1122" s="30" t="s">
        <v>19</v>
      </c>
      <c r="C1122" s="31">
        <v>726940.0</v>
      </c>
      <c r="D1122" s="32">
        <v>726940.0</v>
      </c>
      <c r="E1122" s="56" t="s">
        <v>1236</v>
      </c>
      <c r="F1122" s="57" t="s">
        <v>887</v>
      </c>
      <c r="G1122" s="58"/>
      <c r="H1122" s="58"/>
      <c r="I1122" s="58"/>
      <c r="J1122" s="86"/>
      <c r="K1122" s="81" t="str">
        <f t="shared" si="31"/>
        <v/>
      </c>
      <c r="L1122" s="58"/>
      <c r="M1122" s="61" t="str">
        <f t="shared" si="9"/>
        <v/>
      </c>
      <c r="N1122" s="62" t="str">
        <f t="shared" si="10"/>
        <v/>
      </c>
      <c r="O1122" s="58"/>
      <c r="P1122" s="58"/>
      <c r="Q1122" s="58"/>
      <c r="R1122" s="58"/>
      <c r="S1122" s="58"/>
      <c r="T1122" s="58"/>
      <c r="U1122" s="58"/>
      <c r="V1122" s="58"/>
      <c r="W1122" s="58"/>
      <c r="X1122" s="58"/>
      <c r="Y1122" s="58"/>
      <c r="Z1122" s="58"/>
      <c r="AA1122" s="58"/>
      <c r="AB1122" s="58"/>
      <c r="AC1122" s="58"/>
    </row>
    <row r="1123" ht="15.75" hidden="1" customHeight="1">
      <c r="A1123" s="30" t="s">
        <v>880</v>
      </c>
      <c r="B1123" s="30" t="s">
        <v>96</v>
      </c>
      <c r="C1123" s="31">
        <v>3528626.0</v>
      </c>
      <c r="D1123" s="32">
        <v>3528626.0</v>
      </c>
      <c r="E1123" s="56" t="s">
        <v>1237</v>
      </c>
      <c r="F1123" s="57" t="s">
        <v>887</v>
      </c>
      <c r="G1123" s="58"/>
      <c r="H1123" s="58"/>
      <c r="I1123" s="58"/>
      <c r="J1123" s="86"/>
      <c r="K1123" s="81" t="str">
        <f t="shared" si="31"/>
        <v/>
      </c>
      <c r="L1123" s="58"/>
      <c r="M1123" s="61" t="str">
        <f t="shared" si="9"/>
        <v/>
      </c>
      <c r="N1123" s="62" t="str">
        <f t="shared" si="10"/>
        <v/>
      </c>
      <c r="O1123" s="58"/>
      <c r="P1123" s="58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  <c r="AA1123" s="58"/>
      <c r="AB1123" s="58"/>
      <c r="AC1123" s="58"/>
    </row>
    <row r="1124" ht="15.75" hidden="1" customHeight="1">
      <c r="A1124" s="30" t="s">
        <v>880</v>
      </c>
      <c r="B1124" s="30" t="s">
        <v>67</v>
      </c>
      <c r="C1124" s="31">
        <v>480282.0</v>
      </c>
      <c r="D1124" s="32">
        <v>480282.0</v>
      </c>
      <c r="E1124" s="56" t="s">
        <v>1238</v>
      </c>
      <c r="F1124" s="57" t="s">
        <v>887</v>
      </c>
      <c r="G1124" s="58"/>
      <c r="H1124" s="58"/>
      <c r="I1124" s="58"/>
      <c r="J1124" s="86"/>
      <c r="K1124" s="81" t="str">
        <f t="shared" si="31"/>
        <v/>
      </c>
      <c r="L1124" s="58"/>
      <c r="M1124" s="61" t="str">
        <f t="shared" si="9"/>
        <v/>
      </c>
      <c r="N1124" s="62" t="str">
        <f t="shared" si="10"/>
        <v/>
      </c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  <c r="AA1124" s="58"/>
      <c r="AB1124" s="58"/>
      <c r="AC1124" s="58"/>
    </row>
    <row r="1125" ht="15.75" hidden="1" customHeight="1">
      <c r="A1125" s="30" t="s">
        <v>880</v>
      </c>
      <c r="B1125" s="30" t="s">
        <v>67</v>
      </c>
      <c r="C1125" s="31">
        <v>480266.0</v>
      </c>
      <c r="D1125" s="32">
        <v>480266.0</v>
      </c>
      <c r="E1125" s="56" t="s">
        <v>1239</v>
      </c>
      <c r="F1125" s="57" t="s">
        <v>887</v>
      </c>
      <c r="G1125" s="58"/>
      <c r="H1125" s="58"/>
      <c r="I1125" s="58"/>
      <c r="J1125" s="86"/>
      <c r="K1125" s="81" t="str">
        <f t="shared" si="31"/>
        <v/>
      </c>
      <c r="L1125" s="58"/>
      <c r="M1125" s="61" t="str">
        <f t="shared" si="9"/>
        <v/>
      </c>
      <c r="N1125" s="62" t="str">
        <f t="shared" si="10"/>
        <v/>
      </c>
      <c r="O1125" s="58"/>
      <c r="P1125" s="58"/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  <c r="AA1125" s="58"/>
      <c r="AB1125" s="58"/>
      <c r="AC1125" s="58"/>
    </row>
    <row r="1126" ht="15.75" hidden="1" customHeight="1">
      <c r="A1126" s="30" t="s">
        <v>880</v>
      </c>
      <c r="B1126" s="30" t="s">
        <v>37</v>
      </c>
      <c r="C1126" s="31">
        <v>223085.0</v>
      </c>
      <c r="D1126" s="32">
        <v>223085.0</v>
      </c>
      <c r="E1126" s="56" t="s">
        <v>1240</v>
      </c>
      <c r="F1126" s="57" t="s">
        <v>887</v>
      </c>
      <c r="G1126" s="58"/>
      <c r="H1126" s="58"/>
      <c r="I1126" s="58"/>
      <c r="J1126" s="86"/>
      <c r="K1126" s="81" t="str">
        <f t="shared" si="31"/>
        <v/>
      </c>
      <c r="L1126" s="58"/>
      <c r="M1126" s="61" t="str">
        <f t="shared" si="9"/>
        <v/>
      </c>
      <c r="N1126" s="62" t="str">
        <f t="shared" si="10"/>
        <v/>
      </c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  <c r="AA1126" s="58"/>
      <c r="AB1126" s="58"/>
      <c r="AC1126" s="58"/>
    </row>
    <row r="1127" ht="15.75" hidden="1" customHeight="1">
      <c r="A1127" s="30" t="s">
        <v>880</v>
      </c>
      <c r="B1127" s="30" t="s">
        <v>67</v>
      </c>
      <c r="C1127" s="31">
        <v>2004887.0</v>
      </c>
      <c r="D1127" s="32">
        <v>2004887.0</v>
      </c>
      <c r="E1127" s="56" t="s">
        <v>1241</v>
      </c>
      <c r="F1127" s="57" t="s">
        <v>887</v>
      </c>
      <c r="G1127" s="58"/>
      <c r="H1127" s="58"/>
      <c r="I1127" s="58"/>
      <c r="J1127" s="86"/>
      <c r="K1127" s="81" t="str">
        <f t="shared" si="31"/>
        <v/>
      </c>
      <c r="L1127" s="58"/>
      <c r="M1127" s="61" t="str">
        <f t="shared" si="9"/>
        <v/>
      </c>
      <c r="N1127" s="62" t="str">
        <f t="shared" si="10"/>
        <v/>
      </c>
      <c r="O1127" s="58"/>
      <c r="P1127" s="58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  <c r="AA1127" s="58"/>
      <c r="AB1127" s="58"/>
      <c r="AC1127" s="58"/>
    </row>
    <row r="1128" ht="15.75" hidden="1" customHeight="1">
      <c r="A1128" s="30" t="s">
        <v>880</v>
      </c>
      <c r="B1128" s="30" t="s">
        <v>37</v>
      </c>
      <c r="C1128" s="31">
        <v>119440.0</v>
      </c>
      <c r="D1128" s="32">
        <v>119440.0</v>
      </c>
      <c r="E1128" s="56" t="s">
        <v>1242</v>
      </c>
      <c r="F1128" s="57" t="s">
        <v>887</v>
      </c>
      <c r="G1128" s="58"/>
      <c r="H1128" s="58"/>
      <c r="I1128" s="58"/>
      <c r="J1128" s="86"/>
      <c r="K1128" s="81" t="str">
        <f t="shared" si="31"/>
        <v/>
      </c>
      <c r="L1128" s="58"/>
      <c r="M1128" s="61" t="str">
        <f t="shared" si="9"/>
        <v/>
      </c>
      <c r="N1128" s="62" t="str">
        <f t="shared" si="10"/>
        <v/>
      </c>
      <c r="O1128" s="58"/>
      <c r="P1128" s="58"/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  <c r="AA1128" s="58"/>
      <c r="AB1128" s="58"/>
      <c r="AC1128" s="58"/>
    </row>
    <row r="1129" ht="15.75" hidden="1" customHeight="1">
      <c r="A1129" s="30" t="s">
        <v>880</v>
      </c>
      <c r="B1129" s="30" t="s">
        <v>19</v>
      </c>
      <c r="C1129" s="31">
        <v>111198.0</v>
      </c>
      <c r="D1129" s="32">
        <v>111198.0</v>
      </c>
      <c r="E1129" s="56" t="s">
        <v>1243</v>
      </c>
      <c r="F1129" s="57" t="s">
        <v>887</v>
      </c>
      <c r="G1129" s="58"/>
      <c r="H1129" s="58"/>
      <c r="I1129" s="58"/>
      <c r="J1129" s="86"/>
      <c r="K1129" s="81" t="str">
        <f t="shared" si="31"/>
        <v/>
      </c>
      <c r="L1129" s="58"/>
      <c r="M1129" s="61" t="str">
        <f t="shared" si="9"/>
        <v/>
      </c>
      <c r="N1129" s="62" t="str">
        <f t="shared" si="10"/>
        <v/>
      </c>
      <c r="O1129" s="58"/>
      <c r="P1129" s="58"/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  <c r="AA1129" s="58"/>
      <c r="AB1129" s="58"/>
      <c r="AC1129" s="58"/>
    </row>
    <row r="1130" ht="15.75" hidden="1" customHeight="1">
      <c r="A1130" s="30" t="s">
        <v>880</v>
      </c>
      <c r="B1130" s="30" t="s">
        <v>19</v>
      </c>
      <c r="C1130" s="31">
        <v>111180.0</v>
      </c>
      <c r="D1130" s="32">
        <v>111180.0</v>
      </c>
      <c r="E1130" s="56" t="s">
        <v>1244</v>
      </c>
      <c r="F1130" s="57" t="s">
        <v>887</v>
      </c>
      <c r="G1130" s="58"/>
      <c r="H1130" s="58"/>
      <c r="I1130" s="58"/>
      <c r="J1130" s="86"/>
      <c r="K1130" s="81" t="str">
        <f t="shared" si="31"/>
        <v/>
      </c>
      <c r="L1130" s="58"/>
      <c r="M1130" s="61" t="str">
        <f t="shared" si="9"/>
        <v/>
      </c>
      <c r="N1130" s="62" t="str">
        <f t="shared" si="10"/>
        <v/>
      </c>
      <c r="O1130" s="58"/>
      <c r="P1130" s="58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  <c r="AA1130" s="58"/>
      <c r="AB1130" s="58"/>
      <c r="AC1130" s="58"/>
    </row>
    <row r="1131" ht="15.75" hidden="1" customHeight="1">
      <c r="A1131" s="30" t="s">
        <v>880</v>
      </c>
      <c r="B1131" s="30" t="s">
        <v>19</v>
      </c>
      <c r="C1131" s="31">
        <v>2655829.0</v>
      </c>
      <c r="D1131" s="32">
        <v>2655829.0</v>
      </c>
      <c r="E1131" s="56" t="s">
        <v>1245</v>
      </c>
      <c r="F1131" s="57" t="s">
        <v>887</v>
      </c>
      <c r="G1131" s="58"/>
      <c r="H1131" s="58"/>
      <c r="I1131" s="58"/>
      <c r="J1131" s="86"/>
      <c r="K1131" s="81" t="str">
        <f t="shared" si="31"/>
        <v/>
      </c>
      <c r="L1131" s="58"/>
      <c r="M1131" s="61" t="str">
        <f t="shared" si="9"/>
        <v/>
      </c>
      <c r="N1131" s="62" t="str">
        <f t="shared" si="10"/>
        <v/>
      </c>
      <c r="O1131" s="58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  <c r="AA1131" s="58"/>
      <c r="AB1131" s="58"/>
      <c r="AC1131" s="58"/>
    </row>
    <row r="1132" ht="15.75" hidden="1" customHeight="1">
      <c r="A1132" s="30" t="s">
        <v>880</v>
      </c>
      <c r="B1132" s="30" t="s">
        <v>79</v>
      </c>
      <c r="C1132" s="31">
        <v>111147.0</v>
      </c>
      <c r="D1132" s="32">
        <v>111147.0</v>
      </c>
      <c r="E1132" s="56" t="s">
        <v>1246</v>
      </c>
      <c r="F1132" s="57" t="s">
        <v>887</v>
      </c>
      <c r="G1132" s="58"/>
      <c r="H1132" s="58"/>
      <c r="I1132" s="58"/>
      <c r="J1132" s="86"/>
      <c r="K1132" s="81" t="str">
        <f t="shared" si="31"/>
        <v/>
      </c>
      <c r="L1132" s="58"/>
      <c r="M1132" s="61" t="str">
        <f t="shared" si="9"/>
        <v/>
      </c>
      <c r="N1132" s="62" t="str">
        <f t="shared" si="10"/>
        <v/>
      </c>
      <c r="O1132" s="58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  <c r="AA1132" s="58"/>
      <c r="AB1132" s="58"/>
      <c r="AC1132" s="58"/>
    </row>
    <row r="1133" ht="15.75" hidden="1" customHeight="1">
      <c r="A1133" s="30" t="s">
        <v>880</v>
      </c>
      <c r="B1133" s="30" t="s">
        <v>67</v>
      </c>
      <c r="C1133" s="31">
        <v>472603.0</v>
      </c>
      <c r="D1133" s="32">
        <v>472603.0</v>
      </c>
      <c r="E1133" s="56" t="s">
        <v>1247</v>
      </c>
      <c r="F1133" s="57" t="s">
        <v>887</v>
      </c>
      <c r="G1133" s="58"/>
      <c r="H1133" s="58"/>
      <c r="I1133" s="58"/>
      <c r="J1133" s="86"/>
      <c r="K1133" s="81" t="str">
        <f t="shared" si="31"/>
        <v/>
      </c>
      <c r="L1133" s="58"/>
      <c r="M1133" s="61" t="str">
        <f t="shared" si="9"/>
        <v/>
      </c>
      <c r="N1133" s="62" t="str">
        <f t="shared" si="10"/>
        <v/>
      </c>
      <c r="O1133" s="58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  <c r="AA1133" s="58"/>
      <c r="AB1133" s="58"/>
      <c r="AC1133" s="58"/>
    </row>
    <row r="1134" ht="15.75" hidden="1" customHeight="1">
      <c r="A1134" s="30" t="s">
        <v>880</v>
      </c>
      <c r="B1134" s="30" t="s">
        <v>67</v>
      </c>
      <c r="C1134" s="31">
        <v>472298.0</v>
      </c>
      <c r="D1134" s="32">
        <v>472298.0</v>
      </c>
      <c r="E1134" s="56" t="s">
        <v>1248</v>
      </c>
      <c r="F1134" s="57" t="s">
        <v>887</v>
      </c>
      <c r="G1134" s="58"/>
      <c r="H1134" s="58"/>
      <c r="I1134" s="58"/>
      <c r="J1134" s="86"/>
      <c r="K1134" s="81" t="str">
        <f t="shared" si="31"/>
        <v/>
      </c>
      <c r="L1134" s="58"/>
      <c r="M1134" s="61" t="str">
        <f t="shared" si="9"/>
        <v/>
      </c>
      <c r="N1134" s="62" t="str">
        <f t="shared" si="10"/>
        <v/>
      </c>
      <c r="O1134" s="58"/>
      <c r="P1134" s="58"/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  <c r="AA1134" s="58"/>
      <c r="AB1134" s="58"/>
      <c r="AC1134" s="58"/>
    </row>
    <row r="1135" ht="15.75" hidden="1" customHeight="1">
      <c r="A1135" s="30" t="s">
        <v>1249</v>
      </c>
      <c r="B1135" s="30" t="s">
        <v>37</v>
      </c>
      <c r="C1135" s="31">
        <v>4518624.0</v>
      </c>
      <c r="D1135" s="32">
        <v>4518624.0</v>
      </c>
      <c r="E1135" s="56" t="s">
        <v>1250</v>
      </c>
      <c r="F1135" s="57" t="s">
        <v>1431</v>
      </c>
      <c r="G1135" s="58"/>
      <c r="H1135" s="58"/>
      <c r="I1135" s="58"/>
      <c r="J1135" s="86"/>
      <c r="K1135" s="81" t="str">
        <f t="shared" si="31"/>
        <v/>
      </c>
      <c r="L1135" s="58"/>
      <c r="M1135" s="61" t="str">
        <f t="shared" si="9"/>
        <v/>
      </c>
      <c r="N1135" s="62" t="str">
        <f t="shared" si="10"/>
        <v/>
      </c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  <c r="AA1135" s="58"/>
      <c r="AB1135" s="58"/>
      <c r="AC1135" s="58"/>
    </row>
    <row r="1136" ht="15.75" hidden="1" customHeight="1">
      <c r="A1136" s="30" t="s">
        <v>1249</v>
      </c>
      <c r="B1136" s="30" t="s">
        <v>67</v>
      </c>
      <c r="C1136" s="31">
        <v>4415957.0</v>
      </c>
      <c r="D1136" s="32">
        <v>4415957.0</v>
      </c>
      <c r="E1136" s="56" t="s">
        <v>1251</v>
      </c>
      <c r="F1136" s="57" t="s">
        <v>1431</v>
      </c>
      <c r="G1136" s="58"/>
      <c r="H1136" s="58"/>
      <c r="I1136" s="58"/>
      <c r="J1136" s="86"/>
      <c r="K1136" s="81" t="str">
        <f t="shared" si="31"/>
        <v/>
      </c>
      <c r="L1136" s="58"/>
      <c r="M1136" s="61" t="str">
        <f t="shared" si="9"/>
        <v/>
      </c>
      <c r="N1136" s="62" t="str">
        <f t="shared" si="10"/>
        <v/>
      </c>
      <c r="O1136" s="58"/>
      <c r="P1136" s="58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  <c r="AA1136" s="58"/>
      <c r="AB1136" s="58"/>
      <c r="AC1136" s="58"/>
    </row>
    <row r="1137" ht="15.75" hidden="1" customHeight="1">
      <c r="A1137" s="30" t="s">
        <v>1249</v>
      </c>
      <c r="B1137" s="30" t="s">
        <v>23</v>
      </c>
      <c r="C1137" s="31">
        <v>4415922.0</v>
      </c>
      <c r="D1137" s="32">
        <v>4415922.0</v>
      </c>
      <c r="E1137" s="63" t="s">
        <v>1252</v>
      </c>
      <c r="F1137" s="57" t="s">
        <v>1431</v>
      </c>
      <c r="G1137" s="58"/>
      <c r="H1137" s="58"/>
      <c r="I1137" s="58"/>
      <c r="J1137" s="86"/>
      <c r="K1137" s="81" t="str">
        <f t="shared" si="31"/>
        <v/>
      </c>
      <c r="L1137" s="58"/>
      <c r="M1137" s="61" t="str">
        <f t="shared" si="9"/>
        <v/>
      </c>
      <c r="N1137" s="62" t="str">
        <f t="shared" si="10"/>
        <v/>
      </c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  <c r="AA1137" s="58"/>
      <c r="AB1137" s="58"/>
      <c r="AC1137" s="58"/>
    </row>
    <row r="1138" ht="15.75" hidden="1" customHeight="1">
      <c r="A1138" s="30" t="s">
        <v>1249</v>
      </c>
      <c r="B1138" s="30" t="s">
        <v>67</v>
      </c>
      <c r="C1138" s="31">
        <v>3196186.0</v>
      </c>
      <c r="D1138" s="32">
        <v>3196186.0</v>
      </c>
      <c r="E1138" s="63" t="s">
        <v>1253</v>
      </c>
      <c r="F1138" s="57" t="s">
        <v>1431</v>
      </c>
      <c r="G1138" s="58"/>
      <c r="H1138" s="58"/>
      <c r="I1138" s="58"/>
      <c r="J1138" s="86"/>
      <c r="K1138" s="81" t="str">
        <f t="shared" si="31"/>
        <v/>
      </c>
      <c r="L1138" s="58"/>
      <c r="M1138" s="61" t="str">
        <f t="shared" si="9"/>
        <v/>
      </c>
      <c r="N1138" s="62" t="str">
        <f t="shared" si="10"/>
        <v/>
      </c>
      <c r="O1138" s="58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  <c r="AA1138" s="58"/>
      <c r="AB1138" s="58"/>
      <c r="AC1138" s="58"/>
    </row>
    <row r="1139" ht="15.75" hidden="1" customHeight="1">
      <c r="A1139" s="30" t="s">
        <v>1249</v>
      </c>
      <c r="B1139" s="30" t="s">
        <v>67</v>
      </c>
      <c r="C1139" s="31">
        <v>3120287.0</v>
      </c>
      <c r="D1139" s="32">
        <v>3120287.0</v>
      </c>
      <c r="E1139" s="63" t="s">
        <v>1254</v>
      </c>
      <c r="F1139" s="57" t="s">
        <v>1431</v>
      </c>
      <c r="G1139" s="58"/>
      <c r="H1139" s="58"/>
      <c r="I1139" s="58"/>
      <c r="J1139" s="86"/>
      <c r="K1139" s="81" t="str">
        <f t="shared" si="31"/>
        <v/>
      </c>
      <c r="L1139" s="58"/>
      <c r="M1139" s="61" t="str">
        <f t="shared" si="9"/>
        <v/>
      </c>
      <c r="N1139" s="62" t="str">
        <f t="shared" si="10"/>
        <v/>
      </c>
      <c r="O1139" s="58"/>
      <c r="P1139" s="58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  <c r="AA1139" s="58"/>
      <c r="AB1139" s="58"/>
      <c r="AC1139" s="58"/>
    </row>
    <row r="1140" ht="15.75" hidden="1" customHeight="1">
      <c r="A1140" s="30" t="s">
        <v>1249</v>
      </c>
      <c r="B1140" s="30" t="s">
        <v>37</v>
      </c>
      <c r="C1140" s="31">
        <v>3890112.0</v>
      </c>
      <c r="D1140" s="32">
        <v>3890112.0</v>
      </c>
      <c r="E1140" s="63" t="s">
        <v>1255</v>
      </c>
      <c r="F1140" s="57" t="s">
        <v>1431</v>
      </c>
      <c r="G1140" s="58"/>
      <c r="H1140" s="58"/>
      <c r="I1140" s="58"/>
      <c r="J1140" s="86"/>
      <c r="K1140" s="81" t="str">
        <f t="shared" si="31"/>
        <v/>
      </c>
      <c r="L1140" s="58"/>
      <c r="M1140" s="61" t="str">
        <f t="shared" si="9"/>
        <v/>
      </c>
      <c r="N1140" s="62" t="str">
        <f t="shared" si="10"/>
        <v/>
      </c>
      <c r="O1140" s="58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  <c r="AA1140" s="58"/>
      <c r="AB1140" s="58"/>
      <c r="AC1140" s="58"/>
    </row>
    <row r="1141" ht="15.75" hidden="1" customHeight="1">
      <c r="A1141" s="30" t="s">
        <v>1249</v>
      </c>
      <c r="B1141" s="30" t="s">
        <v>37</v>
      </c>
      <c r="C1141" s="31">
        <v>3890139.0</v>
      </c>
      <c r="D1141" s="32">
        <v>3890139.0</v>
      </c>
      <c r="E1141" s="63" t="s">
        <v>1256</v>
      </c>
      <c r="F1141" s="57" t="s">
        <v>1431</v>
      </c>
      <c r="G1141" s="58"/>
      <c r="H1141" s="58"/>
      <c r="I1141" s="58"/>
      <c r="J1141" s="86"/>
      <c r="K1141" s="81" t="str">
        <f t="shared" si="31"/>
        <v/>
      </c>
      <c r="L1141" s="58"/>
      <c r="M1141" s="61" t="str">
        <f t="shared" si="9"/>
        <v/>
      </c>
      <c r="N1141" s="62" t="str">
        <f t="shared" si="10"/>
        <v/>
      </c>
      <c r="O1141" s="58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  <c r="AA1141" s="58"/>
      <c r="AB1141" s="58"/>
      <c r="AC1141" s="58"/>
    </row>
    <row r="1142" ht="15.75" hidden="1" customHeight="1">
      <c r="A1142" s="30" t="s">
        <v>1249</v>
      </c>
      <c r="B1142" s="30" t="s">
        <v>19</v>
      </c>
      <c r="C1142" s="31">
        <v>3892816.0</v>
      </c>
      <c r="D1142" s="32">
        <v>3892816.0</v>
      </c>
      <c r="E1142" s="63" t="s">
        <v>1257</v>
      </c>
      <c r="F1142" s="57" t="s">
        <v>1431</v>
      </c>
      <c r="G1142" s="58"/>
      <c r="H1142" s="58"/>
      <c r="I1142" s="58"/>
      <c r="J1142" s="86"/>
      <c r="K1142" s="81" t="str">
        <f t="shared" si="31"/>
        <v/>
      </c>
      <c r="L1142" s="58"/>
      <c r="M1142" s="61" t="str">
        <f t="shared" si="9"/>
        <v/>
      </c>
      <c r="N1142" s="62" t="str">
        <f t="shared" si="10"/>
        <v/>
      </c>
      <c r="O1142" s="58"/>
      <c r="P1142" s="58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  <c r="AA1142" s="58"/>
      <c r="AB1142" s="58"/>
      <c r="AC1142" s="58"/>
    </row>
    <row r="1143" ht="15.75" hidden="1" customHeight="1">
      <c r="A1143" s="30" t="s">
        <v>1249</v>
      </c>
      <c r="B1143" s="30" t="s">
        <v>79</v>
      </c>
      <c r="C1143" s="31">
        <v>3892921.0</v>
      </c>
      <c r="D1143" s="32">
        <v>3892921.0</v>
      </c>
      <c r="E1143" s="63" t="s">
        <v>1258</v>
      </c>
      <c r="F1143" s="57" t="s">
        <v>1431</v>
      </c>
      <c r="G1143" s="58"/>
      <c r="H1143" s="58"/>
      <c r="I1143" s="58"/>
      <c r="J1143" s="86"/>
      <c r="K1143" s="81" t="str">
        <f t="shared" si="31"/>
        <v/>
      </c>
      <c r="L1143" s="58"/>
      <c r="M1143" s="61" t="str">
        <f t="shared" si="9"/>
        <v/>
      </c>
      <c r="N1143" s="62" t="str">
        <f t="shared" si="10"/>
        <v/>
      </c>
      <c r="O1143" s="58"/>
      <c r="P1143" s="58"/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  <c r="AA1143" s="58"/>
      <c r="AB1143" s="58"/>
      <c r="AC1143" s="58"/>
    </row>
    <row r="1144" ht="15.75" hidden="1" customHeight="1">
      <c r="A1144" s="30" t="s">
        <v>1249</v>
      </c>
      <c r="B1144" s="30" t="s">
        <v>67</v>
      </c>
      <c r="C1144" s="31">
        <v>4788346.0</v>
      </c>
      <c r="D1144" s="32">
        <v>4788346.0</v>
      </c>
      <c r="E1144" s="63" t="s">
        <v>1259</v>
      </c>
      <c r="F1144" s="57" t="s">
        <v>1431</v>
      </c>
      <c r="G1144" s="58"/>
      <c r="H1144" s="58"/>
      <c r="I1144" s="58"/>
      <c r="J1144" s="86"/>
      <c r="K1144" s="81" t="str">
        <f t="shared" si="31"/>
        <v/>
      </c>
      <c r="L1144" s="58"/>
      <c r="M1144" s="61" t="str">
        <f t="shared" si="9"/>
        <v/>
      </c>
      <c r="N1144" s="62" t="str">
        <f t="shared" si="10"/>
        <v/>
      </c>
      <c r="O1144" s="58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  <c r="AA1144" s="58"/>
      <c r="AB1144" s="58"/>
      <c r="AC1144" s="58"/>
    </row>
    <row r="1145" ht="15.75" hidden="1" customHeight="1">
      <c r="A1145" s="30" t="s">
        <v>1249</v>
      </c>
      <c r="B1145" s="30" t="s">
        <v>23</v>
      </c>
      <c r="C1145" s="31">
        <v>4788311.0</v>
      </c>
      <c r="D1145" s="32">
        <v>4788311.0</v>
      </c>
      <c r="E1145" s="63" t="s">
        <v>1260</v>
      </c>
      <c r="F1145" s="57" t="s">
        <v>1431</v>
      </c>
      <c r="G1145" s="58"/>
      <c r="H1145" s="58"/>
      <c r="I1145" s="58"/>
      <c r="J1145" s="86"/>
      <c r="K1145" s="81" t="str">
        <f t="shared" si="31"/>
        <v/>
      </c>
      <c r="L1145" s="58"/>
      <c r="M1145" s="61" t="str">
        <f t="shared" si="9"/>
        <v/>
      </c>
      <c r="N1145" s="62" t="str">
        <f t="shared" si="10"/>
        <v/>
      </c>
      <c r="O1145" s="58"/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  <c r="AA1145" s="58"/>
      <c r="AB1145" s="58"/>
      <c r="AC1145" s="58"/>
    </row>
    <row r="1146" ht="15.75" hidden="1" customHeight="1">
      <c r="A1146" s="30" t="s">
        <v>1249</v>
      </c>
      <c r="B1146" s="30" t="s">
        <v>79</v>
      </c>
      <c r="C1146" s="31">
        <v>4716477.0</v>
      </c>
      <c r="D1146" s="32">
        <v>4716477.0</v>
      </c>
      <c r="E1146" s="63" t="s">
        <v>1261</v>
      </c>
      <c r="F1146" s="57" t="s">
        <v>1431</v>
      </c>
      <c r="G1146" s="58"/>
      <c r="H1146" s="58"/>
      <c r="I1146" s="58"/>
      <c r="J1146" s="86"/>
      <c r="K1146" s="81" t="str">
        <f t="shared" si="31"/>
        <v/>
      </c>
      <c r="L1146" s="58"/>
      <c r="M1146" s="61" t="str">
        <f t="shared" si="9"/>
        <v/>
      </c>
      <c r="N1146" s="62" t="str">
        <f t="shared" si="10"/>
        <v/>
      </c>
      <c r="O1146" s="58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  <c r="AA1146" s="58"/>
      <c r="AB1146" s="58"/>
      <c r="AC1146" s="58"/>
    </row>
    <row r="1147" ht="15.75" hidden="1" customHeight="1">
      <c r="A1147" s="30" t="s">
        <v>1249</v>
      </c>
      <c r="B1147" s="30" t="s">
        <v>37</v>
      </c>
      <c r="C1147" s="31">
        <v>2236567.0</v>
      </c>
      <c r="D1147" s="32">
        <v>2236567.0</v>
      </c>
      <c r="E1147" s="63" t="s">
        <v>1262</v>
      </c>
      <c r="F1147" s="57" t="s">
        <v>1431</v>
      </c>
      <c r="G1147" s="58"/>
      <c r="H1147" s="58"/>
      <c r="I1147" s="58"/>
      <c r="J1147" s="86"/>
      <c r="K1147" s="81" t="str">
        <f t="shared" si="31"/>
        <v/>
      </c>
      <c r="L1147" s="58"/>
      <c r="M1147" s="61" t="str">
        <f t="shared" si="9"/>
        <v/>
      </c>
      <c r="N1147" s="62" t="str">
        <f t="shared" si="10"/>
        <v/>
      </c>
      <c r="O1147" s="58"/>
      <c r="P1147" s="58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  <c r="AA1147" s="58"/>
      <c r="AB1147" s="58"/>
      <c r="AC1147" s="58"/>
    </row>
    <row r="1148" ht="15.75" hidden="1" customHeight="1">
      <c r="A1148" s="30" t="s">
        <v>1249</v>
      </c>
      <c r="B1148" s="30" t="s">
        <v>67</v>
      </c>
      <c r="C1148" s="31">
        <v>4642791.0</v>
      </c>
      <c r="D1148" s="32">
        <v>4642791.0</v>
      </c>
      <c r="E1148" s="63" t="s">
        <v>1263</v>
      </c>
      <c r="F1148" s="57" t="s">
        <v>1431</v>
      </c>
      <c r="G1148" s="58"/>
      <c r="H1148" s="58"/>
      <c r="I1148" s="58"/>
      <c r="J1148" s="86"/>
      <c r="K1148" s="81" t="str">
        <f t="shared" si="31"/>
        <v/>
      </c>
      <c r="L1148" s="58"/>
      <c r="M1148" s="61" t="str">
        <f t="shared" si="9"/>
        <v/>
      </c>
      <c r="N1148" s="62" t="str">
        <f t="shared" si="10"/>
        <v/>
      </c>
      <c r="O1148" s="58"/>
      <c r="P1148" s="58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  <c r="AA1148" s="58"/>
      <c r="AB1148" s="58"/>
      <c r="AC1148" s="58"/>
    </row>
    <row r="1149" ht="15.75" hidden="1" customHeight="1">
      <c r="A1149" s="30" t="s">
        <v>1249</v>
      </c>
      <c r="B1149" s="30" t="s">
        <v>67</v>
      </c>
      <c r="C1149" s="31">
        <v>4580427.0</v>
      </c>
      <c r="D1149" s="32">
        <v>4580427.0</v>
      </c>
      <c r="E1149" s="63" t="s">
        <v>1264</v>
      </c>
      <c r="F1149" s="57" t="s">
        <v>1431</v>
      </c>
      <c r="G1149" s="58"/>
      <c r="H1149" s="58"/>
      <c r="I1149" s="58"/>
      <c r="J1149" s="86"/>
      <c r="K1149" s="81" t="str">
        <f t="shared" si="31"/>
        <v/>
      </c>
      <c r="L1149" s="58"/>
      <c r="M1149" s="61" t="str">
        <f t="shared" si="9"/>
        <v/>
      </c>
      <c r="N1149" s="62" t="str">
        <f t="shared" si="10"/>
        <v/>
      </c>
      <c r="O1149" s="58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  <c r="AA1149" s="58"/>
      <c r="AB1149" s="58"/>
      <c r="AC1149" s="58"/>
    </row>
    <row r="1150" ht="15.75" hidden="1" customHeight="1">
      <c r="A1150" s="30" t="s">
        <v>1249</v>
      </c>
      <c r="B1150" s="30" t="s">
        <v>37</v>
      </c>
      <c r="C1150" s="31">
        <v>4703642.0</v>
      </c>
      <c r="D1150" s="32">
        <v>4703642.0</v>
      </c>
      <c r="E1150" s="63" t="s">
        <v>1265</v>
      </c>
      <c r="F1150" s="57" t="s">
        <v>1431</v>
      </c>
      <c r="G1150" s="58"/>
      <c r="H1150" s="58"/>
      <c r="I1150" s="58"/>
      <c r="J1150" s="86"/>
      <c r="K1150" s="81" t="str">
        <f t="shared" si="31"/>
        <v/>
      </c>
      <c r="L1150" s="58"/>
      <c r="M1150" s="61" t="str">
        <f t="shared" si="9"/>
        <v/>
      </c>
      <c r="N1150" s="62" t="str">
        <f t="shared" si="10"/>
        <v/>
      </c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  <c r="AA1150" s="58"/>
      <c r="AB1150" s="58"/>
      <c r="AC1150" s="58"/>
    </row>
    <row r="1151" ht="15.75" hidden="1" customHeight="1">
      <c r="A1151" s="30" t="s">
        <v>1249</v>
      </c>
      <c r="B1151" s="30" t="s">
        <v>37</v>
      </c>
      <c r="C1151" s="31">
        <v>4523695.0</v>
      </c>
      <c r="D1151" s="32">
        <v>3893286.0</v>
      </c>
      <c r="E1151" s="63" t="s">
        <v>1266</v>
      </c>
      <c r="F1151" s="57" t="s">
        <v>1431</v>
      </c>
      <c r="G1151" s="58"/>
      <c r="H1151" s="58"/>
      <c r="I1151" s="58"/>
      <c r="J1151" s="86"/>
      <c r="K1151" s="81" t="str">
        <f t="shared" si="31"/>
        <v/>
      </c>
      <c r="L1151" s="58"/>
      <c r="M1151" s="61" t="str">
        <f t="shared" si="9"/>
        <v/>
      </c>
      <c r="N1151" s="62" t="str">
        <f t="shared" si="10"/>
        <v/>
      </c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  <c r="AA1151" s="58"/>
      <c r="AB1151" s="58"/>
      <c r="AC1151" s="58"/>
    </row>
    <row r="1152" ht="15.75" hidden="1" customHeight="1">
      <c r="A1152" s="30" t="s">
        <v>1249</v>
      </c>
      <c r="B1152" s="30" t="s">
        <v>37</v>
      </c>
      <c r="C1152" s="31">
        <v>3890570.0</v>
      </c>
      <c r="D1152" s="32">
        <v>3890570.0</v>
      </c>
      <c r="E1152" s="56" t="s">
        <v>1267</v>
      </c>
      <c r="F1152" s="57" t="s">
        <v>1431</v>
      </c>
      <c r="G1152" s="58"/>
      <c r="H1152" s="58"/>
      <c r="I1152" s="58"/>
      <c r="J1152" s="86"/>
      <c r="K1152" s="81" t="str">
        <f t="shared" si="31"/>
        <v/>
      </c>
      <c r="L1152" s="58"/>
      <c r="M1152" s="61" t="str">
        <f t="shared" si="9"/>
        <v/>
      </c>
      <c r="N1152" s="62" t="str">
        <f t="shared" si="10"/>
        <v/>
      </c>
      <c r="O1152" s="58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  <c r="AA1152" s="58"/>
      <c r="AB1152" s="58"/>
      <c r="AC1152" s="58"/>
    </row>
    <row r="1153" ht="15.75" hidden="1" customHeight="1">
      <c r="A1153" s="30" t="s">
        <v>1249</v>
      </c>
      <c r="B1153" s="30" t="s">
        <v>37</v>
      </c>
      <c r="C1153" s="31">
        <v>4786181.0</v>
      </c>
      <c r="D1153" s="32">
        <v>4786181.0</v>
      </c>
      <c r="E1153" s="56" t="s">
        <v>1268</v>
      </c>
      <c r="F1153" s="57" t="s">
        <v>1431</v>
      </c>
      <c r="G1153" s="58"/>
      <c r="H1153" s="58"/>
      <c r="I1153" s="58"/>
      <c r="J1153" s="86"/>
      <c r="K1153" s="81" t="str">
        <f t="shared" si="31"/>
        <v/>
      </c>
      <c r="L1153" s="58"/>
      <c r="M1153" s="61" t="str">
        <f t="shared" si="9"/>
        <v/>
      </c>
      <c r="N1153" s="62" t="str">
        <f t="shared" si="10"/>
        <v/>
      </c>
      <c r="O1153" s="58"/>
      <c r="P1153" s="58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  <c r="AA1153" s="58"/>
      <c r="AB1153" s="58"/>
      <c r="AC1153" s="58"/>
    </row>
    <row r="1154" ht="15.75" hidden="1" customHeight="1">
      <c r="A1154" s="30" t="s">
        <v>1249</v>
      </c>
      <c r="B1154" s="30" t="s">
        <v>37</v>
      </c>
      <c r="C1154" s="31">
        <v>1226940.0</v>
      </c>
      <c r="D1154" s="32" t="s">
        <v>1269</v>
      </c>
      <c r="E1154" s="56" t="s">
        <v>1270</v>
      </c>
      <c r="F1154" s="57" t="s">
        <v>1431</v>
      </c>
      <c r="G1154" s="58"/>
      <c r="H1154" s="58"/>
      <c r="I1154" s="58"/>
      <c r="J1154" s="86"/>
      <c r="K1154" s="81" t="str">
        <f t="shared" si="31"/>
        <v/>
      </c>
      <c r="L1154" s="58"/>
      <c r="M1154" s="61" t="str">
        <f t="shared" si="9"/>
        <v/>
      </c>
      <c r="N1154" s="62" t="str">
        <f t="shared" si="10"/>
        <v/>
      </c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  <c r="AA1154" s="58"/>
      <c r="AB1154" s="58"/>
      <c r="AC1154" s="58"/>
    </row>
    <row r="1155" ht="15.75" hidden="1" customHeight="1">
      <c r="A1155" s="30" t="s">
        <v>1249</v>
      </c>
      <c r="B1155" s="30" t="s">
        <v>37</v>
      </c>
      <c r="C1155" s="31">
        <v>1226924.0</v>
      </c>
      <c r="D1155" s="32">
        <v>1226924.0</v>
      </c>
      <c r="E1155" s="63" t="s">
        <v>1271</v>
      </c>
      <c r="F1155" s="57" t="s">
        <v>1431</v>
      </c>
      <c r="G1155" s="58"/>
      <c r="H1155" s="58"/>
      <c r="I1155" s="58"/>
      <c r="J1155" s="86"/>
      <c r="K1155" s="81" t="str">
        <f t="shared" si="31"/>
        <v/>
      </c>
      <c r="L1155" s="58"/>
      <c r="M1155" s="61" t="str">
        <f t="shared" si="9"/>
        <v/>
      </c>
      <c r="N1155" s="62" t="str">
        <f t="shared" si="10"/>
        <v/>
      </c>
      <c r="O1155" s="58"/>
      <c r="P1155" s="58"/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  <c r="AA1155" s="58"/>
      <c r="AB1155" s="58"/>
      <c r="AC1155" s="58"/>
    </row>
    <row r="1156" ht="15.75" hidden="1" customHeight="1">
      <c r="A1156" s="30" t="s">
        <v>1249</v>
      </c>
      <c r="B1156" s="30" t="s">
        <v>67</v>
      </c>
      <c r="C1156" s="31">
        <v>3889696.0</v>
      </c>
      <c r="D1156" s="32">
        <v>4827023.0</v>
      </c>
      <c r="E1156" s="63" t="s">
        <v>1272</v>
      </c>
      <c r="F1156" s="57" t="s">
        <v>1431</v>
      </c>
      <c r="G1156" s="58"/>
      <c r="H1156" s="58"/>
      <c r="I1156" s="58"/>
      <c r="J1156" s="86"/>
      <c r="K1156" s="81" t="str">
        <f t="shared" si="31"/>
        <v/>
      </c>
      <c r="L1156" s="58"/>
      <c r="M1156" s="61" t="str">
        <f t="shared" si="9"/>
        <v/>
      </c>
      <c r="N1156" s="62" t="str">
        <f t="shared" si="10"/>
        <v/>
      </c>
      <c r="O1156" s="58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  <c r="AA1156" s="58"/>
      <c r="AB1156" s="58"/>
      <c r="AC1156" s="58"/>
    </row>
    <row r="1157" ht="15.75" hidden="1" customHeight="1">
      <c r="A1157" s="30" t="s">
        <v>1249</v>
      </c>
      <c r="B1157" s="30" t="s">
        <v>37</v>
      </c>
      <c r="C1157" s="31">
        <v>5009499.0</v>
      </c>
      <c r="D1157" s="32">
        <v>5009499.0</v>
      </c>
      <c r="E1157" s="63" t="s">
        <v>1273</v>
      </c>
      <c r="F1157" s="57" t="s">
        <v>1431</v>
      </c>
      <c r="G1157" s="58"/>
      <c r="H1157" s="58"/>
      <c r="I1157" s="58"/>
      <c r="J1157" s="86"/>
      <c r="K1157" s="81" t="str">
        <f t="shared" si="31"/>
        <v/>
      </c>
      <c r="L1157" s="58"/>
      <c r="M1157" s="61" t="str">
        <f t="shared" si="9"/>
        <v/>
      </c>
      <c r="N1157" s="62" t="str">
        <f t="shared" si="10"/>
        <v/>
      </c>
      <c r="O1157" s="58"/>
      <c r="P1157" s="58"/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  <c r="AA1157" s="58"/>
      <c r="AB1157" s="58"/>
      <c r="AC1157" s="58"/>
    </row>
    <row r="1158" ht="15.75" hidden="1" customHeight="1">
      <c r="A1158" s="30" t="s">
        <v>1249</v>
      </c>
      <c r="B1158" s="30" t="s">
        <v>79</v>
      </c>
      <c r="C1158" s="31">
        <v>3889629.0</v>
      </c>
      <c r="D1158" s="32">
        <v>3889629.0</v>
      </c>
      <c r="E1158" s="63" t="s">
        <v>1274</v>
      </c>
      <c r="F1158" s="57" t="s">
        <v>1431</v>
      </c>
      <c r="G1158" s="58"/>
      <c r="H1158" s="58"/>
      <c r="I1158" s="58"/>
      <c r="J1158" s="86"/>
      <c r="K1158" s="81" t="str">
        <f t="shared" si="31"/>
        <v/>
      </c>
      <c r="L1158" s="58"/>
      <c r="M1158" s="61" t="str">
        <f t="shared" si="9"/>
        <v/>
      </c>
      <c r="N1158" s="62" t="str">
        <f t="shared" si="10"/>
        <v/>
      </c>
      <c r="O1158" s="58"/>
      <c r="P1158" s="58"/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  <c r="AA1158" s="58"/>
      <c r="AB1158" s="58"/>
      <c r="AC1158" s="58"/>
    </row>
    <row r="1159" ht="15.75" hidden="1" customHeight="1">
      <c r="A1159" s="30" t="s">
        <v>1249</v>
      </c>
      <c r="B1159" s="30" t="s">
        <v>37</v>
      </c>
      <c r="C1159" s="31">
        <v>3889190.0</v>
      </c>
      <c r="D1159" s="32">
        <v>3889190.0</v>
      </c>
      <c r="E1159" s="63" t="s">
        <v>1275</v>
      </c>
      <c r="F1159" s="57" t="s">
        <v>1431</v>
      </c>
      <c r="G1159" s="58"/>
      <c r="H1159" s="58"/>
      <c r="I1159" s="58"/>
      <c r="J1159" s="86"/>
      <c r="K1159" s="81" t="str">
        <f t="shared" si="31"/>
        <v/>
      </c>
      <c r="L1159" s="58"/>
      <c r="M1159" s="61" t="str">
        <f t="shared" si="9"/>
        <v/>
      </c>
      <c r="N1159" s="62" t="str">
        <f t="shared" si="10"/>
        <v/>
      </c>
      <c r="O1159" s="58"/>
      <c r="P1159" s="58"/>
      <c r="Q1159" s="58"/>
      <c r="R1159" s="58"/>
      <c r="S1159" s="58"/>
      <c r="T1159" s="58"/>
      <c r="U1159" s="58"/>
      <c r="V1159" s="58"/>
      <c r="W1159" s="58"/>
      <c r="X1159" s="58"/>
      <c r="Y1159" s="58"/>
      <c r="Z1159" s="58"/>
      <c r="AA1159" s="58"/>
      <c r="AB1159" s="58"/>
      <c r="AC1159" s="58"/>
    </row>
    <row r="1160" ht="15.75" hidden="1" customHeight="1">
      <c r="A1160" s="30" t="s">
        <v>1249</v>
      </c>
      <c r="B1160" s="30" t="s">
        <v>37</v>
      </c>
      <c r="C1160" s="31">
        <v>3917118.0</v>
      </c>
      <c r="D1160" s="32">
        <v>3917118.0</v>
      </c>
      <c r="E1160" s="63" t="s">
        <v>1276</v>
      </c>
      <c r="F1160" s="57" t="s">
        <v>1431</v>
      </c>
      <c r="G1160" s="58"/>
      <c r="H1160" s="58"/>
      <c r="I1160" s="58"/>
      <c r="J1160" s="86"/>
      <c r="K1160" s="81" t="str">
        <f t="shared" si="31"/>
        <v/>
      </c>
      <c r="L1160" s="58"/>
      <c r="M1160" s="61" t="str">
        <f t="shared" si="9"/>
        <v/>
      </c>
      <c r="N1160" s="62" t="str">
        <f t="shared" si="10"/>
        <v/>
      </c>
      <c r="O1160" s="58"/>
      <c r="P1160" s="58"/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  <c r="AA1160" s="58"/>
      <c r="AB1160" s="58"/>
      <c r="AC1160" s="58"/>
    </row>
    <row r="1161" ht="15.75" hidden="1" customHeight="1">
      <c r="A1161" s="30" t="s">
        <v>1249</v>
      </c>
      <c r="B1161" s="30" t="s">
        <v>19</v>
      </c>
      <c r="C1161" s="31">
        <v>5852854.0</v>
      </c>
      <c r="D1161" s="32">
        <v>5852854.0</v>
      </c>
      <c r="E1161" s="63" t="s">
        <v>1277</v>
      </c>
      <c r="F1161" s="57" t="s">
        <v>1431</v>
      </c>
      <c r="G1161" s="58"/>
      <c r="H1161" s="58"/>
      <c r="I1161" s="58"/>
      <c r="J1161" s="86"/>
      <c r="K1161" s="81" t="str">
        <f t="shared" si="31"/>
        <v/>
      </c>
      <c r="L1161" s="58"/>
      <c r="M1161" s="61" t="str">
        <f t="shared" si="9"/>
        <v/>
      </c>
      <c r="N1161" s="62" t="str">
        <f t="shared" si="10"/>
        <v/>
      </c>
      <c r="O1161" s="58"/>
      <c r="P1161" s="58"/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  <c r="AA1161" s="58"/>
      <c r="AB1161" s="58"/>
      <c r="AC1161" s="58"/>
    </row>
    <row r="1162" ht="15.75" hidden="1" customHeight="1">
      <c r="A1162" s="30" t="s">
        <v>1249</v>
      </c>
      <c r="B1162" s="30" t="s">
        <v>67</v>
      </c>
      <c r="C1162" s="31">
        <v>1526545.0</v>
      </c>
      <c r="D1162" s="32">
        <v>1526545.0</v>
      </c>
      <c r="E1162" s="63" t="s">
        <v>1278</v>
      </c>
      <c r="F1162" s="57" t="s">
        <v>1431</v>
      </c>
      <c r="G1162" s="58"/>
      <c r="H1162" s="58"/>
      <c r="I1162" s="58"/>
      <c r="J1162" s="86"/>
      <c r="K1162" s="81" t="str">
        <f t="shared" si="31"/>
        <v/>
      </c>
      <c r="L1162" s="58"/>
      <c r="M1162" s="61" t="str">
        <f t="shared" si="9"/>
        <v/>
      </c>
      <c r="N1162" s="62" t="str">
        <f t="shared" si="10"/>
        <v/>
      </c>
      <c r="O1162" s="58"/>
      <c r="P1162" s="58"/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  <c r="AA1162" s="58"/>
      <c r="AB1162" s="58"/>
      <c r="AC1162" s="58"/>
    </row>
    <row r="1163" ht="15.75" hidden="1" customHeight="1">
      <c r="A1163" s="30" t="s">
        <v>1249</v>
      </c>
      <c r="B1163" s="30" t="s">
        <v>79</v>
      </c>
      <c r="C1163" s="31" t="s">
        <v>1279</v>
      </c>
      <c r="D1163" s="32">
        <v>3891976.0</v>
      </c>
      <c r="E1163" s="63" t="s">
        <v>1280</v>
      </c>
      <c r="F1163" s="57" t="s">
        <v>1431</v>
      </c>
      <c r="G1163" s="58"/>
      <c r="H1163" s="58"/>
      <c r="I1163" s="58"/>
      <c r="J1163" s="86"/>
      <c r="K1163" s="81" t="str">
        <f t="shared" si="31"/>
        <v/>
      </c>
      <c r="L1163" s="58"/>
      <c r="M1163" s="61" t="str">
        <f t="shared" si="9"/>
        <v/>
      </c>
      <c r="N1163" s="62" t="str">
        <f t="shared" si="10"/>
        <v/>
      </c>
      <c r="O1163" s="58"/>
      <c r="P1163" s="58"/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  <c r="AA1163" s="58"/>
      <c r="AB1163" s="58"/>
      <c r="AC1163" s="58"/>
    </row>
    <row r="1164" ht="15.75" hidden="1" customHeight="1">
      <c r="A1164" s="30" t="s">
        <v>1249</v>
      </c>
      <c r="B1164" s="30" t="s">
        <v>67</v>
      </c>
      <c r="C1164" s="31" t="s">
        <v>1281</v>
      </c>
      <c r="D1164" s="32">
        <v>3891976.0</v>
      </c>
      <c r="E1164" s="63" t="s">
        <v>1282</v>
      </c>
      <c r="F1164" s="57" t="s">
        <v>1431</v>
      </c>
      <c r="G1164" s="58"/>
      <c r="H1164" s="58"/>
      <c r="I1164" s="58"/>
      <c r="J1164" s="86"/>
      <c r="K1164" s="81" t="str">
        <f t="shared" si="31"/>
        <v/>
      </c>
      <c r="L1164" s="58"/>
      <c r="M1164" s="61" t="str">
        <f t="shared" si="9"/>
        <v/>
      </c>
      <c r="N1164" s="62" t="str">
        <f t="shared" si="10"/>
        <v/>
      </c>
      <c r="O1164" s="58"/>
      <c r="P1164" s="58"/>
      <c r="Q1164" s="58"/>
      <c r="R1164" s="58"/>
      <c r="S1164" s="58"/>
      <c r="T1164" s="58"/>
      <c r="U1164" s="58"/>
      <c r="V1164" s="58"/>
      <c r="W1164" s="58"/>
      <c r="X1164" s="58"/>
      <c r="Y1164" s="58"/>
      <c r="Z1164" s="58"/>
      <c r="AA1164" s="58"/>
      <c r="AB1164" s="58"/>
      <c r="AC1164" s="58"/>
    </row>
    <row r="1165" ht="15.75" customHeight="1">
      <c r="A1165" s="30" t="s">
        <v>1249</v>
      </c>
      <c r="B1165" s="30" t="s">
        <v>37</v>
      </c>
      <c r="C1165" s="31">
        <v>3898652.0</v>
      </c>
      <c r="D1165" s="32">
        <v>3898652.0</v>
      </c>
      <c r="E1165" s="63" t="s">
        <v>1283</v>
      </c>
      <c r="F1165" s="57" t="s">
        <v>1431</v>
      </c>
      <c r="G1165" s="58" t="s">
        <v>1566</v>
      </c>
      <c r="H1165" s="58">
        <v>1.0</v>
      </c>
      <c r="I1165" s="58" t="s">
        <v>1567</v>
      </c>
      <c r="J1165" s="85">
        <v>46057.0</v>
      </c>
      <c r="K1165" s="81">
        <f>IF(J1165="","",WORKDAY(J1165,3))</f>
        <v>46062</v>
      </c>
      <c r="L1165" s="59">
        <v>46059.0</v>
      </c>
      <c r="M1165" s="61">
        <f t="shared" si="9"/>
        <v>2</v>
      </c>
      <c r="N1165" s="62" t="str">
        <f t="shared" si="10"/>
        <v>DEVOLVIDO</v>
      </c>
      <c r="O1165" s="58"/>
      <c r="P1165" s="58"/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  <c r="AA1165" s="58"/>
      <c r="AB1165" s="58"/>
      <c r="AC1165" s="58"/>
    </row>
    <row r="1166" ht="15.75" hidden="1" customHeight="1">
      <c r="A1166" s="30" t="s">
        <v>1249</v>
      </c>
      <c r="B1166" s="30" t="s">
        <v>67</v>
      </c>
      <c r="C1166" s="31" t="s">
        <v>1284</v>
      </c>
      <c r="D1166" s="32">
        <v>4739949.0</v>
      </c>
      <c r="E1166" s="63" t="s">
        <v>1285</v>
      </c>
      <c r="F1166" s="57" t="s">
        <v>1431</v>
      </c>
      <c r="G1166" s="58"/>
      <c r="H1166" s="58"/>
      <c r="I1166" s="58"/>
      <c r="J1166" s="86"/>
      <c r="K1166" s="81" t="str">
        <f t="shared" ref="K1166:K1246" si="32">IF(J1166="","",J1166+2)</f>
        <v/>
      </c>
      <c r="L1166" s="58"/>
      <c r="M1166" s="61" t="str">
        <f t="shared" si="9"/>
        <v/>
      </c>
      <c r="N1166" s="62" t="str">
        <f t="shared" si="10"/>
        <v/>
      </c>
      <c r="O1166" s="58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  <c r="AA1166" s="58"/>
      <c r="AB1166" s="58"/>
      <c r="AC1166" s="58"/>
    </row>
    <row r="1167" ht="15.75" hidden="1" customHeight="1">
      <c r="A1167" s="30" t="s">
        <v>1249</v>
      </c>
      <c r="B1167" s="30" t="s">
        <v>67</v>
      </c>
      <c r="C1167" s="31" t="s">
        <v>1286</v>
      </c>
      <c r="D1167" s="32">
        <v>4739949.0</v>
      </c>
      <c r="E1167" s="63" t="s">
        <v>1287</v>
      </c>
      <c r="F1167" s="57" t="s">
        <v>1431</v>
      </c>
      <c r="G1167" s="58"/>
      <c r="H1167" s="58"/>
      <c r="I1167" s="58"/>
      <c r="J1167" s="86"/>
      <c r="K1167" s="81" t="str">
        <f t="shared" si="32"/>
        <v/>
      </c>
      <c r="L1167" s="58"/>
      <c r="M1167" s="61" t="str">
        <f t="shared" si="9"/>
        <v/>
      </c>
      <c r="N1167" s="62" t="str">
        <f t="shared" si="10"/>
        <v/>
      </c>
      <c r="O1167" s="58"/>
      <c r="P1167" s="58"/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  <c r="AA1167" s="58"/>
      <c r="AB1167" s="58"/>
      <c r="AC1167" s="58"/>
    </row>
    <row r="1168" ht="15.75" hidden="1" customHeight="1">
      <c r="A1168" s="30" t="s">
        <v>1249</v>
      </c>
      <c r="B1168" s="30" t="s">
        <v>67</v>
      </c>
      <c r="C1168" s="31" t="s">
        <v>1288</v>
      </c>
      <c r="D1168" s="32">
        <v>4786297.0</v>
      </c>
      <c r="E1168" s="63" t="s">
        <v>1289</v>
      </c>
      <c r="F1168" s="57" t="s">
        <v>1431</v>
      </c>
      <c r="G1168" s="58"/>
      <c r="H1168" s="58"/>
      <c r="I1168" s="58"/>
      <c r="J1168" s="86"/>
      <c r="K1168" s="81" t="str">
        <f t="shared" si="32"/>
        <v/>
      </c>
      <c r="L1168" s="58"/>
      <c r="M1168" s="61" t="str">
        <f t="shared" si="9"/>
        <v/>
      </c>
      <c r="N1168" s="62" t="str">
        <f t="shared" si="10"/>
        <v/>
      </c>
      <c r="O1168" s="58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  <c r="AA1168" s="58"/>
      <c r="AB1168" s="58"/>
      <c r="AC1168" s="58"/>
    </row>
    <row r="1169" ht="15.75" hidden="1" customHeight="1">
      <c r="A1169" s="30" t="s">
        <v>1249</v>
      </c>
      <c r="B1169" s="30" t="s">
        <v>67</v>
      </c>
      <c r="C1169" s="31" t="s">
        <v>1290</v>
      </c>
      <c r="D1169" s="32">
        <v>4786297.0</v>
      </c>
      <c r="E1169" s="63" t="s">
        <v>1291</v>
      </c>
      <c r="F1169" s="57" t="s">
        <v>1431</v>
      </c>
      <c r="G1169" s="58"/>
      <c r="H1169" s="58"/>
      <c r="I1169" s="58"/>
      <c r="J1169" s="86"/>
      <c r="K1169" s="81" t="str">
        <f t="shared" si="32"/>
        <v/>
      </c>
      <c r="L1169" s="58"/>
      <c r="M1169" s="61" t="str">
        <f t="shared" si="9"/>
        <v/>
      </c>
      <c r="N1169" s="62" t="str">
        <f t="shared" si="10"/>
        <v/>
      </c>
      <c r="O1169" s="58"/>
      <c r="P1169" s="58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  <c r="AA1169" s="58"/>
      <c r="AB1169" s="58"/>
      <c r="AC1169" s="58"/>
    </row>
    <row r="1170" ht="15.75" hidden="1" customHeight="1">
      <c r="A1170" s="30" t="s">
        <v>1249</v>
      </c>
      <c r="B1170" s="30" t="s">
        <v>67</v>
      </c>
      <c r="C1170" s="31">
        <v>5342341.0</v>
      </c>
      <c r="D1170" s="32">
        <v>5342341.0</v>
      </c>
      <c r="E1170" s="63" t="s">
        <v>1292</v>
      </c>
      <c r="F1170" s="57" t="s">
        <v>1431</v>
      </c>
      <c r="G1170" s="58"/>
      <c r="H1170" s="58"/>
      <c r="I1170" s="58"/>
      <c r="J1170" s="86"/>
      <c r="K1170" s="81" t="str">
        <f t="shared" si="32"/>
        <v/>
      </c>
      <c r="L1170" s="58"/>
      <c r="M1170" s="61" t="str">
        <f t="shared" si="9"/>
        <v/>
      </c>
      <c r="N1170" s="62" t="str">
        <f t="shared" si="10"/>
        <v/>
      </c>
      <c r="O1170" s="58"/>
      <c r="P1170" s="58"/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  <c r="AA1170" s="58"/>
      <c r="AB1170" s="58"/>
      <c r="AC1170" s="58"/>
    </row>
    <row r="1171" ht="15.75" hidden="1" customHeight="1">
      <c r="A1171" s="30" t="s">
        <v>1249</v>
      </c>
      <c r="B1171" s="30" t="s">
        <v>37</v>
      </c>
      <c r="C1171" s="31">
        <v>5006872.0</v>
      </c>
      <c r="D1171" s="32">
        <v>5006872.0</v>
      </c>
      <c r="E1171" s="63" t="s">
        <v>1293</v>
      </c>
      <c r="F1171" s="57" t="s">
        <v>1431</v>
      </c>
      <c r="G1171" s="58"/>
      <c r="H1171" s="58"/>
      <c r="I1171" s="58"/>
      <c r="J1171" s="86"/>
      <c r="K1171" s="81" t="str">
        <f t="shared" si="32"/>
        <v/>
      </c>
      <c r="L1171" s="58"/>
      <c r="M1171" s="61" t="str">
        <f t="shared" si="9"/>
        <v/>
      </c>
      <c r="N1171" s="62" t="str">
        <f t="shared" si="10"/>
        <v/>
      </c>
      <c r="O1171" s="58"/>
      <c r="P1171" s="58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  <c r="AA1171" s="58"/>
      <c r="AB1171" s="58"/>
      <c r="AC1171" s="58"/>
    </row>
    <row r="1172" ht="15.75" hidden="1" customHeight="1">
      <c r="A1172" s="30" t="s">
        <v>1249</v>
      </c>
      <c r="B1172" s="30" t="s">
        <v>37</v>
      </c>
      <c r="C1172" s="31">
        <v>3891631.0</v>
      </c>
      <c r="D1172" s="32">
        <v>3891631.0</v>
      </c>
      <c r="E1172" s="63" t="s">
        <v>1294</v>
      </c>
      <c r="F1172" s="57" t="s">
        <v>1431</v>
      </c>
      <c r="G1172" s="58"/>
      <c r="H1172" s="58"/>
      <c r="I1172" s="58"/>
      <c r="J1172" s="86"/>
      <c r="K1172" s="81" t="str">
        <f t="shared" si="32"/>
        <v/>
      </c>
      <c r="L1172" s="58"/>
      <c r="M1172" s="61" t="str">
        <f t="shared" si="9"/>
        <v/>
      </c>
      <c r="N1172" s="62" t="str">
        <f t="shared" si="10"/>
        <v/>
      </c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</row>
    <row r="1173" ht="15.75" hidden="1" customHeight="1">
      <c r="A1173" s="30" t="s">
        <v>1249</v>
      </c>
      <c r="B1173" s="30" t="s">
        <v>67</v>
      </c>
      <c r="C1173" s="31" t="s">
        <v>1295</v>
      </c>
      <c r="D1173" s="32">
        <v>3893260.0</v>
      </c>
      <c r="E1173" s="63" t="s">
        <v>1296</v>
      </c>
      <c r="F1173" s="57" t="s">
        <v>1431</v>
      </c>
      <c r="G1173" s="58"/>
      <c r="H1173" s="58"/>
      <c r="I1173" s="58"/>
      <c r="J1173" s="86"/>
      <c r="K1173" s="81" t="str">
        <f t="shared" si="32"/>
        <v/>
      </c>
      <c r="L1173" s="58"/>
      <c r="M1173" s="61" t="str">
        <f t="shared" si="9"/>
        <v/>
      </c>
      <c r="N1173" s="62" t="str">
        <f t="shared" si="10"/>
        <v/>
      </c>
      <c r="O1173" s="58"/>
      <c r="P1173" s="58"/>
      <c r="Q1173" s="58"/>
      <c r="R1173" s="58"/>
      <c r="S1173" s="58"/>
      <c r="T1173" s="58"/>
      <c r="U1173" s="58"/>
      <c r="V1173" s="58"/>
      <c r="W1173" s="58"/>
      <c r="X1173" s="58"/>
      <c r="Y1173" s="58"/>
      <c r="Z1173" s="58"/>
      <c r="AA1173" s="58"/>
      <c r="AB1173" s="58"/>
      <c r="AC1173" s="58"/>
    </row>
    <row r="1174" ht="15.75" hidden="1" customHeight="1">
      <c r="A1174" s="30" t="s">
        <v>1249</v>
      </c>
      <c r="B1174" s="30" t="s">
        <v>79</v>
      </c>
      <c r="C1174" s="31">
        <v>4402634.0</v>
      </c>
      <c r="D1174" s="32">
        <v>4402634.0</v>
      </c>
      <c r="E1174" s="63" t="s">
        <v>1297</v>
      </c>
      <c r="F1174" s="57" t="s">
        <v>1431</v>
      </c>
      <c r="G1174" s="58"/>
      <c r="H1174" s="58"/>
      <c r="I1174" s="58"/>
      <c r="J1174" s="86"/>
      <c r="K1174" s="81" t="str">
        <f t="shared" si="32"/>
        <v/>
      </c>
      <c r="L1174" s="58"/>
      <c r="M1174" s="61" t="str">
        <f t="shared" si="9"/>
        <v/>
      </c>
      <c r="N1174" s="62" t="str">
        <f t="shared" si="10"/>
        <v/>
      </c>
      <c r="O1174" s="58"/>
      <c r="P1174" s="58"/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  <c r="AA1174" s="58"/>
      <c r="AB1174" s="58"/>
      <c r="AC1174" s="58"/>
    </row>
    <row r="1175" ht="15.75" hidden="1" customHeight="1">
      <c r="A1175" s="30" t="s">
        <v>1298</v>
      </c>
      <c r="B1175" s="30" t="s">
        <v>37</v>
      </c>
      <c r="C1175" s="31">
        <v>2197103.0</v>
      </c>
      <c r="D1175" s="32">
        <v>2197103.0</v>
      </c>
      <c r="E1175" s="63" t="s">
        <v>1299</v>
      </c>
      <c r="F1175" s="57" t="s">
        <v>1436</v>
      </c>
      <c r="G1175" s="58"/>
      <c r="H1175" s="58"/>
      <c r="I1175" s="58"/>
      <c r="J1175" s="86"/>
      <c r="K1175" s="81" t="str">
        <f t="shared" si="32"/>
        <v/>
      </c>
      <c r="L1175" s="58"/>
      <c r="M1175" s="61" t="str">
        <f t="shared" si="9"/>
        <v/>
      </c>
      <c r="N1175" s="62" t="str">
        <f t="shared" si="10"/>
        <v/>
      </c>
      <c r="O1175" s="58"/>
      <c r="P1175" s="58"/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  <c r="AA1175" s="58"/>
      <c r="AB1175" s="58"/>
      <c r="AC1175" s="58"/>
    </row>
    <row r="1176" ht="15.75" hidden="1" customHeight="1">
      <c r="A1176" s="30" t="s">
        <v>1298</v>
      </c>
      <c r="B1176" s="30" t="s">
        <v>37</v>
      </c>
      <c r="C1176" s="31">
        <v>5541905.0</v>
      </c>
      <c r="D1176" s="32">
        <v>5541905.0</v>
      </c>
      <c r="E1176" s="63" t="s">
        <v>1300</v>
      </c>
      <c r="F1176" s="57" t="s">
        <v>1436</v>
      </c>
      <c r="G1176" s="58"/>
      <c r="H1176" s="58"/>
      <c r="I1176" s="58"/>
      <c r="J1176" s="86"/>
      <c r="K1176" s="81" t="str">
        <f t="shared" si="32"/>
        <v/>
      </c>
      <c r="L1176" s="58"/>
      <c r="M1176" s="61" t="str">
        <f t="shared" si="9"/>
        <v/>
      </c>
      <c r="N1176" s="62" t="str">
        <f t="shared" si="10"/>
        <v/>
      </c>
      <c r="O1176" s="58"/>
      <c r="P1176" s="58"/>
      <c r="Q1176" s="58"/>
      <c r="R1176" s="58"/>
      <c r="S1176" s="58"/>
      <c r="T1176" s="58"/>
      <c r="U1176" s="58"/>
      <c r="V1176" s="58"/>
      <c r="W1176" s="58"/>
      <c r="X1176" s="58"/>
      <c r="Y1176" s="58"/>
      <c r="Z1176" s="58"/>
      <c r="AA1176" s="58"/>
      <c r="AB1176" s="58"/>
      <c r="AC1176" s="58"/>
    </row>
    <row r="1177" ht="15.75" hidden="1" customHeight="1">
      <c r="A1177" s="30" t="s">
        <v>1298</v>
      </c>
      <c r="B1177" s="30" t="s">
        <v>37</v>
      </c>
      <c r="C1177" s="31">
        <v>50881.0</v>
      </c>
      <c r="D1177" s="32">
        <v>50881.0</v>
      </c>
      <c r="E1177" s="63" t="s">
        <v>1301</v>
      </c>
      <c r="F1177" s="57" t="s">
        <v>1436</v>
      </c>
      <c r="G1177" s="58"/>
      <c r="H1177" s="58"/>
      <c r="I1177" s="58"/>
      <c r="J1177" s="86"/>
      <c r="K1177" s="81" t="str">
        <f t="shared" si="32"/>
        <v/>
      </c>
      <c r="L1177" s="58"/>
      <c r="M1177" s="61" t="str">
        <f t="shared" si="9"/>
        <v/>
      </c>
      <c r="N1177" s="62" t="str">
        <f t="shared" si="10"/>
        <v/>
      </c>
      <c r="O1177" s="58"/>
      <c r="P1177" s="58"/>
      <c r="Q1177" s="58"/>
      <c r="R1177" s="58"/>
      <c r="S1177" s="58"/>
      <c r="T1177" s="58"/>
      <c r="U1177" s="58"/>
      <c r="V1177" s="58"/>
      <c r="W1177" s="58"/>
      <c r="X1177" s="58"/>
      <c r="Y1177" s="58"/>
      <c r="Z1177" s="58"/>
      <c r="AA1177" s="58"/>
      <c r="AB1177" s="58"/>
      <c r="AC1177" s="58"/>
    </row>
    <row r="1178" ht="15.75" hidden="1" customHeight="1">
      <c r="A1178" s="30" t="s">
        <v>1298</v>
      </c>
      <c r="B1178" s="30" t="s">
        <v>37</v>
      </c>
      <c r="C1178" s="31">
        <v>781894.0</v>
      </c>
      <c r="D1178" s="32">
        <v>781894.0</v>
      </c>
      <c r="E1178" s="63" t="s">
        <v>1302</v>
      </c>
      <c r="F1178" s="57" t="s">
        <v>1436</v>
      </c>
      <c r="G1178" s="58"/>
      <c r="H1178" s="58"/>
      <c r="I1178" s="58"/>
      <c r="J1178" s="86"/>
      <c r="K1178" s="81" t="str">
        <f t="shared" si="32"/>
        <v/>
      </c>
      <c r="L1178" s="58"/>
      <c r="M1178" s="61" t="str">
        <f t="shared" si="9"/>
        <v/>
      </c>
      <c r="N1178" s="62" t="str">
        <f t="shared" si="10"/>
        <v/>
      </c>
      <c r="O1178" s="58"/>
      <c r="P1178" s="58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  <c r="AA1178" s="58"/>
      <c r="AB1178" s="58"/>
      <c r="AC1178" s="58"/>
    </row>
    <row r="1179" ht="15.75" hidden="1" customHeight="1">
      <c r="A1179" s="30" t="s">
        <v>1298</v>
      </c>
      <c r="B1179" s="30" t="s">
        <v>37</v>
      </c>
      <c r="C1179" s="31">
        <v>184560.0</v>
      </c>
      <c r="D1179" s="32">
        <v>184560.0</v>
      </c>
      <c r="E1179" s="63" t="s">
        <v>1303</v>
      </c>
      <c r="F1179" s="57" t="s">
        <v>1436</v>
      </c>
      <c r="G1179" s="58"/>
      <c r="H1179" s="58"/>
      <c r="I1179" s="58"/>
      <c r="J1179" s="86"/>
      <c r="K1179" s="81" t="str">
        <f t="shared" si="32"/>
        <v/>
      </c>
      <c r="L1179" s="58"/>
      <c r="M1179" s="61" t="str">
        <f t="shared" si="9"/>
        <v/>
      </c>
      <c r="N1179" s="62" t="str">
        <f t="shared" si="10"/>
        <v/>
      </c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  <c r="AA1179" s="58"/>
      <c r="AB1179" s="58"/>
      <c r="AC1179" s="58"/>
    </row>
    <row r="1180" ht="15.75" hidden="1" customHeight="1">
      <c r="A1180" s="30" t="s">
        <v>1298</v>
      </c>
      <c r="B1180" s="30" t="s">
        <v>37</v>
      </c>
      <c r="C1180" s="31">
        <v>777200.0</v>
      </c>
      <c r="D1180" s="32">
        <v>777200.0</v>
      </c>
      <c r="E1180" s="63" t="s">
        <v>1304</v>
      </c>
      <c r="F1180" s="57" t="s">
        <v>1436</v>
      </c>
      <c r="G1180" s="58"/>
      <c r="H1180" s="58"/>
      <c r="I1180" s="58"/>
      <c r="J1180" s="86"/>
      <c r="K1180" s="81" t="str">
        <f t="shared" si="32"/>
        <v/>
      </c>
      <c r="L1180" s="58"/>
      <c r="M1180" s="61" t="str">
        <f t="shared" si="9"/>
        <v/>
      </c>
      <c r="N1180" s="62" t="str">
        <f t="shared" si="10"/>
        <v/>
      </c>
      <c r="O1180" s="58"/>
      <c r="P1180" s="58"/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  <c r="AA1180" s="58"/>
      <c r="AB1180" s="58"/>
      <c r="AC1180" s="58"/>
    </row>
    <row r="1181" ht="15.75" hidden="1" customHeight="1">
      <c r="A1181" s="30" t="s">
        <v>1298</v>
      </c>
      <c r="B1181" s="30" t="s">
        <v>37</v>
      </c>
      <c r="C1181" s="31">
        <v>324507.0</v>
      </c>
      <c r="D1181" s="32">
        <v>324507.0</v>
      </c>
      <c r="E1181" s="63" t="s">
        <v>1305</v>
      </c>
      <c r="F1181" s="57" t="s">
        <v>1436</v>
      </c>
      <c r="G1181" s="58"/>
      <c r="H1181" s="58"/>
      <c r="I1181" s="58"/>
      <c r="J1181" s="86"/>
      <c r="K1181" s="81" t="str">
        <f t="shared" si="32"/>
        <v/>
      </c>
      <c r="L1181" s="58"/>
      <c r="M1181" s="61" t="str">
        <f t="shared" si="9"/>
        <v/>
      </c>
      <c r="N1181" s="62" t="str">
        <f t="shared" si="10"/>
        <v/>
      </c>
      <c r="O1181" s="58"/>
      <c r="P1181" s="58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  <c r="AA1181" s="58"/>
      <c r="AB1181" s="58"/>
      <c r="AC1181" s="58"/>
    </row>
    <row r="1182" ht="15.75" hidden="1" customHeight="1">
      <c r="A1182" s="30" t="s">
        <v>1298</v>
      </c>
      <c r="B1182" s="30" t="s">
        <v>37</v>
      </c>
      <c r="C1182" s="31">
        <v>4045572.0</v>
      </c>
      <c r="D1182" s="32">
        <v>4045572.0</v>
      </c>
      <c r="E1182" s="63" t="s">
        <v>1306</v>
      </c>
      <c r="F1182" s="57" t="s">
        <v>1436</v>
      </c>
      <c r="G1182" s="58"/>
      <c r="H1182" s="58"/>
      <c r="I1182" s="58"/>
      <c r="J1182" s="86"/>
      <c r="K1182" s="81" t="str">
        <f t="shared" si="32"/>
        <v/>
      </c>
      <c r="L1182" s="58"/>
      <c r="M1182" s="61" t="str">
        <f t="shared" si="9"/>
        <v/>
      </c>
      <c r="N1182" s="62" t="str">
        <f t="shared" si="10"/>
        <v/>
      </c>
      <c r="O1182" s="58"/>
      <c r="P1182" s="58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  <c r="AA1182" s="58"/>
      <c r="AB1182" s="58"/>
      <c r="AC1182" s="58"/>
    </row>
    <row r="1183" ht="15.75" hidden="1" customHeight="1">
      <c r="A1183" s="30" t="s">
        <v>1298</v>
      </c>
      <c r="B1183" s="30" t="s">
        <v>37</v>
      </c>
      <c r="C1183" s="31">
        <v>3847608.0</v>
      </c>
      <c r="D1183" s="32">
        <v>3847608.0</v>
      </c>
      <c r="E1183" s="63" t="s">
        <v>1307</v>
      </c>
      <c r="F1183" s="57" t="s">
        <v>1436</v>
      </c>
      <c r="G1183" s="58"/>
      <c r="H1183" s="58"/>
      <c r="I1183" s="58"/>
      <c r="J1183" s="86"/>
      <c r="K1183" s="81" t="str">
        <f t="shared" si="32"/>
        <v/>
      </c>
      <c r="L1183" s="58"/>
      <c r="M1183" s="61" t="str">
        <f t="shared" si="9"/>
        <v/>
      </c>
      <c r="N1183" s="62" t="str">
        <f t="shared" si="10"/>
        <v/>
      </c>
      <c r="O1183" s="58"/>
      <c r="P1183" s="58"/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  <c r="AA1183" s="58"/>
      <c r="AB1183" s="58"/>
      <c r="AC1183" s="58"/>
    </row>
    <row r="1184" ht="15.75" hidden="1" customHeight="1">
      <c r="A1184" s="30" t="s">
        <v>1298</v>
      </c>
      <c r="B1184" s="30" t="s">
        <v>37</v>
      </c>
      <c r="C1184" s="31">
        <v>3858472.0</v>
      </c>
      <c r="D1184" s="32">
        <v>3858472.0</v>
      </c>
      <c r="E1184" s="63" t="s">
        <v>1308</v>
      </c>
      <c r="F1184" s="57" t="s">
        <v>1436</v>
      </c>
      <c r="G1184" s="58"/>
      <c r="H1184" s="58"/>
      <c r="I1184" s="58"/>
      <c r="J1184" s="86"/>
      <c r="K1184" s="81" t="str">
        <f t="shared" si="32"/>
        <v/>
      </c>
      <c r="L1184" s="58"/>
      <c r="M1184" s="61" t="str">
        <f t="shared" si="9"/>
        <v/>
      </c>
      <c r="N1184" s="62" t="str">
        <f t="shared" si="10"/>
        <v/>
      </c>
      <c r="O1184" s="58"/>
      <c r="P1184" s="58"/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  <c r="AA1184" s="58"/>
      <c r="AB1184" s="58"/>
      <c r="AC1184" s="58"/>
    </row>
    <row r="1185" ht="15.75" hidden="1" customHeight="1">
      <c r="A1185" s="30" t="s">
        <v>1298</v>
      </c>
      <c r="B1185" s="30" t="s">
        <v>37</v>
      </c>
      <c r="C1185" s="31">
        <v>53295.0</v>
      </c>
      <c r="D1185" s="32">
        <v>53295.0</v>
      </c>
      <c r="E1185" s="63" t="s">
        <v>1309</v>
      </c>
      <c r="F1185" s="57" t="s">
        <v>1436</v>
      </c>
      <c r="G1185" s="58"/>
      <c r="H1185" s="58"/>
      <c r="I1185" s="58"/>
      <c r="J1185" s="86"/>
      <c r="K1185" s="81" t="str">
        <f t="shared" si="32"/>
        <v/>
      </c>
      <c r="L1185" s="58"/>
      <c r="M1185" s="61" t="str">
        <f t="shared" si="9"/>
        <v/>
      </c>
      <c r="N1185" s="62" t="str">
        <f t="shared" si="10"/>
        <v/>
      </c>
      <c r="O1185" s="58"/>
      <c r="P1185" s="58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  <c r="AA1185" s="58"/>
      <c r="AB1185" s="58"/>
      <c r="AC1185" s="58"/>
    </row>
    <row r="1186" ht="15.75" hidden="1" customHeight="1">
      <c r="A1186" s="30" t="s">
        <v>1298</v>
      </c>
      <c r="B1186" s="30" t="s">
        <v>37</v>
      </c>
      <c r="C1186" s="31">
        <v>3847500.0</v>
      </c>
      <c r="D1186" s="32">
        <v>3847500.0</v>
      </c>
      <c r="E1186" s="63" t="s">
        <v>1310</v>
      </c>
      <c r="F1186" s="57" t="s">
        <v>1436</v>
      </c>
      <c r="G1186" s="58"/>
      <c r="H1186" s="58"/>
      <c r="I1186" s="58"/>
      <c r="J1186" s="86"/>
      <c r="K1186" s="81" t="str">
        <f t="shared" si="32"/>
        <v/>
      </c>
      <c r="L1186" s="58"/>
      <c r="M1186" s="61" t="str">
        <f t="shared" si="9"/>
        <v/>
      </c>
      <c r="N1186" s="62" t="str">
        <f t="shared" si="10"/>
        <v/>
      </c>
      <c r="O1186" s="58"/>
      <c r="P1186" s="58"/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  <c r="AA1186" s="58"/>
      <c r="AB1186" s="58"/>
      <c r="AC1186" s="58"/>
    </row>
    <row r="1187" ht="15.75" hidden="1" customHeight="1">
      <c r="A1187" s="30" t="s">
        <v>1298</v>
      </c>
      <c r="B1187" s="30" t="s">
        <v>37</v>
      </c>
      <c r="C1187" s="31">
        <v>3847616.0</v>
      </c>
      <c r="D1187" s="32">
        <v>3847616.0</v>
      </c>
      <c r="E1187" s="63" t="s">
        <v>1311</v>
      </c>
      <c r="F1187" s="57" t="s">
        <v>1436</v>
      </c>
      <c r="G1187" s="58"/>
      <c r="H1187" s="58"/>
      <c r="I1187" s="58"/>
      <c r="J1187" s="86"/>
      <c r="K1187" s="81" t="str">
        <f t="shared" si="32"/>
        <v/>
      </c>
      <c r="L1187" s="58"/>
      <c r="M1187" s="61" t="str">
        <f t="shared" si="9"/>
        <v/>
      </c>
      <c r="N1187" s="62" t="str">
        <f t="shared" si="10"/>
        <v/>
      </c>
      <c r="O1187" s="58"/>
      <c r="P1187" s="58"/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  <c r="AA1187" s="58"/>
      <c r="AB1187" s="58"/>
      <c r="AC1187" s="58"/>
    </row>
    <row r="1188" ht="15.75" hidden="1" customHeight="1">
      <c r="A1188" s="30" t="s">
        <v>1298</v>
      </c>
      <c r="B1188" s="30" t="s">
        <v>37</v>
      </c>
      <c r="C1188" s="31">
        <v>3858863.0</v>
      </c>
      <c r="D1188" s="32">
        <v>3858863.0</v>
      </c>
      <c r="E1188" s="63" t="s">
        <v>1312</v>
      </c>
      <c r="F1188" s="57" t="s">
        <v>1436</v>
      </c>
      <c r="G1188" s="58"/>
      <c r="H1188" s="58"/>
      <c r="I1188" s="58"/>
      <c r="J1188" s="86"/>
      <c r="K1188" s="81" t="str">
        <f t="shared" si="32"/>
        <v/>
      </c>
      <c r="L1188" s="58"/>
      <c r="M1188" s="61" t="str">
        <f t="shared" si="9"/>
        <v/>
      </c>
      <c r="N1188" s="62" t="str">
        <f t="shared" si="10"/>
        <v/>
      </c>
      <c r="O1188" s="58"/>
      <c r="P1188" s="58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  <c r="AA1188" s="58"/>
      <c r="AB1188" s="58"/>
      <c r="AC1188" s="58"/>
    </row>
    <row r="1189" ht="15.75" hidden="1" customHeight="1">
      <c r="A1189" s="30" t="s">
        <v>1298</v>
      </c>
      <c r="B1189" s="30" t="s">
        <v>37</v>
      </c>
      <c r="C1189" s="31">
        <v>3858979.0</v>
      </c>
      <c r="D1189" s="32">
        <v>3858979.0</v>
      </c>
      <c r="E1189" s="63" t="s">
        <v>1313</v>
      </c>
      <c r="F1189" s="57" t="s">
        <v>1436</v>
      </c>
      <c r="G1189" s="58"/>
      <c r="H1189" s="58"/>
      <c r="I1189" s="58"/>
      <c r="J1189" s="86"/>
      <c r="K1189" s="81" t="str">
        <f t="shared" si="32"/>
        <v/>
      </c>
      <c r="L1189" s="58"/>
      <c r="M1189" s="61" t="str">
        <f t="shared" si="9"/>
        <v/>
      </c>
      <c r="N1189" s="62" t="str">
        <f t="shared" si="10"/>
        <v/>
      </c>
      <c r="O1189" s="58"/>
      <c r="P1189" s="58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  <c r="AA1189" s="58"/>
      <c r="AB1189" s="58"/>
      <c r="AC1189" s="58"/>
    </row>
    <row r="1190" ht="15.75" hidden="1" customHeight="1">
      <c r="A1190" s="30" t="s">
        <v>1298</v>
      </c>
      <c r="B1190" s="30" t="s">
        <v>67</v>
      </c>
      <c r="C1190" s="31">
        <v>2063328.0</v>
      </c>
      <c r="D1190" s="32">
        <v>2063328.0</v>
      </c>
      <c r="E1190" s="63" t="s">
        <v>1314</v>
      </c>
      <c r="F1190" s="57" t="s">
        <v>1436</v>
      </c>
      <c r="G1190" s="58"/>
      <c r="H1190" s="58"/>
      <c r="I1190" s="58"/>
      <c r="J1190" s="86"/>
      <c r="K1190" s="81" t="str">
        <f t="shared" si="32"/>
        <v/>
      </c>
      <c r="L1190" s="58"/>
      <c r="M1190" s="61" t="str">
        <f t="shared" si="9"/>
        <v/>
      </c>
      <c r="N1190" s="62" t="str">
        <f t="shared" si="10"/>
        <v/>
      </c>
      <c r="O1190" s="58"/>
      <c r="P1190" s="58"/>
      <c r="Q1190" s="58"/>
      <c r="R1190" s="58"/>
      <c r="S1190" s="58"/>
      <c r="T1190" s="58"/>
      <c r="U1190" s="58"/>
      <c r="V1190" s="58"/>
      <c r="W1190" s="58"/>
      <c r="X1190" s="58"/>
      <c r="Y1190" s="58"/>
      <c r="Z1190" s="58"/>
      <c r="AA1190" s="58"/>
      <c r="AB1190" s="58"/>
      <c r="AC1190" s="58"/>
    </row>
    <row r="1191" ht="15.75" hidden="1" customHeight="1">
      <c r="A1191" s="30" t="s">
        <v>1298</v>
      </c>
      <c r="B1191" s="30" t="s">
        <v>37</v>
      </c>
      <c r="C1191" s="31">
        <v>113190.0</v>
      </c>
      <c r="D1191" s="32">
        <v>113190.0</v>
      </c>
      <c r="E1191" s="63" t="s">
        <v>1315</v>
      </c>
      <c r="F1191" s="57" t="s">
        <v>1436</v>
      </c>
      <c r="G1191" s="58"/>
      <c r="H1191" s="58"/>
      <c r="I1191" s="58"/>
      <c r="J1191" s="86"/>
      <c r="K1191" s="81" t="str">
        <f t="shared" si="32"/>
        <v/>
      </c>
      <c r="L1191" s="58"/>
      <c r="M1191" s="61" t="str">
        <f t="shared" si="9"/>
        <v/>
      </c>
      <c r="N1191" s="62" t="str">
        <f t="shared" si="10"/>
        <v/>
      </c>
      <c r="O1191" s="58"/>
      <c r="P1191" s="58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  <c r="AA1191" s="58"/>
      <c r="AB1191" s="58"/>
      <c r="AC1191" s="58"/>
    </row>
    <row r="1192" ht="15.75" hidden="1" customHeight="1">
      <c r="A1192" s="30" t="s">
        <v>1298</v>
      </c>
      <c r="B1192" s="30" t="s">
        <v>37</v>
      </c>
      <c r="C1192" s="31">
        <v>464406.0</v>
      </c>
      <c r="D1192" s="32">
        <v>464406.0</v>
      </c>
      <c r="E1192" s="63" t="s">
        <v>1316</v>
      </c>
      <c r="F1192" s="57" t="s">
        <v>1436</v>
      </c>
      <c r="G1192" s="58"/>
      <c r="H1192" s="58"/>
      <c r="I1192" s="58"/>
      <c r="J1192" s="86"/>
      <c r="K1192" s="81" t="str">
        <f t="shared" si="32"/>
        <v/>
      </c>
      <c r="L1192" s="58"/>
      <c r="M1192" s="61" t="str">
        <f t="shared" si="9"/>
        <v/>
      </c>
      <c r="N1192" s="62" t="str">
        <f t="shared" si="10"/>
        <v/>
      </c>
      <c r="O1192" s="58"/>
      <c r="P1192" s="58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  <c r="AA1192" s="58"/>
      <c r="AB1192" s="58"/>
      <c r="AC1192" s="58"/>
    </row>
    <row r="1193" ht="15.75" hidden="1" customHeight="1">
      <c r="A1193" s="30" t="s">
        <v>1298</v>
      </c>
      <c r="B1193" s="30" t="s">
        <v>37</v>
      </c>
      <c r="C1193" s="31">
        <v>1222236.0</v>
      </c>
      <c r="D1193" s="32">
        <v>1222236.0</v>
      </c>
      <c r="E1193" s="63" t="s">
        <v>1317</v>
      </c>
      <c r="F1193" s="57" t="s">
        <v>1436</v>
      </c>
      <c r="G1193" s="58"/>
      <c r="H1193" s="58"/>
      <c r="I1193" s="58"/>
      <c r="J1193" s="86"/>
      <c r="K1193" s="81" t="str">
        <f t="shared" si="32"/>
        <v/>
      </c>
      <c r="L1193" s="58"/>
      <c r="M1193" s="61" t="str">
        <f t="shared" si="9"/>
        <v/>
      </c>
      <c r="N1193" s="62" t="str">
        <f t="shared" si="10"/>
        <v/>
      </c>
      <c r="O1193" s="58"/>
      <c r="P1193" s="58"/>
      <c r="Q1193" s="58"/>
      <c r="R1193" s="58"/>
      <c r="S1193" s="58"/>
      <c r="T1193" s="58"/>
      <c r="U1193" s="58"/>
      <c r="V1193" s="58"/>
      <c r="W1193" s="58"/>
      <c r="X1193" s="58"/>
      <c r="Y1193" s="58"/>
      <c r="Z1193" s="58"/>
      <c r="AA1193" s="58"/>
      <c r="AB1193" s="58"/>
      <c r="AC1193" s="58"/>
    </row>
    <row r="1194" ht="15.75" hidden="1" customHeight="1">
      <c r="A1194" s="30" t="s">
        <v>1298</v>
      </c>
      <c r="B1194" s="30" t="s">
        <v>37</v>
      </c>
      <c r="C1194" s="31">
        <v>273562.0</v>
      </c>
      <c r="D1194" s="32">
        <v>273562.0</v>
      </c>
      <c r="E1194" s="63" t="s">
        <v>1318</v>
      </c>
      <c r="F1194" s="57" t="s">
        <v>1436</v>
      </c>
      <c r="G1194" s="58"/>
      <c r="H1194" s="58"/>
      <c r="I1194" s="58"/>
      <c r="J1194" s="86"/>
      <c r="K1194" s="81" t="str">
        <f t="shared" si="32"/>
        <v/>
      </c>
      <c r="L1194" s="58"/>
      <c r="M1194" s="61" t="str">
        <f t="shared" si="9"/>
        <v/>
      </c>
      <c r="N1194" s="62" t="str">
        <f t="shared" si="10"/>
        <v/>
      </c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  <c r="AA1194" s="58"/>
      <c r="AB1194" s="58"/>
      <c r="AC1194" s="58"/>
    </row>
    <row r="1195" ht="15.75" hidden="1" customHeight="1">
      <c r="A1195" s="30" t="s">
        <v>1298</v>
      </c>
      <c r="B1195" s="30" t="s">
        <v>37</v>
      </c>
      <c r="C1195" s="31">
        <v>3252663.0</v>
      </c>
      <c r="D1195" s="32">
        <v>3252663.0</v>
      </c>
      <c r="E1195" s="63" t="s">
        <v>1319</v>
      </c>
      <c r="F1195" s="57" t="s">
        <v>1436</v>
      </c>
      <c r="G1195" s="58"/>
      <c r="H1195" s="58"/>
      <c r="I1195" s="58"/>
      <c r="J1195" s="85"/>
      <c r="K1195" s="81" t="str">
        <f t="shared" si="32"/>
        <v/>
      </c>
      <c r="L1195" s="58"/>
      <c r="M1195" s="61" t="str">
        <f t="shared" si="9"/>
        <v/>
      </c>
      <c r="N1195" s="62" t="str">
        <f t="shared" si="10"/>
        <v/>
      </c>
      <c r="O1195" s="58"/>
      <c r="P1195" s="58"/>
      <c r="Q1195" s="58"/>
      <c r="R1195" s="58"/>
      <c r="S1195" s="58"/>
      <c r="T1195" s="58"/>
      <c r="U1195" s="58"/>
      <c r="V1195" s="58"/>
      <c r="W1195" s="58"/>
      <c r="X1195" s="58"/>
      <c r="Y1195" s="58"/>
      <c r="Z1195" s="58"/>
      <c r="AA1195" s="58"/>
      <c r="AB1195" s="58"/>
      <c r="AC1195" s="58"/>
    </row>
    <row r="1196" ht="15.75" hidden="1" customHeight="1">
      <c r="A1196" s="30" t="s">
        <v>1298</v>
      </c>
      <c r="B1196" s="30" t="s">
        <v>37</v>
      </c>
      <c r="C1196" s="31">
        <v>3088197.0</v>
      </c>
      <c r="D1196" s="32">
        <v>3088197.0</v>
      </c>
      <c r="E1196" s="63" t="s">
        <v>1320</v>
      </c>
      <c r="F1196" s="57" t="s">
        <v>1436</v>
      </c>
      <c r="G1196" s="58"/>
      <c r="H1196" s="58"/>
      <c r="I1196" s="58"/>
      <c r="J1196" s="86"/>
      <c r="K1196" s="81" t="str">
        <f t="shared" si="32"/>
        <v/>
      </c>
      <c r="L1196" s="58"/>
      <c r="M1196" s="61" t="str">
        <f t="shared" si="9"/>
        <v/>
      </c>
      <c r="N1196" s="62" t="str">
        <f t="shared" si="10"/>
        <v/>
      </c>
      <c r="O1196" s="58"/>
      <c r="P1196" s="58"/>
      <c r="Q1196" s="58"/>
      <c r="R1196" s="58"/>
      <c r="S1196" s="58"/>
      <c r="T1196" s="58"/>
      <c r="U1196" s="58"/>
      <c r="V1196" s="58"/>
      <c r="W1196" s="58"/>
      <c r="X1196" s="58"/>
      <c r="Y1196" s="58"/>
      <c r="Z1196" s="58"/>
      <c r="AA1196" s="58"/>
      <c r="AB1196" s="58"/>
      <c r="AC1196" s="58"/>
    </row>
    <row r="1197" ht="15.75" hidden="1" customHeight="1">
      <c r="A1197" s="30" t="s">
        <v>1298</v>
      </c>
      <c r="B1197" s="30" t="s">
        <v>37</v>
      </c>
      <c r="C1197" s="31">
        <v>140643.0</v>
      </c>
      <c r="D1197" s="32">
        <v>140643.0</v>
      </c>
      <c r="E1197" s="63" t="s">
        <v>1321</v>
      </c>
      <c r="F1197" s="57" t="s">
        <v>1436</v>
      </c>
      <c r="G1197" s="58"/>
      <c r="H1197" s="58"/>
      <c r="I1197" s="58"/>
      <c r="J1197" s="86"/>
      <c r="K1197" s="81" t="str">
        <f t="shared" si="32"/>
        <v/>
      </c>
      <c r="L1197" s="58"/>
      <c r="M1197" s="61" t="str">
        <f t="shared" si="9"/>
        <v/>
      </c>
      <c r="N1197" s="62" t="str">
        <f t="shared" si="10"/>
        <v/>
      </c>
      <c r="O1197" s="58"/>
      <c r="P1197" s="58"/>
      <c r="Q1197" s="58"/>
      <c r="R1197" s="58"/>
      <c r="S1197" s="58"/>
      <c r="T1197" s="58"/>
      <c r="U1197" s="58"/>
      <c r="V1197" s="58"/>
      <c r="W1197" s="58"/>
      <c r="X1197" s="58"/>
      <c r="Y1197" s="58"/>
      <c r="Z1197" s="58"/>
      <c r="AA1197" s="58"/>
      <c r="AB1197" s="58"/>
      <c r="AC1197" s="58"/>
    </row>
    <row r="1198" ht="15.75" hidden="1" customHeight="1">
      <c r="A1198" s="30" t="s">
        <v>1298</v>
      </c>
      <c r="B1198" s="30" t="s">
        <v>37</v>
      </c>
      <c r="C1198" s="31">
        <v>280054.0</v>
      </c>
      <c r="D1198" s="32">
        <v>280054.0</v>
      </c>
      <c r="E1198" s="63" t="s">
        <v>1322</v>
      </c>
      <c r="F1198" s="57" t="s">
        <v>1436</v>
      </c>
      <c r="G1198" s="58"/>
      <c r="H1198" s="58"/>
      <c r="I1198" s="58"/>
      <c r="J1198" s="86"/>
      <c r="K1198" s="81" t="str">
        <f t="shared" si="32"/>
        <v/>
      </c>
      <c r="L1198" s="58"/>
      <c r="M1198" s="61" t="str">
        <f t="shared" si="9"/>
        <v/>
      </c>
      <c r="N1198" s="62" t="str">
        <f t="shared" si="10"/>
        <v/>
      </c>
      <c r="O1198" s="58"/>
      <c r="P1198" s="58"/>
      <c r="Q1198" s="58"/>
      <c r="R1198" s="58"/>
      <c r="S1198" s="58"/>
      <c r="T1198" s="58"/>
      <c r="U1198" s="58"/>
      <c r="V1198" s="58"/>
      <c r="W1198" s="58"/>
      <c r="X1198" s="58"/>
      <c r="Y1198" s="58"/>
      <c r="Z1198" s="58"/>
      <c r="AA1198" s="58"/>
      <c r="AB1198" s="58"/>
      <c r="AC1198" s="58"/>
    </row>
    <row r="1199" ht="15.75" hidden="1" customHeight="1">
      <c r="A1199" s="30" t="s">
        <v>1298</v>
      </c>
      <c r="B1199" s="30" t="s">
        <v>37</v>
      </c>
      <c r="C1199" s="31">
        <v>4206916.0</v>
      </c>
      <c r="D1199" s="32">
        <v>4206916.0</v>
      </c>
      <c r="E1199" s="63" t="s">
        <v>1323</v>
      </c>
      <c r="F1199" s="57" t="s">
        <v>1436</v>
      </c>
      <c r="G1199" s="58"/>
      <c r="H1199" s="58"/>
      <c r="I1199" s="58"/>
      <c r="J1199" s="86"/>
      <c r="K1199" s="81" t="str">
        <f t="shared" si="32"/>
        <v/>
      </c>
      <c r="L1199" s="58"/>
      <c r="M1199" s="61" t="str">
        <f t="shared" si="9"/>
        <v/>
      </c>
      <c r="N1199" s="62" t="str">
        <f t="shared" si="10"/>
        <v/>
      </c>
      <c r="O1199" s="58"/>
      <c r="P1199" s="58"/>
      <c r="Q1199" s="58"/>
      <c r="R1199" s="58"/>
      <c r="S1199" s="58"/>
      <c r="T1199" s="58"/>
      <c r="U1199" s="58"/>
      <c r="V1199" s="58"/>
      <c r="W1199" s="58"/>
      <c r="X1199" s="58"/>
      <c r="Y1199" s="58"/>
      <c r="Z1199" s="58"/>
      <c r="AA1199" s="58"/>
      <c r="AB1199" s="58"/>
      <c r="AC1199" s="58"/>
    </row>
    <row r="1200" ht="15.75" hidden="1" customHeight="1">
      <c r="A1200" s="30" t="s">
        <v>1298</v>
      </c>
      <c r="B1200" s="30" t="s">
        <v>37</v>
      </c>
      <c r="C1200" s="31">
        <v>3678792.0</v>
      </c>
      <c r="D1200" s="32">
        <v>3678792.0</v>
      </c>
      <c r="E1200" s="63" t="s">
        <v>1324</v>
      </c>
      <c r="F1200" s="57" t="s">
        <v>1436</v>
      </c>
      <c r="G1200" s="58"/>
      <c r="H1200" s="58"/>
      <c r="I1200" s="58"/>
      <c r="J1200" s="86"/>
      <c r="K1200" s="81" t="str">
        <f t="shared" si="32"/>
        <v/>
      </c>
      <c r="L1200" s="58"/>
      <c r="M1200" s="61" t="str">
        <f t="shared" si="9"/>
        <v/>
      </c>
      <c r="N1200" s="62" t="str">
        <f t="shared" si="10"/>
        <v/>
      </c>
      <c r="O1200" s="58"/>
      <c r="P1200" s="58"/>
      <c r="Q1200" s="58"/>
      <c r="R1200" s="58"/>
      <c r="S1200" s="58"/>
      <c r="T1200" s="58"/>
      <c r="U1200" s="58"/>
      <c r="V1200" s="58"/>
      <c r="W1200" s="58"/>
      <c r="X1200" s="58"/>
      <c r="Y1200" s="58"/>
      <c r="Z1200" s="58"/>
      <c r="AA1200" s="58"/>
      <c r="AB1200" s="58"/>
      <c r="AC1200" s="58"/>
    </row>
    <row r="1201" ht="15.75" hidden="1" customHeight="1">
      <c r="A1201" s="30" t="s">
        <v>1298</v>
      </c>
      <c r="B1201" s="30" t="s">
        <v>37</v>
      </c>
      <c r="C1201" s="31">
        <v>771473.0</v>
      </c>
      <c r="D1201" s="32">
        <v>771473.0</v>
      </c>
      <c r="E1201" s="63" t="s">
        <v>1325</v>
      </c>
      <c r="F1201" s="57" t="s">
        <v>1436</v>
      </c>
      <c r="G1201" s="58"/>
      <c r="H1201" s="58"/>
      <c r="I1201" s="58"/>
      <c r="J1201" s="86"/>
      <c r="K1201" s="81" t="str">
        <f t="shared" si="32"/>
        <v/>
      </c>
      <c r="L1201" s="58"/>
      <c r="M1201" s="61" t="str">
        <f t="shared" si="9"/>
        <v/>
      </c>
      <c r="N1201" s="62" t="str">
        <f t="shared" si="10"/>
        <v/>
      </c>
      <c r="O1201" s="58"/>
      <c r="P1201" s="58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  <c r="AA1201" s="58"/>
      <c r="AB1201" s="58"/>
      <c r="AC1201" s="58"/>
    </row>
    <row r="1202" ht="15.75" hidden="1" customHeight="1">
      <c r="A1202" s="30" t="s">
        <v>1298</v>
      </c>
      <c r="B1202" s="30" t="s">
        <v>37</v>
      </c>
      <c r="C1202" s="31">
        <v>113204.0</v>
      </c>
      <c r="D1202" s="32">
        <v>113204.0</v>
      </c>
      <c r="E1202" s="63" t="s">
        <v>1326</v>
      </c>
      <c r="F1202" s="57" t="s">
        <v>1436</v>
      </c>
      <c r="G1202" s="58"/>
      <c r="H1202" s="58"/>
      <c r="I1202" s="58"/>
      <c r="J1202" s="86"/>
      <c r="K1202" s="81" t="str">
        <f t="shared" si="32"/>
        <v/>
      </c>
      <c r="L1202" s="58"/>
      <c r="M1202" s="61" t="str">
        <f t="shared" si="9"/>
        <v/>
      </c>
      <c r="N1202" s="62" t="str">
        <f t="shared" si="10"/>
        <v/>
      </c>
      <c r="O1202" s="58"/>
      <c r="P1202" s="58"/>
      <c r="Q1202" s="58"/>
      <c r="R1202" s="58"/>
      <c r="S1202" s="58"/>
      <c r="T1202" s="58"/>
      <c r="U1202" s="58"/>
      <c r="V1202" s="58"/>
      <c r="W1202" s="58"/>
      <c r="X1202" s="58"/>
      <c r="Y1202" s="58"/>
      <c r="Z1202" s="58"/>
      <c r="AA1202" s="58"/>
      <c r="AB1202" s="58"/>
      <c r="AC1202" s="58"/>
    </row>
    <row r="1203" ht="15.75" hidden="1" customHeight="1">
      <c r="A1203" s="30" t="s">
        <v>1298</v>
      </c>
      <c r="B1203" s="30" t="s">
        <v>37</v>
      </c>
      <c r="C1203" s="31">
        <v>459062.0</v>
      </c>
      <c r="D1203" s="32">
        <v>459062.0</v>
      </c>
      <c r="E1203" s="63" t="s">
        <v>1327</v>
      </c>
      <c r="F1203" s="57" t="s">
        <v>1436</v>
      </c>
      <c r="G1203" s="58"/>
      <c r="H1203" s="58"/>
      <c r="I1203" s="58"/>
      <c r="J1203" s="86"/>
      <c r="K1203" s="81" t="str">
        <f t="shared" si="32"/>
        <v/>
      </c>
      <c r="L1203" s="58"/>
      <c r="M1203" s="61" t="str">
        <f t="shared" si="9"/>
        <v/>
      </c>
      <c r="N1203" s="62" t="str">
        <f t="shared" si="10"/>
        <v/>
      </c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  <c r="AA1203" s="58"/>
      <c r="AB1203" s="58"/>
      <c r="AC1203" s="58"/>
    </row>
    <row r="1204" ht="15.75" hidden="1" customHeight="1">
      <c r="A1204" s="30" t="s">
        <v>1298</v>
      </c>
      <c r="B1204" s="30" t="s">
        <v>37</v>
      </c>
      <c r="C1204" s="31">
        <v>113085.0</v>
      </c>
      <c r="D1204" s="32">
        <v>113085.0</v>
      </c>
      <c r="E1204" s="63" t="s">
        <v>1328</v>
      </c>
      <c r="F1204" s="57" t="s">
        <v>1436</v>
      </c>
      <c r="G1204" s="58"/>
      <c r="H1204" s="58"/>
      <c r="I1204" s="58"/>
      <c r="J1204" s="86"/>
      <c r="K1204" s="81" t="str">
        <f t="shared" si="32"/>
        <v/>
      </c>
      <c r="L1204" s="58"/>
      <c r="M1204" s="61" t="str">
        <f t="shared" si="9"/>
        <v/>
      </c>
      <c r="N1204" s="62" t="str">
        <f t="shared" si="10"/>
        <v/>
      </c>
      <c r="O1204" s="58"/>
      <c r="P1204" s="58"/>
      <c r="Q1204" s="58"/>
      <c r="R1204" s="58"/>
      <c r="S1204" s="58"/>
      <c r="T1204" s="58"/>
      <c r="U1204" s="58"/>
      <c r="V1204" s="58"/>
      <c r="W1204" s="58"/>
      <c r="X1204" s="58"/>
      <c r="Y1204" s="58"/>
      <c r="Z1204" s="58"/>
      <c r="AA1204" s="58"/>
      <c r="AB1204" s="58"/>
      <c r="AC1204" s="58"/>
    </row>
    <row r="1205" ht="15.75" hidden="1" customHeight="1">
      <c r="A1205" s="30" t="s">
        <v>1298</v>
      </c>
      <c r="B1205" s="30" t="s">
        <v>37</v>
      </c>
      <c r="C1205" s="31">
        <v>4477120.0</v>
      </c>
      <c r="D1205" s="32">
        <v>4477120.0</v>
      </c>
      <c r="E1205" s="63" t="s">
        <v>1329</v>
      </c>
      <c r="F1205" s="57" t="s">
        <v>1436</v>
      </c>
      <c r="G1205" s="58"/>
      <c r="H1205" s="58"/>
      <c r="I1205" s="58"/>
      <c r="J1205" s="86"/>
      <c r="K1205" s="81" t="str">
        <f t="shared" si="32"/>
        <v/>
      </c>
      <c r="L1205" s="58"/>
      <c r="M1205" s="61" t="str">
        <f t="shared" si="9"/>
        <v/>
      </c>
      <c r="N1205" s="62" t="str">
        <f t="shared" si="10"/>
        <v/>
      </c>
      <c r="O1205" s="58"/>
      <c r="P1205" s="58"/>
      <c r="Q1205" s="58"/>
      <c r="R1205" s="58"/>
      <c r="S1205" s="58"/>
      <c r="T1205" s="58"/>
      <c r="U1205" s="58"/>
      <c r="V1205" s="58"/>
      <c r="W1205" s="58"/>
      <c r="X1205" s="58"/>
      <c r="Y1205" s="58"/>
      <c r="Z1205" s="58"/>
      <c r="AA1205" s="58"/>
      <c r="AB1205" s="58"/>
      <c r="AC1205" s="58"/>
    </row>
    <row r="1206" ht="15.75" hidden="1" customHeight="1">
      <c r="A1206" s="30" t="s">
        <v>1298</v>
      </c>
      <c r="B1206" s="30" t="s">
        <v>37</v>
      </c>
      <c r="C1206" s="31">
        <v>996220.0</v>
      </c>
      <c r="D1206" s="32">
        <v>996220.0</v>
      </c>
      <c r="E1206" s="63" t="s">
        <v>1330</v>
      </c>
      <c r="F1206" s="57" t="s">
        <v>1436</v>
      </c>
      <c r="G1206" s="58"/>
      <c r="H1206" s="58"/>
      <c r="I1206" s="58"/>
      <c r="J1206" s="86"/>
      <c r="K1206" s="81" t="str">
        <f t="shared" si="32"/>
        <v/>
      </c>
      <c r="L1206" s="58"/>
      <c r="M1206" s="61" t="str">
        <f t="shared" si="9"/>
        <v/>
      </c>
      <c r="N1206" s="62" t="str">
        <f t="shared" si="10"/>
        <v/>
      </c>
      <c r="O1206" s="58"/>
      <c r="P1206" s="58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  <c r="AA1206" s="58"/>
      <c r="AB1206" s="58"/>
      <c r="AC1206" s="58"/>
    </row>
    <row r="1207" ht="15.75" hidden="1" customHeight="1">
      <c r="A1207" s="30" t="s">
        <v>1298</v>
      </c>
      <c r="B1207" s="30" t="s">
        <v>37</v>
      </c>
      <c r="C1207" s="31">
        <v>52760.0</v>
      </c>
      <c r="D1207" s="32">
        <v>52760.0</v>
      </c>
      <c r="E1207" s="63" t="s">
        <v>1331</v>
      </c>
      <c r="F1207" s="57" t="s">
        <v>1436</v>
      </c>
      <c r="G1207" s="58"/>
      <c r="H1207" s="58"/>
      <c r="I1207" s="58"/>
      <c r="J1207" s="86"/>
      <c r="K1207" s="81" t="str">
        <f t="shared" si="32"/>
        <v/>
      </c>
      <c r="L1207" s="58"/>
      <c r="M1207" s="61" t="str">
        <f t="shared" si="9"/>
        <v/>
      </c>
      <c r="N1207" s="62" t="str">
        <f t="shared" si="10"/>
        <v/>
      </c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  <c r="AA1207" s="58"/>
      <c r="AB1207" s="58"/>
      <c r="AC1207" s="58"/>
    </row>
    <row r="1208" ht="15.75" hidden="1" customHeight="1">
      <c r="A1208" s="30" t="s">
        <v>1298</v>
      </c>
      <c r="B1208" s="30" t="s">
        <v>37</v>
      </c>
      <c r="C1208" s="31">
        <v>52957.0</v>
      </c>
      <c r="D1208" s="32">
        <v>52957.0</v>
      </c>
      <c r="E1208" s="63" t="s">
        <v>1332</v>
      </c>
      <c r="F1208" s="57" t="s">
        <v>1436</v>
      </c>
      <c r="G1208" s="58"/>
      <c r="H1208" s="58"/>
      <c r="I1208" s="58"/>
      <c r="J1208" s="86"/>
      <c r="K1208" s="81" t="str">
        <f t="shared" si="32"/>
        <v/>
      </c>
      <c r="L1208" s="58"/>
      <c r="M1208" s="61" t="str">
        <f t="shared" si="9"/>
        <v/>
      </c>
      <c r="N1208" s="62" t="str">
        <f t="shared" si="10"/>
        <v/>
      </c>
      <c r="O1208" s="58"/>
      <c r="P1208" s="58"/>
      <c r="Q1208" s="58"/>
      <c r="R1208" s="58"/>
      <c r="S1208" s="58"/>
      <c r="T1208" s="58"/>
      <c r="U1208" s="58"/>
      <c r="V1208" s="58"/>
      <c r="W1208" s="58"/>
      <c r="X1208" s="58"/>
      <c r="Y1208" s="58"/>
      <c r="Z1208" s="58"/>
      <c r="AA1208" s="58"/>
      <c r="AB1208" s="58"/>
      <c r="AC1208" s="58"/>
    </row>
    <row r="1209" ht="15.75" hidden="1" customHeight="1">
      <c r="A1209" s="30" t="s">
        <v>1298</v>
      </c>
      <c r="B1209" s="30" t="s">
        <v>37</v>
      </c>
      <c r="C1209" s="31">
        <v>996270.0</v>
      </c>
      <c r="D1209" s="32">
        <v>996270.0</v>
      </c>
      <c r="E1209" s="63" t="s">
        <v>1333</v>
      </c>
      <c r="F1209" s="57" t="s">
        <v>1436</v>
      </c>
      <c r="G1209" s="58"/>
      <c r="H1209" s="58"/>
      <c r="I1209" s="58"/>
      <c r="J1209" s="86"/>
      <c r="K1209" s="81" t="str">
        <f t="shared" si="32"/>
        <v/>
      </c>
      <c r="L1209" s="58"/>
      <c r="M1209" s="61" t="str">
        <f t="shared" si="9"/>
        <v/>
      </c>
      <c r="N1209" s="62" t="str">
        <f t="shared" si="10"/>
        <v/>
      </c>
      <c r="O1209" s="58"/>
      <c r="P1209" s="58"/>
      <c r="Q1209" s="58"/>
      <c r="R1209" s="58"/>
      <c r="S1209" s="58"/>
      <c r="T1209" s="58"/>
      <c r="U1209" s="58"/>
      <c r="V1209" s="58"/>
      <c r="W1209" s="58"/>
      <c r="X1209" s="58"/>
      <c r="Y1209" s="58"/>
      <c r="Z1209" s="58"/>
      <c r="AA1209" s="58"/>
      <c r="AB1209" s="58"/>
      <c r="AC1209" s="58"/>
    </row>
    <row r="1210" ht="15.75" hidden="1" customHeight="1">
      <c r="A1210" s="30" t="s">
        <v>1298</v>
      </c>
      <c r="B1210" s="30" t="s">
        <v>37</v>
      </c>
      <c r="C1210" s="31">
        <v>50687.0</v>
      </c>
      <c r="D1210" s="32">
        <v>50687.0</v>
      </c>
      <c r="E1210" s="63" t="s">
        <v>1334</v>
      </c>
      <c r="F1210" s="57" t="s">
        <v>1436</v>
      </c>
      <c r="G1210" s="58"/>
      <c r="H1210" s="58"/>
      <c r="I1210" s="58"/>
      <c r="J1210" s="86"/>
      <c r="K1210" s="81" t="str">
        <f t="shared" si="32"/>
        <v/>
      </c>
      <c r="L1210" s="58"/>
      <c r="M1210" s="61" t="str">
        <f t="shared" si="9"/>
        <v/>
      </c>
      <c r="N1210" s="62" t="str">
        <f t="shared" si="10"/>
        <v/>
      </c>
      <c r="O1210" s="58"/>
      <c r="P1210" s="58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  <c r="AA1210" s="58"/>
      <c r="AB1210" s="58"/>
      <c r="AC1210" s="58"/>
    </row>
    <row r="1211" ht="15.75" hidden="1" customHeight="1">
      <c r="A1211" s="30" t="s">
        <v>1298</v>
      </c>
      <c r="B1211" s="30" t="s">
        <v>37</v>
      </c>
      <c r="C1211" s="31">
        <v>52779.0</v>
      </c>
      <c r="D1211" s="32">
        <v>52779.0</v>
      </c>
      <c r="E1211" s="63" t="s">
        <v>1335</v>
      </c>
      <c r="F1211" s="57" t="s">
        <v>1436</v>
      </c>
      <c r="G1211" s="58"/>
      <c r="H1211" s="58"/>
      <c r="I1211" s="58"/>
      <c r="J1211" s="86"/>
      <c r="K1211" s="81" t="str">
        <f t="shared" si="32"/>
        <v/>
      </c>
      <c r="L1211" s="58"/>
      <c r="M1211" s="61" t="str">
        <f t="shared" si="9"/>
        <v/>
      </c>
      <c r="N1211" s="62" t="str">
        <f t="shared" si="10"/>
        <v/>
      </c>
      <c r="O1211" s="58"/>
      <c r="P1211" s="58"/>
      <c r="Q1211" s="58"/>
      <c r="R1211" s="58"/>
      <c r="S1211" s="58"/>
      <c r="T1211" s="58"/>
      <c r="U1211" s="58"/>
      <c r="V1211" s="58"/>
      <c r="W1211" s="58"/>
      <c r="X1211" s="58"/>
      <c r="Y1211" s="58"/>
      <c r="Z1211" s="58"/>
      <c r="AA1211" s="58"/>
      <c r="AB1211" s="58"/>
      <c r="AC1211" s="58"/>
    </row>
    <row r="1212" ht="15.75" hidden="1" customHeight="1">
      <c r="A1212" s="30" t="s">
        <v>1298</v>
      </c>
      <c r="B1212" s="30" t="s">
        <v>37</v>
      </c>
      <c r="C1212" s="31">
        <v>52965.0</v>
      </c>
      <c r="D1212" s="32">
        <v>52965.0</v>
      </c>
      <c r="E1212" s="63" t="s">
        <v>1336</v>
      </c>
      <c r="F1212" s="57" t="s">
        <v>1436</v>
      </c>
      <c r="G1212" s="58"/>
      <c r="H1212" s="58"/>
      <c r="I1212" s="58"/>
      <c r="J1212" s="86"/>
      <c r="K1212" s="81" t="str">
        <f t="shared" si="32"/>
        <v/>
      </c>
      <c r="L1212" s="58"/>
      <c r="M1212" s="61" t="str">
        <f t="shared" si="9"/>
        <v/>
      </c>
      <c r="N1212" s="62" t="str">
        <f t="shared" si="10"/>
        <v/>
      </c>
      <c r="O1212" s="58"/>
      <c r="P1212" s="58"/>
      <c r="Q1212" s="58"/>
      <c r="R1212" s="58"/>
      <c r="S1212" s="58"/>
      <c r="T1212" s="58"/>
      <c r="U1212" s="58"/>
      <c r="V1212" s="58"/>
      <c r="W1212" s="58"/>
      <c r="X1212" s="58"/>
      <c r="Y1212" s="58"/>
      <c r="Z1212" s="58"/>
      <c r="AA1212" s="58"/>
      <c r="AB1212" s="58"/>
      <c r="AC1212" s="58"/>
    </row>
    <row r="1213" ht="15.75" hidden="1" customHeight="1">
      <c r="A1213" s="30" t="s">
        <v>1298</v>
      </c>
      <c r="B1213" s="30" t="s">
        <v>37</v>
      </c>
      <c r="C1213" s="31">
        <v>53074.0</v>
      </c>
      <c r="D1213" s="32">
        <v>53074.0</v>
      </c>
      <c r="E1213" s="63" t="s">
        <v>1337</v>
      </c>
      <c r="F1213" s="57" t="s">
        <v>1436</v>
      </c>
      <c r="G1213" s="58"/>
      <c r="H1213" s="58"/>
      <c r="I1213" s="58"/>
      <c r="J1213" s="86"/>
      <c r="K1213" s="81" t="str">
        <f t="shared" si="32"/>
        <v/>
      </c>
      <c r="L1213" s="58"/>
      <c r="M1213" s="61" t="str">
        <f t="shared" si="9"/>
        <v/>
      </c>
      <c r="N1213" s="62" t="str">
        <f t="shared" si="10"/>
        <v/>
      </c>
      <c r="O1213" s="58"/>
      <c r="P1213" s="58"/>
      <c r="Q1213" s="58"/>
      <c r="R1213" s="58"/>
      <c r="S1213" s="58"/>
      <c r="T1213" s="58"/>
      <c r="U1213" s="58"/>
      <c r="V1213" s="58"/>
      <c r="W1213" s="58"/>
      <c r="X1213" s="58"/>
      <c r="Y1213" s="58"/>
      <c r="Z1213" s="58"/>
      <c r="AA1213" s="58"/>
      <c r="AB1213" s="58"/>
      <c r="AC1213" s="58"/>
    </row>
    <row r="1214" ht="15.75" hidden="1" customHeight="1">
      <c r="A1214" s="30" t="s">
        <v>1298</v>
      </c>
      <c r="B1214" s="30" t="s">
        <v>37</v>
      </c>
      <c r="C1214" s="31">
        <v>113271.0</v>
      </c>
      <c r="D1214" s="32">
        <v>113271.0</v>
      </c>
      <c r="E1214" s="63" t="s">
        <v>1338</v>
      </c>
      <c r="F1214" s="57" t="s">
        <v>1436</v>
      </c>
      <c r="G1214" s="58"/>
      <c r="H1214" s="58"/>
      <c r="I1214" s="58"/>
      <c r="J1214" s="86"/>
      <c r="K1214" s="81" t="str">
        <f t="shared" si="32"/>
        <v/>
      </c>
      <c r="L1214" s="58"/>
      <c r="M1214" s="61" t="str">
        <f t="shared" si="9"/>
        <v/>
      </c>
      <c r="N1214" s="62" t="str">
        <f t="shared" si="10"/>
        <v/>
      </c>
      <c r="O1214" s="58"/>
      <c r="P1214" s="58"/>
      <c r="Q1214" s="58"/>
      <c r="R1214" s="58"/>
      <c r="S1214" s="58"/>
      <c r="T1214" s="58"/>
      <c r="U1214" s="58"/>
      <c r="V1214" s="58"/>
      <c r="W1214" s="58"/>
      <c r="X1214" s="58"/>
      <c r="Y1214" s="58"/>
      <c r="Z1214" s="58"/>
      <c r="AA1214" s="58"/>
      <c r="AB1214" s="58"/>
      <c r="AC1214" s="58"/>
    </row>
    <row r="1215" ht="15.75" hidden="1" customHeight="1">
      <c r="A1215" s="30" t="s">
        <v>1298</v>
      </c>
      <c r="B1215" s="30" t="s">
        <v>37</v>
      </c>
      <c r="C1215" s="31">
        <v>113263.0</v>
      </c>
      <c r="D1215" s="32">
        <v>113263.0</v>
      </c>
      <c r="E1215" s="63" t="s">
        <v>1339</v>
      </c>
      <c r="F1215" s="57" t="s">
        <v>1436</v>
      </c>
      <c r="G1215" s="58"/>
      <c r="H1215" s="58"/>
      <c r="I1215" s="58"/>
      <c r="J1215" s="86"/>
      <c r="K1215" s="81" t="str">
        <f t="shared" si="32"/>
        <v/>
      </c>
      <c r="L1215" s="58"/>
      <c r="M1215" s="61" t="str">
        <f t="shared" si="9"/>
        <v/>
      </c>
      <c r="N1215" s="62" t="str">
        <f t="shared" si="10"/>
        <v/>
      </c>
      <c r="O1215" s="58"/>
      <c r="P1215" s="58"/>
      <c r="Q1215" s="58"/>
      <c r="R1215" s="58"/>
      <c r="S1215" s="58"/>
      <c r="T1215" s="58"/>
      <c r="U1215" s="58"/>
      <c r="V1215" s="58"/>
      <c r="W1215" s="58"/>
      <c r="X1215" s="58"/>
      <c r="Y1215" s="58"/>
      <c r="Z1215" s="58"/>
      <c r="AA1215" s="58"/>
      <c r="AB1215" s="58"/>
      <c r="AC1215" s="58"/>
    </row>
    <row r="1216" ht="15.75" hidden="1" customHeight="1">
      <c r="A1216" s="30" t="s">
        <v>1298</v>
      </c>
      <c r="B1216" s="30" t="s">
        <v>37</v>
      </c>
      <c r="C1216" s="31">
        <v>204439.0</v>
      </c>
      <c r="D1216" s="32">
        <v>204439.0</v>
      </c>
      <c r="E1216" s="63" t="s">
        <v>1340</v>
      </c>
      <c r="F1216" s="57" t="s">
        <v>1436</v>
      </c>
      <c r="G1216" s="58"/>
      <c r="H1216" s="58"/>
      <c r="I1216" s="58"/>
      <c r="J1216" s="86"/>
      <c r="K1216" s="81" t="str">
        <f t="shared" si="32"/>
        <v/>
      </c>
      <c r="L1216" s="58"/>
      <c r="M1216" s="61" t="str">
        <f t="shared" si="9"/>
        <v/>
      </c>
      <c r="N1216" s="62" t="str">
        <f t="shared" si="10"/>
        <v/>
      </c>
      <c r="O1216" s="58"/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  <c r="AA1216" s="58"/>
      <c r="AB1216" s="58"/>
      <c r="AC1216" s="58"/>
    </row>
    <row r="1217" ht="15.75" hidden="1" customHeight="1">
      <c r="A1217" s="30" t="s">
        <v>1298</v>
      </c>
      <c r="B1217" s="30" t="s">
        <v>37</v>
      </c>
      <c r="C1217" s="31">
        <v>1200518.0</v>
      </c>
      <c r="D1217" s="32">
        <v>1200518.0</v>
      </c>
      <c r="E1217" s="63" t="s">
        <v>1341</v>
      </c>
      <c r="F1217" s="57" t="s">
        <v>1436</v>
      </c>
      <c r="G1217" s="58"/>
      <c r="H1217" s="58"/>
      <c r="I1217" s="58"/>
      <c r="J1217" s="86"/>
      <c r="K1217" s="81" t="str">
        <f t="shared" si="32"/>
        <v/>
      </c>
      <c r="L1217" s="58"/>
      <c r="M1217" s="61" t="str">
        <f t="shared" si="9"/>
        <v/>
      </c>
      <c r="N1217" s="62" t="str">
        <f t="shared" si="10"/>
        <v/>
      </c>
      <c r="O1217" s="58"/>
      <c r="P1217" s="58"/>
      <c r="Q1217" s="58"/>
      <c r="R1217" s="58"/>
      <c r="S1217" s="58"/>
      <c r="T1217" s="58"/>
      <c r="U1217" s="58"/>
      <c r="V1217" s="58"/>
      <c r="W1217" s="58"/>
      <c r="X1217" s="58"/>
      <c r="Y1217" s="58"/>
      <c r="Z1217" s="58"/>
      <c r="AA1217" s="58"/>
      <c r="AB1217" s="58"/>
      <c r="AC1217" s="58"/>
    </row>
    <row r="1218" ht="15.75" hidden="1" customHeight="1">
      <c r="A1218" s="30" t="s">
        <v>1298</v>
      </c>
      <c r="B1218" s="30" t="s">
        <v>37</v>
      </c>
      <c r="C1218" s="31">
        <v>113247.0</v>
      </c>
      <c r="D1218" s="32">
        <v>113247.0</v>
      </c>
      <c r="E1218" s="63" t="s">
        <v>1342</v>
      </c>
      <c r="F1218" s="57" t="s">
        <v>1436</v>
      </c>
      <c r="G1218" s="58"/>
      <c r="H1218" s="58"/>
      <c r="I1218" s="58"/>
      <c r="J1218" s="86"/>
      <c r="K1218" s="81" t="str">
        <f t="shared" si="32"/>
        <v/>
      </c>
      <c r="L1218" s="58"/>
      <c r="M1218" s="61" t="str">
        <f t="shared" si="9"/>
        <v/>
      </c>
      <c r="N1218" s="62" t="str">
        <f t="shared" si="10"/>
        <v/>
      </c>
      <c r="O1218" s="58"/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  <c r="AA1218" s="58"/>
      <c r="AB1218" s="58"/>
      <c r="AC1218" s="58"/>
    </row>
    <row r="1219" ht="15.75" hidden="1" customHeight="1">
      <c r="A1219" s="30" t="s">
        <v>1298</v>
      </c>
      <c r="B1219" s="30" t="s">
        <v>37</v>
      </c>
      <c r="C1219" s="31">
        <v>726796.0</v>
      </c>
      <c r="D1219" s="32">
        <v>726796.0</v>
      </c>
      <c r="E1219" s="63" t="s">
        <v>1343</v>
      </c>
      <c r="F1219" s="57" t="s">
        <v>1436</v>
      </c>
      <c r="G1219" s="58"/>
      <c r="H1219" s="58"/>
      <c r="I1219" s="58"/>
      <c r="J1219" s="86"/>
      <c r="K1219" s="81" t="str">
        <f t="shared" si="32"/>
        <v/>
      </c>
      <c r="L1219" s="58"/>
      <c r="M1219" s="61" t="str">
        <f t="shared" si="9"/>
        <v/>
      </c>
      <c r="N1219" s="62" t="str">
        <f t="shared" si="10"/>
        <v/>
      </c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  <c r="AA1219" s="58"/>
      <c r="AB1219" s="58"/>
      <c r="AC1219" s="58"/>
    </row>
    <row r="1220" ht="15.75" hidden="1" customHeight="1">
      <c r="A1220" s="30" t="s">
        <v>1298</v>
      </c>
      <c r="B1220" s="30" t="s">
        <v>37</v>
      </c>
      <c r="C1220" s="31">
        <v>726923.0</v>
      </c>
      <c r="D1220" s="32">
        <v>726923.0</v>
      </c>
      <c r="E1220" s="63" t="s">
        <v>1344</v>
      </c>
      <c r="F1220" s="57" t="s">
        <v>1436</v>
      </c>
      <c r="G1220" s="58"/>
      <c r="H1220" s="58"/>
      <c r="I1220" s="58"/>
      <c r="J1220" s="86"/>
      <c r="K1220" s="81" t="str">
        <f t="shared" si="32"/>
        <v/>
      </c>
      <c r="L1220" s="58"/>
      <c r="M1220" s="61" t="str">
        <f t="shared" si="9"/>
        <v/>
      </c>
      <c r="N1220" s="62" t="str">
        <f t="shared" si="10"/>
        <v/>
      </c>
      <c r="O1220" s="58"/>
      <c r="P1220" s="58"/>
      <c r="Q1220" s="58"/>
      <c r="R1220" s="58"/>
      <c r="S1220" s="58"/>
      <c r="T1220" s="58"/>
      <c r="U1220" s="58"/>
      <c r="V1220" s="58"/>
      <c r="W1220" s="58"/>
      <c r="X1220" s="58"/>
      <c r="Y1220" s="58"/>
      <c r="Z1220" s="58"/>
      <c r="AA1220" s="58"/>
      <c r="AB1220" s="58"/>
      <c r="AC1220" s="58"/>
    </row>
    <row r="1221" ht="15.75" hidden="1" customHeight="1">
      <c r="A1221" s="30" t="s">
        <v>1298</v>
      </c>
      <c r="B1221" s="30" t="s">
        <v>37</v>
      </c>
      <c r="C1221" s="31">
        <v>1664115.0</v>
      </c>
      <c r="D1221" s="32">
        <v>1664115.0</v>
      </c>
      <c r="E1221" s="63" t="s">
        <v>1345</v>
      </c>
      <c r="F1221" s="57" t="s">
        <v>1436</v>
      </c>
      <c r="G1221" s="58"/>
      <c r="H1221" s="58"/>
      <c r="I1221" s="58"/>
      <c r="J1221" s="86"/>
      <c r="K1221" s="81" t="str">
        <f t="shared" si="32"/>
        <v/>
      </c>
      <c r="L1221" s="58"/>
      <c r="M1221" s="61" t="str">
        <f t="shared" si="9"/>
        <v/>
      </c>
      <c r="N1221" s="62" t="str">
        <f t="shared" si="10"/>
        <v/>
      </c>
      <c r="O1221" s="58"/>
      <c r="P1221" s="58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  <c r="AA1221" s="58"/>
      <c r="AB1221" s="58"/>
      <c r="AC1221" s="58"/>
    </row>
    <row r="1222" ht="15.75" hidden="1" customHeight="1">
      <c r="A1222" s="30" t="s">
        <v>1298</v>
      </c>
      <c r="B1222" s="30" t="s">
        <v>37</v>
      </c>
      <c r="C1222" s="31">
        <v>1664107.0</v>
      </c>
      <c r="D1222" s="32">
        <v>1664107.0</v>
      </c>
      <c r="E1222" s="63" t="s">
        <v>1346</v>
      </c>
      <c r="F1222" s="57" t="s">
        <v>1436</v>
      </c>
      <c r="G1222" s="58"/>
      <c r="H1222" s="58"/>
      <c r="I1222" s="58"/>
      <c r="J1222" s="86"/>
      <c r="K1222" s="81" t="str">
        <f t="shared" si="32"/>
        <v/>
      </c>
      <c r="L1222" s="58"/>
      <c r="M1222" s="61" t="str">
        <f t="shared" si="9"/>
        <v/>
      </c>
      <c r="N1222" s="62" t="str">
        <f t="shared" si="10"/>
        <v/>
      </c>
      <c r="O1222" s="58"/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  <c r="AA1222" s="58"/>
      <c r="AB1222" s="58"/>
      <c r="AC1222" s="58"/>
    </row>
    <row r="1223" ht="15.75" hidden="1" customHeight="1">
      <c r="A1223" s="30" t="s">
        <v>1298</v>
      </c>
      <c r="B1223" s="30" t="s">
        <v>37</v>
      </c>
      <c r="C1223" s="31">
        <v>3678806.0</v>
      </c>
      <c r="D1223" s="32">
        <v>3678806.0</v>
      </c>
      <c r="E1223" s="63" t="s">
        <v>1347</v>
      </c>
      <c r="F1223" s="57" t="s">
        <v>1436</v>
      </c>
      <c r="G1223" s="58"/>
      <c r="H1223" s="58"/>
      <c r="I1223" s="58"/>
      <c r="J1223" s="86"/>
      <c r="K1223" s="81" t="str">
        <f t="shared" si="32"/>
        <v/>
      </c>
      <c r="L1223" s="58"/>
      <c r="M1223" s="61" t="str">
        <f t="shared" si="9"/>
        <v/>
      </c>
      <c r="N1223" s="62" t="str">
        <f t="shared" si="10"/>
        <v/>
      </c>
      <c r="O1223" s="58"/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  <c r="AA1223" s="58"/>
      <c r="AB1223" s="58"/>
      <c r="AC1223" s="58"/>
    </row>
    <row r="1224" ht="15.75" hidden="1" customHeight="1">
      <c r="A1224" s="30" t="s">
        <v>1298</v>
      </c>
      <c r="B1224" s="30" t="s">
        <v>37</v>
      </c>
      <c r="C1224" s="31">
        <v>184748.0</v>
      </c>
      <c r="D1224" s="32">
        <v>184748.0</v>
      </c>
      <c r="E1224" s="63" t="s">
        <v>1348</v>
      </c>
      <c r="F1224" s="57" t="s">
        <v>1436</v>
      </c>
      <c r="G1224" s="58"/>
      <c r="H1224" s="58"/>
      <c r="I1224" s="58"/>
      <c r="J1224" s="86"/>
      <c r="K1224" s="81" t="str">
        <f t="shared" si="32"/>
        <v/>
      </c>
      <c r="L1224" s="58"/>
      <c r="M1224" s="61" t="str">
        <f t="shared" si="9"/>
        <v/>
      </c>
      <c r="N1224" s="62" t="str">
        <f t="shared" si="10"/>
        <v/>
      </c>
      <c r="O1224" s="58"/>
      <c r="P1224" s="58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  <c r="AA1224" s="58"/>
      <c r="AB1224" s="58"/>
      <c r="AC1224" s="58"/>
    </row>
    <row r="1225" ht="15.75" hidden="1" customHeight="1">
      <c r="A1225" s="30" t="s">
        <v>1298</v>
      </c>
      <c r="B1225" s="30" t="s">
        <v>37</v>
      </c>
      <c r="C1225" s="31">
        <v>1571281.0</v>
      </c>
      <c r="D1225" s="32">
        <v>1571281.0</v>
      </c>
      <c r="E1225" s="63" t="s">
        <v>1349</v>
      </c>
      <c r="F1225" s="57" t="s">
        <v>1436</v>
      </c>
      <c r="G1225" s="58"/>
      <c r="H1225" s="58"/>
      <c r="I1225" s="58"/>
      <c r="J1225" s="86"/>
      <c r="K1225" s="81" t="str">
        <f t="shared" si="32"/>
        <v/>
      </c>
      <c r="L1225" s="58"/>
      <c r="M1225" s="61" t="str">
        <f t="shared" si="9"/>
        <v/>
      </c>
      <c r="N1225" s="62" t="str">
        <f t="shared" si="10"/>
        <v/>
      </c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</row>
    <row r="1226" ht="15.75" hidden="1" customHeight="1">
      <c r="A1226" s="30" t="s">
        <v>1298</v>
      </c>
      <c r="B1226" s="30" t="s">
        <v>37</v>
      </c>
      <c r="C1226" s="31">
        <v>1358430.0</v>
      </c>
      <c r="D1226" s="32">
        <v>1358430.0</v>
      </c>
      <c r="E1226" s="63" t="s">
        <v>1350</v>
      </c>
      <c r="F1226" s="57" t="s">
        <v>1436</v>
      </c>
      <c r="G1226" s="58"/>
      <c r="H1226" s="58"/>
      <c r="I1226" s="58"/>
      <c r="J1226" s="86"/>
      <c r="K1226" s="81" t="str">
        <f t="shared" si="32"/>
        <v/>
      </c>
      <c r="L1226" s="58"/>
      <c r="M1226" s="61" t="str">
        <f t="shared" si="9"/>
        <v/>
      </c>
      <c r="N1226" s="62" t="str">
        <f t="shared" si="10"/>
        <v/>
      </c>
      <c r="O1226" s="58"/>
      <c r="P1226" s="58"/>
      <c r="Q1226" s="58"/>
      <c r="R1226" s="58"/>
      <c r="S1226" s="58"/>
      <c r="T1226" s="58"/>
      <c r="U1226" s="58"/>
      <c r="V1226" s="58"/>
      <c r="W1226" s="58"/>
      <c r="X1226" s="58"/>
      <c r="Y1226" s="58"/>
      <c r="Z1226" s="58"/>
      <c r="AA1226" s="58"/>
      <c r="AB1226" s="58"/>
      <c r="AC1226" s="58"/>
    </row>
    <row r="1227" ht="15.75" hidden="1" customHeight="1">
      <c r="A1227" s="30" t="s">
        <v>1298</v>
      </c>
      <c r="B1227" s="30" t="s">
        <v>37</v>
      </c>
      <c r="C1227" s="31">
        <v>324710.0</v>
      </c>
      <c r="D1227" s="32">
        <v>324710.0</v>
      </c>
      <c r="E1227" s="63" t="s">
        <v>1351</v>
      </c>
      <c r="F1227" s="57" t="s">
        <v>1436</v>
      </c>
      <c r="G1227" s="58"/>
      <c r="H1227" s="58"/>
      <c r="I1227" s="58"/>
      <c r="J1227" s="86"/>
      <c r="K1227" s="81" t="str">
        <f t="shared" si="32"/>
        <v/>
      </c>
      <c r="L1227" s="58"/>
      <c r="M1227" s="61" t="str">
        <f t="shared" si="9"/>
        <v/>
      </c>
      <c r="N1227" s="62" t="str">
        <f t="shared" si="10"/>
        <v/>
      </c>
      <c r="O1227" s="58"/>
      <c r="P1227" s="58"/>
      <c r="Q1227" s="58"/>
      <c r="R1227" s="58"/>
      <c r="S1227" s="58"/>
      <c r="T1227" s="58"/>
      <c r="U1227" s="58"/>
      <c r="V1227" s="58"/>
      <c r="W1227" s="58"/>
      <c r="X1227" s="58"/>
      <c r="Y1227" s="58"/>
      <c r="Z1227" s="58"/>
      <c r="AA1227" s="58"/>
      <c r="AB1227" s="58"/>
      <c r="AC1227" s="58"/>
    </row>
    <row r="1228" ht="15.75" hidden="1" customHeight="1">
      <c r="A1228" s="30" t="s">
        <v>1298</v>
      </c>
      <c r="B1228" s="30" t="s">
        <v>37</v>
      </c>
      <c r="C1228" s="31">
        <v>4547845.0</v>
      </c>
      <c r="D1228" s="32">
        <v>4547845.0</v>
      </c>
      <c r="E1228" s="63" t="s">
        <v>1352</v>
      </c>
      <c r="F1228" s="57" t="s">
        <v>1436</v>
      </c>
      <c r="G1228" s="58"/>
      <c r="H1228" s="58"/>
      <c r="I1228" s="58"/>
      <c r="J1228" s="86"/>
      <c r="K1228" s="81" t="str">
        <f t="shared" si="32"/>
        <v/>
      </c>
      <c r="L1228" s="58"/>
      <c r="M1228" s="61" t="str">
        <f t="shared" si="9"/>
        <v/>
      </c>
      <c r="N1228" s="62" t="str">
        <f t="shared" si="10"/>
        <v/>
      </c>
      <c r="O1228" s="58"/>
      <c r="P1228" s="58"/>
      <c r="Q1228" s="58"/>
      <c r="R1228" s="58"/>
      <c r="S1228" s="58"/>
      <c r="T1228" s="58"/>
      <c r="U1228" s="58"/>
      <c r="V1228" s="58"/>
      <c r="W1228" s="58"/>
      <c r="X1228" s="58"/>
      <c r="Y1228" s="58"/>
      <c r="Z1228" s="58"/>
      <c r="AA1228" s="58"/>
      <c r="AB1228" s="58"/>
      <c r="AC1228" s="58"/>
    </row>
    <row r="1229" ht="15.75" hidden="1" customHeight="1">
      <c r="A1229" s="30" t="s">
        <v>1298</v>
      </c>
      <c r="B1229" s="30" t="s">
        <v>37</v>
      </c>
      <c r="C1229" s="31">
        <v>407704.0</v>
      </c>
      <c r="D1229" s="32">
        <v>407704.0</v>
      </c>
      <c r="E1229" s="63" t="s">
        <v>1353</v>
      </c>
      <c r="F1229" s="57" t="s">
        <v>1436</v>
      </c>
      <c r="G1229" s="58"/>
      <c r="H1229" s="58"/>
      <c r="I1229" s="58"/>
      <c r="J1229" s="86"/>
      <c r="K1229" s="81" t="str">
        <f t="shared" si="32"/>
        <v/>
      </c>
      <c r="L1229" s="58"/>
      <c r="M1229" s="61" t="str">
        <f t="shared" si="9"/>
        <v/>
      </c>
      <c r="N1229" s="62" t="str">
        <f t="shared" si="10"/>
        <v/>
      </c>
      <c r="O1229" s="58"/>
      <c r="P1229" s="58"/>
      <c r="Q1229" s="58"/>
      <c r="R1229" s="58"/>
      <c r="S1229" s="58"/>
      <c r="T1229" s="58"/>
      <c r="U1229" s="58"/>
      <c r="V1229" s="58"/>
      <c r="W1229" s="58"/>
      <c r="X1229" s="58"/>
      <c r="Y1229" s="58"/>
      <c r="Z1229" s="58"/>
      <c r="AA1229" s="58"/>
      <c r="AB1229" s="58"/>
      <c r="AC1229" s="58"/>
    </row>
    <row r="1230" ht="15.75" hidden="1" customHeight="1">
      <c r="A1230" s="30" t="s">
        <v>1298</v>
      </c>
      <c r="B1230" s="30" t="s">
        <v>37</v>
      </c>
      <c r="C1230" s="31">
        <v>891428.0</v>
      </c>
      <c r="D1230" s="32">
        <v>891428.0</v>
      </c>
      <c r="E1230" s="63" t="s">
        <v>1354</v>
      </c>
      <c r="F1230" s="57" t="s">
        <v>1436</v>
      </c>
      <c r="G1230" s="58"/>
      <c r="H1230" s="58"/>
      <c r="I1230" s="58"/>
      <c r="J1230" s="86"/>
      <c r="K1230" s="81" t="str">
        <f t="shared" si="32"/>
        <v/>
      </c>
      <c r="L1230" s="58"/>
      <c r="M1230" s="61" t="str">
        <f t="shared" si="9"/>
        <v/>
      </c>
      <c r="N1230" s="62" t="str">
        <f t="shared" si="10"/>
        <v/>
      </c>
      <c r="O1230" s="58"/>
      <c r="P1230" s="58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  <c r="AA1230" s="58"/>
      <c r="AB1230" s="58"/>
      <c r="AC1230" s="58"/>
    </row>
    <row r="1231" ht="15.75" hidden="1" customHeight="1">
      <c r="A1231" s="30" t="s">
        <v>1298</v>
      </c>
      <c r="B1231" s="30" t="s">
        <v>37</v>
      </c>
      <c r="C1231" s="31">
        <v>113212.0</v>
      </c>
      <c r="D1231" s="32">
        <v>113212.0</v>
      </c>
      <c r="E1231" s="63" t="s">
        <v>1355</v>
      </c>
      <c r="F1231" s="57" t="s">
        <v>1436</v>
      </c>
      <c r="G1231" s="58"/>
      <c r="H1231" s="58"/>
      <c r="I1231" s="58"/>
      <c r="J1231" s="86"/>
      <c r="K1231" s="81" t="str">
        <f t="shared" si="32"/>
        <v/>
      </c>
      <c r="L1231" s="58"/>
      <c r="M1231" s="61" t="str">
        <f t="shared" si="9"/>
        <v/>
      </c>
      <c r="N1231" s="62" t="str">
        <f t="shared" si="10"/>
        <v/>
      </c>
      <c r="O1231" s="58"/>
      <c r="P1231" s="58"/>
      <c r="Q1231" s="58"/>
      <c r="R1231" s="58"/>
      <c r="S1231" s="58"/>
      <c r="T1231" s="58"/>
      <c r="U1231" s="58"/>
      <c r="V1231" s="58"/>
      <c r="W1231" s="58"/>
      <c r="X1231" s="58"/>
      <c r="Y1231" s="58"/>
      <c r="Z1231" s="58"/>
      <c r="AA1231" s="58"/>
      <c r="AB1231" s="58"/>
      <c r="AC1231" s="58"/>
    </row>
    <row r="1232" ht="15.75" hidden="1" customHeight="1">
      <c r="A1232" s="30" t="s">
        <v>1356</v>
      </c>
      <c r="B1232" s="30" t="s">
        <v>79</v>
      </c>
      <c r="C1232" s="31">
        <v>3146693.0</v>
      </c>
      <c r="D1232" s="32">
        <v>3146693.0</v>
      </c>
      <c r="E1232" s="63" t="s">
        <v>1357</v>
      </c>
      <c r="F1232" s="57" t="s">
        <v>1358</v>
      </c>
      <c r="G1232" s="58"/>
      <c r="H1232" s="58"/>
      <c r="I1232" s="58"/>
      <c r="J1232" s="86"/>
      <c r="K1232" s="81" t="str">
        <f t="shared" si="32"/>
        <v/>
      </c>
      <c r="L1232" s="58"/>
      <c r="M1232" s="61" t="str">
        <f t="shared" si="9"/>
        <v/>
      </c>
      <c r="N1232" s="62" t="str">
        <f t="shared" si="10"/>
        <v/>
      </c>
      <c r="O1232" s="58"/>
      <c r="P1232" s="58"/>
      <c r="Q1232" s="58"/>
      <c r="R1232" s="58"/>
      <c r="S1232" s="58"/>
      <c r="T1232" s="58"/>
      <c r="U1232" s="58"/>
      <c r="V1232" s="58"/>
      <c r="W1232" s="58"/>
      <c r="X1232" s="58"/>
      <c r="Y1232" s="58"/>
      <c r="Z1232" s="58"/>
      <c r="AA1232" s="58"/>
      <c r="AB1232" s="58"/>
      <c r="AC1232" s="58"/>
    </row>
    <row r="1233" ht="15.75" hidden="1" customHeight="1">
      <c r="A1233" s="30" t="s">
        <v>1356</v>
      </c>
      <c r="B1233" s="30" t="s">
        <v>79</v>
      </c>
      <c r="C1233" s="31">
        <v>3146685.0</v>
      </c>
      <c r="D1233" s="32">
        <v>3146685.0</v>
      </c>
      <c r="E1233" s="63" t="s">
        <v>1359</v>
      </c>
      <c r="F1233" s="57" t="s">
        <v>1358</v>
      </c>
      <c r="G1233" s="58"/>
      <c r="H1233" s="58"/>
      <c r="I1233" s="58"/>
      <c r="J1233" s="86"/>
      <c r="K1233" s="81" t="str">
        <f t="shared" si="32"/>
        <v/>
      </c>
      <c r="L1233" s="58"/>
      <c r="M1233" s="61" t="str">
        <f t="shared" si="9"/>
        <v/>
      </c>
      <c r="N1233" s="62" t="str">
        <f t="shared" si="10"/>
        <v/>
      </c>
      <c r="O1233" s="58"/>
      <c r="P1233" s="58"/>
      <c r="Q1233" s="58"/>
      <c r="R1233" s="58"/>
      <c r="S1233" s="58"/>
      <c r="T1233" s="58"/>
      <c r="U1233" s="58"/>
      <c r="V1233" s="58"/>
      <c r="W1233" s="58"/>
      <c r="X1233" s="58"/>
      <c r="Y1233" s="58"/>
      <c r="Z1233" s="58"/>
      <c r="AA1233" s="58"/>
      <c r="AB1233" s="58"/>
      <c r="AC1233" s="58"/>
    </row>
    <row r="1234" ht="15.75" hidden="1" customHeight="1">
      <c r="A1234" s="30" t="s">
        <v>1356</v>
      </c>
      <c r="B1234" s="30" t="s">
        <v>79</v>
      </c>
      <c r="C1234" s="31">
        <v>3144488.0</v>
      </c>
      <c r="D1234" s="32">
        <v>3144488.0</v>
      </c>
      <c r="E1234" s="63" t="s">
        <v>1360</v>
      </c>
      <c r="F1234" s="57" t="s">
        <v>1358</v>
      </c>
      <c r="G1234" s="58"/>
      <c r="H1234" s="58"/>
      <c r="I1234" s="58"/>
      <c r="J1234" s="86"/>
      <c r="K1234" s="81" t="str">
        <f t="shared" si="32"/>
        <v/>
      </c>
      <c r="L1234" s="58"/>
      <c r="M1234" s="61" t="str">
        <f t="shared" si="9"/>
        <v/>
      </c>
      <c r="N1234" s="62" t="str">
        <f t="shared" si="10"/>
        <v/>
      </c>
      <c r="O1234" s="58"/>
      <c r="P1234" s="58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  <c r="AA1234" s="58"/>
      <c r="AB1234" s="58"/>
      <c r="AC1234" s="58"/>
    </row>
    <row r="1235" ht="15.75" hidden="1" customHeight="1">
      <c r="A1235" s="30" t="s">
        <v>1356</v>
      </c>
      <c r="B1235" s="30" t="s">
        <v>79</v>
      </c>
      <c r="C1235" s="31">
        <v>3146367.0</v>
      </c>
      <c r="D1235" s="32">
        <v>3146367.0</v>
      </c>
      <c r="E1235" s="63" t="s">
        <v>1361</v>
      </c>
      <c r="F1235" s="57" t="s">
        <v>1358</v>
      </c>
      <c r="G1235" s="58"/>
      <c r="H1235" s="58"/>
      <c r="I1235" s="58"/>
      <c r="J1235" s="86"/>
      <c r="K1235" s="81" t="str">
        <f t="shared" si="32"/>
        <v/>
      </c>
      <c r="L1235" s="58"/>
      <c r="M1235" s="61" t="str">
        <f t="shared" si="9"/>
        <v/>
      </c>
      <c r="N1235" s="62" t="str">
        <f t="shared" si="10"/>
        <v/>
      </c>
      <c r="O1235" s="58"/>
      <c r="P1235" s="58"/>
      <c r="Q1235" s="58"/>
      <c r="R1235" s="58"/>
      <c r="S1235" s="58"/>
      <c r="T1235" s="58"/>
      <c r="U1235" s="58"/>
      <c r="V1235" s="58"/>
      <c r="W1235" s="58"/>
      <c r="X1235" s="58"/>
      <c r="Y1235" s="58"/>
      <c r="Z1235" s="58"/>
      <c r="AA1235" s="58"/>
      <c r="AB1235" s="58"/>
      <c r="AC1235" s="58"/>
    </row>
    <row r="1236" ht="15.75" hidden="1" customHeight="1">
      <c r="A1236" s="30" t="s">
        <v>1356</v>
      </c>
      <c r="B1236" s="30" t="s">
        <v>79</v>
      </c>
      <c r="C1236" s="31">
        <v>3144453.0</v>
      </c>
      <c r="D1236" s="32">
        <v>3144453.0</v>
      </c>
      <c r="E1236" s="63" t="s">
        <v>1362</v>
      </c>
      <c r="F1236" s="57" t="s">
        <v>1358</v>
      </c>
      <c r="G1236" s="58"/>
      <c r="H1236" s="58"/>
      <c r="I1236" s="58"/>
      <c r="J1236" s="86"/>
      <c r="K1236" s="81" t="str">
        <f t="shared" si="32"/>
        <v/>
      </c>
      <c r="L1236" s="58"/>
      <c r="M1236" s="61" t="str">
        <f t="shared" si="9"/>
        <v/>
      </c>
      <c r="N1236" s="62" t="str">
        <f t="shared" si="10"/>
        <v/>
      </c>
      <c r="O1236" s="58"/>
      <c r="P1236" s="58"/>
      <c r="Q1236" s="58"/>
      <c r="R1236" s="58"/>
      <c r="S1236" s="58"/>
      <c r="T1236" s="58"/>
      <c r="U1236" s="58"/>
      <c r="V1236" s="58"/>
      <c r="W1236" s="58"/>
      <c r="X1236" s="58"/>
      <c r="Y1236" s="58"/>
      <c r="Z1236" s="58"/>
      <c r="AA1236" s="58"/>
      <c r="AB1236" s="58"/>
      <c r="AC1236" s="58"/>
    </row>
    <row r="1237" ht="15.75" hidden="1" customHeight="1">
      <c r="A1237" s="30" t="s">
        <v>1356</v>
      </c>
      <c r="B1237" s="30" t="s">
        <v>79</v>
      </c>
      <c r="C1237" s="31">
        <v>601152.0</v>
      </c>
      <c r="D1237" s="32">
        <v>601152.0</v>
      </c>
      <c r="E1237" s="63" t="s">
        <v>1363</v>
      </c>
      <c r="F1237" s="57" t="s">
        <v>1358</v>
      </c>
      <c r="G1237" s="58"/>
      <c r="H1237" s="58"/>
      <c r="I1237" s="58"/>
      <c r="J1237" s="86"/>
      <c r="K1237" s="81" t="str">
        <f t="shared" si="32"/>
        <v/>
      </c>
      <c r="L1237" s="58"/>
      <c r="M1237" s="61" t="str">
        <f t="shared" si="9"/>
        <v/>
      </c>
      <c r="N1237" s="62" t="str">
        <f t="shared" si="10"/>
        <v/>
      </c>
      <c r="O1237" s="58"/>
      <c r="P1237" s="58"/>
      <c r="Q1237" s="58"/>
      <c r="R1237" s="58"/>
      <c r="S1237" s="58"/>
      <c r="T1237" s="58"/>
      <c r="U1237" s="58"/>
      <c r="V1237" s="58"/>
      <c r="W1237" s="58"/>
      <c r="X1237" s="58"/>
      <c r="Y1237" s="58"/>
      <c r="Z1237" s="58"/>
      <c r="AA1237" s="58"/>
      <c r="AB1237" s="58"/>
      <c r="AC1237" s="58"/>
    </row>
    <row r="1238" ht="15.75" hidden="1" customHeight="1">
      <c r="A1238" s="30" t="s">
        <v>1356</v>
      </c>
      <c r="B1238" s="30" t="s">
        <v>79</v>
      </c>
      <c r="C1238" s="31">
        <v>308102.0</v>
      </c>
      <c r="D1238" s="32">
        <v>308102.0</v>
      </c>
      <c r="E1238" s="63" t="s">
        <v>1364</v>
      </c>
      <c r="F1238" s="57" t="s">
        <v>1358</v>
      </c>
      <c r="G1238" s="58"/>
      <c r="H1238" s="58"/>
      <c r="I1238" s="58"/>
      <c r="J1238" s="86"/>
      <c r="K1238" s="81" t="str">
        <f t="shared" si="32"/>
        <v/>
      </c>
      <c r="L1238" s="58"/>
      <c r="M1238" s="61" t="str">
        <f t="shared" si="9"/>
        <v/>
      </c>
      <c r="N1238" s="62" t="str">
        <f t="shared" si="10"/>
        <v/>
      </c>
      <c r="O1238" s="58"/>
      <c r="P1238" s="58"/>
      <c r="Q1238" s="58"/>
      <c r="R1238" s="58"/>
      <c r="S1238" s="58"/>
      <c r="T1238" s="58"/>
      <c r="U1238" s="58"/>
      <c r="V1238" s="58"/>
      <c r="W1238" s="58"/>
      <c r="X1238" s="58"/>
      <c r="Y1238" s="58"/>
      <c r="Z1238" s="58"/>
      <c r="AA1238" s="58"/>
      <c r="AB1238" s="58"/>
      <c r="AC1238" s="58"/>
    </row>
    <row r="1239" ht="15.75" hidden="1" customHeight="1">
      <c r="A1239" s="30" t="s">
        <v>1356</v>
      </c>
      <c r="B1239" s="30" t="s">
        <v>19</v>
      </c>
      <c r="C1239" s="31">
        <v>308196.0</v>
      </c>
      <c r="D1239" s="32">
        <v>308196.0</v>
      </c>
      <c r="E1239" s="63" t="s">
        <v>1365</v>
      </c>
      <c r="F1239" s="57" t="s">
        <v>1358</v>
      </c>
      <c r="G1239" s="58"/>
      <c r="H1239" s="58"/>
      <c r="I1239" s="58"/>
      <c r="J1239" s="86"/>
      <c r="K1239" s="81" t="str">
        <f t="shared" si="32"/>
        <v/>
      </c>
      <c r="L1239" s="58"/>
      <c r="M1239" s="61" t="str">
        <f t="shared" si="9"/>
        <v/>
      </c>
      <c r="N1239" s="62" t="str">
        <f t="shared" si="10"/>
        <v/>
      </c>
      <c r="O1239" s="58"/>
      <c r="P1239" s="58"/>
      <c r="Q1239" s="58"/>
      <c r="R1239" s="58"/>
      <c r="S1239" s="58"/>
      <c r="T1239" s="58"/>
      <c r="U1239" s="58"/>
      <c r="V1239" s="58"/>
      <c r="W1239" s="58"/>
      <c r="X1239" s="58"/>
      <c r="Y1239" s="58"/>
      <c r="Z1239" s="58"/>
      <c r="AA1239" s="58"/>
      <c r="AB1239" s="58"/>
      <c r="AC1239" s="58"/>
    </row>
    <row r="1240" ht="15.75" hidden="1" customHeight="1">
      <c r="A1240" s="30" t="s">
        <v>1356</v>
      </c>
      <c r="B1240" s="30" t="s">
        <v>19</v>
      </c>
      <c r="C1240" s="31">
        <v>1952510.0</v>
      </c>
      <c r="D1240" s="32">
        <v>1952510.0</v>
      </c>
      <c r="E1240" s="63" t="s">
        <v>1366</v>
      </c>
      <c r="F1240" s="57" t="s">
        <v>1358</v>
      </c>
      <c r="G1240" s="58"/>
      <c r="H1240" s="58"/>
      <c r="I1240" s="58"/>
      <c r="J1240" s="86"/>
      <c r="K1240" s="81" t="str">
        <f t="shared" si="32"/>
        <v/>
      </c>
      <c r="L1240" s="58"/>
      <c r="M1240" s="61" t="str">
        <f t="shared" si="9"/>
        <v/>
      </c>
      <c r="N1240" s="62" t="str">
        <f t="shared" si="10"/>
        <v/>
      </c>
      <c r="O1240" s="58"/>
      <c r="P1240" s="58"/>
      <c r="Q1240" s="58"/>
      <c r="R1240" s="58"/>
      <c r="S1240" s="58"/>
      <c r="T1240" s="58"/>
      <c r="U1240" s="58"/>
      <c r="V1240" s="58"/>
      <c r="W1240" s="58"/>
      <c r="X1240" s="58"/>
      <c r="Y1240" s="58"/>
      <c r="Z1240" s="58"/>
      <c r="AA1240" s="58"/>
      <c r="AB1240" s="58"/>
      <c r="AC1240" s="58"/>
    </row>
    <row r="1241" ht="15.75" hidden="1" customHeight="1">
      <c r="A1241" s="30" t="s">
        <v>1356</v>
      </c>
      <c r="B1241" s="30" t="s">
        <v>79</v>
      </c>
      <c r="C1241" s="31">
        <v>308218.0</v>
      </c>
      <c r="D1241" s="32">
        <v>308218.0</v>
      </c>
      <c r="E1241" s="63" t="s">
        <v>1367</v>
      </c>
      <c r="F1241" s="57" t="s">
        <v>1358</v>
      </c>
      <c r="G1241" s="58"/>
      <c r="H1241" s="58"/>
      <c r="I1241" s="58"/>
      <c r="J1241" s="86"/>
      <c r="K1241" s="81" t="str">
        <f t="shared" si="32"/>
        <v/>
      </c>
      <c r="L1241" s="58"/>
      <c r="M1241" s="61" t="str">
        <f t="shared" si="9"/>
        <v/>
      </c>
      <c r="N1241" s="62" t="str">
        <f t="shared" si="10"/>
        <v/>
      </c>
      <c r="O1241" s="58"/>
      <c r="P1241" s="58"/>
      <c r="Q1241" s="58"/>
      <c r="R1241" s="58"/>
      <c r="S1241" s="58"/>
      <c r="T1241" s="58"/>
      <c r="U1241" s="58"/>
      <c r="V1241" s="58"/>
      <c r="W1241" s="58"/>
      <c r="X1241" s="58"/>
      <c r="Y1241" s="58"/>
      <c r="Z1241" s="58"/>
      <c r="AA1241" s="58"/>
      <c r="AB1241" s="58"/>
      <c r="AC1241" s="58"/>
    </row>
    <row r="1242" ht="15.75" hidden="1" customHeight="1">
      <c r="A1242" s="30" t="s">
        <v>1356</v>
      </c>
      <c r="B1242" s="30" t="s">
        <v>79</v>
      </c>
      <c r="C1242" s="31">
        <v>565482.0</v>
      </c>
      <c r="D1242" s="32">
        <v>565482.0</v>
      </c>
      <c r="E1242" s="63" t="s">
        <v>1368</v>
      </c>
      <c r="F1242" s="57" t="s">
        <v>1358</v>
      </c>
      <c r="G1242" s="58"/>
      <c r="H1242" s="58"/>
      <c r="I1242" s="58"/>
      <c r="J1242" s="86"/>
      <c r="K1242" s="81" t="str">
        <f t="shared" si="32"/>
        <v/>
      </c>
      <c r="L1242" s="58"/>
      <c r="M1242" s="61" t="str">
        <f t="shared" si="9"/>
        <v/>
      </c>
      <c r="N1242" s="62" t="str">
        <f t="shared" si="10"/>
        <v/>
      </c>
      <c r="O1242" s="58"/>
      <c r="P1242" s="58"/>
      <c r="Q1242" s="58"/>
      <c r="R1242" s="58"/>
      <c r="S1242" s="58"/>
      <c r="T1242" s="58"/>
      <c r="U1242" s="58"/>
      <c r="V1242" s="58"/>
      <c r="W1242" s="58"/>
      <c r="X1242" s="58"/>
      <c r="Y1242" s="58"/>
      <c r="Z1242" s="58"/>
      <c r="AA1242" s="58"/>
      <c r="AB1242" s="58"/>
      <c r="AC1242" s="58"/>
    </row>
    <row r="1243" ht="15.75" hidden="1" customHeight="1">
      <c r="A1243" s="30" t="s">
        <v>1356</v>
      </c>
      <c r="B1243" s="30" t="s">
        <v>23</v>
      </c>
      <c r="C1243" s="31">
        <v>5460468.0</v>
      </c>
      <c r="D1243" s="32">
        <v>5460468.0</v>
      </c>
      <c r="E1243" s="63" t="s">
        <v>1369</v>
      </c>
      <c r="F1243" s="57" t="s">
        <v>1358</v>
      </c>
      <c r="G1243" s="58"/>
      <c r="H1243" s="58"/>
      <c r="I1243" s="58"/>
      <c r="J1243" s="85"/>
      <c r="K1243" s="81" t="str">
        <f t="shared" si="32"/>
        <v/>
      </c>
      <c r="L1243" s="58"/>
      <c r="M1243" s="61" t="str">
        <f t="shared" si="9"/>
        <v/>
      </c>
      <c r="N1243" s="62" t="str">
        <f t="shared" si="10"/>
        <v/>
      </c>
      <c r="O1243" s="58"/>
      <c r="P1243" s="58"/>
      <c r="Q1243" s="58"/>
      <c r="R1243" s="58"/>
      <c r="S1243" s="58"/>
      <c r="T1243" s="58"/>
      <c r="U1243" s="58"/>
      <c r="V1243" s="58"/>
      <c r="W1243" s="58"/>
      <c r="X1243" s="58"/>
      <c r="Y1243" s="58"/>
      <c r="Z1243" s="58"/>
      <c r="AA1243" s="58"/>
      <c r="AB1243" s="58"/>
      <c r="AC1243" s="58"/>
    </row>
    <row r="1244" ht="15.75" hidden="1" customHeight="1">
      <c r="A1244" s="30" t="s">
        <v>1356</v>
      </c>
      <c r="B1244" s="30" t="s">
        <v>23</v>
      </c>
      <c r="C1244" s="31">
        <v>924202.0</v>
      </c>
      <c r="D1244" s="32">
        <v>924202.0</v>
      </c>
      <c r="E1244" s="63" t="s">
        <v>1370</v>
      </c>
      <c r="F1244" s="68" t="s">
        <v>1358</v>
      </c>
      <c r="G1244" s="65"/>
      <c r="H1244" s="65"/>
      <c r="I1244" s="65"/>
      <c r="J1244" s="88"/>
      <c r="K1244" s="81" t="str">
        <f t="shared" si="32"/>
        <v/>
      </c>
      <c r="L1244" s="65"/>
      <c r="M1244" s="61" t="str">
        <f t="shared" si="9"/>
        <v/>
      </c>
      <c r="N1244" s="62" t="str">
        <f t="shared" si="10"/>
        <v/>
      </c>
      <c r="O1244" s="65"/>
      <c r="P1244" s="65"/>
      <c r="Q1244" s="65"/>
      <c r="R1244" s="65"/>
      <c r="S1244" s="65"/>
      <c r="T1244" s="65"/>
      <c r="U1244" s="65"/>
      <c r="V1244" s="65"/>
      <c r="W1244" s="65"/>
      <c r="X1244" s="65"/>
      <c r="Y1244" s="65"/>
      <c r="Z1244" s="65"/>
      <c r="AA1244" s="65"/>
      <c r="AB1244" s="65"/>
      <c r="AC1244" s="65"/>
    </row>
    <row r="1245" ht="15.75" hidden="1" customHeight="1">
      <c r="A1245" s="30" t="s">
        <v>249</v>
      </c>
      <c r="B1245" s="30" t="b">
        <f>IF($AF1245&lt;&gt;"","PADRONIZAÇÃO",IF($Z1245+$AA1245=2,"2 - BAIXO",IF($Z1245+$AA1245=3,"3 - BAIXO",IF($Z1245+$AA1245=4,"4 - MÉDIA",IF($Z1245+$AA1245=5,"5 - ALTA",IF($Z1245+$AA1245=6,"6 - ALTA"))))))</f>
        <v>0</v>
      </c>
      <c r="C1245" s="30">
        <v>5018730.0</v>
      </c>
      <c r="D1245" s="30">
        <v>5018730.0</v>
      </c>
      <c r="E1245" s="89" t="s">
        <v>538</v>
      </c>
      <c r="F1245" s="36" t="s">
        <v>249</v>
      </c>
      <c r="G1245" s="58"/>
      <c r="H1245" s="58"/>
      <c r="I1245" s="64"/>
      <c r="J1245" s="59"/>
      <c r="K1245" s="90" t="str">
        <f t="shared" si="32"/>
        <v/>
      </c>
      <c r="L1245" s="91"/>
      <c r="M1245" s="69" t="str">
        <f t="shared" si="9"/>
        <v/>
      </c>
      <c r="N1245" s="70" t="str">
        <f t="shared" si="10"/>
        <v/>
      </c>
      <c r="O1245" s="91"/>
      <c r="P1245" s="91"/>
      <c r="Q1245" s="91"/>
      <c r="R1245" s="65"/>
      <c r="S1245" s="65"/>
      <c r="T1245" s="65"/>
      <c r="U1245" s="65"/>
      <c r="V1245" s="65"/>
      <c r="W1245" s="36"/>
      <c r="X1245" s="36"/>
      <c r="Y1245" s="36"/>
      <c r="Z1245" s="36"/>
      <c r="AA1245" s="36"/>
      <c r="AB1245" s="36"/>
      <c r="AC1245" s="36"/>
    </row>
    <row r="1246" ht="15.75" hidden="1" customHeight="1">
      <c r="A1246" s="30" t="s">
        <v>1439</v>
      </c>
      <c r="B1246" s="30" t="s">
        <v>37</v>
      </c>
      <c r="C1246" s="30">
        <v>5874068.0</v>
      </c>
      <c r="D1246" s="80">
        <v>5874068.0</v>
      </c>
      <c r="E1246" s="92" t="s">
        <v>1440</v>
      </c>
      <c r="F1246" s="33" t="s">
        <v>58</v>
      </c>
      <c r="G1246" s="58"/>
      <c r="H1246" s="58"/>
      <c r="I1246" s="64"/>
      <c r="J1246" s="85"/>
      <c r="K1246" s="81" t="str">
        <f t="shared" si="32"/>
        <v/>
      </c>
      <c r="L1246" s="59"/>
      <c r="M1246" s="58" t="str">
        <f t="shared" si="9"/>
        <v/>
      </c>
      <c r="N1246" s="71" t="str">
        <f t="shared" si="10"/>
        <v/>
      </c>
      <c r="O1246" s="93"/>
      <c r="P1246" s="93"/>
      <c r="Q1246" s="58"/>
      <c r="R1246" s="58"/>
      <c r="S1246" s="58"/>
      <c r="T1246" s="58"/>
      <c r="U1246" s="58"/>
      <c r="V1246" s="58"/>
      <c r="W1246" s="33"/>
      <c r="X1246" s="33"/>
      <c r="Y1246" s="33"/>
      <c r="Z1246" s="33"/>
      <c r="AA1246" s="33"/>
      <c r="AB1246" s="33"/>
      <c r="AC1246" s="33"/>
    </row>
    <row r="1247" ht="15.75" customHeight="1">
      <c r="A1247" s="30" t="s">
        <v>1439</v>
      </c>
      <c r="B1247" s="30" t="s">
        <v>67</v>
      </c>
      <c r="C1247" s="80">
        <v>4189434.0</v>
      </c>
      <c r="D1247" s="80">
        <v>4189434.0</v>
      </c>
      <c r="E1247" s="92" t="s">
        <v>1507</v>
      </c>
      <c r="F1247" s="33" t="s">
        <v>58</v>
      </c>
      <c r="G1247" s="65" t="s">
        <v>1508</v>
      </c>
      <c r="H1247" s="65">
        <v>1.0</v>
      </c>
      <c r="I1247" s="94" t="s">
        <v>1568</v>
      </c>
      <c r="J1247" s="95">
        <v>46035.0</v>
      </c>
      <c r="K1247" s="81">
        <f>IF(J1247="","",WORKDAY(J1247,3))</f>
        <v>46038</v>
      </c>
      <c r="L1247" s="91">
        <v>46038.0</v>
      </c>
      <c r="M1247" s="65">
        <f t="shared" si="9"/>
        <v>3</v>
      </c>
      <c r="N1247" s="96" t="str">
        <f t="shared" si="10"/>
        <v>DEVOLVIDO</v>
      </c>
      <c r="O1247" s="97"/>
      <c r="P1247" s="97"/>
      <c r="Q1247" s="65"/>
      <c r="R1247" s="65"/>
      <c r="S1247" s="65"/>
      <c r="T1247" s="65"/>
      <c r="U1247" s="65"/>
      <c r="V1247" s="65"/>
      <c r="W1247" s="36"/>
      <c r="X1247" s="36"/>
      <c r="Y1247" s="36"/>
      <c r="Z1247" s="36"/>
      <c r="AA1247" s="36"/>
      <c r="AB1247" s="36"/>
      <c r="AC1247" s="36"/>
    </row>
    <row r="1248" ht="15.75" hidden="1" customHeight="1">
      <c r="A1248" s="30" t="s">
        <v>237</v>
      </c>
      <c r="B1248" s="30" t="s">
        <v>37</v>
      </c>
      <c r="C1248" s="30">
        <v>694860.0</v>
      </c>
      <c r="D1248" s="30">
        <v>694860.0</v>
      </c>
      <c r="E1248" s="92" t="s">
        <v>1510</v>
      </c>
      <c r="F1248" s="33" t="s">
        <v>56</v>
      </c>
      <c r="G1248" s="61"/>
      <c r="H1248" s="61"/>
      <c r="I1248" s="64"/>
      <c r="J1248" s="59"/>
      <c r="K1248" s="81" t="str">
        <f t="shared" ref="K1248:K1250" si="33">IF(J1248="","",J1248+2)</f>
        <v/>
      </c>
      <c r="L1248" s="59"/>
      <c r="M1248" s="58" t="str">
        <f t="shared" si="9"/>
        <v/>
      </c>
      <c r="N1248" s="71" t="str">
        <f t="shared" si="10"/>
        <v/>
      </c>
      <c r="O1248" s="59"/>
      <c r="P1248" s="58"/>
      <c r="Q1248" s="93"/>
      <c r="R1248" s="58"/>
      <c r="S1248" s="58"/>
      <c r="T1248" s="58"/>
      <c r="U1248" s="58"/>
      <c r="V1248" s="58"/>
      <c r="W1248" s="33"/>
      <c r="X1248" s="33"/>
      <c r="Y1248" s="33"/>
      <c r="Z1248" s="33"/>
      <c r="AA1248" s="33"/>
      <c r="AB1248" s="33"/>
      <c r="AC1248" s="33"/>
    </row>
    <row r="1249" ht="15.75" hidden="1" customHeight="1">
      <c r="A1249" s="35" t="s">
        <v>1512</v>
      </c>
      <c r="B1249" s="35" t="s">
        <v>96</v>
      </c>
      <c r="C1249" s="35" t="s">
        <v>1513</v>
      </c>
      <c r="D1249" s="35" t="s">
        <v>1513</v>
      </c>
      <c r="E1249" s="35" t="s">
        <v>1514</v>
      </c>
      <c r="F1249" s="33" t="s">
        <v>1372</v>
      </c>
      <c r="G1249" s="69"/>
      <c r="H1249" s="69"/>
      <c r="I1249" s="94"/>
      <c r="J1249" s="91"/>
      <c r="K1249" s="90" t="str">
        <f t="shared" si="33"/>
        <v/>
      </c>
      <c r="L1249" s="98"/>
      <c r="M1249" s="65" t="str">
        <f t="shared" si="9"/>
        <v/>
      </c>
      <c r="N1249" s="96" t="str">
        <f t="shared" si="10"/>
        <v/>
      </c>
      <c r="O1249" s="35"/>
      <c r="P1249" s="35"/>
      <c r="Q1249" s="35"/>
      <c r="R1249" s="35"/>
      <c r="S1249" s="35"/>
      <c r="T1249" s="35"/>
      <c r="U1249" s="35"/>
      <c r="V1249" s="35"/>
      <c r="W1249" s="35"/>
      <c r="X1249" s="35"/>
      <c r="Y1249" s="35"/>
      <c r="Z1249" s="35"/>
      <c r="AA1249" s="35"/>
      <c r="AB1249" s="35"/>
      <c r="AC1249" s="35"/>
    </row>
    <row r="1250" ht="15.75" hidden="1" customHeight="1">
      <c r="A1250" s="30" t="s">
        <v>237</v>
      </c>
      <c r="B1250" s="30" t="s">
        <v>96</v>
      </c>
      <c r="C1250" s="30" t="s">
        <v>1516</v>
      </c>
      <c r="D1250" s="80" t="s">
        <v>1516</v>
      </c>
      <c r="E1250" s="30" t="s">
        <v>1517</v>
      </c>
      <c r="F1250" s="33" t="s">
        <v>503</v>
      </c>
      <c r="G1250" s="65"/>
      <c r="H1250" s="65"/>
      <c r="I1250" s="94"/>
      <c r="J1250" s="91"/>
      <c r="K1250" s="90" t="str">
        <f t="shared" si="33"/>
        <v/>
      </c>
      <c r="L1250" s="65"/>
      <c r="M1250" s="65" t="str">
        <f t="shared" si="9"/>
        <v/>
      </c>
      <c r="N1250" s="96" t="str">
        <f t="shared" si="10"/>
        <v/>
      </c>
      <c r="O1250" s="65"/>
      <c r="P1250" s="65"/>
      <c r="Q1250" s="65"/>
      <c r="R1250" s="65"/>
      <c r="S1250" s="65"/>
      <c r="T1250" s="65"/>
      <c r="U1250" s="65"/>
      <c r="V1250" s="65"/>
      <c r="W1250" s="36"/>
      <c r="X1250" s="36"/>
      <c r="Y1250" s="36"/>
      <c r="Z1250" s="36"/>
      <c r="AA1250" s="36"/>
      <c r="AB1250" s="36"/>
      <c r="AC1250" s="36"/>
    </row>
    <row r="1251" ht="15.75" customHeight="1">
      <c r="A1251" s="30" t="s">
        <v>806</v>
      </c>
      <c r="B1251" s="30" t="s">
        <v>96</v>
      </c>
      <c r="C1251" s="30">
        <v>6539700.0</v>
      </c>
      <c r="D1251" s="80">
        <v>6539700.0</v>
      </c>
      <c r="E1251" s="80" t="s">
        <v>1371</v>
      </c>
      <c r="F1251" s="33" t="s">
        <v>1372</v>
      </c>
      <c r="G1251" s="58" t="s">
        <v>1569</v>
      </c>
      <c r="H1251" s="58">
        <v>1.0</v>
      </c>
      <c r="I1251" s="64" t="s">
        <v>1570</v>
      </c>
      <c r="J1251" s="59">
        <v>46030.0</v>
      </c>
      <c r="K1251" s="81">
        <f t="shared" ref="K1251:K1257" si="34">IF(J1251="","",WORKDAY(J1251,3))</f>
        <v>46035</v>
      </c>
      <c r="L1251" s="59">
        <v>46035.0</v>
      </c>
      <c r="M1251" s="58">
        <f t="shared" si="9"/>
        <v>5</v>
      </c>
      <c r="N1251" s="71" t="str">
        <f t="shared" si="10"/>
        <v>DEVOLVIDO</v>
      </c>
      <c r="O1251" s="58"/>
      <c r="P1251" s="58"/>
      <c r="Q1251" s="58"/>
      <c r="R1251" s="58"/>
      <c r="S1251" s="58"/>
      <c r="T1251" s="58"/>
      <c r="U1251" s="58"/>
      <c r="V1251" s="58"/>
      <c r="W1251" s="33"/>
      <c r="X1251" s="33"/>
      <c r="Y1251" s="33"/>
      <c r="Z1251" s="33"/>
      <c r="AA1251" s="33"/>
      <c r="AB1251" s="33"/>
      <c r="AC1251" s="33"/>
    </row>
    <row r="1252" ht="15.75" customHeight="1">
      <c r="A1252" s="30" t="s">
        <v>237</v>
      </c>
      <c r="B1252" s="30" t="s">
        <v>96</v>
      </c>
      <c r="C1252" s="30">
        <v>1530640.0</v>
      </c>
      <c r="D1252" s="30">
        <v>1530640.0</v>
      </c>
      <c r="E1252" s="80" t="s">
        <v>1571</v>
      </c>
      <c r="F1252" s="33" t="s">
        <v>21</v>
      </c>
      <c r="G1252" s="58" t="s">
        <v>1572</v>
      </c>
      <c r="H1252" s="58">
        <v>2.0</v>
      </c>
      <c r="I1252" s="58" t="s">
        <v>1573</v>
      </c>
      <c r="J1252" s="59">
        <v>46049.0</v>
      </c>
      <c r="K1252" s="81">
        <f t="shared" si="34"/>
        <v>46052</v>
      </c>
      <c r="L1252" s="59">
        <v>46051.0</v>
      </c>
      <c r="M1252" s="58">
        <f t="shared" si="9"/>
        <v>2</v>
      </c>
      <c r="N1252" s="58" t="str">
        <f t="shared" si="10"/>
        <v>DEVOLVIDO</v>
      </c>
      <c r="O1252" s="58"/>
      <c r="P1252" s="58"/>
      <c r="Q1252" s="58"/>
      <c r="R1252" s="58"/>
      <c r="S1252" s="58"/>
      <c r="T1252" s="58"/>
      <c r="U1252" s="58"/>
      <c r="V1252" s="58"/>
      <c r="W1252" s="33"/>
      <c r="X1252" s="33"/>
      <c r="Y1252" s="33"/>
      <c r="Z1252" s="33"/>
      <c r="AA1252" s="33"/>
      <c r="AB1252" s="33"/>
      <c r="AC1252" s="33"/>
    </row>
    <row r="1253" ht="15.75" customHeight="1">
      <c r="A1253" s="30" t="s">
        <v>237</v>
      </c>
      <c r="B1253" s="30" t="s">
        <v>79</v>
      </c>
      <c r="C1253" s="30">
        <v>6519873.0</v>
      </c>
      <c r="D1253" s="30">
        <v>6519873.0</v>
      </c>
      <c r="E1253" s="80" t="s">
        <v>1574</v>
      </c>
      <c r="F1253" s="33" t="s">
        <v>249</v>
      </c>
      <c r="G1253" s="58" t="s">
        <v>1532</v>
      </c>
      <c r="H1253" s="58">
        <v>1.0</v>
      </c>
      <c r="I1253" s="64" t="s">
        <v>1575</v>
      </c>
      <c r="J1253" s="59">
        <v>46051.0</v>
      </c>
      <c r="K1253" s="81">
        <f t="shared" si="34"/>
        <v>46056</v>
      </c>
      <c r="L1253" s="59">
        <v>46059.0</v>
      </c>
      <c r="M1253" s="58">
        <f t="shared" si="9"/>
        <v>8</v>
      </c>
      <c r="N1253" s="58" t="str">
        <f t="shared" si="10"/>
        <v>DEVOLVIDO</v>
      </c>
      <c r="O1253" s="59">
        <v>46056.0</v>
      </c>
      <c r="P1253" s="58"/>
      <c r="Q1253" s="58"/>
      <c r="R1253" s="58"/>
      <c r="S1253" s="58"/>
      <c r="T1253" s="58"/>
      <c r="U1253" s="58"/>
      <c r="V1253" s="58"/>
      <c r="W1253" s="33"/>
      <c r="X1253" s="33"/>
      <c r="Y1253" s="33"/>
      <c r="Z1253" s="33"/>
      <c r="AA1253" s="33"/>
      <c r="AB1253" s="33"/>
      <c r="AC1253" s="33"/>
    </row>
    <row r="1254" ht="15.75" customHeight="1">
      <c r="A1254" s="30" t="s">
        <v>237</v>
      </c>
      <c r="B1254" s="30" t="s">
        <v>1576</v>
      </c>
      <c r="C1254" s="30">
        <v>6541240.0</v>
      </c>
      <c r="D1254" s="30">
        <v>6541240.0</v>
      </c>
      <c r="E1254" s="80" t="s">
        <v>1577</v>
      </c>
      <c r="F1254" s="33" t="s">
        <v>1578</v>
      </c>
      <c r="G1254" s="58" t="s">
        <v>1579</v>
      </c>
      <c r="H1254" s="58">
        <v>1.0</v>
      </c>
      <c r="I1254" s="64" t="s">
        <v>1580</v>
      </c>
      <c r="J1254" s="59">
        <v>46051.0</v>
      </c>
      <c r="K1254" s="81">
        <f t="shared" si="34"/>
        <v>46056</v>
      </c>
      <c r="L1254" s="59">
        <v>46058.0</v>
      </c>
      <c r="M1254" s="58">
        <f t="shared" si="9"/>
        <v>7</v>
      </c>
      <c r="N1254" s="58" t="str">
        <f t="shared" si="10"/>
        <v>DEVOLVIDO</v>
      </c>
      <c r="O1254" s="59">
        <v>46055.0</v>
      </c>
      <c r="P1254" s="58"/>
      <c r="Q1254" s="58"/>
      <c r="R1254" s="58"/>
      <c r="S1254" s="58"/>
      <c r="T1254" s="58"/>
      <c r="U1254" s="58"/>
      <c r="V1254" s="58"/>
      <c r="W1254" s="33"/>
      <c r="X1254" s="33"/>
      <c r="Y1254" s="33"/>
      <c r="Z1254" s="33"/>
      <c r="AA1254" s="33"/>
      <c r="AB1254" s="33"/>
      <c r="AC1254" s="33"/>
    </row>
    <row r="1255" ht="15.75" customHeight="1">
      <c r="A1255" s="30" t="s">
        <v>237</v>
      </c>
      <c r="B1255" s="30" t="s">
        <v>1581</v>
      </c>
      <c r="C1255" s="30">
        <v>6519873.0</v>
      </c>
      <c r="D1255" s="30">
        <v>6519873.0</v>
      </c>
      <c r="E1255" s="80" t="s">
        <v>1582</v>
      </c>
      <c r="F1255" s="33" t="s">
        <v>1578</v>
      </c>
      <c r="G1255" s="65" t="s">
        <v>1579</v>
      </c>
      <c r="H1255" s="65">
        <v>3.0</v>
      </c>
      <c r="I1255" s="94" t="s">
        <v>1580</v>
      </c>
      <c r="J1255" s="59">
        <v>46051.0</v>
      </c>
      <c r="K1255" s="81">
        <f t="shared" si="34"/>
        <v>46056</v>
      </c>
      <c r="L1255" s="91">
        <v>46058.0</v>
      </c>
      <c r="M1255" s="65">
        <f t="shared" si="9"/>
        <v>7</v>
      </c>
      <c r="N1255" s="65" t="str">
        <f t="shared" si="10"/>
        <v>DEVOLVIDO</v>
      </c>
      <c r="O1255" s="91">
        <v>46055.0</v>
      </c>
      <c r="P1255" s="65"/>
      <c r="Q1255" s="65"/>
      <c r="R1255" s="65"/>
      <c r="S1255" s="65"/>
      <c r="T1255" s="65"/>
      <c r="U1255" s="65"/>
      <c r="V1255" s="65"/>
      <c r="W1255" s="36"/>
      <c r="X1255" s="36"/>
      <c r="Y1255" s="36"/>
      <c r="Z1255" s="36"/>
      <c r="AA1255" s="36"/>
      <c r="AB1255" s="36"/>
      <c r="AC1255" s="36"/>
    </row>
    <row r="1256" ht="15.75" customHeight="1">
      <c r="A1256" s="30" t="s">
        <v>237</v>
      </c>
      <c r="B1256" s="30" t="s">
        <v>96</v>
      </c>
      <c r="C1256" s="30">
        <v>5225680.0</v>
      </c>
      <c r="D1256" s="30">
        <v>5225680.0</v>
      </c>
      <c r="E1256" s="80" t="s">
        <v>1583</v>
      </c>
      <c r="F1256" s="33" t="s">
        <v>21</v>
      </c>
      <c r="G1256" s="65" t="s">
        <v>1572</v>
      </c>
      <c r="H1256" s="65">
        <v>1.0</v>
      </c>
      <c r="I1256" s="94" t="s">
        <v>1584</v>
      </c>
      <c r="J1256" s="59">
        <v>46056.0</v>
      </c>
      <c r="K1256" s="81">
        <f t="shared" si="34"/>
        <v>46059</v>
      </c>
      <c r="L1256" s="34">
        <v>46072.0</v>
      </c>
      <c r="M1256" s="65">
        <f t="shared" si="9"/>
        <v>16</v>
      </c>
      <c r="N1256" s="65" t="str">
        <f t="shared" si="10"/>
        <v>DEVOLVIDO</v>
      </c>
      <c r="O1256" s="33"/>
      <c r="P1256" s="33"/>
      <c r="Q1256" s="33"/>
      <c r="R1256" s="33"/>
      <c r="S1256" s="33"/>
      <c r="T1256" s="33"/>
      <c r="U1256" s="33"/>
      <c r="V1256" s="33"/>
      <c r="W1256" s="33"/>
      <c r="X1256" s="33"/>
      <c r="Y1256" s="33"/>
      <c r="Z1256" s="33"/>
      <c r="AA1256" s="33"/>
      <c r="AB1256" s="33"/>
      <c r="AC1256" s="33"/>
    </row>
    <row r="1257" ht="15.75" customHeight="1">
      <c r="A1257" s="30" t="s">
        <v>237</v>
      </c>
      <c r="B1257" s="30" t="s">
        <v>23</v>
      </c>
      <c r="C1257" s="30">
        <v>6524800.0</v>
      </c>
      <c r="D1257" s="30">
        <v>6524800.0</v>
      </c>
      <c r="E1257" s="30" t="s">
        <v>378</v>
      </c>
      <c r="F1257" s="33" t="s">
        <v>21</v>
      </c>
      <c r="G1257" s="58" t="s">
        <v>1585</v>
      </c>
      <c r="H1257" s="58">
        <v>3.0</v>
      </c>
      <c r="I1257" s="64" t="s">
        <v>1586</v>
      </c>
      <c r="J1257" s="59">
        <v>46056.0</v>
      </c>
      <c r="K1257" s="81">
        <f t="shared" si="34"/>
        <v>46059</v>
      </c>
      <c r="L1257" s="34">
        <v>46057.0</v>
      </c>
      <c r="M1257" s="58">
        <f t="shared" si="9"/>
        <v>1</v>
      </c>
      <c r="N1257" s="58" t="str">
        <f t="shared" si="10"/>
        <v>DEVOLVIDO</v>
      </c>
      <c r="O1257" s="34">
        <v>46062.0</v>
      </c>
      <c r="P1257" s="33"/>
      <c r="Q1257" s="33"/>
      <c r="R1257" s="33"/>
      <c r="S1257" s="33"/>
      <c r="T1257" s="33"/>
      <c r="U1257" s="33"/>
      <c r="V1257" s="33"/>
      <c r="W1257" s="33"/>
      <c r="X1257" s="33"/>
      <c r="Y1257" s="33"/>
      <c r="Z1257" s="33"/>
      <c r="AA1257" s="33"/>
      <c r="AB1257" s="33"/>
      <c r="AC1257" s="33"/>
    </row>
  </sheetData>
  <autoFilter ref="$A$6:$V$1257">
    <filterColumn colId="13">
      <filters>
        <filter val="DEVOLVIDO"/>
      </filters>
    </filterColumn>
  </autoFilter>
  <mergeCells count="1">
    <mergeCell ref="A1:F1"/>
  </mergeCells>
  <conditionalFormatting sqref="A7:AC1257">
    <cfRule type="expression" dxfId="2" priority="1">
      <formula>$N7="EM TESTE"</formula>
    </cfRule>
  </conditionalFormatting>
  <conditionalFormatting sqref="A7:AC1257">
    <cfRule type="expression" dxfId="1" priority="2">
      <formula>$N7="ANÁLISE EM ATRASO"</formula>
    </cfRule>
  </conditionalFormatting>
  <conditionalFormatting sqref="A7:AC1257">
    <cfRule type="expression" dxfId="3" priority="3">
      <formula>$N7="DEVOLVIDO"</formula>
    </cfRule>
  </conditionalFormatting>
  <conditionalFormatting sqref="G209:J209">
    <cfRule type="expression" dxfId="1" priority="4">
      <formula>$N209="ANÁLISE EM ATRASO"</formula>
    </cfRule>
  </conditionalFormatting>
  <conditionalFormatting sqref="G209:J209">
    <cfRule type="expression" dxfId="2" priority="5">
      <formula>$N209="EM TESTE"</formula>
    </cfRule>
  </conditionalFormatting>
  <conditionalFormatting sqref="G209:J209">
    <cfRule type="expression" dxfId="3" priority="6">
      <formula>$N209="DEVOLVIDO"</formula>
    </cfRule>
  </conditionalFormatting>
  <conditionalFormatting sqref="G232:K232">
    <cfRule type="expression" dxfId="1" priority="7">
      <formula>$N232="ANÁLISE EM ATRASO"</formula>
    </cfRule>
  </conditionalFormatting>
  <conditionalFormatting sqref="G232:K232">
    <cfRule type="expression" dxfId="2" priority="8">
      <formula>$N232="EM TESTE"</formula>
    </cfRule>
  </conditionalFormatting>
  <conditionalFormatting sqref="G232:K232">
    <cfRule type="expression" dxfId="3" priority="9">
      <formula>$N232="DEVOLVIDO"</formula>
    </cfRule>
  </conditionalFormatting>
  <conditionalFormatting sqref="G500:J500">
    <cfRule type="expression" dxfId="1" priority="10">
      <formula>$N500="ANÁLISE EM ATRASO"</formula>
    </cfRule>
  </conditionalFormatting>
  <conditionalFormatting sqref="G500:J500">
    <cfRule type="expression" dxfId="2" priority="11">
      <formula>$N500="EM TESTE"</formula>
    </cfRule>
  </conditionalFormatting>
  <conditionalFormatting sqref="G500:J500">
    <cfRule type="expression" dxfId="3" priority="12">
      <formula>$N500="DEVOLVIDO"</formula>
    </cfRule>
  </conditionalFormatting>
  <conditionalFormatting sqref="G541:J541">
    <cfRule type="expression" dxfId="1" priority="13">
      <formula>$N541="ANÁLISE EM ATRASO"</formula>
    </cfRule>
  </conditionalFormatting>
  <conditionalFormatting sqref="G541:J541">
    <cfRule type="expression" dxfId="2" priority="14">
      <formula>$N541="EM TESTE"</formula>
    </cfRule>
  </conditionalFormatting>
  <conditionalFormatting sqref="G541:J541">
    <cfRule type="expression" dxfId="3" priority="15">
      <formula>$N541="DEVOLVIDO"</formula>
    </cfRule>
  </conditionalFormatting>
  <conditionalFormatting sqref="G632:J632">
    <cfRule type="expression" dxfId="1" priority="16">
      <formula>$N632="ANÁLISE EM ATRASO"</formula>
    </cfRule>
  </conditionalFormatting>
  <conditionalFormatting sqref="G632:J632">
    <cfRule type="expression" dxfId="2" priority="17">
      <formula>$N632="EM TESTE"</formula>
    </cfRule>
  </conditionalFormatting>
  <conditionalFormatting sqref="G632:J632">
    <cfRule type="expression" dxfId="3" priority="18">
      <formula>$N632="DEVOLVIDO"</formula>
    </cfRule>
  </conditionalFormatting>
  <conditionalFormatting sqref="G1245:J1245">
    <cfRule type="expression" dxfId="1" priority="19">
      <formula>$N1245="ANÁLISE EM ATRASO"</formula>
    </cfRule>
  </conditionalFormatting>
  <conditionalFormatting sqref="G1245:J1245">
    <cfRule type="expression" dxfId="2" priority="20">
      <formula>$N1245="EM TESTE"</formula>
    </cfRule>
  </conditionalFormatting>
  <conditionalFormatting sqref="G1245:J1245">
    <cfRule type="expression" dxfId="3" priority="21">
      <formula>$N1245="DEVOLVIDO"</formula>
    </cfRule>
  </conditionalFormatting>
  <conditionalFormatting sqref="B1250">
    <cfRule type="expression" dxfId="4" priority="22">
      <formula>$AI1250&gt;=60</formula>
    </cfRule>
  </conditionalFormatting>
  <conditionalFormatting sqref="B1250">
    <cfRule type="expression" dxfId="0" priority="23">
      <formula>$AF1250&lt;&gt;""</formula>
    </cfRule>
  </conditionalFormatting>
  <conditionalFormatting sqref="F7:F1257 F1256:AC1257">
    <cfRule type="expression" dxfId="2" priority="24">
      <formula>$N7="EM TESTE"</formula>
    </cfRule>
  </conditionalFormatting>
  <conditionalFormatting sqref="F7:F1257 F1256:AC1257">
    <cfRule type="expression" dxfId="1" priority="25">
      <formula>$N7="ANÁLISE EM ATRASO"</formula>
    </cfRule>
  </conditionalFormatting>
  <conditionalFormatting sqref="F7:F1257 F1256:AC1257">
    <cfRule type="expression" dxfId="3" priority="26">
      <formula>$N7="DEVOLVIDO"</formula>
    </cfRule>
  </conditionalFormatting>
  <conditionalFormatting sqref="C1257:D1257">
    <cfRule type="expression" dxfId="4" priority="27">
      <formula>$AI1257&gt;=60</formula>
    </cfRule>
  </conditionalFormatting>
  <conditionalFormatting sqref="C1257:D1257">
    <cfRule type="expression" dxfId="0" priority="28">
      <formula>$AF1257&lt;&gt;""</formula>
    </cfRule>
  </conditionalFormatting>
  <conditionalFormatting sqref="E1257">
    <cfRule type="expression" dxfId="4" priority="29">
      <formula>$AI1257&gt;=60</formula>
    </cfRule>
  </conditionalFormatting>
  <conditionalFormatting sqref="E1257">
    <cfRule type="expression" dxfId="0" priority="30">
      <formula>$AF1257&lt;&gt;""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3.14"/>
    <col customWidth="1" min="2" max="2" width="14.71"/>
    <col customWidth="1" min="3" max="4" width="10.57"/>
    <col customWidth="1" min="5" max="5" width="68.71"/>
    <col customWidth="1" min="6" max="6" width="33.43"/>
    <col customWidth="1" min="7" max="7" width="17.57"/>
    <col customWidth="1" min="8" max="8" width="11.29"/>
    <col customWidth="1" min="9" max="9" width="25.43"/>
    <col customWidth="1" min="10" max="10" width="15.43"/>
    <col customWidth="1" min="11" max="11" width="21.0"/>
    <col customWidth="1" min="12" max="12" width="17.71"/>
    <col customWidth="1" min="13" max="13" width="18.86"/>
    <col customWidth="1" min="14" max="14" width="25.14"/>
    <col customWidth="1" min="15" max="15" width="15.43"/>
    <col customWidth="1" min="16" max="16" width="14.86"/>
    <col customWidth="1" min="17" max="17" width="15.0"/>
    <col customWidth="1" min="18" max="18" width="14.86"/>
    <col customWidth="1" min="19" max="20" width="14.0"/>
    <col customWidth="1" min="21" max="21" width="14.86"/>
    <col customWidth="1" min="22" max="22" width="15.29"/>
    <col customWidth="1" min="23" max="29" width="14.0"/>
  </cols>
  <sheetData>
    <row r="1" ht="15.75" customHeight="1">
      <c r="A1" s="37" t="s">
        <v>1373</v>
      </c>
      <c r="B1" s="38"/>
      <c r="C1" s="38"/>
      <c r="D1" s="38"/>
      <c r="E1" s="38"/>
      <c r="F1" s="39"/>
      <c r="G1" s="23"/>
      <c r="H1" s="23"/>
      <c r="I1" s="40"/>
      <c r="L1" s="23"/>
    </row>
    <row r="2" ht="13.5" customHeight="1">
      <c r="A2" s="41"/>
      <c r="B2" s="41"/>
      <c r="C2" s="41"/>
      <c r="D2" s="41"/>
      <c r="E2" s="41"/>
      <c r="F2" s="41"/>
      <c r="G2" s="23"/>
      <c r="H2" s="23"/>
      <c r="I2" s="40"/>
      <c r="J2" s="42"/>
      <c r="K2" s="43" t="s">
        <v>1374</v>
      </c>
      <c r="L2" s="23"/>
    </row>
    <row r="3" ht="18.75" customHeight="1">
      <c r="A3" s="41"/>
      <c r="B3" s="41"/>
      <c r="C3" s="41"/>
      <c r="D3" s="41"/>
      <c r="E3" s="41"/>
      <c r="F3" s="41"/>
      <c r="G3" s="23"/>
      <c r="H3" s="23"/>
      <c r="I3" s="40"/>
      <c r="J3" s="44"/>
      <c r="K3" s="43" t="s">
        <v>1375</v>
      </c>
      <c r="L3" s="23"/>
    </row>
    <row r="4" ht="15.0" customHeight="1">
      <c r="A4" s="41"/>
      <c r="B4" s="41"/>
      <c r="C4" s="41"/>
      <c r="D4" s="41"/>
      <c r="E4" s="41"/>
      <c r="F4" s="41"/>
      <c r="G4" s="23"/>
      <c r="H4" s="23"/>
      <c r="I4" s="40"/>
      <c r="J4" s="45"/>
      <c r="K4" s="43" t="s">
        <v>10</v>
      </c>
      <c r="L4" s="23"/>
    </row>
    <row r="5" ht="18.75" customHeight="1">
      <c r="A5" s="41"/>
      <c r="B5" s="41"/>
      <c r="C5" s="41"/>
      <c r="D5" s="41"/>
      <c r="E5" s="41"/>
      <c r="F5" s="41"/>
      <c r="G5" s="23"/>
      <c r="H5" s="23"/>
      <c r="I5" s="40"/>
      <c r="J5" s="23"/>
      <c r="K5" s="23"/>
      <c r="L5" s="23"/>
    </row>
    <row r="6" ht="15.75" customHeight="1">
      <c r="A6" s="46" t="s">
        <v>12</v>
      </c>
      <c r="B6" s="46" t="s">
        <v>13</v>
      </c>
      <c r="C6" s="46" t="s">
        <v>14</v>
      </c>
      <c r="D6" s="47" t="s">
        <v>15</v>
      </c>
      <c r="E6" s="48" t="s">
        <v>16</v>
      </c>
      <c r="F6" s="49" t="s">
        <v>17</v>
      </c>
      <c r="G6" s="50" t="s">
        <v>1376</v>
      </c>
      <c r="H6" s="50" t="s">
        <v>1377</v>
      </c>
      <c r="I6" s="51" t="s">
        <v>1378</v>
      </c>
      <c r="J6" s="52" t="s">
        <v>1379</v>
      </c>
      <c r="K6" s="53" t="s">
        <v>1380</v>
      </c>
      <c r="L6" s="52" t="s">
        <v>1381</v>
      </c>
      <c r="M6" s="54" t="s">
        <v>1587</v>
      </c>
      <c r="N6" s="55" t="s">
        <v>1383</v>
      </c>
      <c r="O6" s="50" t="s">
        <v>1384</v>
      </c>
      <c r="P6" s="50" t="s">
        <v>1385</v>
      </c>
      <c r="Q6" s="50" t="s">
        <v>1386</v>
      </c>
      <c r="R6" s="50" t="s">
        <v>1387</v>
      </c>
      <c r="S6" s="50" t="s">
        <v>1388</v>
      </c>
      <c r="T6" s="50" t="s">
        <v>1389</v>
      </c>
      <c r="U6" s="50" t="s">
        <v>1390</v>
      </c>
      <c r="V6" s="50" t="s">
        <v>1391</v>
      </c>
      <c r="W6" s="50" t="s">
        <v>1392</v>
      </c>
      <c r="X6" s="50" t="s">
        <v>1393</v>
      </c>
      <c r="Y6" s="50" t="s">
        <v>1394</v>
      </c>
      <c r="Z6" s="50" t="s">
        <v>1395</v>
      </c>
      <c r="AA6" s="50" t="s">
        <v>1396</v>
      </c>
      <c r="AB6" s="50" t="s">
        <v>1397</v>
      </c>
      <c r="AC6" s="50" t="s">
        <v>1398</v>
      </c>
    </row>
    <row r="7" ht="15.75" hidden="1" customHeight="1">
      <c r="A7" s="30" t="s">
        <v>18</v>
      </c>
      <c r="B7" s="30" t="s">
        <v>19</v>
      </c>
      <c r="C7" s="31">
        <v>5737710.0</v>
      </c>
      <c r="D7" s="32">
        <v>5737710.0</v>
      </c>
      <c r="E7" s="56" t="s">
        <v>20</v>
      </c>
      <c r="F7" s="57" t="s">
        <v>21</v>
      </c>
      <c r="G7" s="58"/>
      <c r="H7" s="58"/>
      <c r="I7" s="58"/>
      <c r="J7" s="85"/>
      <c r="K7" s="81" t="str">
        <f t="shared" ref="K7:K92" si="1">IF(J7="","",WORKDAY(J7,3))</f>
        <v/>
      </c>
      <c r="L7" s="59"/>
      <c r="M7" s="61" t="str">
        <f t="shared" ref="M7:M1264" si="2">IF(J7="","",IF(L7="",TODAY()-J7,L7-J7))</f>
        <v/>
      </c>
      <c r="N7" s="62" t="str">
        <f t="shared" ref="N7:N1264" si="3">IF(AND(J7&lt;&gt;"",L7&lt;&gt;""),"DEVOLVIDO",IF(AND(J7&lt;&gt;"",M7&gt;2),"ANÁLISE EM ATRASO",IF(AND(J7&lt;&gt;"",L7=""),"EM TESTE","")))</f>
        <v/>
      </c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</row>
    <row r="8" ht="15.75" hidden="1" customHeight="1">
      <c r="A8" s="30" t="s">
        <v>18</v>
      </c>
      <c r="B8" s="30" t="s">
        <v>19</v>
      </c>
      <c r="C8" s="31">
        <v>2320630.0</v>
      </c>
      <c r="D8" s="32">
        <v>2320630.0</v>
      </c>
      <c r="E8" s="56" t="s">
        <v>22</v>
      </c>
      <c r="F8" s="57" t="s">
        <v>21</v>
      </c>
      <c r="G8" s="58"/>
      <c r="H8" s="58"/>
      <c r="I8" s="58"/>
      <c r="J8" s="85"/>
      <c r="K8" s="81" t="str">
        <f t="shared" si="1"/>
        <v/>
      </c>
      <c r="L8" s="59"/>
      <c r="M8" s="61" t="str">
        <f t="shared" si="2"/>
        <v/>
      </c>
      <c r="N8" s="62" t="str">
        <f t="shared" si="3"/>
        <v/>
      </c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</row>
    <row r="9" ht="15.75" hidden="1" customHeight="1">
      <c r="A9" s="30" t="s">
        <v>18</v>
      </c>
      <c r="B9" s="30" t="s">
        <v>23</v>
      </c>
      <c r="C9" s="31" t="s">
        <v>24</v>
      </c>
      <c r="D9" s="32" t="s">
        <v>24</v>
      </c>
      <c r="E9" s="56" t="s">
        <v>25</v>
      </c>
      <c r="F9" s="57" t="s">
        <v>21</v>
      </c>
      <c r="G9" s="58"/>
      <c r="H9" s="58"/>
      <c r="I9" s="58"/>
      <c r="J9" s="85"/>
      <c r="K9" s="81" t="str">
        <f t="shared" si="1"/>
        <v/>
      </c>
      <c r="L9" s="58"/>
      <c r="M9" s="61" t="str">
        <f t="shared" si="2"/>
        <v/>
      </c>
      <c r="N9" s="62" t="str">
        <f t="shared" si="3"/>
        <v/>
      </c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</row>
    <row r="10" ht="15.75" hidden="1" customHeight="1">
      <c r="A10" s="30" t="s">
        <v>18</v>
      </c>
      <c r="B10" s="30" t="s">
        <v>23</v>
      </c>
      <c r="C10" s="31">
        <v>2454262.0</v>
      </c>
      <c r="D10" s="32">
        <v>2454262.0</v>
      </c>
      <c r="E10" s="56" t="s">
        <v>26</v>
      </c>
      <c r="F10" s="57" t="s">
        <v>21</v>
      </c>
      <c r="G10" s="58"/>
      <c r="H10" s="58"/>
      <c r="I10" s="58"/>
      <c r="J10" s="85"/>
      <c r="K10" s="81" t="str">
        <f t="shared" si="1"/>
        <v/>
      </c>
      <c r="L10" s="59"/>
      <c r="M10" s="61" t="str">
        <f t="shared" si="2"/>
        <v/>
      </c>
      <c r="N10" s="62" t="str">
        <f t="shared" si="3"/>
        <v/>
      </c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</row>
    <row r="11" ht="15.75" hidden="1" customHeight="1">
      <c r="A11" s="30" t="s">
        <v>18</v>
      </c>
      <c r="B11" s="30" t="s">
        <v>23</v>
      </c>
      <c r="C11" s="31">
        <v>5167604.0</v>
      </c>
      <c r="D11" s="32">
        <v>5167604.0</v>
      </c>
      <c r="E11" s="56" t="s">
        <v>27</v>
      </c>
      <c r="F11" s="57" t="s">
        <v>21</v>
      </c>
      <c r="G11" s="58"/>
      <c r="H11" s="58"/>
      <c r="I11" s="58"/>
      <c r="J11" s="86"/>
      <c r="K11" s="81" t="str">
        <f t="shared" si="1"/>
        <v/>
      </c>
      <c r="L11" s="58"/>
      <c r="M11" s="61" t="str">
        <f t="shared" si="2"/>
        <v/>
      </c>
      <c r="N11" s="62" t="str">
        <f t="shared" si="3"/>
        <v/>
      </c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</row>
    <row r="12" ht="15.75" hidden="1" customHeight="1">
      <c r="A12" s="30" t="s">
        <v>18</v>
      </c>
      <c r="B12" s="30" t="s">
        <v>23</v>
      </c>
      <c r="C12" s="31">
        <v>4477510.0</v>
      </c>
      <c r="D12" s="32">
        <v>4477510.0</v>
      </c>
      <c r="E12" s="56" t="s">
        <v>28</v>
      </c>
      <c r="F12" s="57" t="s">
        <v>21</v>
      </c>
      <c r="G12" s="58"/>
      <c r="H12" s="58"/>
      <c r="I12" s="58"/>
      <c r="J12" s="86"/>
      <c r="K12" s="81" t="str">
        <f t="shared" si="1"/>
        <v/>
      </c>
      <c r="L12" s="58"/>
      <c r="M12" s="61" t="str">
        <f t="shared" si="2"/>
        <v/>
      </c>
      <c r="N12" s="62" t="str">
        <f t="shared" si="3"/>
        <v/>
      </c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</row>
    <row r="13" ht="15.75" hidden="1" customHeight="1">
      <c r="A13" s="30" t="s">
        <v>18</v>
      </c>
      <c r="B13" s="30" t="s">
        <v>19</v>
      </c>
      <c r="C13" s="31">
        <v>5167620.0</v>
      </c>
      <c r="D13" s="32">
        <v>5167620.0</v>
      </c>
      <c r="E13" s="56" t="s">
        <v>29</v>
      </c>
      <c r="F13" s="57" t="s">
        <v>21</v>
      </c>
      <c r="G13" s="58"/>
      <c r="H13" s="58"/>
      <c r="I13" s="58"/>
      <c r="J13" s="86"/>
      <c r="K13" s="81" t="str">
        <f t="shared" si="1"/>
        <v/>
      </c>
      <c r="L13" s="58"/>
      <c r="M13" s="61" t="str">
        <f t="shared" si="2"/>
        <v/>
      </c>
      <c r="N13" s="62" t="str">
        <f t="shared" si="3"/>
        <v/>
      </c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</row>
    <row r="14" ht="15.75" hidden="1" customHeight="1">
      <c r="A14" s="30" t="s">
        <v>18</v>
      </c>
      <c r="B14" s="30" t="s">
        <v>23</v>
      </c>
      <c r="C14" s="31">
        <v>4798538.0</v>
      </c>
      <c r="D14" s="32">
        <v>4798538.0</v>
      </c>
      <c r="E14" s="56" t="s">
        <v>30</v>
      </c>
      <c r="F14" s="57" t="s">
        <v>21</v>
      </c>
      <c r="G14" s="58"/>
      <c r="H14" s="58"/>
      <c r="I14" s="58"/>
      <c r="J14" s="86"/>
      <c r="K14" s="81" t="str">
        <f t="shared" si="1"/>
        <v/>
      </c>
      <c r="L14" s="58"/>
      <c r="M14" s="61" t="str">
        <f t="shared" si="2"/>
        <v/>
      </c>
      <c r="N14" s="62" t="str">
        <f t="shared" si="3"/>
        <v/>
      </c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</row>
    <row r="15" ht="15.75" hidden="1" customHeight="1">
      <c r="A15" s="30" t="s">
        <v>18</v>
      </c>
      <c r="B15" s="30" t="s">
        <v>19</v>
      </c>
      <c r="C15" s="31">
        <v>2366193.0</v>
      </c>
      <c r="D15" s="32">
        <v>2366193.0</v>
      </c>
      <c r="E15" s="56" t="s">
        <v>31</v>
      </c>
      <c r="F15" s="57" t="s">
        <v>21</v>
      </c>
      <c r="G15" s="58"/>
      <c r="H15" s="58"/>
      <c r="I15" s="58"/>
      <c r="J15" s="86"/>
      <c r="K15" s="81" t="str">
        <f t="shared" si="1"/>
        <v/>
      </c>
      <c r="L15" s="58"/>
      <c r="M15" s="61" t="str">
        <f t="shared" si="2"/>
        <v/>
      </c>
      <c r="N15" s="62" t="str">
        <f t="shared" si="3"/>
        <v/>
      </c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 ht="15.75" hidden="1" customHeight="1">
      <c r="A16" s="30" t="s">
        <v>18</v>
      </c>
      <c r="B16" s="30" t="s">
        <v>23</v>
      </c>
      <c r="C16" s="31">
        <v>5745780.0</v>
      </c>
      <c r="D16" s="32">
        <v>5745780.0</v>
      </c>
      <c r="E16" s="56" t="s">
        <v>32</v>
      </c>
      <c r="F16" s="57" t="s">
        <v>21</v>
      </c>
      <c r="G16" s="58"/>
      <c r="H16" s="58"/>
      <c r="I16" s="58"/>
      <c r="J16" s="86"/>
      <c r="K16" s="81" t="str">
        <f t="shared" si="1"/>
        <v/>
      </c>
      <c r="L16" s="58"/>
      <c r="M16" s="61" t="str">
        <f t="shared" si="2"/>
        <v/>
      </c>
      <c r="N16" s="62" t="str">
        <f t="shared" si="3"/>
        <v/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</row>
    <row r="17" ht="15.75" hidden="1" customHeight="1">
      <c r="A17" s="30" t="s">
        <v>18</v>
      </c>
      <c r="B17" s="30" t="s">
        <v>19</v>
      </c>
      <c r="C17" s="31">
        <v>5736412.0</v>
      </c>
      <c r="D17" s="32">
        <v>5736412.0</v>
      </c>
      <c r="E17" s="56" t="s">
        <v>33</v>
      </c>
      <c r="F17" s="57" t="s">
        <v>21</v>
      </c>
      <c r="G17" s="58"/>
      <c r="H17" s="58"/>
      <c r="I17" s="58"/>
      <c r="J17" s="86"/>
      <c r="K17" s="81" t="str">
        <f t="shared" si="1"/>
        <v/>
      </c>
      <c r="L17" s="58"/>
      <c r="M17" s="61" t="str">
        <f t="shared" si="2"/>
        <v/>
      </c>
      <c r="N17" s="62" t="str">
        <f t="shared" si="3"/>
        <v/>
      </c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</row>
    <row r="18" ht="15.75" hidden="1" customHeight="1">
      <c r="A18" s="30" t="s">
        <v>18</v>
      </c>
      <c r="B18" s="30" t="s">
        <v>23</v>
      </c>
      <c r="C18" s="31">
        <v>5526388.0</v>
      </c>
      <c r="D18" s="32">
        <v>5526388.0</v>
      </c>
      <c r="E18" s="56" t="s">
        <v>34</v>
      </c>
      <c r="F18" s="57" t="s">
        <v>21</v>
      </c>
      <c r="G18" s="58"/>
      <c r="H18" s="58"/>
      <c r="I18" s="58"/>
      <c r="J18" s="86"/>
      <c r="K18" s="81" t="str">
        <f t="shared" si="1"/>
        <v/>
      </c>
      <c r="L18" s="58"/>
      <c r="M18" s="61" t="str">
        <f t="shared" si="2"/>
        <v/>
      </c>
      <c r="N18" s="62" t="str">
        <f t="shared" si="3"/>
        <v/>
      </c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</row>
    <row r="19" ht="15.75" hidden="1" customHeight="1">
      <c r="A19" s="30" t="s">
        <v>18</v>
      </c>
      <c r="B19" s="30" t="s">
        <v>23</v>
      </c>
      <c r="C19" s="31">
        <v>5736404.0</v>
      </c>
      <c r="D19" s="32">
        <v>5736404.0</v>
      </c>
      <c r="E19" s="56" t="s">
        <v>35</v>
      </c>
      <c r="F19" s="57" t="s">
        <v>21</v>
      </c>
      <c r="G19" s="58"/>
      <c r="H19" s="58"/>
      <c r="I19" s="58"/>
      <c r="J19" s="86"/>
      <c r="K19" s="81" t="str">
        <f t="shared" si="1"/>
        <v/>
      </c>
      <c r="L19" s="58"/>
      <c r="M19" s="61" t="str">
        <f t="shared" si="2"/>
        <v/>
      </c>
      <c r="N19" s="62" t="str">
        <f t="shared" si="3"/>
        <v/>
      </c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</row>
    <row r="20" ht="15.75" hidden="1" customHeight="1">
      <c r="A20" s="30" t="s">
        <v>36</v>
      </c>
      <c r="B20" s="30" t="s">
        <v>37</v>
      </c>
      <c r="C20" s="31">
        <v>42218.0</v>
      </c>
      <c r="D20" s="32">
        <v>42218.0</v>
      </c>
      <c r="E20" s="56" t="s">
        <v>38</v>
      </c>
      <c r="F20" s="57" t="s">
        <v>39</v>
      </c>
      <c r="G20" s="58"/>
      <c r="H20" s="58"/>
      <c r="I20" s="58"/>
      <c r="J20" s="86"/>
      <c r="K20" s="81" t="str">
        <f t="shared" si="1"/>
        <v/>
      </c>
      <c r="L20" s="58"/>
      <c r="M20" s="61" t="str">
        <f t="shared" si="2"/>
        <v/>
      </c>
      <c r="N20" s="62" t="str">
        <f t="shared" si="3"/>
        <v/>
      </c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</row>
    <row r="21" ht="15.75" hidden="1" customHeight="1">
      <c r="A21" s="30" t="s">
        <v>36</v>
      </c>
      <c r="B21" s="30" t="s">
        <v>37</v>
      </c>
      <c r="C21" s="31">
        <v>4709136.0</v>
      </c>
      <c r="D21" s="32">
        <v>4709136.0</v>
      </c>
      <c r="E21" s="56" t="s">
        <v>40</v>
      </c>
      <c r="F21" s="57" t="s">
        <v>39</v>
      </c>
      <c r="G21" s="58"/>
      <c r="H21" s="58"/>
      <c r="I21" s="58"/>
      <c r="J21" s="86"/>
      <c r="K21" s="81" t="str">
        <f t="shared" si="1"/>
        <v/>
      </c>
      <c r="L21" s="58"/>
      <c r="M21" s="61" t="str">
        <f t="shared" si="2"/>
        <v/>
      </c>
      <c r="N21" s="62" t="str">
        <f t="shared" si="3"/>
        <v/>
      </c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</row>
    <row r="22" ht="15.75" hidden="1" customHeight="1">
      <c r="A22" s="30" t="s">
        <v>36</v>
      </c>
      <c r="B22" s="30" t="s">
        <v>37</v>
      </c>
      <c r="C22" s="31">
        <v>37281.0</v>
      </c>
      <c r="D22" s="32">
        <v>37281.0</v>
      </c>
      <c r="E22" s="56" t="s">
        <v>41</v>
      </c>
      <c r="F22" s="57" t="s">
        <v>39</v>
      </c>
      <c r="G22" s="58"/>
      <c r="H22" s="58"/>
      <c r="I22" s="58"/>
      <c r="J22" s="86"/>
      <c r="K22" s="81" t="str">
        <f t="shared" si="1"/>
        <v/>
      </c>
      <c r="L22" s="58"/>
      <c r="M22" s="61" t="str">
        <f t="shared" si="2"/>
        <v/>
      </c>
      <c r="N22" s="62" t="str">
        <f t="shared" si="3"/>
        <v/>
      </c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</row>
    <row r="23" ht="15.75" hidden="1" customHeight="1">
      <c r="A23" s="30" t="s">
        <v>36</v>
      </c>
      <c r="B23" s="30" t="s">
        <v>37</v>
      </c>
      <c r="C23" s="31">
        <v>3426459.0</v>
      </c>
      <c r="D23" s="32">
        <v>3426491.0</v>
      </c>
      <c r="E23" s="56" t="s">
        <v>42</v>
      </c>
      <c r="F23" s="57" t="s">
        <v>39</v>
      </c>
      <c r="G23" s="58"/>
      <c r="H23" s="58"/>
      <c r="I23" s="58"/>
      <c r="J23" s="86"/>
      <c r="K23" s="81" t="str">
        <f t="shared" si="1"/>
        <v/>
      </c>
      <c r="L23" s="58"/>
      <c r="M23" s="61" t="str">
        <f t="shared" si="2"/>
        <v/>
      </c>
      <c r="N23" s="62" t="str">
        <f t="shared" si="3"/>
        <v/>
      </c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</row>
    <row r="24" ht="15.75" hidden="1" customHeight="1">
      <c r="A24" s="30" t="s">
        <v>36</v>
      </c>
      <c r="B24" s="30" t="s">
        <v>37</v>
      </c>
      <c r="C24" s="31">
        <v>1038281.0</v>
      </c>
      <c r="D24" s="32">
        <v>1038281.0</v>
      </c>
      <c r="E24" s="56" t="s">
        <v>43</v>
      </c>
      <c r="F24" s="57" t="s">
        <v>39</v>
      </c>
      <c r="G24" s="58"/>
      <c r="H24" s="58"/>
      <c r="I24" s="58"/>
      <c r="J24" s="86"/>
      <c r="K24" s="81" t="str">
        <f t="shared" si="1"/>
        <v/>
      </c>
      <c r="L24" s="58"/>
      <c r="M24" s="61" t="str">
        <f t="shared" si="2"/>
        <v/>
      </c>
      <c r="N24" s="62" t="str">
        <f t="shared" si="3"/>
        <v/>
      </c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</row>
    <row r="25" ht="15.75" hidden="1" customHeight="1">
      <c r="A25" s="30" t="s">
        <v>36</v>
      </c>
      <c r="B25" s="30" t="s">
        <v>37</v>
      </c>
      <c r="C25" s="31">
        <v>82147.0</v>
      </c>
      <c r="D25" s="32">
        <v>82147.0</v>
      </c>
      <c r="E25" s="56" t="s">
        <v>44</v>
      </c>
      <c r="F25" s="57" t="s">
        <v>45</v>
      </c>
      <c r="G25" s="58"/>
      <c r="H25" s="58"/>
      <c r="I25" s="58"/>
      <c r="J25" s="86"/>
      <c r="K25" s="81" t="str">
        <f t="shared" si="1"/>
        <v/>
      </c>
      <c r="L25" s="58"/>
      <c r="M25" s="61" t="str">
        <f t="shared" si="2"/>
        <v/>
      </c>
      <c r="N25" s="62" t="str">
        <f t="shared" si="3"/>
        <v/>
      </c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</row>
    <row r="26" ht="15.75" hidden="1" customHeight="1">
      <c r="A26" s="30" t="s">
        <v>36</v>
      </c>
      <c r="B26" s="30" t="s">
        <v>37</v>
      </c>
      <c r="C26" s="31">
        <v>127523.0</v>
      </c>
      <c r="D26" s="32">
        <v>127523.0</v>
      </c>
      <c r="E26" s="56" t="s">
        <v>46</v>
      </c>
      <c r="F26" s="57" t="s">
        <v>39</v>
      </c>
      <c r="G26" s="58"/>
      <c r="H26" s="58"/>
      <c r="I26" s="58"/>
      <c r="J26" s="85"/>
      <c r="K26" s="81" t="str">
        <f t="shared" si="1"/>
        <v/>
      </c>
      <c r="L26" s="59"/>
      <c r="M26" s="61" t="str">
        <f t="shared" si="2"/>
        <v/>
      </c>
      <c r="N26" s="62" t="str">
        <f t="shared" si="3"/>
        <v/>
      </c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</row>
    <row r="27" ht="15.75" hidden="1" customHeight="1">
      <c r="A27" s="30" t="s">
        <v>36</v>
      </c>
      <c r="B27" s="30" t="s">
        <v>37</v>
      </c>
      <c r="C27" s="31">
        <v>2164590.0</v>
      </c>
      <c r="D27" s="32">
        <v>2164590.0</v>
      </c>
      <c r="E27" s="56" t="s">
        <v>47</v>
      </c>
      <c r="F27" s="57" t="s">
        <v>39</v>
      </c>
      <c r="G27" s="58"/>
      <c r="H27" s="58"/>
      <c r="I27" s="58"/>
      <c r="J27" s="86"/>
      <c r="K27" s="81" t="str">
        <f t="shared" si="1"/>
        <v/>
      </c>
      <c r="L27" s="58"/>
      <c r="M27" s="61" t="str">
        <f t="shared" si="2"/>
        <v/>
      </c>
      <c r="N27" s="62" t="str">
        <f t="shared" si="3"/>
        <v/>
      </c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</row>
    <row r="28" ht="15.75" hidden="1" customHeight="1">
      <c r="A28" s="30" t="s">
        <v>36</v>
      </c>
      <c r="B28" s="30" t="s">
        <v>37</v>
      </c>
      <c r="C28" s="31">
        <v>2926938.0</v>
      </c>
      <c r="D28" s="32">
        <v>2926938.0</v>
      </c>
      <c r="E28" s="56" t="s">
        <v>48</v>
      </c>
      <c r="F28" s="57" t="s">
        <v>39</v>
      </c>
      <c r="G28" s="58"/>
      <c r="H28" s="58"/>
      <c r="I28" s="58"/>
      <c r="J28" s="86"/>
      <c r="K28" s="81" t="str">
        <f t="shared" si="1"/>
        <v/>
      </c>
      <c r="L28" s="58"/>
      <c r="M28" s="61" t="str">
        <f t="shared" si="2"/>
        <v/>
      </c>
      <c r="N28" s="62" t="str">
        <f t="shared" si="3"/>
        <v/>
      </c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</row>
    <row r="29" ht="15.75" hidden="1" customHeight="1">
      <c r="A29" s="30" t="s">
        <v>36</v>
      </c>
      <c r="B29" s="30" t="s">
        <v>37</v>
      </c>
      <c r="C29" s="31">
        <v>2974355.0</v>
      </c>
      <c r="D29" s="32">
        <v>2974355.0</v>
      </c>
      <c r="E29" s="56" t="s">
        <v>49</v>
      </c>
      <c r="F29" s="57" t="s">
        <v>39</v>
      </c>
      <c r="G29" s="58"/>
      <c r="H29" s="58"/>
      <c r="I29" s="58"/>
      <c r="J29" s="86"/>
      <c r="K29" s="81" t="str">
        <f t="shared" si="1"/>
        <v/>
      </c>
      <c r="L29" s="58"/>
      <c r="M29" s="61" t="str">
        <f t="shared" si="2"/>
        <v/>
      </c>
      <c r="N29" s="62" t="str">
        <f t="shared" si="3"/>
        <v/>
      </c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</row>
    <row r="30" ht="15.75" hidden="1" customHeight="1">
      <c r="A30" s="30" t="s">
        <v>36</v>
      </c>
      <c r="B30" s="30" t="s">
        <v>37</v>
      </c>
      <c r="C30" s="31">
        <v>1296523.0</v>
      </c>
      <c r="D30" s="32">
        <v>1296523.0</v>
      </c>
      <c r="E30" s="56" t="s">
        <v>50</v>
      </c>
      <c r="F30" s="57" t="s">
        <v>39</v>
      </c>
      <c r="G30" s="58"/>
      <c r="H30" s="58"/>
      <c r="I30" s="58"/>
      <c r="J30" s="86"/>
      <c r="K30" s="81" t="str">
        <f t="shared" si="1"/>
        <v/>
      </c>
      <c r="L30" s="58"/>
      <c r="M30" s="61" t="str">
        <f t="shared" si="2"/>
        <v/>
      </c>
      <c r="N30" s="62" t="str">
        <f t="shared" si="3"/>
        <v/>
      </c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</row>
    <row r="31" ht="15.75" hidden="1" customHeight="1">
      <c r="A31" s="30" t="s">
        <v>36</v>
      </c>
      <c r="B31" s="30" t="s">
        <v>37</v>
      </c>
      <c r="C31" s="31">
        <v>1172115.0</v>
      </c>
      <c r="D31" s="32">
        <v>1172115.0</v>
      </c>
      <c r="E31" s="56" t="s">
        <v>51</v>
      </c>
      <c r="F31" s="57" t="s">
        <v>39</v>
      </c>
      <c r="G31" s="58"/>
      <c r="H31" s="58"/>
      <c r="I31" s="58"/>
      <c r="J31" s="86"/>
      <c r="K31" s="81" t="str">
        <f t="shared" si="1"/>
        <v/>
      </c>
      <c r="L31" s="58"/>
      <c r="M31" s="61" t="str">
        <f t="shared" si="2"/>
        <v/>
      </c>
      <c r="N31" s="62" t="str">
        <f t="shared" si="3"/>
        <v/>
      </c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</row>
    <row r="32" ht="15.75" hidden="1" customHeight="1">
      <c r="A32" s="30" t="s">
        <v>36</v>
      </c>
      <c r="B32" s="30" t="s">
        <v>37</v>
      </c>
      <c r="C32" s="31">
        <v>1172123.0</v>
      </c>
      <c r="D32" s="32">
        <v>1172123.0</v>
      </c>
      <c r="E32" s="56" t="s">
        <v>52</v>
      </c>
      <c r="F32" s="57" t="s">
        <v>39</v>
      </c>
      <c r="G32" s="58"/>
      <c r="H32" s="58"/>
      <c r="I32" s="58"/>
      <c r="J32" s="86"/>
      <c r="K32" s="81" t="str">
        <f t="shared" si="1"/>
        <v/>
      </c>
      <c r="L32" s="58"/>
      <c r="M32" s="61" t="str">
        <f t="shared" si="2"/>
        <v/>
      </c>
      <c r="N32" s="62" t="str">
        <f t="shared" si="3"/>
        <v/>
      </c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</row>
    <row r="33" ht="15.75" hidden="1" customHeight="1">
      <c r="A33" s="30" t="s">
        <v>36</v>
      </c>
      <c r="B33" s="30" t="s">
        <v>37</v>
      </c>
      <c r="C33" s="31">
        <v>1784641.0</v>
      </c>
      <c r="D33" s="32">
        <v>1784641.0</v>
      </c>
      <c r="E33" s="56" t="s">
        <v>53</v>
      </c>
      <c r="F33" s="57" t="s">
        <v>39</v>
      </c>
      <c r="G33" s="58"/>
      <c r="H33" s="58"/>
      <c r="I33" s="58"/>
      <c r="J33" s="86"/>
      <c r="K33" s="81" t="str">
        <f t="shared" si="1"/>
        <v/>
      </c>
      <c r="L33" s="58"/>
      <c r="M33" s="61" t="str">
        <f t="shared" si="2"/>
        <v/>
      </c>
      <c r="N33" s="62" t="str">
        <f t="shared" si="3"/>
        <v/>
      </c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</row>
    <row r="34" ht="15.75" hidden="1" customHeight="1">
      <c r="A34" s="30" t="s">
        <v>36</v>
      </c>
      <c r="B34" s="30" t="s">
        <v>37</v>
      </c>
      <c r="C34" s="31">
        <v>131326.0</v>
      </c>
      <c r="D34" s="32">
        <v>131326.0</v>
      </c>
      <c r="E34" s="56" t="s">
        <v>54</v>
      </c>
      <c r="F34" s="57" t="s">
        <v>39</v>
      </c>
      <c r="G34" s="58"/>
      <c r="H34" s="58"/>
      <c r="I34" s="58"/>
      <c r="J34" s="86"/>
      <c r="K34" s="81" t="str">
        <f t="shared" si="1"/>
        <v/>
      </c>
      <c r="L34" s="58"/>
      <c r="M34" s="61" t="str">
        <f t="shared" si="2"/>
        <v/>
      </c>
      <c r="N34" s="62" t="str">
        <f t="shared" si="3"/>
        <v/>
      </c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</row>
    <row r="35" ht="15.75" hidden="1" customHeight="1">
      <c r="A35" s="30" t="s">
        <v>36</v>
      </c>
      <c r="B35" s="30" t="s">
        <v>37</v>
      </c>
      <c r="C35" s="31">
        <v>82821.0</v>
      </c>
      <c r="D35" s="32">
        <v>82821.0</v>
      </c>
      <c r="E35" s="56" t="s">
        <v>55</v>
      </c>
      <c r="F35" s="57" t="s">
        <v>56</v>
      </c>
      <c r="G35" s="58"/>
      <c r="H35" s="58"/>
      <c r="I35" s="58"/>
      <c r="J35" s="86"/>
      <c r="K35" s="81" t="str">
        <f t="shared" si="1"/>
        <v/>
      </c>
      <c r="L35" s="58"/>
      <c r="M35" s="61" t="str">
        <f t="shared" si="2"/>
        <v/>
      </c>
      <c r="N35" s="62" t="str">
        <f t="shared" si="3"/>
        <v/>
      </c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</row>
    <row r="36" ht="15.75" hidden="1" customHeight="1">
      <c r="A36" s="30" t="s">
        <v>36</v>
      </c>
      <c r="B36" s="30" t="s">
        <v>37</v>
      </c>
      <c r="C36" s="31">
        <v>42587.0</v>
      </c>
      <c r="D36" s="32">
        <v>42587.0</v>
      </c>
      <c r="E36" s="56" t="s">
        <v>57</v>
      </c>
      <c r="F36" s="57" t="s">
        <v>58</v>
      </c>
      <c r="G36" s="58"/>
      <c r="H36" s="58"/>
      <c r="I36" s="58"/>
      <c r="J36" s="86"/>
      <c r="K36" s="81" t="str">
        <f t="shared" si="1"/>
        <v/>
      </c>
      <c r="L36" s="58"/>
      <c r="M36" s="61" t="str">
        <f t="shared" si="2"/>
        <v/>
      </c>
      <c r="N36" s="62" t="str">
        <f t="shared" si="3"/>
        <v/>
      </c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</row>
    <row r="37" ht="15.75" hidden="1" customHeight="1">
      <c r="A37" s="30" t="s">
        <v>36</v>
      </c>
      <c r="B37" s="30" t="s">
        <v>37</v>
      </c>
      <c r="C37" s="31">
        <v>139378.0</v>
      </c>
      <c r="D37" s="32">
        <v>5024676.0</v>
      </c>
      <c r="E37" s="56" t="s">
        <v>59</v>
      </c>
      <c r="F37" s="57" t="s">
        <v>39</v>
      </c>
      <c r="G37" s="58"/>
      <c r="H37" s="58"/>
      <c r="I37" s="58"/>
      <c r="J37" s="86"/>
      <c r="K37" s="81" t="str">
        <f t="shared" si="1"/>
        <v/>
      </c>
      <c r="L37" s="58"/>
      <c r="M37" s="61" t="str">
        <f t="shared" si="2"/>
        <v/>
      </c>
      <c r="N37" s="62" t="str">
        <f t="shared" si="3"/>
        <v/>
      </c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 ht="15.75" hidden="1" customHeight="1">
      <c r="A38" s="30" t="s">
        <v>36</v>
      </c>
      <c r="B38" s="30" t="s">
        <v>37</v>
      </c>
      <c r="C38" s="31">
        <v>118788.0</v>
      </c>
      <c r="D38" s="32">
        <v>118788.0</v>
      </c>
      <c r="E38" s="56" t="s">
        <v>60</v>
      </c>
      <c r="F38" s="57" t="s">
        <v>39</v>
      </c>
      <c r="G38" s="58"/>
      <c r="H38" s="58"/>
      <c r="I38" s="58"/>
      <c r="J38" s="86"/>
      <c r="K38" s="81" t="str">
        <f t="shared" si="1"/>
        <v/>
      </c>
      <c r="L38" s="58"/>
      <c r="M38" s="61" t="str">
        <f t="shared" si="2"/>
        <v/>
      </c>
      <c r="N38" s="62" t="str">
        <f t="shared" si="3"/>
        <v/>
      </c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</row>
    <row r="39" ht="15.75" hidden="1" customHeight="1">
      <c r="A39" s="30" t="s">
        <v>36</v>
      </c>
      <c r="B39" s="30" t="s">
        <v>37</v>
      </c>
      <c r="C39" s="31">
        <v>2334763.0</v>
      </c>
      <c r="D39" s="32">
        <v>2334763.0</v>
      </c>
      <c r="E39" s="56" t="s">
        <v>61</v>
      </c>
      <c r="F39" s="57" t="s">
        <v>39</v>
      </c>
      <c r="G39" s="58"/>
      <c r="H39" s="58"/>
      <c r="I39" s="58"/>
      <c r="J39" s="86"/>
      <c r="K39" s="81" t="str">
        <f t="shared" si="1"/>
        <v/>
      </c>
      <c r="L39" s="58"/>
      <c r="M39" s="61" t="str">
        <f t="shared" si="2"/>
        <v/>
      </c>
      <c r="N39" s="62" t="str">
        <f t="shared" si="3"/>
        <v/>
      </c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 ht="15.75" hidden="1" customHeight="1">
      <c r="A40" s="30" t="s">
        <v>36</v>
      </c>
      <c r="B40" s="30" t="s">
        <v>37</v>
      </c>
      <c r="C40" s="31">
        <v>42048.0</v>
      </c>
      <c r="D40" s="32">
        <v>42048.0</v>
      </c>
      <c r="E40" s="56" t="s">
        <v>62</v>
      </c>
      <c r="F40" s="57" t="s">
        <v>39</v>
      </c>
      <c r="G40" s="58"/>
      <c r="H40" s="58"/>
      <c r="I40" s="58"/>
      <c r="J40" s="86"/>
      <c r="K40" s="81" t="str">
        <f t="shared" si="1"/>
        <v/>
      </c>
      <c r="L40" s="58"/>
      <c r="M40" s="61" t="str">
        <f t="shared" si="2"/>
        <v/>
      </c>
      <c r="N40" s="62" t="str">
        <f t="shared" si="3"/>
        <v/>
      </c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</row>
    <row r="41" ht="15.75" hidden="1" customHeight="1">
      <c r="A41" s="30" t="s">
        <v>36</v>
      </c>
      <c r="B41" s="30" t="s">
        <v>37</v>
      </c>
      <c r="C41" s="31">
        <v>1698605.0</v>
      </c>
      <c r="D41" s="32">
        <v>3716040.0</v>
      </c>
      <c r="E41" s="56" t="s">
        <v>63</v>
      </c>
      <c r="F41" s="57" t="s">
        <v>39</v>
      </c>
      <c r="G41" s="58"/>
      <c r="H41" s="58"/>
      <c r="I41" s="58"/>
      <c r="J41" s="86"/>
      <c r="K41" s="81" t="str">
        <f t="shared" si="1"/>
        <v/>
      </c>
      <c r="L41" s="58"/>
      <c r="M41" s="61" t="str">
        <f t="shared" si="2"/>
        <v/>
      </c>
      <c r="N41" s="62" t="str">
        <f t="shared" si="3"/>
        <v/>
      </c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</row>
    <row r="42" ht="15.75" hidden="1" customHeight="1">
      <c r="A42" s="30" t="s">
        <v>36</v>
      </c>
      <c r="B42" s="30" t="s">
        <v>37</v>
      </c>
      <c r="C42" s="31">
        <v>1230956.0</v>
      </c>
      <c r="D42" s="32">
        <v>1230956.0</v>
      </c>
      <c r="E42" s="56" t="s">
        <v>64</v>
      </c>
      <c r="F42" s="57" t="s">
        <v>39</v>
      </c>
      <c r="G42" s="58"/>
      <c r="H42" s="58"/>
      <c r="I42" s="58"/>
      <c r="J42" s="86"/>
      <c r="K42" s="81" t="str">
        <f t="shared" si="1"/>
        <v/>
      </c>
      <c r="L42" s="58"/>
      <c r="M42" s="61" t="str">
        <f t="shared" si="2"/>
        <v/>
      </c>
      <c r="N42" s="62" t="str">
        <f t="shared" si="3"/>
        <v/>
      </c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</row>
    <row r="43" ht="15.75" hidden="1" customHeight="1">
      <c r="A43" s="30" t="s">
        <v>36</v>
      </c>
      <c r="B43" s="30" t="s">
        <v>37</v>
      </c>
      <c r="C43" s="31">
        <v>1676636.0</v>
      </c>
      <c r="D43" s="32">
        <v>1676636.0</v>
      </c>
      <c r="E43" s="56" t="s">
        <v>65</v>
      </c>
      <c r="F43" s="57" t="s">
        <v>66</v>
      </c>
      <c r="G43" s="58"/>
      <c r="H43" s="58"/>
      <c r="I43" s="58"/>
      <c r="J43" s="86"/>
      <c r="K43" s="81" t="str">
        <f t="shared" si="1"/>
        <v/>
      </c>
      <c r="L43" s="58"/>
      <c r="M43" s="61" t="str">
        <f t="shared" si="2"/>
        <v/>
      </c>
      <c r="N43" s="62" t="str">
        <f t="shared" si="3"/>
        <v/>
      </c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</row>
    <row r="44" ht="15.75" hidden="1" customHeight="1">
      <c r="A44" s="30" t="s">
        <v>36</v>
      </c>
      <c r="B44" s="30" t="s">
        <v>67</v>
      </c>
      <c r="C44" s="31">
        <v>115614.0</v>
      </c>
      <c r="D44" s="32">
        <v>115614.0</v>
      </c>
      <c r="E44" s="56" t="s">
        <v>68</v>
      </c>
      <c r="F44" s="57" t="s">
        <v>1399</v>
      </c>
      <c r="G44" s="58"/>
      <c r="H44" s="58"/>
      <c r="I44" s="58"/>
      <c r="J44" s="86"/>
      <c r="K44" s="81" t="str">
        <f t="shared" si="1"/>
        <v/>
      </c>
      <c r="L44" s="58"/>
      <c r="M44" s="61" t="str">
        <f t="shared" si="2"/>
        <v/>
      </c>
      <c r="N44" s="62" t="str">
        <f t="shared" si="3"/>
        <v/>
      </c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</row>
    <row r="45" ht="15.75" hidden="1" customHeight="1">
      <c r="A45" s="30" t="s">
        <v>36</v>
      </c>
      <c r="B45" s="30" t="s">
        <v>37</v>
      </c>
      <c r="C45" s="31">
        <v>2669048.0</v>
      </c>
      <c r="D45" s="32">
        <v>2669048.0</v>
      </c>
      <c r="E45" s="56" t="s">
        <v>69</v>
      </c>
      <c r="F45" s="57" t="s">
        <v>1399</v>
      </c>
      <c r="G45" s="58"/>
      <c r="H45" s="58"/>
      <c r="I45" s="58"/>
      <c r="J45" s="86"/>
      <c r="K45" s="81" t="str">
        <f t="shared" si="1"/>
        <v/>
      </c>
      <c r="L45" s="58"/>
      <c r="M45" s="61" t="str">
        <f t="shared" si="2"/>
        <v/>
      </c>
      <c r="N45" s="62" t="str">
        <f t="shared" si="3"/>
        <v/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</row>
    <row r="46" ht="15.75" hidden="1" customHeight="1">
      <c r="A46" s="30" t="s">
        <v>36</v>
      </c>
      <c r="B46" s="30" t="s">
        <v>37</v>
      </c>
      <c r="C46" s="31">
        <v>3208192.0</v>
      </c>
      <c r="D46" s="32">
        <v>3208192.0</v>
      </c>
      <c r="E46" s="56" t="s">
        <v>70</v>
      </c>
      <c r="F46" s="57" t="s">
        <v>1399</v>
      </c>
      <c r="G46" s="58"/>
      <c r="H46" s="58"/>
      <c r="I46" s="58"/>
      <c r="J46" s="86"/>
      <c r="K46" s="81" t="str">
        <f t="shared" si="1"/>
        <v/>
      </c>
      <c r="L46" s="58"/>
      <c r="M46" s="61" t="str">
        <f t="shared" si="2"/>
        <v/>
      </c>
      <c r="N46" s="62" t="str">
        <f t="shared" si="3"/>
        <v/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 ht="15.75" hidden="1" customHeight="1">
      <c r="A47" s="30" t="s">
        <v>36</v>
      </c>
      <c r="B47" s="30" t="s">
        <v>37</v>
      </c>
      <c r="C47" s="31">
        <v>1619012.0</v>
      </c>
      <c r="D47" s="32">
        <v>1619012.0</v>
      </c>
      <c r="E47" s="56" t="s">
        <v>71</v>
      </c>
      <c r="F47" s="57" t="s">
        <v>1399</v>
      </c>
      <c r="G47" s="58"/>
      <c r="H47" s="58"/>
      <c r="I47" s="58"/>
      <c r="J47" s="86"/>
      <c r="K47" s="81" t="str">
        <f t="shared" si="1"/>
        <v/>
      </c>
      <c r="L47" s="58"/>
      <c r="M47" s="61" t="str">
        <f t="shared" si="2"/>
        <v/>
      </c>
      <c r="N47" s="62" t="str">
        <f t="shared" si="3"/>
        <v/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</row>
    <row r="48" ht="15.75" hidden="1" customHeight="1">
      <c r="A48" s="30" t="s">
        <v>36</v>
      </c>
      <c r="B48" s="30" t="s">
        <v>37</v>
      </c>
      <c r="C48" s="31">
        <v>1715925.0</v>
      </c>
      <c r="D48" s="32">
        <v>1715925.0</v>
      </c>
      <c r="E48" s="56" t="s">
        <v>72</v>
      </c>
      <c r="F48" s="57" t="s">
        <v>1399</v>
      </c>
      <c r="G48" s="58"/>
      <c r="H48" s="58"/>
      <c r="I48" s="58"/>
      <c r="J48" s="86"/>
      <c r="K48" s="81" t="str">
        <f t="shared" si="1"/>
        <v/>
      </c>
      <c r="L48" s="58"/>
      <c r="M48" s="61" t="str">
        <f t="shared" si="2"/>
        <v/>
      </c>
      <c r="N48" s="62" t="str">
        <f t="shared" si="3"/>
        <v/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</row>
    <row r="49" ht="15.75" hidden="1" customHeight="1">
      <c r="A49" s="30" t="s">
        <v>36</v>
      </c>
      <c r="B49" s="30" t="s">
        <v>67</v>
      </c>
      <c r="C49" s="31">
        <v>1133560.0</v>
      </c>
      <c r="D49" s="32">
        <v>1133560.0</v>
      </c>
      <c r="E49" s="56" t="s">
        <v>73</v>
      </c>
      <c r="F49" s="57" t="s">
        <v>1399</v>
      </c>
      <c r="G49" s="58"/>
      <c r="H49" s="58"/>
      <c r="I49" s="58"/>
      <c r="J49" s="85"/>
      <c r="K49" s="81" t="str">
        <f t="shared" si="1"/>
        <v/>
      </c>
      <c r="L49" s="59"/>
      <c r="M49" s="61" t="str">
        <f t="shared" si="2"/>
        <v/>
      </c>
      <c r="N49" s="62" t="str">
        <f t="shared" si="3"/>
        <v/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 ht="15.75" hidden="1" customHeight="1">
      <c r="A50" s="30" t="s">
        <v>36</v>
      </c>
      <c r="B50" s="30" t="s">
        <v>37</v>
      </c>
      <c r="C50" s="31">
        <v>46752.0</v>
      </c>
      <c r="D50" s="32">
        <v>46752.0</v>
      </c>
      <c r="E50" s="56" t="s">
        <v>74</v>
      </c>
      <c r="F50" s="57" t="s">
        <v>1399</v>
      </c>
      <c r="G50" s="58"/>
      <c r="H50" s="58"/>
      <c r="I50" s="58"/>
      <c r="J50" s="86"/>
      <c r="K50" s="81" t="str">
        <f t="shared" si="1"/>
        <v/>
      </c>
      <c r="L50" s="58"/>
      <c r="M50" s="61" t="str">
        <f t="shared" si="2"/>
        <v/>
      </c>
      <c r="N50" s="62" t="str">
        <f t="shared" si="3"/>
        <v/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 ht="15.75" hidden="1" customHeight="1">
      <c r="A51" s="30" t="s">
        <v>36</v>
      </c>
      <c r="B51" s="30" t="s">
        <v>37</v>
      </c>
      <c r="C51" s="31">
        <v>46779.0</v>
      </c>
      <c r="D51" s="32">
        <v>46779.0</v>
      </c>
      <c r="E51" s="56" t="s">
        <v>75</v>
      </c>
      <c r="F51" s="57" t="s">
        <v>1399</v>
      </c>
      <c r="G51" s="58"/>
      <c r="H51" s="58"/>
      <c r="I51" s="58"/>
      <c r="J51" s="86"/>
      <c r="K51" s="81" t="str">
        <f t="shared" si="1"/>
        <v/>
      </c>
      <c r="L51" s="58"/>
      <c r="M51" s="61" t="str">
        <f t="shared" si="2"/>
        <v/>
      </c>
      <c r="N51" s="62" t="str">
        <f t="shared" si="3"/>
        <v/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 ht="15.75" hidden="1" customHeight="1">
      <c r="A52" s="30" t="s">
        <v>36</v>
      </c>
      <c r="B52" s="30" t="s">
        <v>37</v>
      </c>
      <c r="C52" s="31">
        <v>1460960.0</v>
      </c>
      <c r="D52" s="32">
        <v>1460960.0</v>
      </c>
      <c r="E52" s="56" t="s">
        <v>76</v>
      </c>
      <c r="F52" s="57" t="s">
        <v>1399</v>
      </c>
      <c r="G52" s="58"/>
      <c r="H52" s="58"/>
      <c r="I52" s="58"/>
      <c r="J52" s="86"/>
      <c r="K52" s="81" t="str">
        <f t="shared" si="1"/>
        <v/>
      </c>
      <c r="L52" s="58"/>
      <c r="M52" s="61" t="str">
        <f t="shared" si="2"/>
        <v/>
      </c>
      <c r="N52" s="62" t="str">
        <f t="shared" si="3"/>
        <v/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 ht="15.75" hidden="1" customHeight="1">
      <c r="A53" s="30" t="s">
        <v>36</v>
      </c>
      <c r="B53" s="30" t="s">
        <v>37</v>
      </c>
      <c r="C53" s="31">
        <v>1460978.0</v>
      </c>
      <c r="D53" s="32">
        <v>1460978.0</v>
      </c>
      <c r="E53" s="56" t="s">
        <v>77</v>
      </c>
      <c r="F53" s="57" t="s">
        <v>1399</v>
      </c>
      <c r="G53" s="58"/>
      <c r="H53" s="58"/>
      <c r="I53" s="58"/>
      <c r="J53" s="86"/>
      <c r="K53" s="81" t="str">
        <f t="shared" si="1"/>
        <v/>
      </c>
      <c r="L53" s="58"/>
      <c r="M53" s="61" t="str">
        <f t="shared" si="2"/>
        <v/>
      </c>
      <c r="N53" s="62" t="str">
        <f t="shared" si="3"/>
        <v/>
      </c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 ht="15.75" hidden="1" customHeight="1">
      <c r="A54" s="30" t="s">
        <v>78</v>
      </c>
      <c r="B54" s="30" t="s">
        <v>79</v>
      </c>
      <c r="C54" s="31">
        <v>3740277.0</v>
      </c>
      <c r="D54" s="32">
        <v>3740277.0</v>
      </c>
      <c r="E54" s="56" t="s">
        <v>80</v>
      </c>
      <c r="F54" s="57" t="s">
        <v>56</v>
      </c>
      <c r="G54" s="58"/>
      <c r="H54" s="58"/>
      <c r="I54" s="58"/>
      <c r="J54" s="86"/>
      <c r="K54" s="81" t="str">
        <f t="shared" si="1"/>
        <v/>
      </c>
      <c r="L54" s="58"/>
      <c r="M54" s="61" t="str">
        <f t="shared" si="2"/>
        <v/>
      </c>
      <c r="N54" s="62" t="str">
        <f t="shared" si="3"/>
        <v/>
      </c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</row>
    <row r="55" ht="15.75" hidden="1" customHeight="1">
      <c r="A55" s="30" t="s">
        <v>78</v>
      </c>
      <c r="B55" s="30" t="s">
        <v>79</v>
      </c>
      <c r="C55" s="31">
        <v>238031.0</v>
      </c>
      <c r="D55" s="32">
        <v>238031.0</v>
      </c>
      <c r="E55" s="56" t="s">
        <v>81</v>
      </c>
      <c r="F55" s="57" t="s">
        <v>56</v>
      </c>
      <c r="G55" s="58"/>
      <c r="H55" s="58"/>
      <c r="I55" s="58"/>
      <c r="J55" s="86"/>
      <c r="K55" s="81" t="str">
        <f t="shared" si="1"/>
        <v/>
      </c>
      <c r="L55" s="58"/>
      <c r="M55" s="61" t="str">
        <f t="shared" si="2"/>
        <v/>
      </c>
      <c r="N55" s="62" t="str">
        <f t="shared" si="3"/>
        <v/>
      </c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</row>
    <row r="56" ht="15.75" hidden="1" customHeight="1">
      <c r="A56" s="30" t="s">
        <v>78</v>
      </c>
      <c r="B56" s="30" t="s">
        <v>79</v>
      </c>
      <c r="C56" s="31">
        <v>960080.0</v>
      </c>
      <c r="D56" s="32">
        <v>960080.0</v>
      </c>
      <c r="E56" s="56" t="s">
        <v>82</v>
      </c>
      <c r="F56" s="57" t="s">
        <v>56</v>
      </c>
      <c r="G56" s="58"/>
      <c r="H56" s="58"/>
      <c r="I56" s="58"/>
      <c r="J56" s="86"/>
      <c r="K56" s="81" t="str">
        <f t="shared" si="1"/>
        <v/>
      </c>
      <c r="L56" s="58"/>
      <c r="M56" s="61" t="str">
        <f t="shared" si="2"/>
        <v/>
      </c>
      <c r="N56" s="62" t="str">
        <f t="shared" si="3"/>
        <v/>
      </c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</row>
    <row r="57" ht="15.75" hidden="1" customHeight="1">
      <c r="A57" s="30" t="s">
        <v>78</v>
      </c>
      <c r="B57" s="30" t="s">
        <v>79</v>
      </c>
      <c r="C57" s="31">
        <v>371262.0</v>
      </c>
      <c r="D57" s="32">
        <v>371262.0</v>
      </c>
      <c r="E57" s="56" t="s">
        <v>83</v>
      </c>
      <c r="F57" s="57" t="s">
        <v>56</v>
      </c>
      <c r="G57" s="58"/>
      <c r="H57" s="58"/>
      <c r="I57" s="58"/>
      <c r="J57" s="86"/>
      <c r="K57" s="81" t="str">
        <f t="shared" si="1"/>
        <v/>
      </c>
      <c r="L57" s="58"/>
      <c r="M57" s="61" t="str">
        <f t="shared" si="2"/>
        <v/>
      </c>
      <c r="N57" s="62" t="str">
        <f t="shared" si="3"/>
        <v/>
      </c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</row>
    <row r="58" ht="15.75" hidden="1" customHeight="1">
      <c r="A58" s="30" t="s">
        <v>78</v>
      </c>
      <c r="B58" s="30" t="s">
        <v>79</v>
      </c>
      <c r="C58" s="31">
        <v>1545655.0</v>
      </c>
      <c r="D58" s="32">
        <v>1545655.0</v>
      </c>
      <c r="E58" s="56" t="s">
        <v>84</v>
      </c>
      <c r="F58" s="57" t="s">
        <v>56</v>
      </c>
      <c r="G58" s="58"/>
      <c r="H58" s="58"/>
      <c r="I58" s="58"/>
      <c r="J58" s="86"/>
      <c r="K58" s="81" t="str">
        <f t="shared" si="1"/>
        <v/>
      </c>
      <c r="L58" s="58"/>
      <c r="M58" s="61" t="str">
        <f t="shared" si="2"/>
        <v/>
      </c>
      <c r="N58" s="62" t="str">
        <f t="shared" si="3"/>
        <v/>
      </c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</row>
    <row r="59" ht="15.75" hidden="1" customHeight="1">
      <c r="A59" s="30" t="s">
        <v>78</v>
      </c>
      <c r="B59" s="30" t="s">
        <v>79</v>
      </c>
      <c r="C59" s="31">
        <v>367966.0</v>
      </c>
      <c r="D59" s="32">
        <v>367966.0</v>
      </c>
      <c r="E59" s="56" t="s">
        <v>85</v>
      </c>
      <c r="F59" s="57" t="s">
        <v>56</v>
      </c>
      <c r="G59" s="58"/>
      <c r="H59" s="58"/>
      <c r="I59" s="58"/>
      <c r="J59" s="86"/>
      <c r="K59" s="81" t="str">
        <f t="shared" si="1"/>
        <v/>
      </c>
      <c r="L59" s="58"/>
      <c r="M59" s="61" t="str">
        <f t="shared" si="2"/>
        <v/>
      </c>
      <c r="N59" s="62" t="str">
        <f t="shared" si="3"/>
        <v/>
      </c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</row>
    <row r="60" ht="15.75" hidden="1" customHeight="1">
      <c r="A60" s="30" t="s">
        <v>78</v>
      </c>
      <c r="B60" s="30" t="s">
        <v>79</v>
      </c>
      <c r="C60" s="31">
        <v>135461.0</v>
      </c>
      <c r="D60" s="32">
        <v>135461.0</v>
      </c>
      <c r="E60" s="56" t="s">
        <v>86</v>
      </c>
      <c r="F60" s="57" t="s">
        <v>56</v>
      </c>
      <c r="G60" s="58"/>
      <c r="H60" s="58"/>
      <c r="I60" s="58"/>
      <c r="J60" s="86"/>
      <c r="K60" s="81" t="str">
        <f t="shared" si="1"/>
        <v/>
      </c>
      <c r="L60" s="58"/>
      <c r="M60" s="61" t="str">
        <f t="shared" si="2"/>
        <v/>
      </c>
      <c r="N60" s="62" t="str">
        <f t="shared" si="3"/>
        <v/>
      </c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</row>
    <row r="61" ht="15.75" hidden="1" customHeight="1">
      <c r="A61" s="30" t="s">
        <v>78</v>
      </c>
      <c r="B61" s="30" t="s">
        <v>79</v>
      </c>
      <c r="C61" s="31">
        <v>268887.0</v>
      </c>
      <c r="D61" s="32">
        <v>268887.0</v>
      </c>
      <c r="E61" s="56" t="s">
        <v>87</v>
      </c>
      <c r="F61" s="57" t="s">
        <v>56</v>
      </c>
      <c r="G61" s="58"/>
      <c r="H61" s="58"/>
      <c r="I61" s="58"/>
      <c r="J61" s="86"/>
      <c r="K61" s="81" t="str">
        <f t="shared" si="1"/>
        <v/>
      </c>
      <c r="L61" s="58"/>
      <c r="M61" s="61" t="str">
        <f t="shared" si="2"/>
        <v/>
      </c>
      <c r="N61" s="62" t="str">
        <f t="shared" si="3"/>
        <v/>
      </c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</row>
    <row r="62" ht="15.75" hidden="1" customHeight="1">
      <c r="A62" s="30" t="s">
        <v>78</v>
      </c>
      <c r="B62" s="30" t="s">
        <v>23</v>
      </c>
      <c r="C62" s="31">
        <v>1930516.0</v>
      </c>
      <c r="D62" s="32">
        <v>1930516.0</v>
      </c>
      <c r="E62" s="56" t="s">
        <v>88</v>
      </c>
      <c r="F62" s="57" t="s">
        <v>56</v>
      </c>
      <c r="G62" s="58"/>
      <c r="H62" s="58"/>
      <c r="I62" s="58"/>
      <c r="J62" s="86"/>
      <c r="K62" s="81" t="str">
        <f t="shared" si="1"/>
        <v/>
      </c>
      <c r="L62" s="58"/>
      <c r="M62" s="61" t="str">
        <f t="shared" si="2"/>
        <v/>
      </c>
      <c r="N62" s="62" t="str">
        <f t="shared" si="3"/>
        <v/>
      </c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</row>
    <row r="63" ht="15.75" hidden="1" customHeight="1">
      <c r="A63" s="30" t="s">
        <v>78</v>
      </c>
      <c r="B63" s="30" t="s">
        <v>19</v>
      </c>
      <c r="C63" s="31">
        <v>890847.0</v>
      </c>
      <c r="D63" s="32">
        <v>890847.0</v>
      </c>
      <c r="E63" s="56" t="s">
        <v>89</v>
      </c>
      <c r="F63" s="57" t="s">
        <v>56</v>
      </c>
      <c r="G63" s="58"/>
      <c r="H63" s="58"/>
      <c r="I63" s="58"/>
      <c r="J63" s="86"/>
      <c r="K63" s="81" t="str">
        <f t="shared" si="1"/>
        <v/>
      </c>
      <c r="L63" s="58"/>
      <c r="M63" s="61" t="str">
        <f t="shared" si="2"/>
        <v/>
      </c>
      <c r="N63" s="62" t="str">
        <f t="shared" si="3"/>
        <v/>
      </c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</row>
    <row r="64" ht="15.75" hidden="1" customHeight="1">
      <c r="A64" s="30" t="s">
        <v>78</v>
      </c>
      <c r="B64" s="30" t="s">
        <v>19</v>
      </c>
      <c r="C64" s="31">
        <v>268895.0</v>
      </c>
      <c r="D64" s="32">
        <v>268895.0</v>
      </c>
      <c r="E64" s="56" t="s">
        <v>90</v>
      </c>
      <c r="F64" s="57" t="s">
        <v>56</v>
      </c>
      <c r="G64" s="58"/>
      <c r="H64" s="58"/>
      <c r="I64" s="58"/>
      <c r="J64" s="86"/>
      <c r="K64" s="81" t="str">
        <f t="shared" si="1"/>
        <v/>
      </c>
      <c r="L64" s="58"/>
      <c r="M64" s="61" t="str">
        <f t="shared" si="2"/>
        <v/>
      </c>
      <c r="N64" s="62" t="str">
        <f t="shared" si="3"/>
        <v/>
      </c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</row>
    <row r="65" ht="15.75" hidden="1" customHeight="1">
      <c r="A65" s="30" t="s">
        <v>78</v>
      </c>
      <c r="B65" s="30" t="s">
        <v>79</v>
      </c>
      <c r="C65" s="31">
        <v>565199.0</v>
      </c>
      <c r="D65" s="32">
        <v>565199.0</v>
      </c>
      <c r="E65" s="56" t="s">
        <v>91</v>
      </c>
      <c r="F65" s="57" t="s">
        <v>56</v>
      </c>
      <c r="G65" s="58"/>
      <c r="H65" s="58"/>
      <c r="I65" s="58"/>
      <c r="J65" s="86"/>
      <c r="K65" s="81" t="str">
        <f t="shared" si="1"/>
        <v/>
      </c>
      <c r="L65" s="58"/>
      <c r="M65" s="61" t="str">
        <f t="shared" si="2"/>
        <v/>
      </c>
      <c r="N65" s="62" t="str">
        <f t="shared" si="3"/>
        <v/>
      </c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</row>
    <row r="66" ht="15.75" hidden="1" customHeight="1">
      <c r="A66" s="30" t="s">
        <v>78</v>
      </c>
      <c r="B66" s="30" t="s">
        <v>19</v>
      </c>
      <c r="C66" s="31">
        <v>565202.0</v>
      </c>
      <c r="D66" s="32">
        <v>565202.0</v>
      </c>
      <c r="E66" s="56" t="s">
        <v>92</v>
      </c>
      <c r="F66" s="57" t="s">
        <v>56</v>
      </c>
      <c r="G66" s="58"/>
      <c r="H66" s="58"/>
      <c r="I66" s="58"/>
      <c r="J66" s="86"/>
      <c r="K66" s="81" t="str">
        <f t="shared" si="1"/>
        <v/>
      </c>
      <c r="L66" s="58"/>
      <c r="M66" s="61" t="str">
        <f t="shared" si="2"/>
        <v/>
      </c>
      <c r="N66" s="62" t="str">
        <f t="shared" si="3"/>
        <v/>
      </c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</row>
    <row r="67" ht="15.75" hidden="1" customHeight="1">
      <c r="A67" s="30" t="s">
        <v>78</v>
      </c>
      <c r="B67" s="30" t="s">
        <v>19</v>
      </c>
      <c r="C67" s="31">
        <v>1505076.0</v>
      </c>
      <c r="D67" s="32">
        <v>1505076.0</v>
      </c>
      <c r="E67" s="56" t="s">
        <v>93</v>
      </c>
      <c r="F67" s="57" t="s">
        <v>56</v>
      </c>
      <c r="G67" s="58"/>
      <c r="H67" s="58"/>
      <c r="I67" s="58"/>
      <c r="J67" s="86"/>
      <c r="K67" s="81" t="str">
        <f t="shared" si="1"/>
        <v/>
      </c>
      <c r="L67" s="58"/>
      <c r="M67" s="61" t="str">
        <f t="shared" si="2"/>
        <v/>
      </c>
      <c r="N67" s="62" t="str">
        <f t="shared" si="3"/>
        <v/>
      </c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</row>
    <row r="68" ht="15.75" hidden="1" customHeight="1">
      <c r="A68" s="30" t="s">
        <v>78</v>
      </c>
      <c r="B68" s="30" t="s">
        <v>79</v>
      </c>
      <c r="C68" s="31">
        <v>3735486.0</v>
      </c>
      <c r="D68" s="32">
        <v>3735486.0</v>
      </c>
      <c r="E68" s="56" t="s">
        <v>94</v>
      </c>
      <c r="F68" s="57" t="s">
        <v>56</v>
      </c>
      <c r="G68" s="58"/>
      <c r="H68" s="58"/>
      <c r="I68" s="58"/>
      <c r="J68" s="86"/>
      <c r="K68" s="81" t="str">
        <f t="shared" si="1"/>
        <v/>
      </c>
      <c r="L68" s="58"/>
      <c r="M68" s="61" t="str">
        <f t="shared" si="2"/>
        <v/>
      </c>
      <c r="N68" s="62" t="str">
        <f t="shared" si="3"/>
        <v/>
      </c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</row>
    <row r="69" ht="15.75" hidden="1" customHeight="1">
      <c r="A69" s="30" t="s">
        <v>78</v>
      </c>
      <c r="B69" s="30" t="s">
        <v>79</v>
      </c>
      <c r="C69" s="31">
        <v>2023229.0</v>
      </c>
      <c r="D69" s="32">
        <v>2023229.0</v>
      </c>
      <c r="E69" s="56" t="s">
        <v>95</v>
      </c>
      <c r="F69" s="57" t="s">
        <v>56</v>
      </c>
      <c r="G69" s="58"/>
      <c r="H69" s="58"/>
      <c r="I69" s="58"/>
      <c r="J69" s="86"/>
      <c r="K69" s="81" t="str">
        <f t="shared" si="1"/>
        <v/>
      </c>
      <c r="L69" s="58"/>
      <c r="M69" s="61" t="str">
        <f t="shared" si="2"/>
        <v/>
      </c>
      <c r="N69" s="62" t="str">
        <f t="shared" si="3"/>
        <v/>
      </c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</row>
    <row r="70" ht="15.75" hidden="1" customHeight="1">
      <c r="A70" s="30" t="s">
        <v>78</v>
      </c>
      <c r="B70" s="30" t="s">
        <v>96</v>
      </c>
      <c r="C70" s="31"/>
      <c r="D70" s="32"/>
      <c r="E70" s="63" t="s">
        <v>97</v>
      </c>
      <c r="F70" s="57" t="s">
        <v>56</v>
      </c>
      <c r="G70" s="58"/>
      <c r="H70" s="58"/>
      <c r="I70" s="58"/>
      <c r="J70" s="86"/>
      <c r="K70" s="81" t="str">
        <f t="shared" si="1"/>
        <v/>
      </c>
      <c r="L70" s="58"/>
      <c r="M70" s="61" t="str">
        <f t="shared" si="2"/>
        <v/>
      </c>
      <c r="N70" s="62" t="str">
        <f t="shared" si="3"/>
        <v/>
      </c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</row>
    <row r="71" ht="15.75" hidden="1" customHeight="1">
      <c r="A71" s="30" t="s">
        <v>78</v>
      </c>
      <c r="B71" s="30" t="s">
        <v>19</v>
      </c>
      <c r="C71" s="31">
        <v>285633.0</v>
      </c>
      <c r="D71" s="32">
        <v>285633.0</v>
      </c>
      <c r="E71" s="56" t="s">
        <v>98</v>
      </c>
      <c r="F71" s="57" t="s">
        <v>56</v>
      </c>
      <c r="G71" s="58"/>
      <c r="H71" s="58"/>
      <c r="I71" s="58"/>
      <c r="J71" s="86"/>
      <c r="K71" s="81" t="str">
        <f t="shared" si="1"/>
        <v/>
      </c>
      <c r="L71" s="58"/>
      <c r="M71" s="61" t="str">
        <f t="shared" si="2"/>
        <v/>
      </c>
      <c r="N71" s="62" t="str">
        <f t="shared" si="3"/>
        <v/>
      </c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</row>
    <row r="72" ht="15.75" hidden="1" customHeight="1">
      <c r="A72" s="30" t="s">
        <v>78</v>
      </c>
      <c r="B72" s="30" t="s">
        <v>19</v>
      </c>
      <c r="C72" s="31">
        <v>928003.0</v>
      </c>
      <c r="D72" s="32">
        <v>928003.0</v>
      </c>
      <c r="E72" s="56" t="s">
        <v>99</v>
      </c>
      <c r="F72" s="57" t="s">
        <v>56</v>
      </c>
      <c r="G72" s="58"/>
      <c r="H72" s="58"/>
      <c r="I72" s="58"/>
      <c r="J72" s="86"/>
      <c r="K72" s="81" t="str">
        <f t="shared" si="1"/>
        <v/>
      </c>
      <c r="L72" s="58"/>
      <c r="M72" s="61" t="str">
        <f t="shared" si="2"/>
        <v/>
      </c>
      <c r="N72" s="62" t="str">
        <f t="shared" si="3"/>
        <v/>
      </c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</row>
    <row r="73" ht="15.75" hidden="1" customHeight="1">
      <c r="A73" s="30" t="s">
        <v>78</v>
      </c>
      <c r="B73" s="30" t="s">
        <v>96</v>
      </c>
      <c r="C73" s="31"/>
      <c r="D73" s="32"/>
      <c r="E73" s="56" t="s">
        <v>100</v>
      </c>
      <c r="F73" s="57" t="s">
        <v>56</v>
      </c>
      <c r="G73" s="58"/>
      <c r="H73" s="58"/>
      <c r="I73" s="58"/>
      <c r="J73" s="86"/>
      <c r="K73" s="81" t="str">
        <f t="shared" si="1"/>
        <v/>
      </c>
      <c r="L73" s="58"/>
      <c r="M73" s="61" t="str">
        <f t="shared" si="2"/>
        <v/>
      </c>
      <c r="N73" s="62" t="str">
        <f t="shared" si="3"/>
        <v/>
      </c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</row>
    <row r="74" ht="15.75" hidden="1" customHeight="1">
      <c r="A74" s="30" t="s">
        <v>78</v>
      </c>
      <c r="B74" s="30" t="s">
        <v>19</v>
      </c>
      <c r="C74" s="31">
        <v>318469.0</v>
      </c>
      <c r="D74" s="32">
        <v>318469.0</v>
      </c>
      <c r="E74" s="56" t="s">
        <v>101</v>
      </c>
      <c r="F74" s="57" t="s">
        <v>56</v>
      </c>
      <c r="G74" s="58"/>
      <c r="H74" s="58"/>
      <c r="I74" s="58"/>
      <c r="J74" s="86"/>
      <c r="K74" s="81" t="str">
        <f t="shared" si="1"/>
        <v/>
      </c>
      <c r="L74" s="58"/>
      <c r="M74" s="61" t="str">
        <f t="shared" si="2"/>
        <v/>
      </c>
      <c r="N74" s="62" t="str">
        <f t="shared" si="3"/>
        <v/>
      </c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</row>
    <row r="75" ht="15.75" hidden="1" customHeight="1">
      <c r="A75" s="30" t="s">
        <v>78</v>
      </c>
      <c r="B75" s="30" t="s">
        <v>79</v>
      </c>
      <c r="C75" s="31">
        <v>268860.0</v>
      </c>
      <c r="D75" s="32">
        <v>268860.0</v>
      </c>
      <c r="E75" s="63" t="s">
        <v>102</v>
      </c>
      <c r="F75" s="57" t="s">
        <v>56</v>
      </c>
      <c r="G75" s="58"/>
      <c r="H75" s="58"/>
      <c r="I75" s="58"/>
      <c r="J75" s="86"/>
      <c r="K75" s="81" t="str">
        <f t="shared" si="1"/>
        <v/>
      </c>
      <c r="L75" s="58"/>
      <c r="M75" s="61" t="str">
        <f t="shared" si="2"/>
        <v/>
      </c>
      <c r="N75" s="62" t="str">
        <f t="shared" si="3"/>
        <v/>
      </c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</row>
    <row r="76" ht="15.75" hidden="1" customHeight="1">
      <c r="A76" s="30" t="s">
        <v>78</v>
      </c>
      <c r="B76" s="30" t="s">
        <v>96</v>
      </c>
      <c r="C76" s="31"/>
      <c r="D76" s="32"/>
      <c r="E76" s="56" t="s">
        <v>103</v>
      </c>
      <c r="F76" s="57" t="s">
        <v>56</v>
      </c>
      <c r="G76" s="58"/>
      <c r="H76" s="58"/>
      <c r="I76" s="58"/>
      <c r="J76" s="86"/>
      <c r="K76" s="81" t="str">
        <f t="shared" si="1"/>
        <v/>
      </c>
      <c r="L76" s="58"/>
      <c r="M76" s="61" t="str">
        <f t="shared" si="2"/>
        <v/>
      </c>
      <c r="N76" s="62" t="str">
        <f t="shared" si="3"/>
        <v/>
      </c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</row>
    <row r="77" ht="15.75" hidden="1" customHeight="1">
      <c r="A77" s="30" t="s">
        <v>78</v>
      </c>
      <c r="B77" s="30" t="s">
        <v>79</v>
      </c>
      <c r="C77" s="31">
        <v>2162229.0</v>
      </c>
      <c r="D77" s="32">
        <v>2162229.0</v>
      </c>
      <c r="E77" s="56" t="s">
        <v>104</v>
      </c>
      <c r="F77" s="57" t="s">
        <v>56</v>
      </c>
      <c r="G77" s="58"/>
      <c r="H77" s="58"/>
      <c r="I77" s="58"/>
      <c r="J77" s="86"/>
      <c r="K77" s="81" t="str">
        <f t="shared" si="1"/>
        <v/>
      </c>
      <c r="L77" s="58"/>
      <c r="M77" s="61" t="str">
        <f t="shared" si="2"/>
        <v/>
      </c>
      <c r="N77" s="62" t="str">
        <f t="shared" si="3"/>
        <v/>
      </c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</row>
    <row r="78" ht="15.75" hidden="1" customHeight="1">
      <c r="A78" s="30" t="s">
        <v>78</v>
      </c>
      <c r="B78" s="30" t="s">
        <v>23</v>
      </c>
      <c r="C78" s="31">
        <v>232955.0</v>
      </c>
      <c r="D78" s="32">
        <v>232955.0</v>
      </c>
      <c r="E78" s="56" t="s">
        <v>105</v>
      </c>
      <c r="F78" s="57" t="s">
        <v>56</v>
      </c>
      <c r="G78" s="58"/>
      <c r="H78" s="58"/>
      <c r="I78" s="58"/>
      <c r="J78" s="86"/>
      <c r="K78" s="81" t="str">
        <f t="shared" si="1"/>
        <v/>
      </c>
      <c r="L78" s="58"/>
      <c r="M78" s="61" t="str">
        <f t="shared" si="2"/>
        <v/>
      </c>
      <c r="N78" s="62" t="str">
        <f t="shared" si="3"/>
        <v/>
      </c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</row>
    <row r="79" ht="15.75" hidden="1" customHeight="1">
      <c r="A79" s="30" t="s">
        <v>78</v>
      </c>
      <c r="B79" s="30" t="s">
        <v>79</v>
      </c>
      <c r="C79" s="31">
        <v>212920.0</v>
      </c>
      <c r="D79" s="32">
        <v>212920.0</v>
      </c>
      <c r="E79" s="56" t="s">
        <v>106</v>
      </c>
      <c r="F79" s="57" t="s">
        <v>56</v>
      </c>
      <c r="G79" s="58"/>
      <c r="H79" s="58"/>
      <c r="I79" s="58"/>
      <c r="J79" s="86"/>
      <c r="K79" s="81" t="str">
        <f t="shared" si="1"/>
        <v/>
      </c>
      <c r="L79" s="58"/>
      <c r="M79" s="61" t="str">
        <f t="shared" si="2"/>
        <v/>
      </c>
      <c r="N79" s="62" t="str">
        <f t="shared" si="3"/>
        <v/>
      </c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</row>
    <row r="80" ht="15.75" hidden="1" customHeight="1">
      <c r="A80" s="30" t="s">
        <v>78</v>
      </c>
      <c r="B80" s="30" t="s">
        <v>79</v>
      </c>
      <c r="C80" s="31">
        <v>1141724.0</v>
      </c>
      <c r="D80" s="32">
        <v>1141724.0</v>
      </c>
      <c r="E80" s="56" t="s">
        <v>107</v>
      </c>
      <c r="F80" s="57" t="s">
        <v>56</v>
      </c>
      <c r="G80" s="58"/>
      <c r="H80" s="58"/>
      <c r="I80" s="58"/>
      <c r="J80" s="86"/>
      <c r="K80" s="81" t="str">
        <f t="shared" si="1"/>
        <v/>
      </c>
      <c r="L80" s="58"/>
      <c r="M80" s="61" t="str">
        <f t="shared" si="2"/>
        <v/>
      </c>
      <c r="N80" s="62" t="str">
        <f t="shared" si="3"/>
        <v/>
      </c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</row>
    <row r="81" ht="15.75" hidden="1" customHeight="1">
      <c r="A81" s="30" t="s">
        <v>78</v>
      </c>
      <c r="B81" s="30" t="s">
        <v>79</v>
      </c>
      <c r="C81" s="31">
        <v>268771.0</v>
      </c>
      <c r="D81" s="32">
        <v>268771.0</v>
      </c>
      <c r="E81" s="56" t="s">
        <v>108</v>
      </c>
      <c r="F81" s="57" t="s">
        <v>56</v>
      </c>
      <c r="G81" s="58"/>
      <c r="H81" s="58"/>
      <c r="I81" s="58"/>
      <c r="J81" s="86"/>
      <c r="K81" s="81" t="str">
        <f t="shared" si="1"/>
        <v/>
      </c>
      <c r="L81" s="58"/>
      <c r="M81" s="61" t="str">
        <f t="shared" si="2"/>
        <v/>
      </c>
      <c r="N81" s="62" t="str">
        <f t="shared" si="3"/>
        <v/>
      </c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</row>
    <row r="82" ht="15.75" hidden="1" customHeight="1">
      <c r="A82" s="30" t="s">
        <v>78</v>
      </c>
      <c r="B82" s="30" t="s">
        <v>19</v>
      </c>
      <c r="C82" s="31">
        <v>1526685.0</v>
      </c>
      <c r="D82" s="32">
        <v>1526685.0</v>
      </c>
      <c r="E82" s="56" t="s">
        <v>109</v>
      </c>
      <c r="F82" s="57" t="s">
        <v>56</v>
      </c>
      <c r="G82" s="58"/>
      <c r="H82" s="58"/>
      <c r="I82" s="58"/>
      <c r="J82" s="86"/>
      <c r="K82" s="81" t="str">
        <f t="shared" si="1"/>
        <v/>
      </c>
      <c r="L82" s="58"/>
      <c r="M82" s="61" t="str">
        <f t="shared" si="2"/>
        <v/>
      </c>
      <c r="N82" s="62" t="str">
        <f t="shared" si="3"/>
        <v/>
      </c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</row>
    <row r="83" ht="15.75" hidden="1" customHeight="1">
      <c r="A83" s="30" t="s">
        <v>78</v>
      </c>
      <c r="B83" s="30" t="s">
        <v>96</v>
      </c>
      <c r="C83" s="31"/>
      <c r="D83" s="32"/>
      <c r="E83" s="56" t="s">
        <v>110</v>
      </c>
      <c r="F83" s="57" t="s">
        <v>56</v>
      </c>
      <c r="G83" s="58"/>
      <c r="H83" s="58"/>
      <c r="I83" s="58"/>
      <c r="J83" s="86"/>
      <c r="K83" s="81" t="str">
        <f t="shared" si="1"/>
        <v/>
      </c>
      <c r="L83" s="58"/>
      <c r="M83" s="61" t="str">
        <f t="shared" si="2"/>
        <v/>
      </c>
      <c r="N83" s="62" t="str">
        <f t="shared" si="3"/>
        <v/>
      </c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</row>
    <row r="84" ht="15.75" hidden="1" customHeight="1">
      <c r="A84" s="30" t="s">
        <v>78</v>
      </c>
      <c r="B84" s="30" t="s">
        <v>19</v>
      </c>
      <c r="C84" s="31">
        <v>125628.0</v>
      </c>
      <c r="D84" s="32">
        <v>125628.0</v>
      </c>
      <c r="E84" s="56" t="s">
        <v>111</v>
      </c>
      <c r="F84" s="57" t="s">
        <v>56</v>
      </c>
      <c r="G84" s="58"/>
      <c r="H84" s="58"/>
      <c r="I84" s="58"/>
      <c r="J84" s="86"/>
      <c r="K84" s="81" t="str">
        <f t="shared" si="1"/>
        <v/>
      </c>
      <c r="L84" s="58"/>
      <c r="M84" s="61" t="str">
        <f t="shared" si="2"/>
        <v/>
      </c>
      <c r="N84" s="62" t="str">
        <f t="shared" si="3"/>
        <v/>
      </c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</row>
    <row r="85" ht="15.75" hidden="1" customHeight="1">
      <c r="A85" s="30" t="s">
        <v>78</v>
      </c>
      <c r="B85" s="30" t="s">
        <v>79</v>
      </c>
      <c r="C85" s="31">
        <v>267686.0</v>
      </c>
      <c r="D85" s="32">
        <v>267686.0</v>
      </c>
      <c r="E85" s="56" t="s">
        <v>112</v>
      </c>
      <c r="F85" s="57" t="s">
        <v>56</v>
      </c>
      <c r="G85" s="58"/>
      <c r="H85" s="58"/>
      <c r="I85" s="58"/>
      <c r="J85" s="86"/>
      <c r="K85" s="81" t="str">
        <f t="shared" si="1"/>
        <v/>
      </c>
      <c r="L85" s="58"/>
      <c r="M85" s="61" t="str">
        <f t="shared" si="2"/>
        <v/>
      </c>
      <c r="N85" s="62" t="str">
        <f t="shared" si="3"/>
        <v/>
      </c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</row>
    <row r="86" ht="15.75" hidden="1" customHeight="1">
      <c r="A86" s="30" t="s">
        <v>78</v>
      </c>
      <c r="B86" s="30" t="s">
        <v>79</v>
      </c>
      <c r="C86" s="31">
        <v>1087908.0</v>
      </c>
      <c r="D86" s="32">
        <v>1087908.0</v>
      </c>
      <c r="E86" s="56" t="s">
        <v>113</v>
      </c>
      <c r="F86" s="57" t="s">
        <v>56</v>
      </c>
      <c r="G86" s="58"/>
      <c r="H86" s="58"/>
      <c r="I86" s="58"/>
      <c r="J86" s="86"/>
      <c r="K86" s="81" t="str">
        <f t="shared" si="1"/>
        <v/>
      </c>
      <c r="L86" s="58"/>
      <c r="M86" s="61" t="str">
        <f t="shared" si="2"/>
        <v/>
      </c>
      <c r="N86" s="62" t="str">
        <f t="shared" si="3"/>
        <v/>
      </c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</row>
    <row r="87" ht="15.75" hidden="1" customHeight="1">
      <c r="A87" s="30" t="s">
        <v>78</v>
      </c>
      <c r="B87" s="30" t="s">
        <v>79</v>
      </c>
      <c r="C87" s="31">
        <v>601381.0</v>
      </c>
      <c r="D87" s="32">
        <v>601381.0</v>
      </c>
      <c r="E87" s="56" t="s">
        <v>114</v>
      </c>
      <c r="F87" s="57" t="s">
        <v>56</v>
      </c>
      <c r="G87" s="58"/>
      <c r="H87" s="58"/>
      <c r="I87" s="58"/>
      <c r="J87" s="86"/>
      <c r="K87" s="81" t="str">
        <f t="shared" si="1"/>
        <v/>
      </c>
      <c r="L87" s="58"/>
      <c r="M87" s="61" t="str">
        <f t="shared" si="2"/>
        <v/>
      </c>
      <c r="N87" s="62" t="str">
        <f t="shared" si="3"/>
        <v/>
      </c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</row>
    <row r="88" ht="15.75" hidden="1" customHeight="1">
      <c r="A88" s="30" t="s">
        <v>78</v>
      </c>
      <c r="B88" s="30" t="s">
        <v>79</v>
      </c>
      <c r="C88" s="31">
        <v>285188.0</v>
      </c>
      <c r="D88" s="32">
        <v>285188.0</v>
      </c>
      <c r="E88" s="56" t="s">
        <v>115</v>
      </c>
      <c r="F88" s="57" t="s">
        <v>56</v>
      </c>
      <c r="G88" s="58"/>
      <c r="H88" s="58"/>
      <c r="I88" s="58"/>
      <c r="J88" s="86"/>
      <c r="K88" s="81" t="str">
        <f t="shared" si="1"/>
        <v/>
      </c>
      <c r="L88" s="58"/>
      <c r="M88" s="61" t="str">
        <f t="shared" si="2"/>
        <v/>
      </c>
      <c r="N88" s="62" t="str">
        <f t="shared" si="3"/>
        <v/>
      </c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</row>
    <row r="89" ht="15.75" hidden="1" customHeight="1">
      <c r="A89" s="30" t="s">
        <v>78</v>
      </c>
      <c r="B89" s="30" t="s">
        <v>79</v>
      </c>
      <c r="C89" s="31">
        <v>285471.0</v>
      </c>
      <c r="D89" s="32">
        <v>285471.0</v>
      </c>
      <c r="E89" s="56" t="s">
        <v>116</v>
      </c>
      <c r="F89" s="57" t="s">
        <v>56</v>
      </c>
      <c r="G89" s="58"/>
      <c r="H89" s="58"/>
      <c r="I89" s="58"/>
      <c r="J89" s="86"/>
      <c r="K89" s="81" t="str">
        <f t="shared" si="1"/>
        <v/>
      </c>
      <c r="L89" s="58"/>
      <c r="M89" s="61" t="str">
        <f t="shared" si="2"/>
        <v/>
      </c>
      <c r="N89" s="62" t="str">
        <f t="shared" si="3"/>
        <v/>
      </c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</row>
    <row r="90" ht="15.75" hidden="1" customHeight="1">
      <c r="A90" s="30" t="s">
        <v>78</v>
      </c>
      <c r="B90" s="30" t="s">
        <v>79</v>
      </c>
      <c r="C90" s="31">
        <v>333280.0</v>
      </c>
      <c r="D90" s="32">
        <v>333280.0</v>
      </c>
      <c r="E90" s="56" t="s">
        <v>117</v>
      </c>
      <c r="F90" s="57" t="s">
        <v>56</v>
      </c>
      <c r="G90" s="58"/>
      <c r="H90" s="58"/>
      <c r="I90" s="58"/>
      <c r="J90" s="86"/>
      <c r="K90" s="81" t="str">
        <f t="shared" si="1"/>
        <v/>
      </c>
      <c r="L90" s="58"/>
      <c r="M90" s="61" t="str">
        <f t="shared" si="2"/>
        <v/>
      </c>
      <c r="N90" s="62" t="str">
        <f t="shared" si="3"/>
        <v/>
      </c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</row>
    <row r="91" ht="15.75" hidden="1" customHeight="1">
      <c r="A91" s="30" t="s">
        <v>78</v>
      </c>
      <c r="B91" s="30" t="s">
        <v>79</v>
      </c>
      <c r="C91" s="31">
        <v>268283.0</v>
      </c>
      <c r="D91" s="32">
        <v>268283.0</v>
      </c>
      <c r="E91" s="56" t="s">
        <v>118</v>
      </c>
      <c r="F91" s="57" t="s">
        <v>56</v>
      </c>
      <c r="G91" s="58"/>
      <c r="H91" s="58"/>
      <c r="I91" s="58"/>
      <c r="J91" s="86"/>
      <c r="K91" s="81" t="str">
        <f t="shared" si="1"/>
        <v/>
      </c>
      <c r="L91" s="58"/>
      <c r="M91" s="61" t="str">
        <f t="shared" si="2"/>
        <v/>
      </c>
      <c r="N91" s="62" t="str">
        <f t="shared" si="3"/>
        <v/>
      </c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</row>
    <row r="92" ht="15.75" customHeight="1">
      <c r="A92" s="30" t="s">
        <v>78</v>
      </c>
      <c r="B92" s="30" t="s">
        <v>19</v>
      </c>
      <c r="C92" s="31">
        <v>595713.0</v>
      </c>
      <c r="D92" s="32">
        <v>595713.0</v>
      </c>
      <c r="E92" s="56" t="s">
        <v>119</v>
      </c>
      <c r="F92" s="57" t="s">
        <v>56</v>
      </c>
      <c r="G92" s="58" t="s">
        <v>1588</v>
      </c>
      <c r="H92" s="58">
        <v>8.0</v>
      </c>
      <c r="I92" s="58" t="s">
        <v>1589</v>
      </c>
      <c r="J92" s="85">
        <v>46063.0</v>
      </c>
      <c r="K92" s="81">
        <f t="shared" si="1"/>
        <v>46066</v>
      </c>
      <c r="L92" s="59">
        <v>46065.0</v>
      </c>
      <c r="M92" s="61">
        <f t="shared" si="2"/>
        <v>2</v>
      </c>
      <c r="N92" s="62" t="str">
        <f t="shared" si="3"/>
        <v>DEVOLVIDO</v>
      </c>
      <c r="O92" s="59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</row>
    <row r="93" ht="15.75" hidden="1" customHeight="1">
      <c r="A93" s="30" t="s">
        <v>78</v>
      </c>
      <c r="B93" s="30" t="s">
        <v>19</v>
      </c>
      <c r="C93" s="31">
        <v>2070928.0</v>
      </c>
      <c r="D93" s="32">
        <v>2070928.0</v>
      </c>
      <c r="E93" s="56" t="s">
        <v>120</v>
      </c>
      <c r="F93" s="57" t="s">
        <v>56</v>
      </c>
      <c r="G93" s="58"/>
      <c r="H93" s="58"/>
      <c r="I93" s="58"/>
      <c r="J93" s="86"/>
      <c r="K93" s="81" t="str">
        <f t="shared" ref="K93:K101" si="4">IF(J93="","",J93+2)</f>
        <v/>
      </c>
      <c r="L93" s="58"/>
      <c r="M93" s="61" t="str">
        <f t="shared" si="2"/>
        <v/>
      </c>
      <c r="N93" s="62" t="str">
        <f t="shared" si="3"/>
        <v/>
      </c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</row>
    <row r="94" ht="15.75" hidden="1" customHeight="1">
      <c r="A94" s="30" t="s">
        <v>78</v>
      </c>
      <c r="B94" s="30" t="s">
        <v>19</v>
      </c>
      <c r="C94" s="31">
        <v>268607.0</v>
      </c>
      <c r="D94" s="32">
        <v>268607.0</v>
      </c>
      <c r="E94" s="56" t="s">
        <v>121</v>
      </c>
      <c r="F94" s="57" t="s">
        <v>56</v>
      </c>
      <c r="G94" s="58"/>
      <c r="H94" s="58"/>
      <c r="I94" s="58"/>
      <c r="J94" s="86"/>
      <c r="K94" s="81" t="str">
        <f t="shared" si="4"/>
        <v/>
      </c>
      <c r="L94" s="59"/>
      <c r="M94" s="61" t="str">
        <f t="shared" si="2"/>
        <v/>
      </c>
      <c r="N94" s="62" t="str">
        <f t="shared" si="3"/>
        <v/>
      </c>
      <c r="O94" s="59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</row>
    <row r="95" ht="15.75" hidden="1" customHeight="1">
      <c r="A95" s="30" t="s">
        <v>78</v>
      </c>
      <c r="B95" s="30" t="s">
        <v>79</v>
      </c>
      <c r="C95" s="31">
        <v>1790692.0</v>
      </c>
      <c r="D95" s="32">
        <v>1790692.0</v>
      </c>
      <c r="E95" s="56" t="s">
        <v>122</v>
      </c>
      <c r="F95" s="57" t="s">
        <v>56</v>
      </c>
      <c r="G95" s="58"/>
      <c r="H95" s="58"/>
      <c r="I95" s="58"/>
      <c r="J95" s="86"/>
      <c r="K95" s="81" t="str">
        <f t="shared" si="4"/>
        <v/>
      </c>
      <c r="L95" s="58"/>
      <c r="M95" s="61" t="str">
        <f t="shared" si="2"/>
        <v/>
      </c>
      <c r="N95" s="62" t="str">
        <f t="shared" si="3"/>
        <v/>
      </c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</row>
    <row r="96" ht="15.75" hidden="1" customHeight="1">
      <c r="A96" s="30" t="s">
        <v>78</v>
      </c>
      <c r="B96" s="30" t="s">
        <v>96</v>
      </c>
      <c r="C96" s="31"/>
      <c r="D96" s="32"/>
      <c r="E96" s="56" t="s">
        <v>123</v>
      </c>
      <c r="F96" s="57" t="s">
        <v>56</v>
      </c>
      <c r="G96" s="58"/>
      <c r="H96" s="58"/>
      <c r="I96" s="58"/>
      <c r="J96" s="86"/>
      <c r="K96" s="81" t="str">
        <f t="shared" si="4"/>
        <v/>
      </c>
      <c r="L96" s="58"/>
      <c r="M96" s="61" t="str">
        <f t="shared" si="2"/>
        <v/>
      </c>
      <c r="N96" s="62" t="str">
        <f t="shared" si="3"/>
        <v/>
      </c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</row>
    <row r="97" ht="15.75" hidden="1" customHeight="1">
      <c r="A97" s="30" t="s">
        <v>78</v>
      </c>
      <c r="B97" s="30" t="s">
        <v>19</v>
      </c>
      <c r="C97" s="31">
        <v>268500.0</v>
      </c>
      <c r="D97" s="32">
        <v>268500.0</v>
      </c>
      <c r="E97" s="56" t="s">
        <v>124</v>
      </c>
      <c r="F97" s="57" t="s">
        <v>56</v>
      </c>
      <c r="G97" s="58"/>
      <c r="H97" s="58"/>
      <c r="I97" s="58"/>
      <c r="J97" s="86"/>
      <c r="K97" s="81" t="str">
        <f t="shared" si="4"/>
        <v/>
      </c>
      <c r="L97" s="58"/>
      <c r="M97" s="61" t="str">
        <f t="shared" si="2"/>
        <v/>
      </c>
      <c r="N97" s="62" t="str">
        <f t="shared" si="3"/>
        <v/>
      </c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</row>
    <row r="98" ht="15.75" hidden="1" customHeight="1">
      <c r="A98" s="30" t="s">
        <v>78</v>
      </c>
      <c r="B98" s="30" t="s">
        <v>19</v>
      </c>
      <c r="C98" s="31">
        <v>5161436.0</v>
      </c>
      <c r="D98" s="32">
        <v>5161436.0</v>
      </c>
      <c r="E98" s="56" t="s">
        <v>125</v>
      </c>
      <c r="F98" s="57" t="s">
        <v>56</v>
      </c>
      <c r="G98" s="58"/>
      <c r="H98" s="58"/>
      <c r="I98" s="58"/>
      <c r="J98" s="86"/>
      <c r="K98" s="81" t="str">
        <f t="shared" si="4"/>
        <v/>
      </c>
      <c r="L98" s="58"/>
      <c r="M98" s="61" t="str">
        <f t="shared" si="2"/>
        <v/>
      </c>
      <c r="N98" s="62" t="str">
        <f t="shared" si="3"/>
        <v/>
      </c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</row>
    <row r="99" ht="15.75" hidden="1" customHeight="1">
      <c r="A99" s="30" t="s">
        <v>78</v>
      </c>
      <c r="B99" s="30" t="s">
        <v>19</v>
      </c>
      <c r="C99" s="31">
        <v>268623.0</v>
      </c>
      <c r="D99" s="32">
        <v>268623.0</v>
      </c>
      <c r="E99" s="56" t="s">
        <v>126</v>
      </c>
      <c r="F99" s="57" t="s">
        <v>56</v>
      </c>
      <c r="G99" s="58"/>
      <c r="H99" s="58"/>
      <c r="I99" s="58"/>
      <c r="J99" s="85"/>
      <c r="K99" s="81" t="str">
        <f t="shared" si="4"/>
        <v/>
      </c>
      <c r="L99" s="59"/>
      <c r="M99" s="61" t="str">
        <f t="shared" si="2"/>
        <v/>
      </c>
      <c r="N99" s="62" t="str">
        <f t="shared" si="3"/>
        <v/>
      </c>
      <c r="O99" s="59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</row>
    <row r="100" ht="15.75" hidden="1" customHeight="1">
      <c r="A100" s="30" t="s">
        <v>78</v>
      </c>
      <c r="B100" s="30" t="s">
        <v>19</v>
      </c>
      <c r="C100" s="31">
        <v>268615.0</v>
      </c>
      <c r="D100" s="32">
        <v>268615.0</v>
      </c>
      <c r="E100" s="56" t="s">
        <v>127</v>
      </c>
      <c r="F100" s="57" t="s">
        <v>56</v>
      </c>
      <c r="G100" s="58"/>
      <c r="H100" s="58"/>
      <c r="I100" s="58"/>
      <c r="J100" s="85"/>
      <c r="K100" s="81" t="str">
        <f t="shared" si="4"/>
        <v/>
      </c>
      <c r="L100" s="59"/>
      <c r="M100" s="61" t="str">
        <f t="shared" si="2"/>
        <v/>
      </c>
      <c r="N100" s="62" t="str">
        <f t="shared" si="3"/>
        <v/>
      </c>
      <c r="O100" s="59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</row>
    <row r="101" ht="15.75" hidden="1" customHeight="1">
      <c r="A101" s="30" t="s">
        <v>78</v>
      </c>
      <c r="B101" s="30" t="s">
        <v>19</v>
      </c>
      <c r="C101" s="31">
        <v>268658.0</v>
      </c>
      <c r="D101" s="32">
        <v>268658.0</v>
      </c>
      <c r="E101" s="56" t="s">
        <v>128</v>
      </c>
      <c r="F101" s="57" t="s">
        <v>56</v>
      </c>
      <c r="G101" s="58"/>
      <c r="H101" s="58"/>
      <c r="I101" s="58"/>
      <c r="J101" s="86"/>
      <c r="K101" s="81" t="str">
        <f t="shared" si="4"/>
        <v/>
      </c>
      <c r="L101" s="58"/>
      <c r="M101" s="61" t="str">
        <f t="shared" si="2"/>
        <v/>
      </c>
      <c r="N101" s="62" t="str">
        <f t="shared" si="3"/>
        <v/>
      </c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</row>
    <row r="102" ht="15.75" hidden="1" customHeight="1">
      <c r="A102" s="30" t="s">
        <v>78</v>
      </c>
      <c r="B102" s="30" t="s">
        <v>79</v>
      </c>
      <c r="C102" s="31">
        <v>4696360.0</v>
      </c>
      <c r="D102" s="32">
        <v>4696360.0</v>
      </c>
      <c r="E102" s="56" t="s">
        <v>129</v>
      </c>
      <c r="F102" s="57" t="s">
        <v>56</v>
      </c>
      <c r="G102" s="58"/>
      <c r="H102" s="58"/>
      <c r="I102" s="58"/>
      <c r="J102" s="85"/>
      <c r="K102" s="81"/>
      <c r="L102" s="59"/>
      <c r="M102" s="61" t="str">
        <f t="shared" si="2"/>
        <v/>
      </c>
      <c r="N102" s="62" t="str">
        <f t="shared" si="3"/>
        <v/>
      </c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</row>
    <row r="103" ht="15.75" hidden="1" customHeight="1">
      <c r="A103" s="30" t="s">
        <v>78</v>
      </c>
      <c r="B103" s="30" t="s">
        <v>79</v>
      </c>
      <c r="C103" s="31">
        <v>1645137.0</v>
      </c>
      <c r="D103" s="32">
        <v>1645137.0</v>
      </c>
      <c r="E103" s="56" t="s">
        <v>130</v>
      </c>
      <c r="F103" s="57" t="s">
        <v>56</v>
      </c>
      <c r="G103" s="58"/>
      <c r="H103" s="58"/>
      <c r="I103" s="58"/>
      <c r="J103" s="86"/>
      <c r="K103" s="81" t="str">
        <f t="shared" ref="K103:K123" si="5">IF(J103="","",J103+2)</f>
        <v/>
      </c>
      <c r="L103" s="58"/>
      <c r="M103" s="61" t="str">
        <f t="shared" si="2"/>
        <v/>
      </c>
      <c r="N103" s="62" t="str">
        <f t="shared" si="3"/>
        <v/>
      </c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 ht="15.75" hidden="1" customHeight="1">
      <c r="A104" s="30" t="s">
        <v>78</v>
      </c>
      <c r="B104" s="30" t="s">
        <v>96</v>
      </c>
      <c r="C104" s="31"/>
      <c r="D104" s="32"/>
      <c r="E104" s="56" t="s">
        <v>131</v>
      </c>
      <c r="F104" s="57" t="s">
        <v>56</v>
      </c>
      <c r="G104" s="58"/>
      <c r="H104" s="58"/>
      <c r="I104" s="58"/>
      <c r="J104" s="86"/>
      <c r="K104" s="81" t="str">
        <f t="shared" si="5"/>
        <v/>
      </c>
      <c r="L104" s="58"/>
      <c r="M104" s="61" t="str">
        <f t="shared" si="2"/>
        <v/>
      </c>
      <c r="N104" s="62" t="str">
        <f t="shared" si="3"/>
        <v/>
      </c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</row>
    <row r="105" ht="15.75" hidden="1" customHeight="1">
      <c r="A105" s="30" t="s">
        <v>78</v>
      </c>
      <c r="B105" s="30" t="s">
        <v>19</v>
      </c>
      <c r="C105" s="31">
        <v>304964.0</v>
      </c>
      <c r="D105" s="32">
        <v>304964.0</v>
      </c>
      <c r="E105" s="56" t="s">
        <v>132</v>
      </c>
      <c r="F105" s="57" t="s">
        <v>56</v>
      </c>
      <c r="G105" s="58"/>
      <c r="H105" s="58"/>
      <c r="I105" s="58"/>
      <c r="J105" s="86"/>
      <c r="K105" s="81" t="str">
        <f t="shared" si="5"/>
        <v/>
      </c>
      <c r="L105" s="58"/>
      <c r="M105" s="61" t="str">
        <f t="shared" si="2"/>
        <v/>
      </c>
      <c r="N105" s="62" t="str">
        <f t="shared" si="3"/>
        <v/>
      </c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</row>
    <row r="106" ht="15.75" hidden="1" customHeight="1">
      <c r="A106" s="30" t="s">
        <v>78</v>
      </c>
      <c r="B106" s="30" t="s">
        <v>79</v>
      </c>
      <c r="C106" s="31">
        <v>304972.0</v>
      </c>
      <c r="D106" s="32">
        <v>304972.0</v>
      </c>
      <c r="E106" s="56" t="s">
        <v>133</v>
      </c>
      <c r="F106" s="57" t="s">
        <v>56</v>
      </c>
      <c r="G106" s="58"/>
      <c r="H106" s="58"/>
      <c r="I106" s="58"/>
      <c r="J106" s="86"/>
      <c r="K106" s="81" t="str">
        <f t="shared" si="5"/>
        <v/>
      </c>
      <c r="L106" s="58"/>
      <c r="M106" s="61" t="str">
        <f t="shared" si="2"/>
        <v/>
      </c>
      <c r="N106" s="62" t="str">
        <f t="shared" si="3"/>
        <v/>
      </c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</row>
    <row r="107" ht="15.75" hidden="1" customHeight="1">
      <c r="A107" s="30" t="s">
        <v>78</v>
      </c>
      <c r="B107" s="30" t="s">
        <v>19</v>
      </c>
      <c r="C107" s="31">
        <v>174548.0</v>
      </c>
      <c r="D107" s="32">
        <v>174548.0</v>
      </c>
      <c r="E107" s="56" t="s">
        <v>134</v>
      </c>
      <c r="F107" s="57" t="s">
        <v>56</v>
      </c>
      <c r="G107" s="58"/>
      <c r="H107" s="58"/>
      <c r="I107" s="58"/>
      <c r="J107" s="86"/>
      <c r="K107" s="81" t="str">
        <f t="shared" si="5"/>
        <v/>
      </c>
      <c r="L107" s="58"/>
      <c r="M107" s="61" t="str">
        <f t="shared" si="2"/>
        <v/>
      </c>
      <c r="N107" s="62" t="str">
        <f t="shared" si="3"/>
        <v/>
      </c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</row>
    <row r="108" ht="15.75" hidden="1" customHeight="1">
      <c r="A108" s="30" t="s">
        <v>78</v>
      </c>
      <c r="B108" s="30" t="s">
        <v>79</v>
      </c>
      <c r="C108" s="31">
        <v>233633.0</v>
      </c>
      <c r="D108" s="32">
        <v>233633.0</v>
      </c>
      <c r="E108" s="56" t="s">
        <v>135</v>
      </c>
      <c r="F108" s="57" t="s">
        <v>56</v>
      </c>
      <c r="G108" s="58"/>
      <c r="H108" s="58"/>
      <c r="I108" s="58"/>
      <c r="J108" s="86"/>
      <c r="K108" s="81" t="str">
        <f t="shared" si="5"/>
        <v/>
      </c>
      <c r="L108" s="58"/>
      <c r="M108" s="61" t="str">
        <f t="shared" si="2"/>
        <v/>
      </c>
      <c r="N108" s="62" t="str">
        <f t="shared" si="3"/>
        <v/>
      </c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</row>
    <row r="109" ht="15.75" hidden="1" customHeight="1">
      <c r="A109" s="30" t="s">
        <v>78</v>
      </c>
      <c r="B109" s="30" t="s">
        <v>79</v>
      </c>
      <c r="C109" s="31">
        <v>595756.0</v>
      </c>
      <c r="D109" s="32">
        <v>595756.0</v>
      </c>
      <c r="E109" s="56" t="s">
        <v>136</v>
      </c>
      <c r="F109" s="57" t="s">
        <v>56</v>
      </c>
      <c r="G109" s="58"/>
      <c r="H109" s="58"/>
      <c r="I109" s="58"/>
      <c r="J109" s="86"/>
      <c r="K109" s="81" t="str">
        <f t="shared" si="5"/>
        <v/>
      </c>
      <c r="L109" s="58"/>
      <c r="M109" s="61" t="str">
        <f t="shared" si="2"/>
        <v/>
      </c>
      <c r="N109" s="62" t="str">
        <f t="shared" si="3"/>
        <v/>
      </c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 ht="15.75" hidden="1" customHeight="1">
      <c r="A110" s="30" t="s">
        <v>78</v>
      </c>
      <c r="B110" s="30" t="s">
        <v>79</v>
      </c>
      <c r="C110" s="31">
        <v>174319.0</v>
      </c>
      <c r="D110" s="32">
        <v>174319.0</v>
      </c>
      <c r="E110" s="56" t="s">
        <v>137</v>
      </c>
      <c r="F110" s="57" t="s">
        <v>56</v>
      </c>
      <c r="G110" s="58"/>
      <c r="H110" s="58"/>
      <c r="I110" s="58"/>
      <c r="J110" s="86"/>
      <c r="K110" s="81" t="str">
        <f t="shared" si="5"/>
        <v/>
      </c>
      <c r="L110" s="58"/>
      <c r="M110" s="61" t="str">
        <f t="shared" si="2"/>
        <v/>
      </c>
      <c r="N110" s="62" t="str">
        <f t="shared" si="3"/>
        <v/>
      </c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</row>
    <row r="111" ht="15.75" hidden="1" customHeight="1">
      <c r="A111" s="30" t="s">
        <v>138</v>
      </c>
      <c r="B111" s="30" t="s">
        <v>79</v>
      </c>
      <c r="C111" s="31">
        <v>2646340.0</v>
      </c>
      <c r="D111" s="32">
        <v>2646340.0</v>
      </c>
      <c r="E111" s="56" t="s">
        <v>139</v>
      </c>
      <c r="F111" s="57" t="s">
        <v>21</v>
      </c>
      <c r="G111" s="58"/>
      <c r="H111" s="58"/>
      <c r="I111" s="58"/>
      <c r="J111" s="86"/>
      <c r="K111" s="81" t="str">
        <f t="shared" si="5"/>
        <v/>
      </c>
      <c r="L111" s="58"/>
      <c r="M111" s="61" t="str">
        <f t="shared" si="2"/>
        <v/>
      </c>
      <c r="N111" s="62" t="str">
        <f t="shared" si="3"/>
        <v/>
      </c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</row>
    <row r="112" ht="15.75" hidden="1" customHeight="1">
      <c r="A112" s="30" t="s">
        <v>138</v>
      </c>
      <c r="B112" s="30" t="s">
        <v>19</v>
      </c>
      <c r="C112" s="31">
        <v>3803236.0</v>
      </c>
      <c r="D112" s="32">
        <v>3803236.0</v>
      </c>
      <c r="E112" s="56" t="s">
        <v>140</v>
      </c>
      <c r="F112" s="57" t="s">
        <v>21</v>
      </c>
      <c r="G112" s="58"/>
      <c r="H112" s="58"/>
      <c r="I112" s="58"/>
      <c r="J112" s="86"/>
      <c r="K112" s="81" t="str">
        <f t="shared" si="5"/>
        <v/>
      </c>
      <c r="L112" s="58"/>
      <c r="M112" s="61" t="str">
        <f t="shared" si="2"/>
        <v/>
      </c>
      <c r="N112" s="62" t="str">
        <f t="shared" si="3"/>
        <v/>
      </c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</row>
    <row r="113" ht="15.75" hidden="1" customHeight="1">
      <c r="A113" s="30" t="s">
        <v>138</v>
      </c>
      <c r="B113" s="30" t="s">
        <v>79</v>
      </c>
      <c r="C113" s="31">
        <v>3167828.0</v>
      </c>
      <c r="D113" s="32">
        <v>3167828.0</v>
      </c>
      <c r="E113" s="56" t="s">
        <v>141</v>
      </c>
      <c r="F113" s="57" t="s">
        <v>21</v>
      </c>
      <c r="G113" s="58"/>
      <c r="H113" s="58"/>
      <c r="I113" s="58"/>
      <c r="J113" s="86"/>
      <c r="K113" s="81" t="str">
        <f t="shared" si="5"/>
        <v/>
      </c>
      <c r="L113" s="58"/>
      <c r="M113" s="61" t="str">
        <f t="shared" si="2"/>
        <v/>
      </c>
      <c r="N113" s="62" t="str">
        <f t="shared" si="3"/>
        <v/>
      </c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</row>
    <row r="114" ht="15.75" hidden="1" customHeight="1">
      <c r="A114" s="30" t="s">
        <v>138</v>
      </c>
      <c r="B114" s="30" t="s">
        <v>23</v>
      </c>
      <c r="C114" s="31">
        <v>1707132.0</v>
      </c>
      <c r="D114" s="32">
        <v>1707132.0</v>
      </c>
      <c r="E114" s="56" t="s">
        <v>142</v>
      </c>
      <c r="F114" s="57" t="s">
        <v>21</v>
      </c>
      <c r="G114" s="58"/>
      <c r="H114" s="58"/>
      <c r="I114" s="58"/>
      <c r="J114" s="86"/>
      <c r="K114" s="81" t="str">
        <f t="shared" si="5"/>
        <v/>
      </c>
      <c r="L114" s="58"/>
      <c r="M114" s="61" t="str">
        <f t="shared" si="2"/>
        <v/>
      </c>
      <c r="N114" s="62" t="str">
        <f t="shared" si="3"/>
        <v/>
      </c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</row>
    <row r="115" ht="15.75" hidden="1" customHeight="1">
      <c r="A115" s="30" t="s">
        <v>138</v>
      </c>
      <c r="B115" s="30" t="s">
        <v>19</v>
      </c>
      <c r="C115" s="31">
        <v>1707124.0</v>
      </c>
      <c r="D115" s="32">
        <v>1707124.0</v>
      </c>
      <c r="E115" s="56" t="s">
        <v>143</v>
      </c>
      <c r="F115" s="57" t="s">
        <v>21</v>
      </c>
      <c r="G115" s="58"/>
      <c r="H115" s="58"/>
      <c r="I115" s="58"/>
      <c r="J115" s="86"/>
      <c r="K115" s="81" t="str">
        <f t="shared" si="5"/>
        <v/>
      </c>
      <c r="L115" s="58"/>
      <c r="M115" s="61" t="str">
        <f t="shared" si="2"/>
        <v/>
      </c>
      <c r="N115" s="62" t="str">
        <f t="shared" si="3"/>
        <v/>
      </c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</row>
    <row r="116" ht="15.75" hidden="1" customHeight="1">
      <c r="A116" s="30" t="s">
        <v>138</v>
      </c>
      <c r="B116" s="30" t="s">
        <v>19</v>
      </c>
      <c r="C116" s="31">
        <v>1707159.0</v>
      </c>
      <c r="D116" s="32">
        <v>1707159.0</v>
      </c>
      <c r="E116" s="56" t="s">
        <v>144</v>
      </c>
      <c r="F116" s="57" t="s">
        <v>21</v>
      </c>
      <c r="G116" s="58"/>
      <c r="H116" s="58"/>
      <c r="I116" s="58"/>
      <c r="J116" s="86"/>
      <c r="K116" s="81" t="str">
        <f t="shared" si="5"/>
        <v/>
      </c>
      <c r="L116" s="58"/>
      <c r="M116" s="61" t="str">
        <f t="shared" si="2"/>
        <v/>
      </c>
      <c r="N116" s="62" t="str">
        <f t="shared" si="3"/>
        <v/>
      </c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</row>
    <row r="117" ht="15.75" hidden="1" customHeight="1">
      <c r="A117" s="30" t="s">
        <v>138</v>
      </c>
      <c r="B117" s="30" t="s">
        <v>23</v>
      </c>
      <c r="C117" s="31">
        <v>1707140.0</v>
      </c>
      <c r="D117" s="32">
        <v>1707140.0</v>
      </c>
      <c r="E117" s="56" t="s">
        <v>145</v>
      </c>
      <c r="F117" s="57" t="s">
        <v>21</v>
      </c>
      <c r="G117" s="58"/>
      <c r="H117" s="58"/>
      <c r="I117" s="58"/>
      <c r="J117" s="86"/>
      <c r="K117" s="81" t="str">
        <f t="shared" si="5"/>
        <v/>
      </c>
      <c r="L117" s="58"/>
      <c r="M117" s="61" t="str">
        <f t="shared" si="2"/>
        <v/>
      </c>
      <c r="N117" s="62" t="str">
        <f t="shared" si="3"/>
        <v/>
      </c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</row>
    <row r="118" ht="15.75" hidden="1" customHeight="1">
      <c r="A118" s="30" t="s">
        <v>138</v>
      </c>
      <c r="B118" s="30" t="s">
        <v>19</v>
      </c>
      <c r="C118" s="31">
        <v>1707000.0</v>
      </c>
      <c r="D118" s="32">
        <v>1707000.0</v>
      </c>
      <c r="E118" s="56" t="s">
        <v>146</v>
      </c>
      <c r="F118" s="57" t="s">
        <v>21</v>
      </c>
      <c r="G118" s="58"/>
      <c r="H118" s="58"/>
      <c r="I118" s="58"/>
      <c r="J118" s="86"/>
      <c r="K118" s="81" t="str">
        <f t="shared" si="5"/>
        <v/>
      </c>
      <c r="L118" s="58"/>
      <c r="M118" s="61" t="str">
        <f t="shared" si="2"/>
        <v/>
      </c>
      <c r="N118" s="62" t="str">
        <f t="shared" si="3"/>
        <v/>
      </c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</row>
    <row r="119" ht="15.75" hidden="1" customHeight="1">
      <c r="A119" s="30" t="s">
        <v>138</v>
      </c>
      <c r="B119" s="30" t="s">
        <v>19</v>
      </c>
      <c r="C119" s="31">
        <v>1706993.0</v>
      </c>
      <c r="D119" s="32">
        <v>1706993.0</v>
      </c>
      <c r="E119" s="56" t="s">
        <v>147</v>
      </c>
      <c r="F119" s="57" t="s">
        <v>21</v>
      </c>
      <c r="G119" s="58"/>
      <c r="H119" s="58"/>
      <c r="I119" s="58"/>
      <c r="J119" s="86"/>
      <c r="K119" s="81" t="str">
        <f t="shared" si="5"/>
        <v/>
      </c>
      <c r="L119" s="58"/>
      <c r="M119" s="61" t="str">
        <f t="shared" si="2"/>
        <v/>
      </c>
      <c r="N119" s="62" t="str">
        <f t="shared" si="3"/>
        <v/>
      </c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</row>
    <row r="120" ht="15.75" hidden="1" customHeight="1">
      <c r="A120" s="30" t="s">
        <v>138</v>
      </c>
      <c r="B120" s="30" t="s">
        <v>79</v>
      </c>
      <c r="C120" s="31">
        <v>1711318.0</v>
      </c>
      <c r="D120" s="32">
        <v>1711318.0</v>
      </c>
      <c r="E120" s="56" t="s">
        <v>148</v>
      </c>
      <c r="F120" s="57" t="s">
        <v>21</v>
      </c>
      <c r="G120" s="58"/>
      <c r="H120" s="58"/>
      <c r="I120" s="58"/>
      <c r="J120" s="86"/>
      <c r="K120" s="81" t="str">
        <f t="shared" si="5"/>
        <v/>
      </c>
      <c r="L120" s="58"/>
      <c r="M120" s="61" t="str">
        <f t="shared" si="2"/>
        <v/>
      </c>
      <c r="N120" s="62" t="str">
        <f t="shared" si="3"/>
        <v/>
      </c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</row>
    <row r="121" ht="15.75" hidden="1" customHeight="1">
      <c r="A121" s="30" t="s">
        <v>138</v>
      </c>
      <c r="B121" s="30" t="s">
        <v>67</v>
      </c>
      <c r="C121" s="31">
        <v>1706977.0</v>
      </c>
      <c r="D121" s="32">
        <v>1706977.0</v>
      </c>
      <c r="E121" s="56" t="s">
        <v>149</v>
      </c>
      <c r="F121" s="57" t="s">
        <v>21</v>
      </c>
      <c r="G121" s="58"/>
      <c r="H121" s="58"/>
      <c r="I121" s="58"/>
      <c r="J121" s="86"/>
      <c r="K121" s="81" t="str">
        <f t="shared" si="5"/>
        <v/>
      </c>
      <c r="L121" s="58"/>
      <c r="M121" s="61" t="str">
        <f t="shared" si="2"/>
        <v/>
      </c>
      <c r="N121" s="62" t="str">
        <f t="shared" si="3"/>
        <v/>
      </c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</row>
    <row r="122" ht="15.75" hidden="1" customHeight="1">
      <c r="A122" s="30" t="s">
        <v>138</v>
      </c>
      <c r="B122" s="30" t="s">
        <v>19</v>
      </c>
      <c r="C122" s="31">
        <v>1707027.0</v>
      </c>
      <c r="D122" s="32">
        <v>1707027.0</v>
      </c>
      <c r="E122" s="56" t="s">
        <v>150</v>
      </c>
      <c r="F122" s="57" t="s">
        <v>21</v>
      </c>
      <c r="G122" s="58"/>
      <c r="H122" s="58"/>
      <c r="I122" s="58"/>
      <c r="J122" s="86"/>
      <c r="K122" s="81" t="str">
        <f t="shared" si="5"/>
        <v/>
      </c>
      <c r="L122" s="58"/>
      <c r="M122" s="61" t="str">
        <f t="shared" si="2"/>
        <v/>
      </c>
      <c r="N122" s="62" t="str">
        <f t="shared" si="3"/>
        <v/>
      </c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</row>
    <row r="123" ht="15.75" hidden="1" customHeight="1">
      <c r="A123" s="30" t="s">
        <v>138</v>
      </c>
      <c r="B123" s="30" t="s">
        <v>79</v>
      </c>
      <c r="C123" s="31">
        <v>1707019.0</v>
      </c>
      <c r="D123" s="32">
        <v>1707019.0</v>
      </c>
      <c r="E123" s="56" t="s">
        <v>151</v>
      </c>
      <c r="F123" s="57" t="s">
        <v>21</v>
      </c>
      <c r="G123" s="58"/>
      <c r="H123" s="58"/>
      <c r="I123" s="58"/>
      <c r="J123" s="86"/>
      <c r="K123" s="81" t="str">
        <f t="shared" si="5"/>
        <v/>
      </c>
      <c r="L123" s="58"/>
      <c r="M123" s="61" t="str">
        <f t="shared" si="2"/>
        <v/>
      </c>
      <c r="N123" s="62" t="str">
        <f t="shared" si="3"/>
        <v/>
      </c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</row>
    <row r="124" ht="15.75" customHeight="1">
      <c r="A124" s="30" t="s">
        <v>138</v>
      </c>
      <c r="B124" s="30" t="s">
        <v>79</v>
      </c>
      <c r="C124" s="31">
        <v>1707167.0</v>
      </c>
      <c r="D124" s="32">
        <v>1707167.0</v>
      </c>
      <c r="E124" s="56" t="s">
        <v>152</v>
      </c>
      <c r="F124" s="57" t="s">
        <v>21</v>
      </c>
      <c r="G124" s="58" t="s">
        <v>1590</v>
      </c>
      <c r="H124" s="58">
        <v>3.0</v>
      </c>
      <c r="I124" s="58" t="s">
        <v>1591</v>
      </c>
      <c r="J124" s="85">
        <v>46073.0</v>
      </c>
      <c r="K124" s="81">
        <f>IF(J124="","",WORKDAY(J124,3))</f>
        <v>46078</v>
      </c>
      <c r="L124" s="59">
        <v>46078.0</v>
      </c>
      <c r="M124" s="61">
        <f t="shared" si="2"/>
        <v>5</v>
      </c>
      <c r="N124" s="62" t="str">
        <f t="shared" si="3"/>
        <v>DEVOLVIDO</v>
      </c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</row>
    <row r="125" ht="15.75" hidden="1" customHeight="1">
      <c r="A125" s="30" t="s">
        <v>138</v>
      </c>
      <c r="B125" s="30" t="s">
        <v>19</v>
      </c>
      <c r="C125" s="31">
        <v>1707043.0</v>
      </c>
      <c r="D125" s="32">
        <v>1707043.0</v>
      </c>
      <c r="E125" s="56" t="s">
        <v>153</v>
      </c>
      <c r="F125" s="57" t="s">
        <v>21</v>
      </c>
      <c r="G125" s="58"/>
      <c r="H125" s="58"/>
      <c r="I125" s="58"/>
      <c r="J125" s="86"/>
      <c r="K125" s="81" t="str">
        <f t="shared" ref="K125:K131" si="6">IF(J125="","",J125+2)</f>
        <v/>
      </c>
      <c r="L125" s="58"/>
      <c r="M125" s="61" t="str">
        <f t="shared" si="2"/>
        <v/>
      </c>
      <c r="N125" s="62" t="str">
        <f t="shared" si="3"/>
        <v/>
      </c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</row>
    <row r="126" ht="15.75" hidden="1" customHeight="1">
      <c r="A126" s="30" t="s">
        <v>138</v>
      </c>
      <c r="B126" s="30" t="s">
        <v>79</v>
      </c>
      <c r="C126" s="31">
        <v>1451936.0</v>
      </c>
      <c r="D126" s="32">
        <v>1451936.0</v>
      </c>
      <c r="E126" s="56" t="s">
        <v>154</v>
      </c>
      <c r="F126" s="57" t="s">
        <v>21</v>
      </c>
      <c r="G126" s="58"/>
      <c r="H126" s="58"/>
      <c r="I126" s="58"/>
      <c r="J126" s="86"/>
      <c r="K126" s="81" t="str">
        <f t="shared" si="6"/>
        <v/>
      </c>
      <c r="L126" s="58"/>
      <c r="M126" s="61" t="str">
        <f t="shared" si="2"/>
        <v/>
      </c>
      <c r="N126" s="62" t="str">
        <f t="shared" si="3"/>
        <v/>
      </c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</row>
    <row r="127" ht="15.75" hidden="1" customHeight="1">
      <c r="A127" s="30" t="s">
        <v>138</v>
      </c>
      <c r="B127" s="30" t="s">
        <v>79</v>
      </c>
      <c r="C127" s="31">
        <v>1707060.0</v>
      </c>
      <c r="D127" s="32">
        <v>1707060.0</v>
      </c>
      <c r="E127" s="56" t="s">
        <v>155</v>
      </c>
      <c r="F127" s="57" t="s">
        <v>21</v>
      </c>
      <c r="G127" s="58"/>
      <c r="H127" s="58"/>
      <c r="I127" s="58"/>
      <c r="J127" s="86"/>
      <c r="K127" s="81" t="str">
        <f t="shared" si="6"/>
        <v/>
      </c>
      <c r="L127" s="58"/>
      <c r="M127" s="61" t="str">
        <f t="shared" si="2"/>
        <v/>
      </c>
      <c r="N127" s="62" t="str">
        <f t="shared" si="3"/>
        <v/>
      </c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</row>
    <row r="128" ht="15.75" hidden="1" customHeight="1">
      <c r="A128" s="30" t="s">
        <v>138</v>
      </c>
      <c r="B128" s="30" t="s">
        <v>79</v>
      </c>
      <c r="C128" s="31">
        <v>1707078.0</v>
      </c>
      <c r="D128" s="32">
        <v>1707078.0</v>
      </c>
      <c r="E128" s="56" t="s">
        <v>156</v>
      </c>
      <c r="F128" s="57" t="s">
        <v>21</v>
      </c>
      <c r="G128" s="58"/>
      <c r="H128" s="58"/>
      <c r="I128" s="58"/>
      <c r="J128" s="86"/>
      <c r="K128" s="81" t="str">
        <f t="shared" si="6"/>
        <v/>
      </c>
      <c r="L128" s="58"/>
      <c r="M128" s="61" t="str">
        <f t="shared" si="2"/>
        <v/>
      </c>
      <c r="N128" s="62" t="str">
        <f t="shared" si="3"/>
        <v/>
      </c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</row>
    <row r="129" ht="15.75" hidden="1" customHeight="1">
      <c r="A129" s="30" t="s">
        <v>138</v>
      </c>
      <c r="B129" s="30" t="s">
        <v>19</v>
      </c>
      <c r="C129" s="31">
        <v>1707213.0</v>
      </c>
      <c r="D129" s="32">
        <v>1707213.0</v>
      </c>
      <c r="E129" s="56" t="s">
        <v>157</v>
      </c>
      <c r="F129" s="57" t="s">
        <v>21</v>
      </c>
      <c r="G129" s="58"/>
      <c r="H129" s="58"/>
      <c r="I129" s="58"/>
      <c r="J129" s="86"/>
      <c r="K129" s="81" t="str">
        <f t="shared" si="6"/>
        <v/>
      </c>
      <c r="L129" s="58"/>
      <c r="M129" s="61" t="str">
        <f t="shared" si="2"/>
        <v/>
      </c>
      <c r="N129" s="62" t="str">
        <f t="shared" si="3"/>
        <v/>
      </c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</row>
    <row r="130" ht="15.75" hidden="1" customHeight="1">
      <c r="A130" s="30" t="s">
        <v>138</v>
      </c>
      <c r="B130" s="30" t="s">
        <v>79</v>
      </c>
      <c r="C130" s="31">
        <v>1707086.0</v>
      </c>
      <c r="D130" s="32">
        <v>1707086.0</v>
      </c>
      <c r="E130" s="56" t="s">
        <v>158</v>
      </c>
      <c r="F130" s="57" t="s">
        <v>21</v>
      </c>
      <c r="G130" s="58"/>
      <c r="H130" s="58"/>
      <c r="I130" s="58"/>
      <c r="J130" s="85"/>
      <c r="K130" s="81" t="str">
        <f t="shared" si="6"/>
        <v/>
      </c>
      <c r="L130" s="59"/>
      <c r="M130" s="61" t="str">
        <f t="shared" si="2"/>
        <v/>
      </c>
      <c r="N130" s="62" t="str">
        <f t="shared" si="3"/>
        <v/>
      </c>
      <c r="O130" s="59"/>
      <c r="P130" s="59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</row>
    <row r="131" ht="15.75" hidden="1" customHeight="1">
      <c r="A131" s="30" t="s">
        <v>138</v>
      </c>
      <c r="B131" s="30" t="s">
        <v>19</v>
      </c>
      <c r="C131" s="31">
        <v>1864181.0</v>
      </c>
      <c r="D131" s="32">
        <v>1864181.0</v>
      </c>
      <c r="E131" s="56" t="s">
        <v>159</v>
      </c>
      <c r="F131" s="57" t="s">
        <v>21</v>
      </c>
      <c r="G131" s="58"/>
      <c r="H131" s="58"/>
      <c r="I131" s="58"/>
      <c r="J131" s="86"/>
      <c r="K131" s="81" t="str">
        <f t="shared" si="6"/>
        <v/>
      </c>
      <c r="L131" s="58"/>
      <c r="M131" s="61" t="str">
        <f t="shared" si="2"/>
        <v/>
      </c>
      <c r="N131" s="62" t="str">
        <f t="shared" si="3"/>
        <v/>
      </c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</row>
    <row r="132" ht="15.75" customHeight="1">
      <c r="A132" s="30" t="s">
        <v>138</v>
      </c>
      <c r="B132" s="30" t="s">
        <v>79</v>
      </c>
      <c r="C132" s="31">
        <v>1725300.0</v>
      </c>
      <c r="D132" s="32">
        <v>1725300.0</v>
      </c>
      <c r="E132" s="56" t="s">
        <v>160</v>
      </c>
      <c r="F132" s="57" t="s">
        <v>21</v>
      </c>
      <c r="G132" s="58" t="s">
        <v>1590</v>
      </c>
      <c r="H132" s="58">
        <v>2.0</v>
      </c>
      <c r="I132" s="58" t="s">
        <v>1591</v>
      </c>
      <c r="J132" s="85">
        <v>46073.0</v>
      </c>
      <c r="K132" s="81">
        <f>IF(J132="","",WORKDAY(J132,3))</f>
        <v>46078</v>
      </c>
      <c r="L132" s="59">
        <v>46078.0</v>
      </c>
      <c r="M132" s="61">
        <f t="shared" si="2"/>
        <v>5</v>
      </c>
      <c r="N132" s="62" t="str">
        <f t="shared" si="3"/>
        <v>DEVOLVIDO</v>
      </c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</row>
    <row r="133" ht="15.75" hidden="1" customHeight="1">
      <c r="A133" s="30" t="s">
        <v>138</v>
      </c>
      <c r="B133" s="30" t="s">
        <v>79</v>
      </c>
      <c r="C133" s="31">
        <v>1864289.0</v>
      </c>
      <c r="D133" s="32">
        <v>1864289.0</v>
      </c>
      <c r="E133" s="56" t="s">
        <v>161</v>
      </c>
      <c r="F133" s="57" t="s">
        <v>21</v>
      </c>
      <c r="G133" s="58"/>
      <c r="H133" s="58"/>
      <c r="I133" s="58"/>
      <c r="J133" s="86"/>
      <c r="K133" s="81" t="str">
        <f t="shared" ref="K133:K149" si="7">IF(J133="","",J133+2)</f>
        <v/>
      </c>
      <c r="L133" s="58"/>
      <c r="M133" s="61" t="str">
        <f t="shared" si="2"/>
        <v/>
      </c>
      <c r="N133" s="62" t="str">
        <f t="shared" si="3"/>
        <v/>
      </c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</row>
    <row r="134" ht="15.75" hidden="1" customHeight="1">
      <c r="A134" s="30" t="s">
        <v>138</v>
      </c>
      <c r="B134" s="30" t="s">
        <v>79</v>
      </c>
      <c r="C134" s="31">
        <v>1864297.0</v>
      </c>
      <c r="D134" s="32">
        <v>1864297.0</v>
      </c>
      <c r="E134" s="56" t="s">
        <v>162</v>
      </c>
      <c r="F134" s="57" t="s">
        <v>21</v>
      </c>
      <c r="G134" s="58"/>
      <c r="H134" s="58"/>
      <c r="I134" s="58"/>
      <c r="J134" s="86"/>
      <c r="K134" s="81" t="str">
        <f t="shared" si="7"/>
        <v/>
      </c>
      <c r="L134" s="58"/>
      <c r="M134" s="61" t="str">
        <f t="shared" si="2"/>
        <v/>
      </c>
      <c r="N134" s="62" t="str">
        <f t="shared" si="3"/>
        <v/>
      </c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</row>
    <row r="135" ht="15.75" hidden="1" customHeight="1">
      <c r="A135" s="30" t="s">
        <v>138</v>
      </c>
      <c r="B135" s="30" t="s">
        <v>23</v>
      </c>
      <c r="C135" s="31">
        <v>1864270.0</v>
      </c>
      <c r="D135" s="32">
        <v>1864270.0</v>
      </c>
      <c r="E135" s="56" t="s">
        <v>163</v>
      </c>
      <c r="F135" s="57" t="s">
        <v>21</v>
      </c>
      <c r="G135" s="58"/>
      <c r="H135" s="58"/>
      <c r="I135" s="58"/>
      <c r="J135" s="86"/>
      <c r="K135" s="81" t="str">
        <f t="shared" si="7"/>
        <v/>
      </c>
      <c r="L135" s="58"/>
      <c r="M135" s="61" t="str">
        <f t="shared" si="2"/>
        <v/>
      </c>
      <c r="N135" s="62" t="str">
        <f t="shared" si="3"/>
        <v/>
      </c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</row>
    <row r="136" ht="15.75" hidden="1" customHeight="1">
      <c r="A136" s="30" t="s">
        <v>138</v>
      </c>
      <c r="B136" s="30" t="s">
        <v>19</v>
      </c>
      <c r="C136" s="31">
        <v>1864300.0</v>
      </c>
      <c r="D136" s="32">
        <v>1864300.0</v>
      </c>
      <c r="E136" s="56" t="s">
        <v>164</v>
      </c>
      <c r="F136" s="57" t="s">
        <v>21</v>
      </c>
      <c r="G136" s="58"/>
      <c r="H136" s="58"/>
      <c r="I136" s="58"/>
      <c r="J136" s="86"/>
      <c r="K136" s="81" t="str">
        <f t="shared" si="7"/>
        <v/>
      </c>
      <c r="L136" s="58"/>
      <c r="M136" s="61" t="str">
        <f t="shared" si="2"/>
        <v/>
      </c>
      <c r="N136" s="62" t="str">
        <f t="shared" si="3"/>
        <v/>
      </c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</row>
    <row r="137" ht="15.75" hidden="1" customHeight="1">
      <c r="A137" s="30" t="s">
        <v>138</v>
      </c>
      <c r="B137" s="30" t="s">
        <v>79</v>
      </c>
      <c r="C137" s="31">
        <v>2062917.0</v>
      </c>
      <c r="D137" s="32">
        <v>2062917.0</v>
      </c>
      <c r="E137" s="56" t="s">
        <v>165</v>
      </c>
      <c r="F137" s="57" t="s">
        <v>21</v>
      </c>
      <c r="G137" s="58"/>
      <c r="H137" s="58"/>
      <c r="I137" s="58"/>
      <c r="J137" s="86"/>
      <c r="K137" s="81" t="str">
        <f t="shared" si="7"/>
        <v/>
      </c>
      <c r="L137" s="58"/>
      <c r="M137" s="61" t="str">
        <f t="shared" si="2"/>
        <v/>
      </c>
      <c r="N137" s="62" t="str">
        <f t="shared" si="3"/>
        <v/>
      </c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</row>
    <row r="138" ht="15.75" hidden="1" customHeight="1">
      <c r="A138" s="30" t="s">
        <v>138</v>
      </c>
      <c r="B138" s="30" t="s">
        <v>23</v>
      </c>
      <c r="C138" s="31">
        <v>4739477.0</v>
      </c>
      <c r="D138" s="32">
        <v>4739477.0</v>
      </c>
      <c r="E138" s="56" t="s">
        <v>166</v>
      </c>
      <c r="F138" s="57" t="s">
        <v>21</v>
      </c>
      <c r="G138" s="58"/>
      <c r="H138" s="58"/>
      <c r="I138" s="58"/>
      <c r="J138" s="86"/>
      <c r="K138" s="81" t="str">
        <f t="shared" si="7"/>
        <v/>
      </c>
      <c r="L138" s="58"/>
      <c r="M138" s="61" t="str">
        <f t="shared" si="2"/>
        <v/>
      </c>
      <c r="N138" s="62" t="str">
        <f t="shared" si="3"/>
        <v/>
      </c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</row>
    <row r="139" ht="15.75" hidden="1" customHeight="1">
      <c r="A139" s="30" t="s">
        <v>138</v>
      </c>
      <c r="B139" s="30" t="s">
        <v>19</v>
      </c>
      <c r="C139" s="31">
        <v>1708090.0</v>
      </c>
      <c r="D139" s="32">
        <v>1708090.0</v>
      </c>
      <c r="E139" s="56" t="s">
        <v>167</v>
      </c>
      <c r="F139" s="57" t="s">
        <v>21</v>
      </c>
      <c r="G139" s="58"/>
      <c r="H139" s="58"/>
      <c r="I139" s="58"/>
      <c r="J139" s="86"/>
      <c r="K139" s="81" t="str">
        <f t="shared" si="7"/>
        <v/>
      </c>
      <c r="L139" s="58"/>
      <c r="M139" s="61" t="str">
        <f t="shared" si="2"/>
        <v/>
      </c>
      <c r="N139" s="62" t="str">
        <f t="shared" si="3"/>
        <v/>
      </c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</row>
    <row r="140" ht="15.75" hidden="1" customHeight="1">
      <c r="A140" s="30" t="s">
        <v>138</v>
      </c>
      <c r="B140" s="30" t="s">
        <v>23</v>
      </c>
      <c r="C140" s="31">
        <v>1708104.0</v>
      </c>
      <c r="D140" s="32">
        <v>1708104.0</v>
      </c>
      <c r="E140" s="56" t="s">
        <v>168</v>
      </c>
      <c r="F140" s="57" t="s">
        <v>21</v>
      </c>
      <c r="G140" s="58"/>
      <c r="H140" s="58"/>
      <c r="I140" s="58"/>
      <c r="J140" s="86"/>
      <c r="K140" s="81" t="str">
        <f t="shared" si="7"/>
        <v/>
      </c>
      <c r="L140" s="58"/>
      <c r="M140" s="61" t="str">
        <f t="shared" si="2"/>
        <v/>
      </c>
      <c r="N140" s="62" t="str">
        <f t="shared" si="3"/>
        <v/>
      </c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</row>
    <row r="141" ht="15.75" hidden="1" customHeight="1">
      <c r="A141" s="30" t="s">
        <v>138</v>
      </c>
      <c r="B141" s="30" t="s">
        <v>19</v>
      </c>
      <c r="C141" s="31">
        <v>1679082.0</v>
      </c>
      <c r="D141" s="32">
        <v>1679082.0</v>
      </c>
      <c r="E141" s="56" t="s">
        <v>169</v>
      </c>
      <c r="F141" s="57" t="s">
        <v>21</v>
      </c>
      <c r="G141" s="58"/>
      <c r="H141" s="58"/>
      <c r="I141" s="58"/>
      <c r="J141" s="86"/>
      <c r="K141" s="81" t="str">
        <f t="shared" si="7"/>
        <v/>
      </c>
      <c r="L141" s="58"/>
      <c r="M141" s="61" t="str">
        <f t="shared" si="2"/>
        <v/>
      </c>
      <c r="N141" s="62" t="str">
        <f t="shared" si="3"/>
        <v/>
      </c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</row>
    <row r="142" ht="15.75" hidden="1" customHeight="1">
      <c r="A142" s="30" t="s">
        <v>138</v>
      </c>
      <c r="B142" s="30" t="s">
        <v>19</v>
      </c>
      <c r="C142" s="31">
        <v>2749416.0</v>
      </c>
      <c r="D142" s="32">
        <v>2749416.0</v>
      </c>
      <c r="E142" s="56" t="s">
        <v>170</v>
      </c>
      <c r="F142" s="57" t="s">
        <v>21</v>
      </c>
      <c r="G142" s="58"/>
      <c r="H142" s="58"/>
      <c r="I142" s="58"/>
      <c r="J142" s="86"/>
      <c r="K142" s="81" t="str">
        <f t="shared" si="7"/>
        <v/>
      </c>
      <c r="L142" s="58"/>
      <c r="M142" s="61" t="str">
        <f t="shared" si="2"/>
        <v/>
      </c>
      <c r="N142" s="62" t="str">
        <f t="shared" si="3"/>
        <v/>
      </c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</row>
    <row r="143" ht="15.75" hidden="1" customHeight="1">
      <c r="A143" s="30" t="s">
        <v>138</v>
      </c>
      <c r="B143" s="30" t="s">
        <v>79</v>
      </c>
      <c r="C143" s="31">
        <v>2886537.0</v>
      </c>
      <c r="D143" s="32">
        <v>2886537.0</v>
      </c>
      <c r="E143" s="56" t="s">
        <v>171</v>
      </c>
      <c r="F143" s="57" t="s">
        <v>21</v>
      </c>
      <c r="G143" s="58"/>
      <c r="H143" s="58"/>
      <c r="I143" s="58"/>
      <c r="J143" s="86"/>
      <c r="K143" s="81" t="str">
        <f t="shared" si="7"/>
        <v/>
      </c>
      <c r="L143" s="58"/>
      <c r="M143" s="61" t="str">
        <f t="shared" si="2"/>
        <v/>
      </c>
      <c r="N143" s="62" t="str">
        <f t="shared" si="3"/>
        <v/>
      </c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</row>
    <row r="144" ht="15.75" hidden="1" customHeight="1">
      <c r="A144" s="30" t="s">
        <v>138</v>
      </c>
      <c r="B144" s="30" t="s">
        <v>19</v>
      </c>
      <c r="C144" s="31">
        <v>1711261.0</v>
      </c>
      <c r="D144" s="32">
        <v>1711261.0</v>
      </c>
      <c r="E144" s="56" t="s">
        <v>172</v>
      </c>
      <c r="F144" s="57" t="s">
        <v>21</v>
      </c>
      <c r="G144" s="58"/>
      <c r="H144" s="58"/>
      <c r="I144" s="58"/>
      <c r="J144" s="86"/>
      <c r="K144" s="81" t="str">
        <f t="shared" si="7"/>
        <v/>
      </c>
      <c r="L144" s="58"/>
      <c r="M144" s="61" t="str">
        <f t="shared" si="2"/>
        <v/>
      </c>
      <c r="N144" s="62" t="str">
        <f t="shared" si="3"/>
        <v/>
      </c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</row>
    <row r="145" ht="15.75" hidden="1" customHeight="1">
      <c r="A145" s="30" t="s">
        <v>138</v>
      </c>
      <c r="B145" s="30" t="s">
        <v>23</v>
      </c>
      <c r="C145" s="31">
        <v>1711300.0</v>
      </c>
      <c r="D145" s="32">
        <v>1711300.0</v>
      </c>
      <c r="E145" s="56" t="s">
        <v>173</v>
      </c>
      <c r="F145" s="57" t="s">
        <v>21</v>
      </c>
      <c r="G145" s="58"/>
      <c r="H145" s="58"/>
      <c r="I145" s="58"/>
      <c r="J145" s="86"/>
      <c r="K145" s="81" t="str">
        <f t="shared" si="7"/>
        <v/>
      </c>
      <c r="L145" s="58"/>
      <c r="M145" s="61" t="str">
        <f t="shared" si="2"/>
        <v/>
      </c>
      <c r="N145" s="62" t="str">
        <f t="shared" si="3"/>
        <v/>
      </c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</row>
    <row r="146" ht="15.75" hidden="1" customHeight="1">
      <c r="A146" s="30" t="s">
        <v>138</v>
      </c>
      <c r="B146" s="30" t="s">
        <v>79</v>
      </c>
      <c r="C146" s="31">
        <v>1711253.0</v>
      </c>
      <c r="D146" s="32">
        <v>1711253.0</v>
      </c>
      <c r="E146" s="56" t="s">
        <v>174</v>
      </c>
      <c r="F146" s="57" t="s">
        <v>21</v>
      </c>
      <c r="G146" s="58"/>
      <c r="H146" s="58"/>
      <c r="I146" s="58"/>
      <c r="J146" s="86"/>
      <c r="K146" s="81" t="str">
        <f t="shared" si="7"/>
        <v/>
      </c>
      <c r="L146" s="58"/>
      <c r="M146" s="61" t="str">
        <f t="shared" si="2"/>
        <v/>
      </c>
      <c r="N146" s="62" t="str">
        <f t="shared" si="3"/>
        <v/>
      </c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</row>
    <row r="147" ht="15.75" hidden="1" customHeight="1">
      <c r="A147" s="30" t="s">
        <v>138</v>
      </c>
      <c r="B147" s="30" t="s">
        <v>23</v>
      </c>
      <c r="C147" s="31">
        <v>1709259.0</v>
      </c>
      <c r="D147" s="32">
        <v>1709259.0</v>
      </c>
      <c r="E147" s="56" t="s">
        <v>175</v>
      </c>
      <c r="F147" s="57" t="s">
        <v>21</v>
      </c>
      <c r="G147" s="58"/>
      <c r="H147" s="58"/>
      <c r="I147" s="58"/>
      <c r="J147" s="86"/>
      <c r="K147" s="81" t="str">
        <f t="shared" si="7"/>
        <v/>
      </c>
      <c r="L147" s="58"/>
      <c r="M147" s="61" t="str">
        <f t="shared" si="2"/>
        <v/>
      </c>
      <c r="N147" s="62" t="str">
        <f t="shared" si="3"/>
        <v/>
      </c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</row>
    <row r="148" ht="15.75" hidden="1" customHeight="1">
      <c r="A148" s="30" t="s">
        <v>138</v>
      </c>
      <c r="B148" s="30" t="s">
        <v>19</v>
      </c>
      <c r="C148" s="31">
        <v>3423514.0</v>
      </c>
      <c r="D148" s="32">
        <v>3423514.0</v>
      </c>
      <c r="E148" s="56" t="s">
        <v>176</v>
      </c>
      <c r="F148" s="57" t="s">
        <v>21</v>
      </c>
      <c r="G148" s="58"/>
      <c r="H148" s="58"/>
      <c r="I148" s="58"/>
      <c r="J148" s="86"/>
      <c r="K148" s="81" t="str">
        <f t="shared" si="7"/>
        <v/>
      </c>
      <c r="L148" s="58"/>
      <c r="M148" s="61" t="str">
        <f t="shared" si="2"/>
        <v/>
      </c>
      <c r="N148" s="62" t="str">
        <f t="shared" si="3"/>
        <v/>
      </c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</row>
    <row r="149" ht="15.75" hidden="1" customHeight="1">
      <c r="A149" s="30" t="s">
        <v>138</v>
      </c>
      <c r="B149" s="30" t="s">
        <v>19</v>
      </c>
      <c r="C149" s="31">
        <v>1701886.0</v>
      </c>
      <c r="D149" s="32">
        <v>1701886.0</v>
      </c>
      <c r="E149" s="56" t="s">
        <v>177</v>
      </c>
      <c r="F149" s="57" t="s">
        <v>21</v>
      </c>
      <c r="G149" s="58"/>
      <c r="H149" s="58"/>
      <c r="I149" s="58"/>
      <c r="J149" s="86"/>
      <c r="K149" s="81" t="str">
        <f t="shared" si="7"/>
        <v/>
      </c>
      <c r="L149" s="58"/>
      <c r="M149" s="61" t="str">
        <f t="shared" si="2"/>
        <v/>
      </c>
      <c r="N149" s="62" t="str">
        <f t="shared" si="3"/>
        <v/>
      </c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</row>
    <row r="150" ht="15.75" customHeight="1">
      <c r="A150" s="30" t="s">
        <v>138</v>
      </c>
      <c r="B150" s="30" t="s">
        <v>19</v>
      </c>
      <c r="C150" s="31">
        <v>1706640.0</v>
      </c>
      <c r="D150" s="32">
        <v>1706640.0</v>
      </c>
      <c r="E150" s="56" t="s">
        <v>178</v>
      </c>
      <c r="F150" s="57" t="s">
        <v>21</v>
      </c>
      <c r="G150" s="58" t="s">
        <v>1592</v>
      </c>
      <c r="H150" s="58">
        <v>7.0</v>
      </c>
      <c r="I150" s="58" t="s">
        <v>1593</v>
      </c>
      <c r="J150" s="85">
        <v>46080.0</v>
      </c>
      <c r="K150" s="81">
        <f>IF(J150="","",WORKDAY(J150,3))</f>
        <v>46085</v>
      </c>
      <c r="L150" s="59">
        <v>46085.0</v>
      </c>
      <c r="M150" s="61">
        <f t="shared" si="2"/>
        <v>5</v>
      </c>
      <c r="N150" s="62" t="str">
        <f t="shared" si="3"/>
        <v>DEVOLVIDO</v>
      </c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</row>
    <row r="151" ht="15.75" hidden="1" customHeight="1">
      <c r="A151" s="30" t="s">
        <v>138</v>
      </c>
      <c r="B151" s="30" t="s">
        <v>79</v>
      </c>
      <c r="C151" s="31">
        <v>1706659.0</v>
      </c>
      <c r="D151" s="32">
        <v>1706659.0</v>
      </c>
      <c r="E151" s="56" t="s">
        <v>179</v>
      </c>
      <c r="F151" s="57" t="s">
        <v>21</v>
      </c>
      <c r="G151" s="58"/>
      <c r="H151" s="58"/>
      <c r="I151" s="58"/>
      <c r="J151" s="85"/>
      <c r="K151" s="81" t="str">
        <f t="shared" ref="K151:K175" si="8">IF(J151="","",J151+2)</f>
        <v/>
      </c>
      <c r="L151" s="59"/>
      <c r="M151" s="61" t="str">
        <f t="shared" si="2"/>
        <v/>
      </c>
      <c r="N151" s="62" t="str">
        <f t="shared" si="3"/>
        <v/>
      </c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</row>
    <row r="152" ht="15.75" hidden="1" customHeight="1">
      <c r="A152" s="30" t="s">
        <v>138</v>
      </c>
      <c r="B152" s="30" t="s">
        <v>79</v>
      </c>
      <c r="C152" s="31">
        <v>1819739.0</v>
      </c>
      <c r="D152" s="32">
        <v>1819739.0</v>
      </c>
      <c r="E152" s="56" t="s">
        <v>180</v>
      </c>
      <c r="F152" s="57" t="s">
        <v>21</v>
      </c>
      <c r="G152" s="58"/>
      <c r="H152" s="58"/>
      <c r="I152" s="58"/>
      <c r="J152" s="86"/>
      <c r="K152" s="81" t="str">
        <f t="shared" si="8"/>
        <v/>
      </c>
      <c r="L152" s="58"/>
      <c r="M152" s="61" t="str">
        <f t="shared" si="2"/>
        <v/>
      </c>
      <c r="N152" s="62" t="str">
        <f t="shared" si="3"/>
        <v/>
      </c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</row>
    <row r="153" ht="15.75" hidden="1" customHeight="1">
      <c r="A153" s="30" t="s">
        <v>138</v>
      </c>
      <c r="B153" s="30" t="s">
        <v>79</v>
      </c>
      <c r="C153" s="31">
        <v>1819747.0</v>
      </c>
      <c r="D153" s="32">
        <v>1819747.0</v>
      </c>
      <c r="E153" s="56" t="s">
        <v>181</v>
      </c>
      <c r="F153" s="57" t="s">
        <v>21</v>
      </c>
      <c r="G153" s="58"/>
      <c r="H153" s="58"/>
      <c r="I153" s="58"/>
      <c r="J153" s="86"/>
      <c r="K153" s="81" t="str">
        <f t="shared" si="8"/>
        <v/>
      </c>
      <c r="L153" s="58"/>
      <c r="M153" s="61" t="str">
        <f t="shared" si="2"/>
        <v/>
      </c>
      <c r="N153" s="62" t="str">
        <f t="shared" si="3"/>
        <v/>
      </c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</row>
    <row r="154" ht="15.75" hidden="1" customHeight="1">
      <c r="A154" s="30" t="s">
        <v>138</v>
      </c>
      <c r="B154" s="30" t="s">
        <v>79</v>
      </c>
      <c r="C154" s="31">
        <v>2068907.0</v>
      </c>
      <c r="D154" s="32">
        <v>2068907.0</v>
      </c>
      <c r="E154" s="56" t="s">
        <v>182</v>
      </c>
      <c r="F154" s="57" t="s">
        <v>21</v>
      </c>
      <c r="G154" s="58"/>
      <c r="H154" s="58"/>
      <c r="I154" s="58"/>
      <c r="J154" s="86"/>
      <c r="K154" s="81" t="str">
        <f t="shared" si="8"/>
        <v/>
      </c>
      <c r="L154" s="58"/>
      <c r="M154" s="61" t="str">
        <f t="shared" si="2"/>
        <v/>
      </c>
      <c r="N154" s="62" t="str">
        <f t="shared" si="3"/>
        <v/>
      </c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</row>
    <row r="155" ht="15.75" hidden="1" customHeight="1">
      <c r="A155" s="30" t="s">
        <v>138</v>
      </c>
      <c r="B155" s="30" t="s">
        <v>79</v>
      </c>
      <c r="C155" s="31">
        <v>3291995.0</v>
      </c>
      <c r="D155" s="32">
        <v>3291995.0</v>
      </c>
      <c r="E155" s="56" t="s">
        <v>183</v>
      </c>
      <c r="F155" s="57" t="s">
        <v>21</v>
      </c>
      <c r="G155" s="58"/>
      <c r="H155" s="58"/>
      <c r="I155" s="58"/>
      <c r="J155" s="86"/>
      <c r="K155" s="81" t="str">
        <f t="shared" si="8"/>
        <v/>
      </c>
      <c r="L155" s="58"/>
      <c r="M155" s="61" t="str">
        <f t="shared" si="2"/>
        <v/>
      </c>
      <c r="N155" s="62" t="str">
        <f t="shared" si="3"/>
        <v/>
      </c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</row>
    <row r="156" ht="15.75" hidden="1" customHeight="1">
      <c r="A156" s="30" t="s">
        <v>138</v>
      </c>
      <c r="B156" s="30" t="s">
        <v>23</v>
      </c>
      <c r="C156" s="31">
        <v>3352781.0</v>
      </c>
      <c r="D156" s="32">
        <v>3352781.0</v>
      </c>
      <c r="E156" s="56" t="s">
        <v>184</v>
      </c>
      <c r="F156" s="57" t="s">
        <v>21</v>
      </c>
      <c r="G156" s="58"/>
      <c r="H156" s="58"/>
      <c r="I156" s="58"/>
      <c r="J156" s="86"/>
      <c r="K156" s="81" t="str">
        <f t="shared" si="8"/>
        <v/>
      </c>
      <c r="L156" s="58"/>
      <c r="M156" s="61" t="str">
        <f t="shared" si="2"/>
        <v/>
      </c>
      <c r="N156" s="62" t="str">
        <f t="shared" si="3"/>
        <v/>
      </c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</row>
    <row r="157" ht="15.75" hidden="1" customHeight="1">
      <c r="A157" s="30" t="s">
        <v>138</v>
      </c>
      <c r="B157" s="30" t="s">
        <v>19</v>
      </c>
      <c r="C157" s="31">
        <v>2337169.0</v>
      </c>
      <c r="D157" s="32">
        <v>2337169.0</v>
      </c>
      <c r="E157" s="56" t="s">
        <v>185</v>
      </c>
      <c r="F157" s="57" t="s">
        <v>21</v>
      </c>
      <c r="G157" s="58"/>
      <c r="H157" s="58"/>
      <c r="I157" s="58"/>
      <c r="J157" s="86"/>
      <c r="K157" s="81" t="str">
        <f t="shared" si="8"/>
        <v/>
      </c>
      <c r="L157" s="58"/>
      <c r="M157" s="61" t="str">
        <f t="shared" si="2"/>
        <v/>
      </c>
      <c r="N157" s="62" t="str">
        <f t="shared" si="3"/>
        <v/>
      </c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</row>
    <row r="158" ht="15.75" hidden="1" customHeight="1">
      <c r="A158" s="30" t="s">
        <v>138</v>
      </c>
      <c r="B158" s="30" t="s">
        <v>23</v>
      </c>
      <c r="C158" s="31">
        <v>2337185.0</v>
      </c>
      <c r="D158" s="32">
        <v>2337185.0</v>
      </c>
      <c r="E158" s="56" t="s">
        <v>186</v>
      </c>
      <c r="F158" s="57" t="s">
        <v>21</v>
      </c>
      <c r="G158" s="58"/>
      <c r="H158" s="58"/>
      <c r="I158" s="58"/>
      <c r="J158" s="86"/>
      <c r="K158" s="81" t="str">
        <f t="shared" si="8"/>
        <v/>
      </c>
      <c r="L158" s="58"/>
      <c r="M158" s="61" t="str">
        <f t="shared" si="2"/>
        <v/>
      </c>
      <c r="N158" s="62" t="str">
        <f t="shared" si="3"/>
        <v/>
      </c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</row>
    <row r="159" ht="15.75" hidden="1" customHeight="1">
      <c r="A159" s="30" t="s">
        <v>138</v>
      </c>
      <c r="B159" s="30" t="s">
        <v>23</v>
      </c>
      <c r="C159" s="31">
        <v>3549607.0</v>
      </c>
      <c r="D159" s="32">
        <v>3549607.0</v>
      </c>
      <c r="E159" s="56" t="s">
        <v>187</v>
      </c>
      <c r="F159" s="57" t="s">
        <v>21</v>
      </c>
      <c r="G159" s="58"/>
      <c r="H159" s="58"/>
      <c r="I159" s="58"/>
      <c r="J159" s="86"/>
      <c r="K159" s="81" t="str">
        <f t="shared" si="8"/>
        <v/>
      </c>
      <c r="L159" s="58"/>
      <c r="M159" s="61" t="str">
        <f t="shared" si="2"/>
        <v/>
      </c>
      <c r="N159" s="62" t="str">
        <f t="shared" si="3"/>
        <v/>
      </c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</row>
    <row r="160" ht="15.75" hidden="1" customHeight="1">
      <c r="A160" s="30" t="s">
        <v>138</v>
      </c>
      <c r="B160" s="30" t="s">
        <v>23</v>
      </c>
      <c r="C160" s="31">
        <v>2697475.0</v>
      </c>
      <c r="D160" s="32">
        <v>2697475.0</v>
      </c>
      <c r="E160" s="56" t="s">
        <v>188</v>
      </c>
      <c r="F160" s="57" t="s">
        <v>21</v>
      </c>
      <c r="G160" s="58"/>
      <c r="H160" s="58"/>
      <c r="I160" s="58"/>
      <c r="J160" s="86"/>
      <c r="K160" s="81" t="str">
        <f t="shared" si="8"/>
        <v/>
      </c>
      <c r="L160" s="58"/>
      <c r="M160" s="61" t="str">
        <f t="shared" si="2"/>
        <v/>
      </c>
      <c r="N160" s="62" t="str">
        <f t="shared" si="3"/>
        <v/>
      </c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</row>
    <row r="161" ht="15.75" hidden="1" customHeight="1">
      <c r="A161" s="30" t="s">
        <v>138</v>
      </c>
      <c r="B161" s="30" t="s">
        <v>19</v>
      </c>
      <c r="C161" s="31">
        <v>1899368.0</v>
      </c>
      <c r="D161" s="32">
        <v>1899368.0</v>
      </c>
      <c r="E161" s="56" t="s">
        <v>189</v>
      </c>
      <c r="F161" s="57" t="s">
        <v>21</v>
      </c>
      <c r="G161" s="58"/>
      <c r="H161" s="58"/>
      <c r="I161" s="58"/>
      <c r="J161" s="86"/>
      <c r="K161" s="81" t="str">
        <f t="shared" si="8"/>
        <v/>
      </c>
      <c r="L161" s="58"/>
      <c r="M161" s="61" t="str">
        <f t="shared" si="2"/>
        <v/>
      </c>
      <c r="N161" s="62" t="str">
        <f t="shared" si="3"/>
        <v/>
      </c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</row>
    <row r="162" ht="15.75" hidden="1" customHeight="1">
      <c r="A162" s="30" t="s">
        <v>138</v>
      </c>
      <c r="B162" s="30" t="s">
        <v>19</v>
      </c>
      <c r="C162" s="31">
        <v>4845234.0</v>
      </c>
      <c r="D162" s="32">
        <v>4845234.0</v>
      </c>
      <c r="E162" s="56" t="s">
        <v>190</v>
      </c>
      <c r="F162" s="57" t="s">
        <v>21</v>
      </c>
      <c r="G162" s="58"/>
      <c r="H162" s="58"/>
      <c r="I162" s="58"/>
      <c r="J162" s="85"/>
      <c r="K162" s="81" t="str">
        <f t="shared" si="8"/>
        <v/>
      </c>
      <c r="L162" s="59"/>
      <c r="M162" s="61" t="str">
        <f t="shared" si="2"/>
        <v/>
      </c>
      <c r="N162" s="62" t="str">
        <f t="shared" si="3"/>
        <v/>
      </c>
      <c r="O162" s="59"/>
      <c r="P162" s="59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</row>
    <row r="163" ht="15.75" hidden="1" customHeight="1">
      <c r="A163" s="30" t="s">
        <v>138</v>
      </c>
      <c r="B163" s="30" t="s">
        <v>23</v>
      </c>
      <c r="C163" s="31">
        <v>1706713.0</v>
      </c>
      <c r="D163" s="32">
        <v>1706713.0</v>
      </c>
      <c r="E163" s="56" t="s">
        <v>191</v>
      </c>
      <c r="F163" s="57" t="s">
        <v>21</v>
      </c>
      <c r="G163" s="58"/>
      <c r="H163" s="58"/>
      <c r="I163" s="58"/>
      <c r="J163" s="86"/>
      <c r="K163" s="81" t="str">
        <f t="shared" si="8"/>
        <v/>
      </c>
      <c r="L163" s="58"/>
      <c r="M163" s="61" t="str">
        <f t="shared" si="2"/>
        <v/>
      </c>
      <c r="N163" s="62" t="str">
        <f t="shared" si="3"/>
        <v/>
      </c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</row>
    <row r="164" ht="15.75" hidden="1" customHeight="1">
      <c r="A164" s="30" t="s">
        <v>192</v>
      </c>
      <c r="B164" s="30" t="s">
        <v>79</v>
      </c>
      <c r="C164" s="31">
        <v>503380.0</v>
      </c>
      <c r="D164" s="32">
        <v>503380.0</v>
      </c>
      <c r="E164" s="56" t="s">
        <v>193</v>
      </c>
      <c r="F164" s="57" t="s">
        <v>1399</v>
      </c>
      <c r="G164" s="58"/>
      <c r="H164" s="58"/>
      <c r="I164" s="58"/>
      <c r="J164" s="86"/>
      <c r="K164" s="81" t="str">
        <f t="shared" si="8"/>
        <v/>
      </c>
      <c r="L164" s="58"/>
      <c r="M164" s="61" t="str">
        <f t="shared" si="2"/>
        <v/>
      </c>
      <c r="N164" s="62" t="str">
        <f t="shared" si="3"/>
        <v/>
      </c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</row>
    <row r="165" ht="15.75" hidden="1" customHeight="1">
      <c r="A165" s="30" t="s">
        <v>192</v>
      </c>
      <c r="B165" s="30" t="s">
        <v>79</v>
      </c>
      <c r="C165" s="31">
        <v>5430100.0</v>
      </c>
      <c r="D165" s="32">
        <v>5430100.0</v>
      </c>
      <c r="E165" s="56" t="s">
        <v>194</v>
      </c>
      <c r="F165" s="57" t="s">
        <v>1399</v>
      </c>
      <c r="G165" s="58"/>
      <c r="H165" s="58"/>
      <c r="I165" s="58"/>
      <c r="J165" s="86"/>
      <c r="K165" s="81" t="str">
        <f t="shared" si="8"/>
        <v/>
      </c>
      <c r="L165" s="58"/>
      <c r="M165" s="61" t="str">
        <f t="shared" si="2"/>
        <v/>
      </c>
      <c r="N165" s="62" t="str">
        <f t="shared" si="3"/>
        <v/>
      </c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</row>
    <row r="166" ht="15.75" hidden="1" customHeight="1">
      <c r="A166" s="30" t="s">
        <v>192</v>
      </c>
      <c r="B166" s="30" t="s">
        <v>79</v>
      </c>
      <c r="C166" s="31">
        <v>2377160.0</v>
      </c>
      <c r="D166" s="32">
        <v>2377160.0</v>
      </c>
      <c r="E166" s="56" t="s">
        <v>195</v>
      </c>
      <c r="F166" s="57" t="s">
        <v>1402</v>
      </c>
      <c r="G166" s="58"/>
      <c r="H166" s="58"/>
      <c r="I166" s="58"/>
      <c r="J166" s="86"/>
      <c r="K166" s="81" t="str">
        <f t="shared" si="8"/>
        <v/>
      </c>
      <c r="L166" s="58"/>
      <c r="M166" s="61" t="str">
        <f t="shared" si="2"/>
        <v/>
      </c>
      <c r="N166" s="62" t="str">
        <f t="shared" si="3"/>
        <v/>
      </c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</row>
    <row r="167" ht="15.75" hidden="1" customHeight="1">
      <c r="A167" s="30" t="s">
        <v>192</v>
      </c>
      <c r="B167" s="30" t="s">
        <v>19</v>
      </c>
      <c r="C167" s="31">
        <v>2828650.0</v>
      </c>
      <c r="D167" s="32">
        <v>2828650.0</v>
      </c>
      <c r="E167" s="56" t="s">
        <v>196</v>
      </c>
      <c r="F167" s="57" t="s">
        <v>1402</v>
      </c>
      <c r="G167" s="58"/>
      <c r="H167" s="58"/>
      <c r="I167" s="58"/>
      <c r="J167" s="85"/>
      <c r="K167" s="81" t="str">
        <f t="shared" si="8"/>
        <v/>
      </c>
      <c r="L167" s="59"/>
      <c r="M167" s="61" t="str">
        <f t="shared" si="2"/>
        <v/>
      </c>
      <c r="N167" s="62" t="str">
        <f t="shared" si="3"/>
        <v/>
      </c>
      <c r="O167" s="59"/>
      <c r="P167" s="59"/>
      <c r="Q167" s="59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</row>
    <row r="168" ht="15.75" hidden="1" customHeight="1">
      <c r="A168" s="30" t="s">
        <v>192</v>
      </c>
      <c r="B168" s="30" t="s">
        <v>79</v>
      </c>
      <c r="C168" s="31">
        <v>2155052.0</v>
      </c>
      <c r="D168" s="32">
        <v>2155052.0</v>
      </c>
      <c r="E168" s="56" t="s">
        <v>197</v>
      </c>
      <c r="F168" s="57" t="s">
        <v>1402</v>
      </c>
      <c r="G168" s="58"/>
      <c r="H168" s="58"/>
      <c r="I168" s="58"/>
      <c r="J168" s="86"/>
      <c r="K168" s="81" t="str">
        <f t="shared" si="8"/>
        <v/>
      </c>
      <c r="L168" s="58"/>
      <c r="M168" s="61" t="str">
        <f t="shared" si="2"/>
        <v/>
      </c>
      <c r="N168" s="62" t="str">
        <f t="shared" si="3"/>
        <v/>
      </c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</row>
    <row r="169" ht="15.75" hidden="1" customHeight="1">
      <c r="A169" s="30" t="s">
        <v>192</v>
      </c>
      <c r="B169" s="30" t="s">
        <v>79</v>
      </c>
      <c r="C169" s="31">
        <v>2149907.0</v>
      </c>
      <c r="D169" s="32">
        <v>2149907.0</v>
      </c>
      <c r="E169" s="56" t="s">
        <v>198</v>
      </c>
      <c r="F169" s="57" t="s">
        <v>1402</v>
      </c>
      <c r="G169" s="58"/>
      <c r="H169" s="58"/>
      <c r="I169" s="58"/>
      <c r="J169" s="86"/>
      <c r="K169" s="81" t="str">
        <f t="shared" si="8"/>
        <v/>
      </c>
      <c r="L169" s="58"/>
      <c r="M169" s="61" t="str">
        <f t="shared" si="2"/>
        <v/>
      </c>
      <c r="N169" s="62" t="str">
        <f t="shared" si="3"/>
        <v/>
      </c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</row>
    <row r="170" ht="15.75" hidden="1" customHeight="1">
      <c r="A170" s="30" t="s">
        <v>192</v>
      </c>
      <c r="B170" s="30" t="s">
        <v>19</v>
      </c>
      <c r="C170" s="31">
        <v>3276872.0</v>
      </c>
      <c r="D170" s="32">
        <v>3276872.0</v>
      </c>
      <c r="E170" s="56" t="s">
        <v>199</v>
      </c>
      <c r="F170" s="57" t="s">
        <v>1402</v>
      </c>
      <c r="G170" s="58"/>
      <c r="H170" s="58"/>
      <c r="I170" s="58"/>
      <c r="J170" s="86"/>
      <c r="K170" s="81" t="str">
        <f t="shared" si="8"/>
        <v/>
      </c>
      <c r="L170" s="58"/>
      <c r="M170" s="61" t="str">
        <f t="shared" si="2"/>
        <v/>
      </c>
      <c r="N170" s="62" t="str">
        <f t="shared" si="3"/>
        <v/>
      </c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</row>
    <row r="171" ht="15.75" hidden="1" customHeight="1">
      <c r="A171" s="30" t="s">
        <v>192</v>
      </c>
      <c r="B171" s="30" t="s">
        <v>67</v>
      </c>
      <c r="C171" s="31">
        <v>2124351.0</v>
      </c>
      <c r="D171" s="32">
        <v>2124351.0</v>
      </c>
      <c r="E171" s="56" t="s">
        <v>200</v>
      </c>
      <c r="F171" s="57" t="s">
        <v>21</v>
      </c>
      <c r="G171" s="58"/>
      <c r="H171" s="58"/>
      <c r="I171" s="58"/>
      <c r="J171" s="86"/>
      <c r="K171" s="81" t="str">
        <f t="shared" si="8"/>
        <v/>
      </c>
      <c r="L171" s="58"/>
      <c r="M171" s="61" t="str">
        <f t="shared" si="2"/>
        <v/>
      </c>
      <c r="N171" s="62" t="str">
        <f t="shared" si="3"/>
        <v/>
      </c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</row>
    <row r="172" ht="15.75" hidden="1" customHeight="1">
      <c r="A172" s="30" t="s">
        <v>192</v>
      </c>
      <c r="B172" s="30" t="s">
        <v>19</v>
      </c>
      <c r="C172" s="31">
        <v>3798453.0</v>
      </c>
      <c r="D172" s="32">
        <v>3798445.0</v>
      </c>
      <c r="E172" s="56" t="s">
        <v>201</v>
      </c>
      <c r="F172" s="57" t="s">
        <v>1403</v>
      </c>
      <c r="G172" s="58"/>
      <c r="H172" s="58"/>
      <c r="I172" s="58"/>
      <c r="J172" s="85"/>
      <c r="K172" s="81" t="str">
        <f t="shared" si="8"/>
        <v/>
      </c>
      <c r="L172" s="59"/>
      <c r="M172" s="61" t="str">
        <f t="shared" si="2"/>
        <v/>
      </c>
      <c r="N172" s="62" t="str">
        <f t="shared" si="3"/>
        <v/>
      </c>
      <c r="O172" s="59"/>
      <c r="P172" s="59"/>
      <c r="Q172" s="59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</row>
    <row r="173" ht="15.75" hidden="1" customHeight="1">
      <c r="A173" s="30" t="s">
        <v>192</v>
      </c>
      <c r="B173" s="30" t="s">
        <v>67</v>
      </c>
      <c r="C173" s="31">
        <v>3798429.0</v>
      </c>
      <c r="D173" s="32">
        <v>3798429.0</v>
      </c>
      <c r="E173" s="56" t="s">
        <v>202</v>
      </c>
      <c r="F173" s="57" t="s">
        <v>1403</v>
      </c>
      <c r="G173" s="58"/>
      <c r="H173" s="58"/>
      <c r="I173" s="58"/>
      <c r="J173" s="86"/>
      <c r="K173" s="81" t="str">
        <f t="shared" si="8"/>
        <v/>
      </c>
      <c r="L173" s="58"/>
      <c r="M173" s="61" t="str">
        <f t="shared" si="2"/>
        <v/>
      </c>
      <c r="N173" s="62" t="str">
        <f t="shared" si="3"/>
        <v/>
      </c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</row>
    <row r="174" ht="15.75" hidden="1" customHeight="1">
      <c r="A174" s="30" t="s">
        <v>192</v>
      </c>
      <c r="B174" s="30" t="s">
        <v>19</v>
      </c>
      <c r="C174" s="31">
        <v>6508782.0</v>
      </c>
      <c r="D174" s="32">
        <v>6508782.0</v>
      </c>
      <c r="E174" s="63" t="s">
        <v>203</v>
      </c>
      <c r="F174" s="57" t="s">
        <v>204</v>
      </c>
      <c r="G174" s="58"/>
      <c r="H174" s="58"/>
      <c r="I174" s="58"/>
      <c r="J174" s="86"/>
      <c r="K174" s="81" t="str">
        <f t="shared" si="8"/>
        <v/>
      </c>
      <c r="L174" s="58"/>
      <c r="M174" s="61" t="str">
        <f t="shared" si="2"/>
        <v/>
      </c>
      <c r="N174" s="62" t="str">
        <f t="shared" si="3"/>
        <v/>
      </c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</row>
    <row r="175" ht="15.75" hidden="1" customHeight="1">
      <c r="A175" s="30" t="s">
        <v>192</v>
      </c>
      <c r="B175" s="30" t="s">
        <v>79</v>
      </c>
      <c r="C175" s="31">
        <v>3286169.0</v>
      </c>
      <c r="D175" s="32">
        <v>3286169.0</v>
      </c>
      <c r="E175" s="63" t="s">
        <v>205</v>
      </c>
      <c r="F175" s="57" t="s">
        <v>204</v>
      </c>
      <c r="G175" s="58"/>
      <c r="H175" s="58"/>
      <c r="I175" s="58"/>
      <c r="J175" s="86"/>
      <c r="K175" s="81" t="str">
        <f t="shared" si="8"/>
        <v/>
      </c>
      <c r="L175" s="58"/>
      <c r="M175" s="61" t="str">
        <f t="shared" si="2"/>
        <v/>
      </c>
      <c r="N175" s="62" t="str">
        <f t="shared" si="3"/>
        <v/>
      </c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</row>
    <row r="176" ht="15.75" customHeight="1">
      <c r="A176" s="30" t="s">
        <v>192</v>
      </c>
      <c r="B176" s="30" t="s">
        <v>19</v>
      </c>
      <c r="C176" s="31">
        <v>3287025.0</v>
      </c>
      <c r="D176" s="32">
        <v>3287025.0</v>
      </c>
      <c r="E176" s="63" t="s">
        <v>206</v>
      </c>
      <c r="F176" s="57" t="s">
        <v>204</v>
      </c>
      <c r="G176" s="58" t="s">
        <v>1526</v>
      </c>
      <c r="H176" s="58">
        <v>2.0</v>
      </c>
      <c r="I176" s="58" t="s">
        <v>1594</v>
      </c>
      <c r="J176" s="85">
        <v>46084.0</v>
      </c>
      <c r="K176" s="81">
        <f>IF(J176="","",WORKDAY(J176,3))</f>
        <v>46087</v>
      </c>
      <c r="L176" s="59">
        <v>46084.0</v>
      </c>
      <c r="M176" s="61">
        <f t="shared" si="2"/>
        <v>0</v>
      </c>
      <c r="N176" s="62" t="str">
        <f t="shared" si="3"/>
        <v>DEVOLVIDO</v>
      </c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</row>
    <row r="177" ht="15.75" hidden="1" customHeight="1">
      <c r="A177" s="30" t="s">
        <v>192</v>
      </c>
      <c r="B177" s="30" t="s">
        <v>79</v>
      </c>
      <c r="C177" s="31">
        <v>1912801.0</v>
      </c>
      <c r="D177" s="32">
        <v>1912801.0</v>
      </c>
      <c r="E177" s="63" t="s">
        <v>207</v>
      </c>
      <c r="F177" s="57" t="s">
        <v>204</v>
      </c>
      <c r="G177" s="58"/>
      <c r="H177" s="58"/>
      <c r="I177" s="58"/>
      <c r="J177" s="85"/>
      <c r="K177" s="81" t="str">
        <f t="shared" ref="K177:K208" si="9">IF(J177="","",J177+2)</f>
        <v/>
      </c>
      <c r="L177" s="59"/>
      <c r="M177" s="61" t="str">
        <f t="shared" si="2"/>
        <v/>
      </c>
      <c r="N177" s="62" t="str">
        <f t="shared" si="3"/>
        <v/>
      </c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</row>
    <row r="178" ht="15.75" hidden="1" customHeight="1">
      <c r="A178" s="30" t="s">
        <v>192</v>
      </c>
      <c r="B178" s="30" t="s">
        <v>19</v>
      </c>
      <c r="C178" s="31" t="s">
        <v>208</v>
      </c>
      <c r="D178" s="32">
        <v>116866.0</v>
      </c>
      <c r="E178" s="56" t="s">
        <v>209</v>
      </c>
      <c r="F178" s="57" t="s">
        <v>1404</v>
      </c>
      <c r="G178" s="58"/>
      <c r="H178" s="58"/>
      <c r="I178" s="58"/>
      <c r="J178" s="86"/>
      <c r="K178" s="81" t="str">
        <f t="shared" si="9"/>
        <v/>
      </c>
      <c r="L178" s="58"/>
      <c r="M178" s="61" t="str">
        <f t="shared" si="2"/>
        <v/>
      </c>
      <c r="N178" s="62" t="str">
        <f t="shared" si="3"/>
        <v/>
      </c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</row>
    <row r="179" ht="15.75" hidden="1" customHeight="1">
      <c r="A179" s="30" t="s">
        <v>192</v>
      </c>
      <c r="B179" s="30" t="s">
        <v>79</v>
      </c>
      <c r="C179" s="31">
        <v>5761719.0</v>
      </c>
      <c r="D179" s="32">
        <v>5761719.0</v>
      </c>
      <c r="E179" s="56" t="s">
        <v>210</v>
      </c>
      <c r="F179" s="57" t="s">
        <v>211</v>
      </c>
      <c r="G179" s="58"/>
      <c r="H179" s="58"/>
      <c r="I179" s="58"/>
      <c r="J179" s="86"/>
      <c r="K179" s="81" t="str">
        <f t="shared" si="9"/>
        <v/>
      </c>
      <c r="L179" s="58"/>
      <c r="M179" s="61" t="str">
        <f t="shared" si="2"/>
        <v/>
      </c>
      <c r="N179" s="62" t="str">
        <f t="shared" si="3"/>
        <v/>
      </c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</row>
    <row r="180" ht="15.75" hidden="1" customHeight="1">
      <c r="A180" s="30" t="s">
        <v>192</v>
      </c>
      <c r="B180" s="30" t="s">
        <v>79</v>
      </c>
      <c r="C180" s="31" t="s">
        <v>212</v>
      </c>
      <c r="D180" s="32">
        <v>116866.0</v>
      </c>
      <c r="E180" s="56" t="s">
        <v>213</v>
      </c>
      <c r="F180" s="57" t="s">
        <v>211</v>
      </c>
      <c r="G180" s="58"/>
      <c r="H180" s="58"/>
      <c r="I180" s="58"/>
      <c r="J180" s="86"/>
      <c r="K180" s="81" t="str">
        <f t="shared" si="9"/>
        <v/>
      </c>
      <c r="L180" s="58"/>
      <c r="M180" s="61" t="str">
        <f t="shared" si="2"/>
        <v/>
      </c>
      <c r="N180" s="62" t="str">
        <f t="shared" si="3"/>
        <v/>
      </c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</row>
    <row r="181" ht="15.75" hidden="1" customHeight="1">
      <c r="A181" s="30" t="s">
        <v>192</v>
      </c>
      <c r="B181" s="30" t="s">
        <v>79</v>
      </c>
      <c r="C181" s="31">
        <v>4536037.0</v>
      </c>
      <c r="D181" s="32">
        <v>4536037.0</v>
      </c>
      <c r="E181" s="56" t="s">
        <v>214</v>
      </c>
      <c r="F181" s="57" t="s">
        <v>1402</v>
      </c>
      <c r="G181" s="58"/>
      <c r="H181" s="58"/>
      <c r="I181" s="58"/>
      <c r="J181" s="86"/>
      <c r="K181" s="81" t="str">
        <f t="shared" si="9"/>
        <v/>
      </c>
      <c r="L181" s="58"/>
      <c r="M181" s="61" t="str">
        <f t="shared" si="2"/>
        <v/>
      </c>
      <c r="N181" s="62" t="str">
        <f t="shared" si="3"/>
        <v/>
      </c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</row>
    <row r="182" ht="15.75" hidden="1" customHeight="1">
      <c r="A182" s="30" t="s">
        <v>192</v>
      </c>
      <c r="B182" s="30" t="s">
        <v>79</v>
      </c>
      <c r="C182" s="31">
        <v>2539659.0</v>
      </c>
      <c r="D182" s="32">
        <v>2539659.0</v>
      </c>
      <c r="E182" s="63" t="s">
        <v>215</v>
      </c>
      <c r="F182" s="57" t="s">
        <v>211</v>
      </c>
      <c r="G182" s="58"/>
      <c r="H182" s="58"/>
      <c r="I182" s="58"/>
      <c r="J182" s="86"/>
      <c r="K182" s="81" t="str">
        <f t="shared" si="9"/>
        <v/>
      </c>
      <c r="L182" s="58"/>
      <c r="M182" s="61" t="str">
        <f t="shared" si="2"/>
        <v/>
      </c>
      <c r="N182" s="62" t="str">
        <f t="shared" si="3"/>
        <v/>
      </c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</row>
    <row r="183" ht="15.75" hidden="1" customHeight="1">
      <c r="A183" s="30" t="s">
        <v>192</v>
      </c>
      <c r="B183" s="30" t="s">
        <v>67</v>
      </c>
      <c r="C183" s="31">
        <v>42013.0</v>
      </c>
      <c r="D183" s="32">
        <v>42013.0</v>
      </c>
      <c r="E183" s="63" t="s">
        <v>216</v>
      </c>
      <c r="F183" s="57" t="s">
        <v>1399</v>
      </c>
      <c r="G183" s="58"/>
      <c r="H183" s="58"/>
      <c r="I183" s="58"/>
      <c r="J183" s="86"/>
      <c r="K183" s="81" t="str">
        <f t="shared" si="9"/>
        <v/>
      </c>
      <c r="L183" s="58"/>
      <c r="M183" s="61" t="str">
        <f t="shared" si="2"/>
        <v/>
      </c>
      <c r="N183" s="62" t="str">
        <f t="shared" si="3"/>
        <v/>
      </c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</row>
    <row r="184" ht="15.75" hidden="1" customHeight="1">
      <c r="A184" s="30" t="s">
        <v>192</v>
      </c>
      <c r="B184" s="30" t="s">
        <v>23</v>
      </c>
      <c r="C184" s="31">
        <v>6515630.0</v>
      </c>
      <c r="D184" s="32">
        <v>6515630.0</v>
      </c>
      <c r="E184" s="63" t="s">
        <v>217</v>
      </c>
      <c r="F184" s="57" t="s">
        <v>1402</v>
      </c>
      <c r="G184" s="58"/>
      <c r="H184" s="58"/>
      <c r="I184" s="58"/>
      <c r="J184" s="86"/>
      <c r="K184" s="81" t="str">
        <f t="shared" si="9"/>
        <v/>
      </c>
      <c r="L184" s="58"/>
      <c r="M184" s="61" t="str">
        <f t="shared" si="2"/>
        <v/>
      </c>
      <c r="N184" s="62" t="str">
        <f t="shared" si="3"/>
        <v/>
      </c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</row>
    <row r="185" ht="15.75" hidden="1" customHeight="1">
      <c r="A185" s="30" t="s">
        <v>192</v>
      </c>
      <c r="B185" s="30" t="s">
        <v>19</v>
      </c>
      <c r="C185" s="31">
        <v>3262065.0</v>
      </c>
      <c r="D185" s="32">
        <v>3262065.0</v>
      </c>
      <c r="E185" s="63" t="s">
        <v>218</v>
      </c>
      <c r="F185" s="57" t="s">
        <v>1402</v>
      </c>
      <c r="G185" s="58"/>
      <c r="H185" s="58"/>
      <c r="I185" s="58"/>
      <c r="J185" s="86"/>
      <c r="K185" s="81" t="str">
        <f t="shared" si="9"/>
        <v/>
      </c>
      <c r="L185" s="58"/>
      <c r="M185" s="61" t="str">
        <f t="shared" si="2"/>
        <v/>
      </c>
      <c r="N185" s="62" t="str">
        <f t="shared" si="3"/>
        <v/>
      </c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</row>
    <row r="186" ht="15.75" hidden="1" customHeight="1">
      <c r="A186" s="30" t="s">
        <v>192</v>
      </c>
      <c r="B186" s="30" t="s">
        <v>23</v>
      </c>
      <c r="C186" s="31">
        <v>3262022.0</v>
      </c>
      <c r="D186" s="32">
        <v>3262022.0</v>
      </c>
      <c r="E186" s="63" t="s">
        <v>219</v>
      </c>
      <c r="F186" s="57" t="s">
        <v>1402</v>
      </c>
      <c r="G186" s="58"/>
      <c r="H186" s="58"/>
      <c r="I186" s="58"/>
      <c r="J186" s="86"/>
      <c r="K186" s="81" t="str">
        <f t="shared" si="9"/>
        <v/>
      </c>
      <c r="L186" s="58"/>
      <c r="M186" s="61" t="str">
        <f t="shared" si="2"/>
        <v/>
      </c>
      <c r="N186" s="62" t="str">
        <f t="shared" si="3"/>
        <v/>
      </c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</row>
    <row r="187" ht="15.75" hidden="1" customHeight="1">
      <c r="A187" s="30" t="s">
        <v>192</v>
      </c>
      <c r="B187" s="30" t="s">
        <v>19</v>
      </c>
      <c r="C187" s="31">
        <v>3387542.0</v>
      </c>
      <c r="D187" s="32">
        <v>3387542.0</v>
      </c>
      <c r="E187" s="63" t="s">
        <v>220</v>
      </c>
      <c r="F187" s="57" t="s">
        <v>1402</v>
      </c>
      <c r="G187" s="58"/>
      <c r="H187" s="58"/>
      <c r="I187" s="58"/>
      <c r="J187" s="86"/>
      <c r="K187" s="81" t="str">
        <f t="shared" si="9"/>
        <v/>
      </c>
      <c r="L187" s="58"/>
      <c r="M187" s="61" t="str">
        <f t="shared" si="2"/>
        <v/>
      </c>
      <c r="N187" s="62" t="str">
        <f t="shared" si="3"/>
        <v/>
      </c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</row>
    <row r="188" ht="15.75" hidden="1" customHeight="1">
      <c r="A188" s="30" t="s">
        <v>192</v>
      </c>
      <c r="B188" s="30" t="s">
        <v>23</v>
      </c>
      <c r="C188" s="31">
        <v>2903881.0</v>
      </c>
      <c r="D188" s="32">
        <v>2903881.0</v>
      </c>
      <c r="E188" s="56" t="s">
        <v>221</v>
      </c>
      <c r="F188" s="57" t="s">
        <v>1405</v>
      </c>
      <c r="G188" s="58"/>
      <c r="H188" s="58"/>
      <c r="I188" s="58"/>
      <c r="J188" s="86"/>
      <c r="K188" s="81" t="str">
        <f t="shared" si="9"/>
        <v/>
      </c>
      <c r="L188" s="58"/>
      <c r="M188" s="61" t="str">
        <f t="shared" si="2"/>
        <v/>
      </c>
      <c r="N188" s="62" t="str">
        <f t="shared" si="3"/>
        <v/>
      </c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</row>
    <row r="189" ht="15.75" hidden="1" customHeight="1">
      <c r="A189" s="30" t="s">
        <v>192</v>
      </c>
      <c r="B189" s="30" t="s">
        <v>67</v>
      </c>
      <c r="C189" s="31">
        <v>2581167.0</v>
      </c>
      <c r="D189" s="32" t="s">
        <v>222</v>
      </c>
      <c r="E189" s="56" t="s">
        <v>223</v>
      </c>
      <c r="F189" s="57" t="s">
        <v>1399</v>
      </c>
      <c r="G189" s="58"/>
      <c r="H189" s="58"/>
      <c r="I189" s="58"/>
      <c r="J189" s="86"/>
      <c r="K189" s="81" t="str">
        <f t="shared" si="9"/>
        <v/>
      </c>
      <c r="L189" s="58"/>
      <c r="M189" s="61" t="str">
        <f t="shared" si="2"/>
        <v/>
      </c>
      <c r="N189" s="62" t="str">
        <f t="shared" si="3"/>
        <v/>
      </c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</row>
    <row r="190" ht="15.75" hidden="1" customHeight="1">
      <c r="A190" s="30" t="s">
        <v>192</v>
      </c>
      <c r="B190" s="30" t="s">
        <v>67</v>
      </c>
      <c r="C190" s="31">
        <v>2534193.0</v>
      </c>
      <c r="D190" s="32">
        <v>2534193.0</v>
      </c>
      <c r="E190" s="56" t="s">
        <v>224</v>
      </c>
      <c r="F190" s="57" t="s">
        <v>1399</v>
      </c>
      <c r="G190" s="58"/>
      <c r="H190" s="58"/>
      <c r="I190" s="58"/>
      <c r="J190" s="86"/>
      <c r="K190" s="81" t="str">
        <f t="shared" si="9"/>
        <v/>
      </c>
      <c r="L190" s="58"/>
      <c r="M190" s="61" t="str">
        <f t="shared" si="2"/>
        <v/>
      </c>
      <c r="N190" s="62" t="str">
        <f t="shared" si="3"/>
        <v/>
      </c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</row>
    <row r="191" ht="15.75" hidden="1" customHeight="1">
      <c r="A191" s="30" t="s">
        <v>192</v>
      </c>
      <c r="B191" s="30" t="s">
        <v>67</v>
      </c>
      <c r="C191" s="31">
        <v>4249607.0</v>
      </c>
      <c r="D191" s="32">
        <v>4249607.0</v>
      </c>
      <c r="E191" s="56" t="s">
        <v>225</v>
      </c>
      <c r="F191" s="57" t="s">
        <v>1399</v>
      </c>
      <c r="G191" s="58"/>
      <c r="H191" s="58"/>
      <c r="I191" s="58"/>
      <c r="J191" s="86"/>
      <c r="K191" s="81" t="str">
        <f t="shared" si="9"/>
        <v/>
      </c>
      <c r="L191" s="58"/>
      <c r="M191" s="61" t="str">
        <f t="shared" si="2"/>
        <v/>
      </c>
      <c r="N191" s="62" t="str">
        <f t="shared" si="3"/>
        <v/>
      </c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</row>
    <row r="192" ht="15.75" hidden="1" customHeight="1">
      <c r="A192" s="30" t="s">
        <v>192</v>
      </c>
      <c r="B192" s="30" t="s">
        <v>67</v>
      </c>
      <c r="C192" s="31">
        <v>4280610.0</v>
      </c>
      <c r="D192" s="32">
        <v>4280610.0</v>
      </c>
      <c r="E192" s="56" t="s">
        <v>226</v>
      </c>
      <c r="F192" s="57" t="s">
        <v>1399</v>
      </c>
      <c r="G192" s="58"/>
      <c r="H192" s="58"/>
      <c r="I192" s="58"/>
      <c r="J192" s="86"/>
      <c r="K192" s="81" t="str">
        <f t="shared" si="9"/>
        <v/>
      </c>
      <c r="L192" s="58"/>
      <c r="M192" s="61" t="str">
        <f t="shared" si="2"/>
        <v/>
      </c>
      <c r="N192" s="62" t="str">
        <f t="shared" si="3"/>
        <v/>
      </c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</row>
    <row r="193" ht="15.75" hidden="1" customHeight="1">
      <c r="A193" s="30" t="s">
        <v>192</v>
      </c>
      <c r="B193" s="30" t="s">
        <v>67</v>
      </c>
      <c r="C193" s="31">
        <v>5781817.0</v>
      </c>
      <c r="D193" s="32">
        <v>5781817.0</v>
      </c>
      <c r="E193" s="63" t="s">
        <v>227</v>
      </c>
      <c r="F193" s="57" t="s">
        <v>1402</v>
      </c>
      <c r="G193" s="58"/>
      <c r="H193" s="58"/>
      <c r="I193" s="58"/>
      <c r="J193" s="86"/>
      <c r="K193" s="81" t="str">
        <f t="shared" si="9"/>
        <v/>
      </c>
      <c r="L193" s="58"/>
      <c r="M193" s="61" t="str">
        <f t="shared" si="2"/>
        <v/>
      </c>
      <c r="N193" s="62" t="str">
        <f t="shared" si="3"/>
        <v/>
      </c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</row>
    <row r="194" ht="15.75" hidden="1" customHeight="1">
      <c r="A194" s="30" t="s">
        <v>192</v>
      </c>
      <c r="B194" s="30" t="s">
        <v>67</v>
      </c>
      <c r="C194" s="31">
        <v>2830930.0</v>
      </c>
      <c r="D194" s="32">
        <v>2830930.0</v>
      </c>
      <c r="E194" s="63" t="s">
        <v>228</v>
      </c>
      <c r="F194" s="57" t="s">
        <v>1402</v>
      </c>
      <c r="G194" s="58"/>
      <c r="H194" s="58"/>
      <c r="I194" s="58"/>
      <c r="J194" s="86"/>
      <c r="K194" s="81" t="str">
        <f t="shared" si="9"/>
        <v/>
      </c>
      <c r="L194" s="58"/>
      <c r="M194" s="61" t="str">
        <f t="shared" si="2"/>
        <v/>
      </c>
      <c r="N194" s="62" t="str">
        <f t="shared" si="3"/>
        <v/>
      </c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</row>
    <row r="195" ht="15.75" hidden="1" customHeight="1">
      <c r="A195" s="30" t="s">
        <v>192</v>
      </c>
      <c r="B195" s="30" t="s">
        <v>67</v>
      </c>
      <c r="C195" s="31">
        <v>3154220.0</v>
      </c>
      <c r="D195" s="32">
        <v>3154220.0</v>
      </c>
      <c r="E195" s="63" t="s">
        <v>229</v>
      </c>
      <c r="F195" s="57" t="s">
        <v>1402</v>
      </c>
      <c r="G195" s="58"/>
      <c r="H195" s="58"/>
      <c r="I195" s="58"/>
      <c r="J195" s="86"/>
      <c r="K195" s="81" t="str">
        <f t="shared" si="9"/>
        <v/>
      </c>
      <c r="L195" s="58"/>
      <c r="M195" s="61" t="str">
        <f t="shared" si="2"/>
        <v/>
      </c>
      <c r="N195" s="62" t="str">
        <f t="shared" si="3"/>
        <v/>
      </c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</row>
    <row r="196" ht="15.75" hidden="1" customHeight="1">
      <c r="A196" s="30" t="s">
        <v>192</v>
      </c>
      <c r="B196" s="30" t="s">
        <v>19</v>
      </c>
      <c r="C196" s="31">
        <v>5832861.0</v>
      </c>
      <c r="D196" s="32">
        <v>5832861.0</v>
      </c>
      <c r="E196" s="63" t="s">
        <v>230</v>
      </c>
      <c r="F196" s="57" t="s">
        <v>1402</v>
      </c>
      <c r="G196" s="58"/>
      <c r="H196" s="58"/>
      <c r="I196" s="58"/>
      <c r="J196" s="86"/>
      <c r="K196" s="81" t="str">
        <f t="shared" si="9"/>
        <v/>
      </c>
      <c r="L196" s="58"/>
      <c r="M196" s="61" t="str">
        <f t="shared" si="2"/>
        <v/>
      </c>
      <c r="N196" s="62" t="str">
        <f t="shared" si="3"/>
        <v/>
      </c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</row>
    <row r="197" ht="15.75" hidden="1" customHeight="1">
      <c r="A197" s="30" t="s">
        <v>192</v>
      </c>
      <c r="B197" s="30" t="s">
        <v>67</v>
      </c>
      <c r="C197" s="31">
        <v>3243176.0</v>
      </c>
      <c r="D197" s="32">
        <v>3243176.0</v>
      </c>
      <c r="E197" s="63" t="s">
        <v>231</v>
      </c>
      <c r="F197" s="57" t="s">
        <v>1402</v>
      </c>
      <c r="G197" s="58"/>
      <c r="H197" s="58"/>
      <c r="I197" s="58"/>
      <c r="J197" s="86"/>
      <c r="K197" s="81" t="str">
        <f t="shared" si="9"/>
        <v/>
      </c>
      <c r="L197" s="58"/>
      <c r="M197" s="61" t="str">
        <f t="shared" si="2"/>
        <v/>
      </c>
      <c r="N197" s="62" t="str">
        <f t="shared" si="3"/>
        <v/>
      </c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</row>
    <row r="198" ht="15.75" hidden="1" customHeight="1">
      <c r="A198" s="30" t="s">
        <v>192</v>
      </c>
      <c r="B198" s="30" t="s">
        <v>19</v>
      </c>
      <c r="C198" s="31">
        <v>3243109.0</v>
      </c>
      <c r="D198" s="32">
        <v>3243109.0</v>
      </c>
      <c r="E198" s="63" t="s">
        <v>232</v>
      </c>
      <c r="F198" s="57" t="s">
        <v>1402</v>
      </c>
      <c r="G198" s="58"/>
      <c r="H198" s="58"/>
      <c r="I198" s="58"/>
      <c r="J198" s="86"/>
      <c r="K198" s="81" t="str">
        <f t="shared" si="9"/>
        <v/>
      </c>
      <c r="L198" s="58"/>
      <c r="M198" s="61" t="str">
        <f t="shared" si="2"/>
        <v/>
      </c>
      <c r="N198" s="62" t="str">
        <f t="shared" si="3"/>
        <v/>
      </c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</row>
    <row r="199" ht="15.75" hidden="1" customHeight="1">
      <c r="A199" s="30" t="s">
        <v>192</v>
      </c>
      <c r="B199" s="30" t="s">
        <v>79</v>
      </c>
      <c r="C199" s="31">
        <v>3286150.0</v>
      </c>
      <c r="D199" s="32">
        <v>3286150.0</v>
      </c>
      <c r="E199" s="63" t="s">
        <v>233</v>
      </c>
      <c r="F199" s="57" t="s">
        <v>1402</v>
      </c>
      <c r="G199" s="58"/>
      <c r="H199" s="58"/>
      <c r="I199" s="58"/>
      <c r="J199" s="86"/>
      <c r="K199" s="81" t="str">
        <f t="shared" si="9"/>
        <v/>
      </c>
      <c r="L199" s="58"/>
      <c r="M199" s="61" t="str">
        <f t="shared" si="2"/>
        <v/>
      </c>
      <c r="N199" s="62" t="str">
        <f t="shared" si="3"/>
        <v/>
      </c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</row>
    <row r="200" ht="15.75" hidden="1" customHeight="1">
      <c r="A200" s="30" t="s">
        <v>192</v>
      </c>
      <c r="B200" s="30" t="s">
        <v>67</v>
      </c>
      <c r="C200" s="31">
        <v>3243141.0</v>
      </c>
      <c r="D200" s="32">
        <v>3243141.0</v>
      </c>
      <c r="E200" s="63" t="s">
        <v>234</v>
      </c>
      <c r="F200" s="57" t="s">
        <v>1402</v>
      </c>
      <c r="G200" s="58"/>
      <c r="H200" s="58"/>
      <c r="I200" s="58"/>
      <c r="J200" s="86"/>
      <c r="K200" s="81" t="str">
        <f t="shared" si="9"/>
        <v/>
      </c>
      <c r="L200" s="58"/>
      <c r="M200" s="61" t="str">
        <f t="shared" si="2"/>
        <v/>
      </c>
      <c r="N200" s="62" t="str">
        <f t="shared" si="3"/>
        <v/>
      </c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</row>
    <row r="201" ht="15.75" hidden="1" customHeight="1">
      <c r="A201" s="30" t="s">
        <v>192</v>
      </c>
      <c r="B201" s="30" t="s">
        <v>79</v>
      </c>
      <c r="C201" s="31">
        <v>6387543.0</v>
      </c>
      <c r="D201" s="32">
        <v>6387543.0</v>
      </c>
      <c r="E201" s="63" t="s">
        <v>235</v>
      </c>
      <c r="F201" s="57" t="s">
        <v>1402</v>
      </c>
      <c r="G201" s="58"/>
      <c r="H201" s="58"/>
      <c r="I201" s="58"/>
      <c r="J201" s="86"/>
      <c r="K201" s="81" t="str">
        <f t="shared" si="9"/>
        <v/>
      </c>
      <c r="L201" s="58"/>
      <c r="M201" s="61" t="str">
        <f t="shared" si="2"/>
        <v/>
      </c>
      <c r="N201" s="62" t="str">
        <f t="shared" si="3"/>
        <v/>
      </c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</row>
    <row r="202" ht="15.75" hidden="1" customHeight="1">
      <c r="A202" s="30" t="s">
        <v>192</v>
      </c>
      <c r="B202" s="30" t="s">
        <v>19</v>
      </c>
      <c r="C202" s="31">
        <v>3243125.0</v>
      </c>
      <c r="D202" s="32">
        <v>3243125.0</v>
      </c>
      <c r="E202" s="63" t="s">
        <v>236</v>
      </c>
      <c r="F202" s="57" t="s">
        <v>1402</v>
      </c>
      <c r="G202" s="58"/>
      <c r="H202" s="58"/>
      <c r="I202" s="58"/>
      <c r="J202" s="85"/>
      <c r="K202" s="81" t="str">
        <f t="shared" si="9"/>
        <v/>
      </c>
      <c r="L202" s="59"/>
      <c r="M202" s="61" t="str">
        <f t="shared" si="2"/>
        <v/>
      </c>
      <c r="N202" s="62" t="str">
        <f t="shared" si="3"/>
        <v/>
      </c>
      <c r="O202" s="59"/>
      <c r="P202" s="59"/>
      <c r="Q202" s="59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</row>
    <row r="203" ht="15.75" hidden="1" customHeight="1">
      <c r="A203" s="30" t="s">
        <v>237</v>
      </c>
      <c r="B203" s="30" t="s">
        <v>37</v>
      </c>
      <c r="C203" s="31">
        <v>482358.0</v>
      </c>
      <c r="D203" s="32">
        <v>482358.0</v>
      </c>
      <c r="E203" s="56" t="s">
        <v>238</v>
      </c>
      <c r="F203" s="57" t="s">
        <v>239</v>
      </c>
      <c r="G203" s="58"/>
      <c r="H203" s="58"/>
      <c r="I203" s="58"/>
      <c r="J203" s="86"/>
      <c r="K203" s="81" t="str">
        <f t="shared" si="9"/>
        <v/>
      </c>
      <c r="L203" s="58"/>
      <c r="M203" s="61" t="str">
        <f t="shared" si="2"/>
        <v/>
      </c>
      <c r="N203" s="62" t="str">
        <f t="shared" si="3"/>
        <v/>
      </c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</row>
    <row r="204" ht="15.75" hidden="1" customHeight="1">
      <c r="A204" s="30" t="s">
        <v>237</v>
      </c>
      <c r="B204" s="30" t="s">
        <v>96</v>
      </c>
      <c r="C204" s="31">
        <v>3837890.0</v>
      </c>
      <c r="D204" s="32">
        <v>3837890.0</v>
      </c>
      <c r="E204" s="56" t="s">
        <v>240</v>
      </c>
      <c r="F204" s="57" t="s">
        <v>211</v>
      </c>
      <c r="G204" s="58"/>
      <c r="H204" s="58"/>
      <c r="I204" s="58"/>
      <c r="J204" s="86"/>
      <c r="K204" s="81" t="str">
        <f t="shared" si="9"/>
        <v/>
      </c>
      <c r="L204" s="58"/>
      <c r="M204" s="61" t="str">
        <f t="shared" si="2"/>
        <v/>
      </c>
      <c r="N204" s="62" t="str">
        <f t="shared" si="3"/>
        <v/>
      </c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</row>
    <row r="205" ht="15.75" hidden="1" customHeight="1">
      <c r="A205" s="30" t="s">
        <v>237</v>
      </c>
      <c r="B205" s="30" t="s">
        <v>19</v>
      </c>
      <c r="C205" s="31">
        <v>3945154.0</v>
      </c>
      <c r="D205" s="32">
        <v>3945154.0</v>
      </c>
      <c r="E205" s="56" t="s">
        <v>241</v>
      </c>
      <c r="F205" s="57" t="s">
        <v>242</v>
      </c>
      <c r="G205" s="58"/>
      <c r="H205" s="58"/>
      <c r="I205" s="58"/>
      <c r="J205" s="86"/>
      <c r="K205" s="81" t="str">
        <f t="shared" si="9"/>
        <v/>
      </c>
      <c r="L205" s="58"/>
      <c r="M205" s="61" t="str">
        <f t="shared" si="2"/>
        <v/>
      </c>
      <c r="N205" s="62" t="str">
        <f t="shared" si="3"/>
        <v/>
      </c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</row>
    <row r="206" ht="15.75" hidden="1" customHeight="1">
      <c r="A206" s="30" t="s">
        <v>237</v>
      </c>
      <c r="B206" s="30" t="s">
        <v>79</v>
      </c>
      <c r="C206" s="31">
        <v>3334058.0</v>
      </c>
      <c r="D206" s="32">
        <v>3334058.0</v>
      </c>
      <c r="E206" s="56" t="s">
        <v>243</v>
      </c>
      <c r="F206" s="57" t="s">
        <v>242</v>
      </c>
      <c r="G206" s="58"/>
      <c r="H206" s="58"/>
      <c r="I206" s="58"/>
      <c r="J206" s="86"/>
      <c r="K206" s="81" t="str">
        <f t="shared" si="9"/>
        <v/>
      </c>
      <c r="L206" s="58"/>
      <c r="M206" s="61" t="str">
        <f t="shared" si="2"/>
        <v/>
      </c>
      <c r="N206" s="62" t="str">
        <f t="shared" si="3"/>
        <v/>
      </c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</row>
    <row r="207" ht="15.75" hidden="1" customHeight="1">
      <c r="A207" s="30" t="s">
        <v>237</v>
      </c>
      <c r="B207" s="30" t="s">
        <v>19</v>
      </c>
      <c r="C207" s="31">
        <v>3873153.0</v>
      </c>
      <c r="D207" s="32">
        <v>3873153.0</v>
      </c>
      <c r="E207" s="56" t="s">
        <v>244</v>
      </c>
      <c r="F207" s="57" t="s">
        <v>204</v>
      </c>
      <c r="G207" s="58"/>
      <c r="H207" s="58"/>
      <c r="I207" s="58"/>
      <c r="J207" s="85"/>
      <c r="K207" s="81" t="str">
        <f t="shared" si="9"/>
        <v/>
      </c>
      <c r="L207" s="59"/>
      <c r="M207" s="61" t="str">
        <f t="shared" si="2"/>
        <v/>
      </c>
      <c r="N207" s="62" t="str">
        <f t="shared" si="3"/>
        <v/>
      </c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</row>
    <row r="208" ht="15.75" hidden="1" customHeight="1">
      <c r="A208" s="30" t="s">
        <v>237</v>
      </c>
      <c r="B208" s="30" t="s">
        <v>37</v>
      </c>
      <c r="C208" s="31">
        <v>3796418.0</v>
      </c>
      <c r="D208" s="32">
        <v>3796418.0</v>
      </c>
      <c r="E208" s="56" t="s">
        <v>245</v>
      </c>
      <c r="F208" s="57" t="s">
        <v>246</v>
      </c>
      <c r="G208" s="58"/>
      <c r="H208" s="58"/>
      <c r="I208" s="58"/>
      <c r="J208" s="86"/>
      <c r="K208" s="81" t="str">
        <f t="shared" si="9"/>
        <v/>
      </c>
      <c r="L208" s="58"/>
      <c r="M208" s="61" t="str">
        <f t="shared" si="2"/>
        <v/>
      </c>
      <c r="N208" s="62" t="str">
        <f t="shared" si="3"/>
        <v/>
      </c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</row>
    <row r="209" ht="15.75" customHeight="1">
      <c r="A209" s="30" t="s">
        <v>237</v>
      </c>
      <c r="B209" s="30" t="s">
        <v>67</v>
      </c>
      <c r="C209" s="31">
        <v>3796434.0</v>
      </c>
      <c r="D209" s="32">
        <v>2497697.0</v>
      </c>
      <c r="E209" s="56" t="s">
        <v>247</v>
      </c>
      <c r="F209" s="57" t="s">
        <v>246</v>
      </c>
      <c r="G209" s="58" t="s">
        <v>1595</v>
      </c>
      <c r="H209" s="58">
        <v>1.0</v>
      </c>
      <c r="I209" s="58" t="s">
        <v>1533</v>
      </c>
      <c r="J209" s="59">
        <v>46063.0</v>
      </c>
      <c r="K209" s="81">
        <f t="shared" ref="K209:K210" si="10">IF(J209="","",WORKDAY(J209,3))</f>
        <v>46066</v>
      </c>
      <c r="L209" s="59">
        <v>46064.0</v>
      </c>
      <c r="M209" s="61">
        <f t="shared" si="2"/>
        <v>1</v>
      </c>
      <c r="N209" s="62" t="str">
        <f t="shared" si="3"/>
        <v>DEVOLVIDO</v>
      </c>
      <c r="O209" s="59"/>
      <c r="P209" s="59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</row>
    <row r="210" ht="15.75" customHeight="1">
      <c r="A210" s="30" t="s">
        <v>237</v>
      </c>
      <c r="B210" s="30" t="s">
        <v>37</v>
      </c>
      <c r="C210" s="31">
        <v>2050579.0</v>
      </c>
      <c r="D210" s="32">
        <v>180211.0</v>
      </c>
      <c r="E210" s="56" t="s">
        <v>248</v>
      </c>
      <c r="F210" s="57" t="s">
        <v>249</v>
      </c>
      <c r="G210" s="58" t="s">
        <v>1550</v>
      </c>
      <c r="H210" s="58">
        <v>2.0</v>
      </c>
      <c r="I210" s="58" t="s">
        <v>1596</v>
      </c>
      <c r="J210" s="85">
        <v>46100.0</v>
      </c>
      <c r="K210" s="81">
        <f t="shared" si="10"/>
        <v>46105</v>
      </c>
      <c r="L210" s="59">
        <v>46108.0</v>
      </c>
      <c r="M210" s="61">
        <f t="shared" si="2"/>
        <v>8</v>
      </c>
      <c r="N210" s="62" t="str">
        <f t="shared" si="3"/>
        <v>DEVOLVIDO</v>
      </c>
      <c r="O210" s="59">
        <v>46104.0</v>
      </c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</row>
    <row r="211" ht="15.75" hidden="1" customHeight="1">
      <c r="A211" s="30" t="s">
        <v>250</v>
      </c>
      <c r="B211" s="30" t="s">
        <v>96</v>
      </c>
      <c r="C211" s="31"/>
      <c r="D211" s="32"/>
      <c r="E211" s="56" t="s">
        <v>251</v>
      </c>
      <c r="F211" s="57" t="s">
        <v>249</v>
      </c>
      <c r="G211" s="58"/>
      <c r="H211" s="58"/>
      <c r="I211" s="58"/>
      <c r="J211" s="86"/>
      <c r="K211" s="81" t="str">
        <f t="shared" ref="K211:K225" si="11">IF(J211="","",J211+2)</f>
        <v/>
      </c>
      <c r="L211" s="58"/>
      <c r="M211" s="61" t="str">
        <f t="shared" si="2"/>
        <v/>
      </c>
      <c r="N211" s="62" t="str">
        <f t="shared" si="3"/>
        <v/>
      </c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</row>
    <row r="212" ht="15.75" hidden="1" customHeight="1">
      <c r="A212" s="30" t="s">
        <v>237</v>
      </c>
      <c r="B212" s="30" t="s">
        <v>79</v>
      </c>
      <c r="C212" s="31">
        <v>1037560.0</v>
      </c>
      <c r="D212" s="32">
        <v>1037560.0</v>
      </c>
      <c r="E212" s="56" t="s">
        <v>252</v>
      </c>
      <c r="F212" s="57" t="s">
        <v>253</v>
      </c>
      <c r="G212" s="58"/>
      <c r="H212" s="58"/>
      <c r="I212" s="58"/>
      <c r="J212" s="86"/>
      <c r="K212" s="81" t="str">
        <f t="shared" si="11"/>
        <v/>
      </c>
      <c r="L212" s="58"/>
      <c r="M212" s="61" t="str">
        <f t="shared" si="2"/>
        <v/>
      </c>
      <c r="N212" s="62" t="str">
        <f t="shared" si="3"/>
        <v/>
      </c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</row>
    <row r="213" ht="15.75" hidden="1" customHeight="1">
      <c r="A213" s="30" t="s">
        <v>237</v>
      </c>
      <c r="B213" s="30" t="s">
        <v>79</v>
      </c>
      <c r="C213" s="31">
        <v>2488531.0</v>
      </c>
      <c r="D213" s="32">
        <v>2488531.0</v>
      </c>
      <c r="E213" s="56" t="s">
        <v>254</v>
      </c>
      <c r="F213" s="57" t="s">
        <v>253</v>
      </c>
      <c r="G213" s="58"/>
      <c r="H213" s="58"/>
      <c r="I213" s="58"/>
      <c r="J213" s="86"/>
      <c r="K213" s="81" t="str">
        <f t="shared" si="11"/>
        <v/>
      </c>
      <c r="L213" s="58"/>
      <c r="M213" s="61" t="str">
        <f t="shared" si="2"/>
        <v/>
      </c>
      <c r="N213" s="62" t="str">
        <f t="shared" si="3"/>
        <v/>
      </c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</row>
    <row r="214" ht="15.75" hidden="1" customHeight="1">
      <c r="A214" s="30" t="s">
        <v>237</v>
      </c>
      <c r="B214" s="30" t="s">
        <v>19</v>
      </c>
      <c r="C214" s="31">
        <v>247430.0</v>
      </c>
      <c r="D214" s="32">
        <v>247430.0</v>
      </c>
      <c r="E214" s="56" t="s">
        <v>255</v>
      </c>
      <c r="F214" s="57" t="s">
        <v>56</v>
      </c>
      <c r="G214" s="58"/>
      <c r="H214" s="58"/>
      <c r="I214" s="58"/>
      <c r="J214" s="86"/>
      <c r="K214" s="81" t="str">
        <f t="shared" si="11"/>
        <v/>
      </c>
      <c r="L214" s="58"/>
      <c r="M214" s="61" t="str">
        <f t="shared" si="2"/>
        <v/>
      </c>
      <c r="N214" s="62" t="str">
        <f t="shared" si="3"/>
        <v/>
      </c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</row>
    <row r="215" ht="15.75" hidden="1" customHeight="1">
      <c r="A215" s="30" t="s">
        <v>237</v>
      </c>
      <c r="B215" s="30" t="s">
        <v>79</v>
      </c>
      <c r="C215" s="31">
        <v>709484.0</v>
      </c>
      <c r="D215" s="32">
        <v>709484.0</v>
      </c>
      <c r="E215" s="56" t="s">
        <v>256</v>
      </c>
      <c r="F215" s="57" t="s">
        <v>56</v>
      </c>
      <c r="G215" s="58"/>
      <c r="H215" s="58"/>
      <c r="I215" s="58"/>
      <c r="J215" s="86"/>
      <c r="K215" s="81" t="str">
        <f t="shared" si="11"/>
        <v/>
      </c>
      <c r="L215" s="58"/>
      <c r="M215" s="61" t="str">
        <f t="shared" si="2"/>
        <v/>
      </c>
      <c r="N215" s="62" t="str">
        <f t="shared" si="3"/>
        <v/>
      </c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</row>
    <row r="216" ht="15.75" hidden="1" customHeight="1">
      <c r="A216" s="30" t="s">
        <v>237</v>
      </c>
      <c r="B216" s="30" t="s">
        <v>79</v>
      </c>
      <c r="C216" s="31">
        <v>615137.0</v>
      </c>
      <c r="D216" s="32">
        <v>615137.0</v>
      </c>
      <c r="E216" s="56" t="s">
        <v>257</v>
      </c>
      <c r="F216" s="57" t="s">
        <v>56</v>
      </c>
      <c r="G216" s="58"/>
      <c r="H216" s="58"/>
      <c r="I216" s="58"/>
      <c r="J216" s="86"/>
      <c r="K216" s="81" t="str">
        <f t="shared" si="11"/>
        <v/>
      </c>
      <c r="L216" s="58"/>
      <c r="M216" s="61" t="str">
        <f t="shared" si="2"/>
        <v/>
      </c>
      <c r="N216" s="62" t="str">
        <f t="shared" si="3"/>
        <v/>
      </c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</row>
    <row r="217" ht="15.75" hidden="1" customHeight="1">
      <c r="A217" s="30" t="s">
        <v>237</v>
      </c>
      <c r="B217" s="30" t="s">
        <v>79</v>
      </c>
      <c r="C217" s="31">
        <v>1013947.0</v>
      </c>
      <c r="D217" s="32">
        <v>1013947.0</v>
      </c>
      <c r="E217" s="56" t="s">
        <v>258</v>
      </c>
      <c r="F217" s="57" t="s">
        <v>56</v>
      </c>
      <c r="G217" s="58"/>
      <c r="H217" s="58"/>
      <c r="I217" s="58"/>
      <c r="J217" s="86"/>
      <c r="K217" s="81" t="str">
        <f t="shared" si="11"/>
        <v/>
      </c>
      <c r="L217" s="58"/>
      <c r="M217" s="61" t="str">
        <f t="shared" si="2"/>
        <v/>
      </c>
      <c r="N217" s="62" t="str">
        <f t="shared" si="3"/>
        <v/>
      </c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</row>
    <row r="218" ht="15.75" hidden="1" customHeight="1">
      <c r="A218" s="30" t="s">
        <v>237</v>
      </c>
      <c r="B218" s="30" t="s">
        <v>79</v>
      </c>
      <c r="C218" s="31">
        <v>652849.0</v>
      </c>
      <c r="D218" s="32">
        <v>652849.0</v>
      </c>
      <c r="E218" s="56" t="s">
        <v>259</v>
      </c>
      <c r="F218" s="57" t="s">
        <v>56</v>
      </c>
      <c r="G218" s="58"/>
      <c r="H218" s="58"/>
      <c r="I218" s="58"/>
      <c r="J218" s="86"/>
      <c r="K218" s="81" t="str">
        <f t="shared" si="11"/>
        <v/>
      </c>
      <c r="L218" s="58"/>
      <c r="M218" s="61" t="str">
        <f t="shared" si="2"/>
        <v/>
      </c>
      <c r="N218" s="62" t="str">
        <f t="shared" si="3"/>
        <v/>
      </c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</row>
    <row r="219" ht="15.75" hidden="1" customHeight="1">
      <c r="A219" s="30" t="s">
        <v>237</v>
      </c>
      <c r="B219" s="30" t="s">
        <v>19</v>
      </c>
      <c r="C219" s="31">
        <v>158224.0</v>
      </c>
      <c r="D219" s="32">
        <v>158224.0</v>
      </c>
      <c r="E219" s="56" t="s">
        <v>260</v>
      </c>
      <c r="F219" s="57" t="s">
        <v>56</v>
      </c>
      <c r="G219" s="58"/>
      <c r="H219" s="58"/>
      <c r="I219" s="58"/>
      <c r="J219" s="86"/>
      <c r="K219" s="81" t="str">
        <f t="shared" si="11"/>
        <v/>
      </c>
      <c r="L219" s="58"/>
      <c r="M219" s="61" t="str">
        <f t="shared" si="2"/>
        <v/>
      </c>
      <c r="N219" s="62" t="str">
        <f t="shared" si="3"/>
        <v/>
      </c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</row>
    <row r="220" ht="15.75" hidden="1" customHeight="1">
      <c r="A220" s="30" t="s">
        <v>237</v>
      </c>
      <c r="B220" s="30" t="s">
        <v>37</v>
      </c>
      <c r="C220" s="31">
        <v>3888363.0</v>
      </c>
      <c r="D220" s="32">
        <v>3888363.0</v>
      </c>
      <c r="E220" s="56" t="s">
        <v>261</v>
      </c>
      <c r="F220" s="57" t="s">
        <v>249</v>
      </c>
      <c r="G220" s="58"/>
      <c r="H220" s="58"/>
      <c r="I220" s="58"/>
      <c r="J220" s="86"/>
      <c r="K220" s="81" t="str">
        <f t="shared" si="11"/>
        <v/>
      </c>
      <c r="L220" s="58"/>
      <c r="M220" s="61" t="str">
        <f t="shared" si="2"/>
        <v/>
      </c>
      <c r="N220" s="62" t="str">
        <f t="shared" si="3"/>
        <v/>
      </c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</row>
    <row r="221" ht="15.75" hidden="1" customHeight="1">
      <c r="A221" s="30" t="s">
        <v>237</v>
      </c>
      <c r="B221" s="30" t="s">
        <v>37</v>
      </c>
      <c r="C221" s="31">
        <v>3100634.0</v>
      </c>
      <c r="D221" s="32">
        <v>3100634.0</v>
      </c>
      <c r="E221" s="56" t="s">
        <v>262</v>
      </c>
      <c r="F221" s="57" t="s">
        <v>249</v>
      </c>
      <c r="G221" s="58"/>
      <c r="H221" s="58"/>
      <c r="I221" s="58"/>
      <c r="J221" s="86"/>
      <c r="K221" s="81" t="str">
        <f t="shared" si="11"/>
        <v/>
      </c>
      <c r="L221" s="58"/>
      <c r="M221" s="61" t="str">
        <f t="shared" si="2"/>
        <v/>
      </c>
      <c r="N221" s="62" t="str">
        <f t="shared" si="3"/>
        <v/>
      </c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</row>
    <row r="222" ht="15.75" hidden="1" customHeight="1">
      <c r="A222" s="30" t="s">
        <v>237</v>
      </c>
      <c r="B222" s="30" t="s">
        <v>67</v>
      </c>
      <c r="C222" s="31">
        <v>3861198.0</v>
      </c>
      <c r="D222" s="32">
        <v>3861198.0</v>
      </c>
      <c r="E222" s="56" t="s">
        <v>263</v>
      </c>
      <c r="F222" s="57" t="s">
        <v>249</v>
      </c>
      <c r="G222" s="58"/>
      <c r="H222" s="58"/>
      <c r="I222" s="58"/>
      <c r="J222" s="86"/>
      <c r="K222" s="81" t="str">
        <f t="shared" si="11"/>
        <v/>
      </c>
      <c r="L222" s="58"/>
      <c r="M222" s="61" t="str">
        <f t="shared" si="2"/>
        <v/>
      </c>
      <c r="N222" s="62" t="str">
        <f t="shared" si="3"/>
        <v/>
      </c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</row>
    <row r="223" ht="15.75" hidden="1" customHeight="1">
      <c r="A223" s="30" t="s">
        <v>237</v>
      </c>
      <c r="B223" s="30" t="s">
        <v>37</v>
      </c>
      <c r="C223" s="31">
        <v>3652149.0</v>
      </c>
      <c r="D223" s="32">
        <v>3652149.0</v>
      </c>
      <c r="E223" s="56" t="s">
        <v>264</v>
      </c>
      <c r="F223" s="57" t="s">
        <v>249</v>
      </c>
      <c r="G223" s="58"/>
      <c r="H223" s="58"/>
      <c r="I223" s="58"/>
      <c r="J223" s="86"/>
      <c r="K223" s="81" t="str">
        <f t="shared" si="11"/>
        <v/>
      </c>
      <c r="L223" s="58"/>
      <c r="M223" s="61" t="str">
        <f t="shared" si="2"/>
        <v/>
      </c>
      <c r="N223" s="62" t="str">
        <f t="shared" si="3"/>
        <v/>
      </c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</row>
    <row r="224" ht="15.75" hidden="1" customHeight="1">
      <c r="A224" s="30" t="s">
        <v>237</v>
      </c>
      <c r="B224" s="30" t="s">
        <v>37</v>
      </c>
      <c r="C224" s="31">
        <v>3100758.0</v>
      </c>
      <c r="D224" s="32">
        <v>3100758.0</v>
      </c>
      <c r="E224" s="56" t="s">
        <v>265</v>
      </c>
      <c r="F224" s="57" t="s">
        <v>249</v>
      </c>
      <c r="G224" s="58"/>
      <c r="H224" s="58"/>
      <c r="I224" s="58"/>
      <c r="J224" s="86"/>
      <c r="K224" s="81" t="str">
        <f t="shared" si="11"/>
        <v/>
      </c>
      <c r="L224" s="58"/>
      <c r="M224" s="61" t="str">
        <f t="shared" si="2"/>
        <v/>
      </c>
      <c r="N224" s="62" t="str">
        <f t="shared" si="3"/>
        <v/>
      </c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</row>
    <row r="225" ht="15.75" hidden="1" customHeight="1">
      <c r="A225" s="30" t="s">
        <v>237</v>
      </c>
      <c r="B225" s="30" t="s">
        <v>37</v>
      </c>
      <c r="C225" s="31">
        <v>3652165.0</v>
      </c>
      <c r="D225" s="32">
        <v>3652165.0</v>
      </c>
      <c r="E225" s="56" t="s">
        <v>266</v>
      </c>
      <c r="F225" s="57" t="s">
        <v>249</v>
      </c>
      <c r="G225" s="58"/>
      <c r="H225" s="58"/>
      <c r="I225" s="58"/>
      <c r="J225" s="86"/>
      <c r="K225" s="81" t="str">
        <f t="shared" si="11"/>
        <v/>
      </c>
      <c r="L225" s="58"/>
      <c r="M225" s="61" t="str">
        <f t="shared" si="2"/>
        <v/>
      </c>
      <c r="N225" s="62" t="str">
        <f t="shared" si="3"/>
        <v/>
      </c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</row>
    <row r="226" ht="15.75" customHeight="1">
      <c r="A226" s="30" t="s">
        <v>237</v>
      </c>
      <c r="B226" s="30" t="s">
        <v>37</v>
      </c>
      <c r="C226" s="31">
        <v>3861210.0</v>
      </c>
      <c r="D226" s="32">
        <v>3861210.0</v>
      </c>
      <c r="E226" s="56" t="s">
        <v>267</v>
      </c>
      <c r="F226" s="57" t="s">
        <v>249</v>
      </c>
      <c r="G226" s="58" t="s">
        <v>1597</v>
      </c>
      <c r="H226" s="58">
        <v>1.0</v>
      </c>
      <c r="I226" s="58" t="s">
        <v>1598</v>
      </c>
      <c r="J226" s="85">
        <v>46066.0</v>
      </c>
      <c r="K226" s="81">
        <f>IF(J226="","",WORKDAY(J226,3))</f>
        <v>46071</v>
      </c>
      <c r="L226" s="59">
        <v>46066.0</v>
      </c>
      <c r="M226" s="61">
        <f t="shared" si="2"/>
        <v>0</v>
      </c>
      <c r="N226" s="62" t="str">
        <f t="shared" si="3"/>
        <v>DEVOLVIDO</v>
      </c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</row>
    <row r="227" ht="15.75" hidden="1" customHeight="1">
      <c r="A227" s="30" t="s">
        <v>237</v>
      </c>
      <c r="B227" s="30" t="s">
        <v>79</v>
      </c>
      <c r="C227" s="31">
        <v>3663485.0</v>
      </c>
      <c r="D227" s="32">
        <v>3663485.0</v>
      </c>
      <c r="E227" s="56" t="s">
        <v>268</v>
      </c>
      <c r="F227" s="57" t="s">
        <v>249</v>
      </c>
      <c r="G227" s="58"/>
      <c r="H227" s="58"/>
      <c r="I227" s="58"/>
      <c r="J227" s="86"/>
      <c r="K227" s="81" t="str">
        <f t="shared" ref="K227:K231" si="12">IF(J227="","",J227+2)</f>
        <v/>
      </c>
      <c r="L227" s="58"/>
      <c r="M227" s="61" t="str">
        <f t="shared" si="2"/>
        <v/>
      </c>
      <c r="N227" s="62" t="str">
        <f t="shared" si="3"/>
        <v/>
      </c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</row>
    <row r="228" ht="15.75" hidden="1" customHeight="1">
      <c r="A228" s="30" t="s">
        <v>237</v>
      </c>
      <c r="B228" s="30" t="s">
        <v>37</v>
      </c>
      <c r="C228" s="31">
        <v>175285.0</v>
      </c>
      <c r="D228" s="32">
        <v>175285.0</v>
      </c>
      <c r="E228" s="56" t="s">
        <v>269</v>
      </c>
      <c r="F228" s="57" t="s">
        <v>249</v>
      </c>
      <c r="G228" s="58"/>
      <c r="H228" s="58"/>
      <c r="I228" s="58"/>
      <c r="J228" s="86"/>
      <c r="K228" s="81" t="str">
        <f t="shared" si="12"/>
        <v/>
      </c>
      <c r="L228" s="58"/>
      <c r="M228" s="61" t="str">
        <f t="shared" si="2"/>
        <v/>
      </c>
      <c r="N228" s="62" t="str">
        <f t="shared" si="3"/>
        <v/>
      </c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</row>
    <row r="229" ht="15.75" hidden="1" customHeight="1">
      <c r="A229" s="30" t="s">
        <v>237</v>
      </c>
      <c r="B229" s="30" t="s">
        <v>37</v>
      </c>
      <c r="C229" s="31">
        <v>439843.0</v>
      </c>
      <c r="D229" s="32">
        <v>439843.0</v>
      </c>
      <c r="E229" s="56" t="s">
        <v>271</v>
      </c>
      <c r="F229" s="57" t="s">
        <v>249</v>
      </c>
      <c r="G229" s="58"/>
      <c r="H229" s="58"/>
      <c r="I229" s="58"/>
      <c r="J229" s="86"/>
      <c r="K229" s="81" t="str">
        <f t="shared" si="12"/>
        <v/>
      </c>
      <c r="L229" s="58"/>
      <c r="M229" s="61" t="str">
        <f t="shared" si="2"/>
        <v/>
      </c>
      <c r="N229" s="62" t="str">
        <f t="shared" si="3"/>
        <v/>
      </c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</row>
    <row r="230" ht="15.75" hidden="1" customHeight="1">
      <c r="A230" s="30" t="s">
        <v>237</v>
      </c>
      <c r="B230" s="30" t="s">
        <v>96</v>
      </c>
      <c r="C230" s="31"/>
      <c r="D230" s="32"/>
      <c r="E230" s="56" t="s">
        <v>272</v>
      </c>
      <c r="F230" s="57" t="s">
        <v>249</v>
      </c>
      <c r="G230" s="58"/>
      <c r="H230" s="58"/>
      <c r="I230" s="58"/>
      <c r="J230" s="86"/>
      <c r="K230" s="81" t="str">
        <f t="shared" si="12"/>
        <v/>
      </c>
      <c r="L230" s="58"/>
      <c r="M230" s="61" t="str">
        <f t="shared" si="2"/>
        <v/>
      </c>
      <c r="N230" s="62" t="str">
        <f t="shared" si="3"/>
        <v/>
      </c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</row>
    <row r="231" ht="15.75" hidden="1" customHeight="1">
      <c r="A231" s="30" t="s">
        <v>237</v>
      </c>
      <c r="B231" s="30" t="s">
        <v>37</v>
      </c>
      <c r="C231" s="31">
        <v>1942409.0</v>
      </c>
      <c r="D231" s="32">
        <v>1942409.0</v>
      </c>
      <c r="E231" s="56" t="s">
        <v>273</v>
      </c>
      <c r="F231" s="57" t="s">
        <v>249</v>
      </c>
      <c r="G231" s="58"/>
      <c r="H231" s="58"/>
      <c r="I231" s="58"/>
      <c r="J231" s="86"/>
      <c r="K231" s="81" t="str">
        <f t="shared" si="12"/>
        <v/>
      </c>
      <c r="L231" s="58"/>
      <c r="M231" s="61" t="str">
        <f t="shared" si="2"/>
        <v/>
      </c>
      <c r="N231" s="62" t="str">
        <f t="shared" si="3"/>
        <v/>
      </c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</row>
    <row r="232" ht="15.75" customHeight="1">
      <c r="A232" s="30" t="s">
        <v>237</v>
      </c>
      <c r="B232" s="30" t="s">
        <v>19</v>
      </c>
      <c r="C232" s="31">
        <v>3189864.0</v>
      </c>
      <c r="D232" s="32">
        <v>3189864.0</v>
      </c>
      <c r="E232" s="56" t="s">
        <v>274</v>
      </c>
      <c r="F232" s="57" t="s">
        <v>249</v>
      </c>
      <c r="G232" s="58" t="s">
        <v>1552</v>
      </c>
      <c r="H232" s="58">
        <v>1.0</v>
      </c>
      <c r="I232" s="58" t="s">
        <v>1599</v>
      </c>
      <c r="J232" s="59">
        <v>46071.0</v>
      </c>
      <c r="K232" s="81">
        <f>IF(J232="","",WORKDAY(J232,3))</f>
        <v>46076</v>
      </c>
      <c r="L232" s="59">
        <v>46076.0</v>
      </c>
      <c r="M232" s="61">
        <f t="shared" si="2"/>
        <v>5</v>
      </c>
      <c r="N232" s="62" t="str">
        <f t="shared" si="3"/>
        <v>DEVOLVIDO</v>
      </c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</row>
    <row r="233" ht="15.75" hidden="1" customHeight="1">
      <c r="A233" s="30" t="s">
        <v>237</v>
      </c>
      <c r="B233" s="30" t="s">
        <v>19</v>
      </c>
      <c r="C233" s="31">
        <v>2363763.0</v>
      </c>
      <c r="D233" s="32">
        <v>2363763.0</v>
      </c>
      <c r="E233" s="56" t="s">
        <v>276</v>
      </c>
      <c r="F233" s="57" t="s">
        <v>249</v>
      </c>
      <c r="G233" s="58"/>
      <c r="H233" s="58"/>
      <c r="I233" s="58"/>
      <c r="J233" s="85"/>
      <c r="K233" s="81" t="str">
        <f t="shared" ref="K233:K240" si="13">IF(J233="","",J233+2)</f>
        <v/>
      </c>
      <c r="L233" s="59"/>
      <c r="M233" s="61" t="str">
        <f t="shared" si="2"/>
        <v/>
      </c>
      <c r="N233" s="62" t="str">
        <f t="shared" si="3"/>
        <v/>
      </c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</row>
    <row r="234" ht="15.75" hidden="1" customHeight="1">
      <c r="A234" s="30" t="s">
        <v>237</v>
      </c>
      <c r="B234" s="30" t="s">
        <v>37</v>
      </c>
      <c r="C234" s="31">
        <v>5640954.0</v>
      </c>
      <c r="D234" s="32">
        <v>5640954.0</v>
      </c>
      <c r="E234" s="56" t="s">
        <v>277</v>
      </c>
      <c r="F234" s="57" t="s">
        <v>253</v>
      </c>
      <c r="G234" s="58"/>
      <c r="H234" s="58"/>
      <c r="I234" s="58"/>
      <c r="J234" s="86"/>
      <c r="K234" s="81" t="str">
        <f t="shared" si="13"/>
        <v/>
      </c>
      <c r="L234" s="58"/>
      <c r="M234" s="61" t="str">
        <f t="shared" si="2"/>
        <v/>
      </c>
      <c r="N234" s="62" t="str">
        <f t="shared" si="3"/>
        <v/>
      </c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</row>
    <row r="235" ht="15.75" hidden="1" customHeight="1">
      <c r="A235" s="30" t="s">
        <v>237</v>
      </c>
      <c r="B235" s="30" t="s">
        <v>37</v>
      </c>
      <c r="C235" s="31">
        <v>3785971.0</v>
      </c>
      <c r="D235" s="32">
        <v>5689651.0</v>
      </c>
      <c r="E235" s="56" t="s">
        <v>278</v>
      </c>
      <c r="F235" s="57" t="s">
        <v>249</v>
      </c>
      <c r="G235" s="58"/>
      <c r="H235" s="58"/>
      <c r="I235" s="58"/>
      <c r="J235" s="86"/>
      <c r="K235" s="81" t="str">
        <f t="shared" si="13"/>
        <v/>
      </c>
      <c r="L235" s="58"/>
      <c r="M235" s="61" t="str">
        <f t="shared" si="2"/>
        <v/>
      </c>
      <c r="N235" s="62" t="str">
        <f t="shared" si="3"/>
        <v/>
      </c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</row>
    <row r="236" ht="15.75" hidden="1" customHeight="1">
      <c r="A236" s="30" t="s">
        <v>237</v>
      </c>
      <c r="B236" s="30" t="s">
        <v>67</v>
      </c>
      <c r="C236" s="31">
        <v>3911217.0</v>
      </c>
      <c r="D236" s="32">
        <v>3911217.0</v>
      </c>
      <c r="E236" s="56" t="s">
        <v>279</v>
      </c>
      <c r="F236" s="57" t="s">
        <v>249</v>
      </c>
      <c r="G236" s="58"/>
      <c r="H236" s="58"/>
      <c r="I236" s="58"/>
      <c r="J236" s="86"/>
      <c r="K236" s="81" t="str">
        <f t="shared" si="13"/>
        <v/>
      </c>
      <c r="L236" s="58"/>
      <c r="M236" s="61" t="str">
        <f t="shared" si="2"/>
        <v/>
      </c>
      <c r="N236" s="62" t="str">
        <f t="shared" si="3"/>
        <v/>
      </c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</row>
    <row r="237" ht="15.75" hidden="1" customHeight="1">
      <c r="A237" s="30" t="s">
        <v>237</v>
      </c>
      <c r="B237" s="30" t="s">
        <v>67</v>
      </c>
      <c r="C237" s="31">
        <v>4694821.0</v>
      </c>
      <c r="D237" s="32">
        <v>4694821.0</v>
      </c>
      <c r="E237" s="56" t="s">
        <v>280</v>
      </c>
      <c r="F237" s="57" t="s">
        <v>249</v>
      </c>
      <c r="G237" s="58"/>
      <c r="H237" s="58"/>
      <c r="I237" s="58"/>
      <c r="J237" s="86"/>
      <c r="K237" s="81" t="str">
        <f t="shared" si="13"/>
        <v/>
      </c>
      <c r="L237" s="58"/>
      <c r="M237" s="61" t="str">
        <f t="shared" si="2"/>
        <v/>
      </c>
      <c r="N237" s="62" t="str">
        <f t="shared" si="3"/>
        <v/>
      </c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</row>
    <row r="238" ht="15.75" hidden="1" customHeight="1">
      <c r="A238" s="30" t="s">
        <v>237</v>
      </c>
      <c r="B238" s="30" t="s">
        <v>37</v>
      </c>
      <c r="C238" s="31">
        <v>153907.0</v>
      </c>
      <c r="D238" s="32">
        <v>153907.0</v>
      </c>
      <c r="E238" s="56" t="s">
        <v>281</v>
      </c>
      <c r="F238" s="57" t="s">
        <v>282</v>
      </c>
      <c r="G238" s="58"/>
      <c r="H238" s="58"/>
      <c r="I238" s="58"/>
      <c r="J238" s="86"/>
      <c r="K238" s="81" t="str">
        <f t="shared" si="13"/>
        <v/>
      </c>
      <c r="L238" s="58"/>
      <c r="M238" s="61" t="str">
        <f t="shared" si="2"/>
        <v/>
      </c>
      <c r="N238" s="62" t="str">
        <f t="shared" si="3"/>
        <v/>
      </c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</row>
    <row r="239" ht="15.75" hidden="1" customHeight="1">
      <c r="A239" s="30" t="s">
        <v>237</v>
      </c>
      <c r="B239" s="30" t="s">
        <v>67</v>
      </c>
      <c r="C239" s="31">
        <v>2345650.0</v>
      </c>
      <c r="D239" s="32">
        <v>2345650.0</v>
      </c>
      <c r="E239" s="56" t="s">
        <v>283</v>
      </c>
      <c r="F239" s="57" t="s">
        <v>249</v>
      </c>
      <c r="G239" s="58"/>
      <c r="H239" s="58"/>
      <c r="I239" s="58"/>
      <c r="J239" s="86"/>
      <c r="K239" s="81" t="str">
        <f t="shared" si="13"/>
        <v/>
      </c>
      <c r="L239" s="58"/>
      <c r="M239" s="61" t="str">
        <f t="shared" si="2"/>
        <v/>
      </c>
      <c r="N239" s="62" t="str">
        <f t="shared" si="3"/>
        <v/>
      </c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</row>
    <row r="240" ht="15.75" hidden="1" customHeight="1">
      <c r="A240" s="30" t="s">
        <v>237</v>
      </c>
      <c r="B240" s="30" t="s">
        <v>37</v>
      </c>
      <c r="C240" s="31">
        <v>2550849.0</v>
      </c>
      <c r="D240" s="32">
        <v>2550849.0</v>
      </c>
      <c r="E240" s="56" t="s">
        <v>284</v>
      </c>
      <c r="F240" s="57" t="s">
        <v>285</v>
      </c>
      <c r="G240" s="58"/>
      <c r="H240" s="58"/>
      <c r="I240" s="58"/>
      <c r="J240" s="85"/>
      <c r="K240" s="81" t="str">
        <f t="shared" si="13"/>
        <v/>
      </c>
      <c r="L240" s="59"/>
      <c r="M240" s="61" t="str">
        <f t="shared" si="2"/>
        <v/>
      </c>
      <c r="N240" s="62" t="str">
        <f t="shared" si="3"/>
        <v/>
      </c>
      <c r="O240" s="59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</row>
    <row r="241" ht="15.75" customHeight="1">
      <c r="A241" s="30" t="s">
        <v>237</v>
      </c>
      <c r="B241" s="30" t="s">
        <v>67</v>
      </c>
      <c r="C241" s="31">
        <v>3412792.0</v>
      </c>
      <c r="D241" s="32">
        <v>3412792.0</v>
      </c>
      <c r="E241" s="56" t="s">
        <v>286</v>
      </c>
      <c r="F241" s="57" t="s">
        <v>287</v>
      </c>
      <c r="G241" s="58" t="s">
        <v>1600</v>
      </c>
      <c r="H241" s="58">
        <v>2.0</v>
      </c>
      <c r="I241" s="58" t="s">
        <v>1601</v>
      </c>
      <c r="J241" s="85">
        <v>46080.0</v>
      </c>
      <c r="K241" s="81">
        <f>IF(J241="","",WORKDAY(J241,3))</f>
        <v>46085</v>
      </c>
      <c r="L241" s="59">
        <v>46085.0</v>
      </c>
      <c r="M241" s="61">
        <f t="shared" si="2"/>
        <v>5</v>
      </c>
      <c r="N241" s="62" t="str">
        <f t="shared" si="3"/>
        <v>DEVOLVIDO</v>
      </c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</row>
    <row r="242" ht="15.75" hidden="1" customHeight="1">
      <c r="A242" s="30" t="s">
        <v>237</v>
      </c>
      <c r="B242" s="30" t="s">
        <v>79</v>
      </c>
      <c r="C242" s="31">
        <v>129062.0</v>
      </c>
      <c r="D242" s="32">
        <v>129062.0</v>
      </c>
      <c r="E242" s="56" t="s">
        <v>288</v>
      </c>
      <c r="F242" s="57" t="s">
        <v>287</v>
      </c>
      <c r="G242" s="58"/>
      <c r="H242" s="58"/>
      <c r="I242" s="58"/>
      <c r="J242" s="86"/>
      <c r="K242" s="81" t="str">
        <f t="shared" ref="K242:K244" si="14">IF(J242="","",J242+2)</f>
        <v/>
      </c>
      <c r="L242" s="58"/>
      <c r="M242" s="61" t="str">
        <f t="shared" si="2"/>
        <v/>
      </c>
      <c r="N242" s="62" t="str">
        <f t="shared" si="3"/>
        <v/>
      </c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</row>
    <row r="243" ht="15.75" hidden="1" customHeight="1">
      <c r="A243" s="30" t="s">
        <v>237</v>
      </c>
      <c r="B243" s="30" t="s">
        <v>79</v>
      </c>
      <c r="C243" s="31">
        <v>129070.0</v>
      </c>
      <c r="D243" s="32">
        <v>129070.0</v>
      </c>
      <c r="E243" s="56" t="s">
        <v>289</v>
      </c>
      <c r="F243" s="57" t="s">
        <v>287</v>
      </c>
      <c r="G243" s="58"/>
      <c r="H243" s="58"/>
      <c r="I243" s="58"/>
      <c r="J243" s="86"/>
      <c r="K243" s="81" t="str">
        <f t="shared" si="14"/>
        <v/>
      </c>
      <c r="L243" s="58"/>
      <c r="M243" s="61" t="str">
        <f t="shared" si="2"/>
        <v/>
      </c>
      <c r="N243" s="62" t="str">
        <f t="shared" si="3"/>
        <v/>
      </c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</row>
    <row r="244" ht="15.75" hidden="1" customHeight="1">
      <c r="A244" s="30" t="s">
        <v>237</v>
      </c>
      <c r="B244" s="30" t="s">
        <v>79</v>
      </c>
      <c r="C244" s="31">
        <v>129089.0</v>
      </c>
      <c r="D244" s="32">
        <v>129089.0</v>
      </c>
      <c r="E244" s="56" t="s">
        <v>290</v>
      </c>
      <c r="F244" s="57" t="s">
        <v>287</v>
      </c>
      <c r="G244" s="58"/>
      <c r="H244" s="58"/>
      <c r="I244" s="58"/>
      <c r="J244" s="86"/>
      <c r="K244" s="81" t="str">
        <f t="shared" si="14"/>
        <v/>
      </c>
      <c r="L244" s="58"/>
      <c r="M244" s="61" t="str">
        <f t="shared" si="2"/>
        <v/>
      </c>
      <c r="N244" s="62" t="str">
        <f t="shared" si="3"/>
        <v/>
      </c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</row>
    <row r="245" ht="15.75" customHeight="1">
      <c r="A245" s="30" t="s">
        <v>237</v>
      </c>
      <c r="B245" s="30" t="s">
        <v>67</v>
      </c>
      <c r="C245" s="31">
        <v>2904055.0</v>
      </c>
      <c r="D245" s="32">
        <v>2904055.0</v>
      </c>
      <c r="E245" s="56" t="s">
        <v>291</v>
      </c>
      <c r="F245" s="57" t="s">
        <v>292</v>
      </c>
      <c r="G245" s="58" t="s">
        <v>1600</v>
      </c>
      <c r="H245" s="58">
        <v>3.0</v>
      </c>
      <c r="I245" s="58" t="s">
        <v>1602</v>
      </c>
      <c r="J245" s="85">
        <v>46077.0</v>
      </c>
      <c r="K245" s="81">
        <f>IF(J245="","",WORKDAY(J245,3))</f>
        <v>46080</v>
      </c>
      <c r="L245" s="59">
        <v>46083.0</v>
      </c>
      <c r="M245" s="61">
        <f t="shared" si="2"/>
        <v>6</v>
      </c>
      <c r="N245" s="62" t="str">
        <f t="shared" si="3"/>
        <v>DEVOLVIDO</v>
      </c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</row>
    <row r="246" ht="15.75" hidden="1" customHeight="1">
      <c r="A246" s="30" t="s">
        <v>237</v>
      </c>
      <c r="B246" s="30" t="s">
        <v>79</v>
      </c>
      <c r="C246" s="31">
        <v>3567974.0</v>
      </c>
      <c r="D246" s="32">
        <v>3567974.0</v>
      </c>
      <c r="E246" s="56" t="s">
        <v>293</v>
      </c>
      <c r="F246" s="57" t="s">
        <v>249</v>
      </c>
      <c r="G246" s="58"/>
      <c r="H246" s="58"/>
      <c r="I246" s="58"/>
      <c r="J246" s="86"/>
      <c r="K246" s="81" t="str">
        <f t="shared" ref="K246:K254" si="15">IF(J246="","",J246+2)</f>
        <v/>
      </c>
      <c r="L246" s="58"/>
      <c r="M246" s="61" t="str">
        <f t="shared" si="2"/>
        <v/>
      </c>
      <c r="N246" s="62" t="str">
        <f t="shared" si="3"/>
        <v/>
      </c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</row>
    <row r="247" ht="15.75" hidden="1" customHeight="1">
      <c r="A247" s="30" t="s">
        <v>237</v>
      </c>
      <c r="B247" s="30" t="s">
        <v>23</v>
      </c>
      <c r="C247" s="31">
        <v>2303582.0</v>
      </c>
      <c r="D247" s="32">
        <v>2303582.0</v>
      </c>
      <c r="E247" s="56" t="s">
        <v>294</v>
      </c>
      <c r="F247" s="57" t="s">
        <v>249</v>
      </c>
      <c r="G247" s="58"/>
      <c r="H247" s="58"/>
      <c r="I247" s="58"/>
      <c r="J247" s="85"/>
      <c r="K247" s="81" t="str">
        <f t="shared" si="15"/>
        <v/>
      </c>
      <c r="L247" s="59"/>
      <c r="M247" s="61" t="str">
        <f t="shared" si="2"/>
        <v/>
      </c>
      <c r="N247" s="62" t="str">
        <f t="shared" si="3"/>
        <v/>
      </c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</row>
    <row r="248" ht="15.75" hidden="1" customHeight="1">
      <c r="A248" s="30" t="s">
        <v>237</v>
      </c>
      <c r="B248" s="30" t="s">
        <v>23</v>
      </c>
      <c r="C248" s="31">
        <v>5562775.0</v>
      </c>
      <c r="D248" s="32">
        <v>5605520.0</v>
      </c>
      <c r="E248" s="56" t="s">
        <v>295</v>
      </c>
      <c r="F248" s="57" t="s">
        <v>249</v>
      </c>
      <c r="G248" s="58"/>
      <c r="H248" s="58"/>
      <c r="I248" s="58"/>
      <c r="J248" s="86"/>
      <c r="K248" s="81" t="str">
        <f t="shared" si="15"/>
        <v/>
      </c>
      <c r="L248" s="58"/>
      <c r="M248" s="61" t="str">
        <f t="shared" si="2"/>
        <v/>
      </c>
      <c r="N248" s="62" t="str">
        <f t="shared" si="3"/>
        <v/>
      </c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</row>
    <row r="249" ht="15.75" hidden="1" customHeight="1">
      <c r="A249" s="30" t="s">
        <v>237</v>
      </c>
      <c r="B249" s="30" t="s">
        <v>37</v>
      </c>
      <c r="C249" s="31">
        <v>1981315.0</v>
      </c>
      <c r="D249" s="32">
        <v>1981315.0</v>
      </c>
      <c r="E249" s="56" t="s">
        <v>296</v>
      </c>
      <c r="F249" s="57" t="s">
        <v>287</v>
      </c>
      <c r="G249" s="58"/>
      <c r="H249" s="58"/>
      <c r="I249" s="58"/>
      <c r="J249" s="86"/>
      <c r="K249" s="81" t="str">
        <f t="shared" si="15"/>
        <v/>
      </c>
      <c r="L249" s="58"/>
      <c r="M249" s="61" t="str">
        <f t="shared" si="2"/>
        <v/>
      </c>
      <c r="N249" s="62" t="str">
        <f t="shared" si="3"/>
        <v/>
      </c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</row>
    <row r="250" ht="15.75" hidden="1" customHeight="1">
      <c r="A250" s="30" t="s">
        <v>250</v>
      </c>
      <c r="B250" s="30" t="s">
        <v>96</v>
      </c>
      <c r="C250" s="31">
        <v>5771064.0</v>
      </c>
      <c r="D250" s="32">
        <v>5771064.0</v>
      </c>
      <c r="E250" s="56" t="s">
        <v>297</v>
      </c>
      <c r="F250" s="57" t="s">
        <v>287</v>
      </c>
      <c r="G250" s="58"/>
      <c r="H250" s="58"/>
      <c r="I250" s="58"/>
      <c r="J250" s="86"/>
      <c r="K250" s="81" t="str">
        <f t="shared" si="15"/>
        <v/>
      </c>
      <c r="L250" s="58"/>
      <c r="M250" s="61" t="str">
        <f t="shared" si="2"/>
        <v/>
      </c>
      <c r="N250" s="62" t="str">
        <f t="shared" si="3"/>
        <v/>
      </c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</row>
    <row r="251" ht="15.75" hidden="1" customHeight="1">
      <c r="A251" s="30" t="s">
        <v>250</v>
      </c>
      <c r="B251" s="30" t="s">
        <v>96</v>
      </c>
      <c r="C251" s="31">
        <v>5771013.0</v>
      </c>
      <c r="D251" s="32">
        <v>5771013.0</v>
      </c>
      <c r="E251" s="56" t="s">
        <v>298</v>
      </c>
      <c r="F251" s="57" t="s">
        <v>287</v>
      </c>
      <c r="G251" s="58"/>
      <c r="H251" s="58"/>
      <c r="I251" s="58"/>
      <c r="J251" s="86"/>
      <c r="K251" s="81" t="str">
        <f t="shared" si="15"/>
        <v/>
      </c>
      <c r="L251" s="58"/>
      <c r="M251" s="61" t="str">
        <f t="shared" si="2"/>
        <v/>
      </c>
      <c r="N251" s="62" t="str">
        <f t="shared" si="3"/>
        <v/>
      </c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</row>
    <row r="252" ht="15.75" hidden="1" customHeight="1">
      <c r="A252" s="30" t="s">
        <v>250</v>
      </c>
      <c r="B252" s="30" t="s">
        <v>96</v>
      </c>
      <c r="C252" s="31">
        <v>5770998.0</v>
      </c>
      <c r="D252" s="32">
        <v>5770998.0</v>
      </c>
      <c r="E252" s="56" t="s">
        <v>299</v>
      </c>
      <c r="F252" s="57" t="s">
        <v>287</v>
      </c>
      <c r="G252" s="58"/>
      <c r="H252" s="58"/>
      <c r="I252" s="58"/>
      <c r="J252" s="86"/>
      <c r="K252" s="81" t="str">
        <f t="shared" si="15"/>
        <v/>
      </c>
      <c r="L252" s="58"/>
      <c r="M252" s="61" t="str">
        <f t="shared" si="2"/>
        <v/>
      </c>
      <c r="N252" s="62" t="str">
        <f t="shared" si="3"/>
        <v/>
      </c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</row>
    <row r="253" ht="15.75" hidden="1" customHeight="1">
      <c r="A253" s="30" t="s">
        <v>237</v>
      </c>
      <c r="B253" s="30" t="s">
        <v>96</v>
      </c>
      <c r="C253" s="31">
        <v>5770971.0</v>
      </c>
      <c r="D253" s="32">
        <v>5770971.0</v>
      </c>
      <c r="E253" s="56" t="s">
        <v>300</v>
      </c>
      <c r="F253" s="57" t="s">
        <v>287</v>
      </c>
      <c r="G253" s="58"/>
      <c r="H253" s="58"/>
      <c r="I253" s="58"/>
      <c r="J253" s="86"/>
      <c r="K253" s="81" t="str">
        <f t="shared" si="15"/>
        <v/>
      </c>
      <c r="L253" s="58"/>
      <c r="M253" s="61" t="str">
        <f t="shared" si="2"/>
        <v/>
      </c>
      <c r="N253" s="62" t="str">
        <f t="shared" si="3"/>
        <v/>
      </c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</row>
    <row r="254" ht="15.75" hidden="1" customHeight="1">
      <c r="A254" s="30" t="s">
        <v>250</v>
      </c>
      <c r="B254" s="30" t="s">
        <v>96</v>
      </c>
      <c r="C254" s="31">
        <v>5770955.0</v>
      </c>
      <c r="D254" s="32">
        <v>5770955.0</v>
      </c>
      <c r="E254" s="56" t="s">
        <v>301</v>
      </c>
      <c r="F254" s="57" t="s">
        <v>287</v>
      </c>
      <c r="G254" s="58"/>
      <c r="H254" s="58"/>
      <c r="I254" s="58"/>
      <c r="J254" s="86"/>
      <c r="K254" s="81" t="str">
        <f t="shared" si="15"/>
        <v/>
      </c>
      <c r="L254" s="58"/>
      <c r="M254" s="61" t="str">
        <f t="shared" si="2"/>
        <v/>
      </c>
      <c r="N254" s="62" t="str">
        <f t="shared" si="3"/>
        <v/>
      </c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</row>
    <row r="255" ht="15.75" customHeight="1">
      <c r="A255" s="30" t="s">
        <v>237</v>
      </c>
      <c r="B255" s="30" t="s">
        <v>37</v>
      </c>
      <c r="C255" s="31">
        <v>144436.0</v>
      </c>
      <c r="D255" s="32" t="s">
        <v>302</v>
      </c>
      <c r="E255" s="56" t="s">
        <v>303</v>
      </c>
      <c r="F255" s="57" t="s">
        <v>287</v>
      </c>
      <c r="G255" s="58" t="s">
        <v>1600</v>
      </c>
      <c r="H255" s="58">
        <v>5.0</v>
      </c>
      <c r="I255" s="58" t="s">
        <v>1603</v>
      </c>
      <c r="J255" s="85">
        <v>46065.0</v>
      </c>
      <c r="K255" s="81">
        <f>IF(J255="","",WORKDAY(J255,3))</f>
        <v>46070</v>
      </c>
      <c r="L255" s="59">
        <v>46072.0</v>
      </c>
      <c r="M255" s="61">
        <f t="shared" si="2"/>
        <v>7</v>
      </c>
      <c r="N255" s="62" t="str">
        <f t="shared" si="3"/>
        <v>DEVOLVIDO</v>
      </c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</row>
    <row r="256" ht="15.75" hidden="1" customHeight="1">
      <c r="A256" s="30" t="s">
        <v>250</v>
      </c>
      <c r="B256" s="30" t="s">
        <v>96</v>
      </c>
      <c r="C256" s="31"/>
      <c r="D256" s="32"/>
      <c r="E256" s="56" t="s">
        <v>304</v>
      </c>
      <c r="F256" s="57" t="s">
        <v>305</v>
      </c>
      <c r="G256" s="58"/>
      <c r="H256" s="58"/>
      <c r="I256" s="58"/>
      <c r="J256" s="86"/>
      <c r="K256" s="81" t="str">
        <f t="shared" ref="K256:K267" si="16">IF(J256="","",J256+2)</f>
        <v/>
      </c>
      <c r="L256" s="58"/>
      <c r="M256" s="61" t="str">
        <f t="shared" si="2"/>
        <v/>
      </c>
      <c r="N256" s="62" t="str">
        <f t="shared" si="3"/>
        <v/>
      </c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</row>
    <row r="257" ht="15.75" hidden="1" customHeight="1">
      <c r="A257" s="30" t="s">
        <v>237</v>
      </c>
      <c r="B257" s="30" t="s">
        <v>37</v>
      </c>
      <c r="C257" s="31">
        <v>4971140.0</v>
      </c>
      <c r="D257" s="32">
        <v>4971140.0</v>
      </c>
      <c r="E257" s="56" t="s">
        <v>306</v>
      </c>
      <c r="F257" s="57" t="s">
        <v>307</v>
      </c>
      <c r="G257" s="58"/>
      <c r="H257" s="58"/>
      <c r="I257" s="58"/>
      <c r="J257" s="86"/>
      <c r="K257" s="81" t="str">
        <f t="shared" si="16"/>
        <v/>
      </c>
      <c r="L257" s="58"/>
      <c r="M257" s="61" t="str">
        <f t="shared" si="2"/>
        <v/>
      </c>
      <c r="N257" s="62" t="str">
        <f t="shared" si="3"/>
        <v/>
      </c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</row>
    <row r="258" ht="15.75" hidden="1" customHeight="1">
      <c r="A258" s="30" t="s">
        <v>237</v>
      </c>
      <c r="B258" s="30" t="s">
        <v>79</v>
      </c>
      <c r="C258" s="31">
        <v>294810.0</v>
      </c>
      <c r="D258" s="32">
        <v>294810.0</v>
      </c>
      <c r="E258" s="56" t="s">
        <v>308</v>
      </c>
      <c r="F258" s="57" t="s">
        <v>309</v>
      </c>
      <c r="G258" s="58"/>
      <c r="H258" s="58"/>
      <c r="I258" s="58"/>
      <c r="J258" s="86"/>
      <c r="K258" s="81" t="str">
        <f t="shared" si="16"/>
        <v/>
      </c>
      <c r="L258" s="58"/>
      <c r="M258" s="61" t="str">
        <f t="shared" si="2"/>
        <v/>
      </c>
      <c r="N258" s="62" t="str">
        <f t="shared" si="3"/>
        <v/>
      </c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</row>
    <row r="259" ht="15.75" hidden="1" customHeight="1">
      <c r="A259" s="30" t="s">
        <v>237</v>
      </c>
      <c r="B259" s="30" t="s">
        <v>37</v>
      </c>
      <c r="C259" s="31">
        <v>2697688.0</v>
      </c>
      <c r="D259" s="32">
        <v>2697688.0</v>
      </c>
      <c r="E259" s="56" t="s">
        <v>310</v>
      </c>
      <c r="F259" s="57" t="s">
        <v>287</v>
      </c>
      <c r="G259" s="58"/>
      <c r="H259" s="58"/>
      <c r="I259" s="58"/>
      <c r="J259" s="86"/>
      <c r="K259" s="81" t="str">
        <f t="shared" si="16"/>
        <v/>
      </c>
      <c r="L259" s="58"/>
      <c r="M259" s="61" t="str">
        <f t="shared" si="2"/>
        <v/>
      </c>
      <c r="N259" s="62" t="str">
        <f t="shared" si="3"/>
        <v/>
      </c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</row>
    <row r="260" ht="15.75" hidden="1" customHeight="1">
      <c r="A260" s="30" t="s">
        <v>237</v>
      </c>
      <c r="B260" s="30" t="s">
        <v>37</v>
      </c>
      <c r="C260" s="31">
        <v>5249392.0</v>
      </c>
      <c r="D260" s="32">
        <v>5249392.0</v>
      </c>
      <c r="E260" s="56" t="s">
        <v>311</v>
      </c>
      <c r="F260" s="57" t="s">
        <v>249</v>
      </c>
      <c r="G260" s="58"/>
      <c r="H260" s="58"/>
      <c r="I260" s="58"/>
      <c r="J260" s="86"/>
      <c r="K260" s="81" t="str">
        <f t="shared" si="16"/>
        <v/>
      </c>
      <c r="L260" s="58"/>
      <c r="M260" s="61" t="str">
        <f t="shared" si="2"/>
        <v/>
      </c>
      <c r="N260" s="62" t="str">
        <f t="shared" si="3"/>
        <v/>
      </c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</row>
    <row r="261" ht="15.75" hidden="1" customHeight="1">
      <c r="A261" s="30" t="s">
        <v>237</v>
      </c>
      <c r="B261" s="30" t="s">
        <v>37</v>
      </c>
      <c r="C261" s="31">
        <v>5772702.0</v>
      </c>
      <c r="D261" s="32">
        <v>5772702.0</v>
      </c>
      <c r="E261" s="56" t="s">
        <v>312</v>
      </c>
      <c r="F261" s="57" t="s">
        <v>287</v>
      </c>
      <c r="G261" s="58"/>
      <c r="H261" s="58"/>
      <c r="I261" s="58"/>
      <c r="J261" s="86"/>
      <c r="K261" s="81" t="str">
        <f t="shared" si="16"/>
        <v/>
      </c>
      <c r="L261" s="58"/>
      <c r="M261" s="61" t="str">
        <f t="shared" si="2"/>
        <v/>
      </c>
      <c r="N261" s="62" t="str">
        <f t="shared" si="3"/>
        <v/>
      </c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</row>
    <row r="262" ht="15.75" hidden="1" customHeight="1">
      <c r="A262" s="30" t="s">
        <v>237</v>
      </c>
      <c r="B262" s="30" t="s">
        <v>79</v>
      </c>
      <c r="C262" s="31">
        <v>4757050.0</v>
      </c>
      <c r="D262" s="32">
        <v>4757050.0</v>
      </c>
      <c r="E262" s="56" t="s">
        <v>313</v>
      </c>
      <c r="F262" s="57" t="s">
        <v>292</v>
      </c>
      <c r="G262" s="58"/>
      <c r="H262" s="58"/>
      <c r="I262" s="58"/>
      <c r="J262" s="86"/>
      <c r="K262" s="81" t="str">
        <f t="shared" si="16"/>
        <v/>
      </c>
      <c r="L262" s="58"/>
      <c r="M262" s="61" t="str">
        <f t="shared" si="2"/>
        <v/>
      </c>
      <c r="N262" s="62" t="str">
        <f t="shared" si="3"/>
        <v/>
      </c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</row>
    <row r="263" ht="15.75" hidden="1" customHeight="1">
      <c r="A263" s="30" t="s">
        <v>237</v>
      </c>
      <c r="B263" s="30" t="s">
        <v>79</v>
      </c>
      <c r="C263" s="31">
        <v>5279208.0</v>
      </c>
      <c r="D263" s="32">
        <v>5279208.0</v>
      </c>
      <c r="E263" s="56" t="s">
        <v>314</v>
      </c>
      <c r="F263" s="57" t="s">
        <v>56</v>
      </c>
      <c r="G263" s="58"/>
      <c r="H263" s="58"/>
      <c r="I263" s="58"/>
      <c r="J263" s="86"/>
      <c r="K263" s="81" t="str">
        <f t="shared" si="16"/>
        <v/>
      </c>
      <c r="L263" s="58"/>
      <c r="M263" s="61" t="str">
        <f t="shared" si="2"/>
        <v/>
      </c>
      <c r="N263" s="62" t="str">
        <f t="shared" si="3"/>
        <v/>
      </c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</row>
    <row r="264" ht="15.75" hidden="1" customHeight="1">
      <c r="A264" s="30" t="s">
        <v>237</v>
      </c>
      <c r="B264" s="30" t="s">
        <v>19</v>
      </c>
      <c r="C264" s="31">
        <v>1478923.0</v>
      </c>
      <c r="D264" s="32">
        <v>1478923.0</v>
      </c>
      <c r="E264" s="56" t="s">
        <v>315</v>
      </c>
      <c r="F264" s="57" t="s">
        <v>292</v>
      </c>
      <c r="G264" s="58"/>
      <c r="H264" s="58"/>
      <c r="I264" s="58"/>
      <c r="J264" s="86"/>
      <c r="K264" s="81" t="str">
        <f t="shared" si="16"/>
        <v/>
      </c>
      <c r="L264" s="58"/>
      <c r="M264" s="61" t="str">
        <f t="shared" si="2"/>
        <v/>
      </c>
      <c r="N264" s="62" t="str">
        <f t="shared" si="3"/>
        <v/>
      </c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</row>
    <row r="265" ht="15.75" hidden="1" customHeight="1">
      <c r="A265" s="30" t="s">
        <v>237</v>
      </c>
      <c r="B265" s="30" t="s">
        <v>19</v>
      </c>
      <c r="C265" s="31">
        <v>3216403.0</v>
      </c>
      <c r="D265" s="32">
        <v>3596427.0</v>
      </c>
      <c r="E265" s="56" t="s">
        <v>316</v>
      </c>
      <c r="F265" s="57" t="s">
        <v>56</v>
      </c>
      <c r="G265" s="58"/>
      <c r="H265" s="58"/>
      <c r="I265" s="58"/>
      <c r="J265" s="85"/>
      <c r="K265" s="81" t="str">
        <f t="shared" si="16"/>
        <v/>
      </c>
      <c r="L265" s="59"/>
      <c r="M265" s="61" t="str">
        <f t="shared" si="2"/>
        <v/>
      </c>
      <c r="N265" s="62" t="str">
        <f t="shared" si="3"/>
        <v/>
      </c>
      <c r="O265" s="59"/>
      <c r="P265" s="59"/>
      <c r="Q265" s="59"/>
      <c r="R265" s="59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</row>
    <row r="266" ht="15.75" hidden="1" customHeight="1">
      <c r="A266" s="30" t="s">
        <v>237</v>
      </c>
      <c r="B266" s="30" t="s">
        <v>19</v>
      </c>
      <c r="C266" s="31">
        <v>3747492.0</v>
      </c>
      <c r="D266" s="32">
        <v>3596540.0</v>
      </c>
      <c r="E266" s="56" t="s">
        <v>317</v>
      </c>
      <c r="F266" s="57" t="s">
        <v>56</v>
      </c>
      <c r="G266" s="58"/>
      <c r="H266" s="58"/>
      <c r="I266" s="58"/>
      <c r="J266" s="86"/>
      <c r="K266" s="81" t="str">
        <f t="shared" si="16"/>
        <v/>
      </c>
      <c r="L266" s="58"/>
      <c r="M266" s="61" t="str">
        <f t="shared" si="2"/>
        <v/>
      </c>
      <c r="N266" s="62" t="str">
        <f t="shared" si="3"/>
        <v/>
      </c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</row>
    <row r="267" ht="15.75" hidden="1" customHeight="1">
      <c r="A267" s="30" t="s">
        <v>237</v>
      </c>
      <c r="B267" s="30" t="s">
        <v>67</v>
      </c>
      <c r="C267" s="31">
        <v>3561364.0</v>
      </c>
      <c r="D267" s="32">
        <v>3561364.0</v>
      </c>
      <c r="E267" s="56" t="s">
        <v>318</v>
      </c>
      <c r="F267" s="57" t="s">
        <v>56</v>
      </c>
      <c r="G267" s="58"/>
      <c r="H267" s="58"/>
      <c r="I267" s="58"/>
      <c r="J267" s="86"/>
      <c r="K267" s="81" t="str">
        <f t="shared" si="16"/>
        <v/>
      </c>
      <c r="L267" s="58"/>
      <c r="M267" s="61" t="str">
        <f t="shared" si="2"/>
        <v/>
      </c>
      <c r="N267" s="62" t="str">
        <f t="shared" si="3"/>
        <v/>
      </c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</row>
    <row r="268" ht="15.75" customHeight="1">
      <c r="A268" s="30" t="s">
        <v>237</v>
      </c>
      <c r="B268" s="30" t="s">
        <v>19</v>
      </c>
      <c r="C268" s="31">
        <v>3561399.0</v>
      </c>
      <c r="D268" s="32">
        <v>3561399.0</v>
      </c>
      <c r="E268" s="56" t="s">
        <v>319</v>
      </c>
      <c r="F268" s="57" t="s">
        <v>56</v>
      </c>
      <c r="G268" s="58" t="s">
        <v>1604</v>
      </c>
      <c r="H268" s="58" t="s">
        <v>1605</v>
      </c>
      <c r="I268" s="58" t="s">
        <v>1606</v>
      </c>
      <c r="J268" s="85">
        <v>46079.0</v>
      </c>
      <c r="K268" s="81">
        <f>IF(J268="","",WORKDAY(J268,3))</f>
        <v>46084</v>
      </c>
      <c r="L268" s="59">
        <v>46085.0</v>
      </c>
      <c r="M268" s="61">
        <f t="shared" si="2"/>
        <v>6</v>
      </c>
      <c r="N268" s="62" t="str">
        <f t="shared" si="3"/>
        <v>DEVOLVIDO</v>
      </c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</row>
    <row r="269" ht="15.75" hidden="1" customHeight="1">
      <c r="A269" s="30" t="s">
        <v>237</v>
      </c>
      <c r="B269" s="30" t="s">
        <v>19</v>
      </c>
      <c r="C269" s="31">
        <v>649716.0</v>
      </c>
      <c r="D269" s="32">
        <v>649716.0</v>
      </c>
      <c r="E269" s="63" t="s">
        <v>320</v>
      </c>
      <c r="F269" s="57" t="s">
        <v>249</v>
      </c>
      <c r="G269" s="58"/>
      <c r="H269" s="58"/>
      <c r="I269" s="58"/>
      <c r="J269" s="86"/>
      <c r="K269" s="81" t="str">
        <f t="shared" ref="K269:K291" si="17">IF(J269="","",J269+2)</f>
        <v/>
      </c>
      <c r="L269" s="58"/>
      <c r="M269" s="61" t="str">
        <f t="shared" si="2"/>
        <v/>
      </c>
      <c r="N269" s="62" t="str">
        <f t="shared" si="3"/>
        <v/>
      </c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</row>
    <row r="270" ht="15.75" hidden="1" customHeight="1">
      <c r="A270" s="30" t="s">
        <v>237</v>
      </c>
      <c r="B270" s="30" t="s">
        <v>23</v>
      </c>
      <c r="C270" s="31">
        <v>733890.0</v>
      </c>
      <c r="D270" s="32">
        <v>733890.0</v>
      </c>
      <c r="E270" s="63" t="s">
        <v>321</v>
      </c>
      <c r="F270" s="57" t="s">
        <v>56</v>
      </c>
      <c r="G270" s="58"/>
      <c r="H270" s="58"/>
      <c r="I270" s="58"/>
      <c r="J270" s="86"/>
      <c r="K270" s="81" t="str">
        <f t="shared" si="17"/>
        <v/>
      </c>
      <c r="L270" s="58"/>
      <c r="M270" s="61" t="str">
        <f t="shared" si="2"/>
        <v/>
      </c>
      <c r="N270" s="62" t="str">
        <f t="shared" si="3"/>
        <v/>
      </c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</row>
    <row r="271" ht="15.75" hidden="1" customHeight="1">
      <c r="A271" s="30" t="s">
        <v>237</v>
      </c>
      <c r="B271" s="30" t="s">
        <v>37</v>
      </c>
      <c r="C271" s="31">
        <v>3896595.0</v>
      </c>
      <c r="D271" s="32">
        <v>3896595.0</v>
      </c>
      <c r="E271" s="63" t="s">
        <v>322</v>
      </c>
      <c r="F271" s="57" t="s">
        <v>323</v>
      </c>
      <c r="G271" s="58"/>
      <c r="H271" s="58"/>
      <c r="I271" s="58"/>
      <c r="J271" s="86"/>
      <c r="K271" s="81" t="str">
        <f t="shared" si="17"/>
        <v/>
      </c>
      <c r="L271" s="58"/>
      <c r="M271" s="61" t="str">
        <f t="shared" si="2"/>
        <v/>
      </c>
      <c r="N271" s="62" t="str">
        <f t="shared" si="3"/>
        <v/>
      </c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</row>
    <row r="272" ht="15.75" hidden="1" customHeight="1">
      <c r="A272" s="30" t="s">
        <v>237</v>
      </c>
      <c r="B272" s="30" t="s">
        <v>19</v>
      </c>
      <c r="C272" s="31">
        <v>1057642.0</v>
      </c>
      <c r="D272" s="32">
        <v>1057642.0</v>
      </c>
      <c r="E272" s="63" t="s">
        <v>324</v>
      </c>
      <c r="F272" s="57" t="s">
        <v>323</v>
      </c>
      <c r="G272" s="58"/>
      <c r="H272" s="58"/>
      <c r="I272" s="58"/>
      <c r="J272" s="86"/>
      <c r="K272" s="81" t="str">
        <f t="shared" si="17"/>
        <v/>
      </c>
      <c r="L272" s="58"/>
      <c r="M272" s="61" t="str">
        <f t="shared" si="2"/>
        <v/>
      </c>
      <c r="N272" s="62" t="str">
        <f t="shared" si="3"/>
        <v/>
      </c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</row>
    <row r="273" ht="15.75" hidden="1" customHeight="1">
      <c r="A273" s="30" t="s">
        <v>237</v>
      </c>
      <c r="B273" s="30" t="s">
        <v>37</v>
      </c>
      <c r="C273" s="31">
        <v>6466877.0</v>
      </c>
      <c r="D273" s="32">
        <v>6466877.0</v>
      </c>
      <c r="E273" s="63" t="s">
        <v>325</v>
      </c>
      <c r="F273" s="57" t="s">
        <v>326</v>
      </c>
      <c r="G273" s="58"/>
      <c r="H273" s="58"/>
      <c r="I273" s="58"/>
      <c r="J273" s="86"/>
      <c r="K273" s="81" t="str">
        <f t="shared" si="17"/>
        <v/>
      </c>
      <c r="L273" s="58"/>
      <c r="M273" s="61" t="str">
        <f t="shared" si="2"/>
        <v/>
      </c>
      <c r="N273" s="62" t="str">
        <f t="shared" si="3"/>
        <v/>
      </c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</row>
    <row r="274" ht="15.75" hidden="1" customHeight="1">
      <c r="A274" s="30" t="s">
        <v>237</v>
      </c>
      <c r="B274" s="30" t="s">
        <v>37</v>
      </c>
      <c r="C274" s="31">
        <v>3724247.0</v>
      </c>
      <c r="D274" s="32">
        <v>3724247.0</v>
      </c>
      <c r="E274" s="63" t="s">
        <v>327</v>
      </c>
      <c r="F274" s="57" t="s">
        <v>56</v>
      </c>
      <c r="G274" s="58"/>
      <c r="H274" s="58"/>
      <c r="I274" s="58"/>
      <c r="J274" s="86"/>
      <c r="K274" s="81" t="str">
        <f t="shared" si="17"/>
        <v/>
      </c>
      <c r="L274" s="58"/>
      <c r="M274" s="61" t="str">
        <f t="shared" si="2"/>
        <v/>
      </c>
      <c r="N274" s="62" t="str">
        <f t="shared" si="3"/>
        <v/>
      </c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</row>
    <row r="275" ht="15.75" hidden="1" customHeight="1">
      <c r="A275" s="30" t="s">
        <v>237</v>
      </c>
      <c r="B275" s="30" t="s">
        <v>37</v>
      </c>
      <c r="C275" s="31">
        <v>2667100.0</v>
      </c>
      <c r="D275" s="32">
        <v>2667100.0</v>
      </c>
      <c r="E275" s="63" t="s">
        <v>328</v>
      </c>
      <c r="F275" s="57" t="s">
        <v>292</v>
      </c>
      <c r="G275" s="58"/>
      <c r="H275" s="58"/>
      <c r="I275" s="58"/>
      <c r="J275" s="86"/>
      <c r="K275" s="81" t="str">
        <f t="shared" si="17"/>
        <v/>
      </c>
      <c r="L275" s="58"/>
      <c r="M275" s="61" t="str">
        <f t="shared" si="2"/>
        <v/>
      </c>
      <c r="N275" s="62" t="str">
        <f t="shared" si="3"/>
        <v/>
      </c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</row>
    <row r="276" ht="15.75" hidden="1" customHeight="1">
      <c r="A276" s="30" t="s">
        <v>237</v>
      </c>
      <c r="B276" s="30" t="s">
        <v>37</v>
      </c>
      <c r="C276" s="31">
        <v>2667479.0</v>
      </c>
      <c r="D276" s="32">
        <v>2667479.0</v>
      </c>
      <c r="E276" s="63" t="s">
        <v>329</v>
      </c>
      <c r="F276" s="57" t="s">
        <v>292</v>
      </c>
      <c r="G276" s="58"/>
      <c r="H276" s="58"/>
      <c r="I276" s="58"/>
      <c r="J276" s="86"/>
      <c r="K276" s="81" t="str">
        <f t="shared" si="17"/>
        <v/>
      </c>
      <c r="L276" s="58"/>
      <c r="M276" s="61" t="str">
        <f t="shared" si="2"/>
        <v/>
      </c>
      <c r="N276" s="62" t="str">
        <f t="shared" si="3"/>
        <v/>
      </c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</row>
    <row r="277" ht="15.75" hidden="1" customHeight="1">
      <c r="A277" s="30" t="s">
        <v>237</v>
      </c>
      <c r="B277" s="30" t="s">
        <v>37</v>
      </c>
      <c r="C277" s="31">
        <v>177539.0</v>
      </c>
      <c r="D277" s="32">
        <v>177539.0</v>
      </c>
      <c r="E277" s="56" t="s">
        <v>330</v>
      </c>
      <c r="F277" s="57" t="s">
        <v>292</v>
      </c>
      <c r="G277" s="58"/>
      <c r="H277" s="58"/>
      <c r="I277" s="58"/>
      <c r="J277" s="86"/>
      <c r="K277" s="81" t="str">
        <f t="shared" si="17"/>
        <v/>
      </c>
      <c r="L277" s="58"/>
      <c r="M277" s="61" t="str">
        <f t="shared" si="2"/>
        <v/>
      </c>
      <c r="N277" s="62" t="str">
        <f t="shared" si="3"/>
        <v/>
      </c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</row>
    <row r="278" ht="15.75" hidden="1" customHeight="1">
      <c r="A278" s="30" t="s">
        <v>237</v>
      </c>
      <c r="B278" s="30" t="s">
        <v>37</v>
      </c>
      <c r="C278" s="31">
        <v>177490.0</v>
      </c>
      <c r="D278" s="32">
        <v>177490.0</v>
      </c>
      <c r="E278" s="56" t="s">
        <v>331</v>
      </c>
      <c r="F278" s="57" t="s">
        <v>292</v>
      </c>
      <c r="G278" s="58"/>
      <c r="H278" s="58"/>
      <c r="I278" s="58"/>
      <c r="J278" s="86"/>
      <c r="K278" s="81" t="str">
        <f t="shared" si="17"/>
        <v/>
      </c>
      <c r="L278" s="58"/>
      <c r="M278" s="61" t="str">
        <f t="shared" si="2"/>
        <v/>
      </c>
      <c r="N278" s="62" t="str">
        <f t="shared" si="3"/>
        <v/>
      </c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</row>
    <row r="279" ht="15.75" hidden="1" customHeight="1">
      <c r="A279" s="30" t="s">
        <v>237</v>
      </c>
      <c r="B279" s="30" t="s">
        <v>37</v>
      </c>
      <c r="C279" s="31">
        <v>177474.0</v>
      </c>
      <c r="D279" s="32">
        <v>177474.0</v>
      </c>
      <c r="E279" s="56" t="s">
        <v>332</v>
      </c>
      <c r="F279" s="57" t="s">
        <v>292</v>
      </c>
      <c r="G279" s="58"/>
      <c r="H279" s="58"/>
      <c r="I279" s="58"/>
      <c r="J279" s="86"/>
      <c r="K279" s="81" t="str">
        <f t="shared" si="17"/>
        <v/>
      </c>
      <c r="L279" s="58"/>
      <c r="M279" s="61" t="str">
        <f t="shared" si="2"/>
        <v/>
      </c>
      <c r="N279" s="62" t="str">
        <f t="shared" si="3"/>
        <v/>
      </c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</row>
    <row r="280" ht="15.75" hidden="1" customHeight="1">
      <c r="A280" s="30" t="s">
        <v>237</v>
      </c>
      <c r="B280" s="30" t="s">
        <v>37</v>
      </c>
      <c r="C280" s="31">
        <v>307092.0</v>
      </c>
      <c r="D280" s="32">
        <v>307092.0</v>
      </c>
      <c r="E280" s="56" t="s">
        <v>333</v>
      </c>
      <c r="F280" s="57" t="s">
        <v>292</v>
      </c>
      <c r="G280" s="58"/>
      <c r="H280" s="58"/>
      <c r="I280" s="58"/>
      <c r="J280" s="86"/>
      <c r="K280" s="81" t="str">
        <f t="shared" si="17"/>
        <v/>
      </c>
      <c r="L280" s="58"/>
      <c r="M280" s="61" t="str">
        <f t="shared" si="2"/>
        <v/>
      </c>
      <c r="N280" s="62" t="str">
        <f t="shared" si="3"/>
        <v/>
      </c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</row>
    <row r="281" ht="15.75" hidden="1" customHeight="1">
      <c r="A281" s="30" t="s">
        <v>237</v>
      </c>
      <c r="B281" s="30" t="s">
        <v>37</v>
      </c>
      <c r="C281" s="31">
        <v>1825950.0</v>
      </c>
      <c r="D281" s="32">
        <v>1825950.0</v>
      </c>
      <c r="E281" s="56" t="s">
        <v>334</v>
      </c>
      <c r="F281" s="57" t="s">
        <v>292</v>
      </c>
      <c r="G281" s="58"/>
      <c r="H281" s="58"/>
      <c r="I281" s="58"/>
      <c r="J281" s="86"/>
      <c r="K281" s="81" t="str">
        <f t="shared" si="17"/>
        <v/>
      </c>
      <c r="L281" s="58"/>
      <c r="M281" s="61" t="str">
        <f t="shared" si="2"/>
        <v/>
      </c>
      <c r="N281" s="62" t="str">
        <f t="shared" si="3"/>
        <v/>
      </c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</row>
    <row r="282" ht="15.75" hidden="1" customHeight="1">
      <c r="A282" s="30" t="s">
        <v>237</v>
      </c>
      <c r="B282" s="30" t="s">
        <v>67</v>
      </c>
      <c r="C282" s="31">
        <v>3925862.0</v>
      </c>
      <c r="D282" s="32">
        <v>3925862.0</v>
      </c>
      <c r="E282" s="63" t="s">
        <v>335</v>
      </c>
      <c r="F282" s="57" t="s">
        <v>287</v>
      </c>
      <c r="G282" s="58"/>
      <c r="H282" s="58"/>
      <c r="I282" s="58"/>
      <c r="J282" s="86"/>
      <c r="K282" s="81" t="str">
        <f t="shared" si="17"/>
        <v/>
      </c>
      <c r="L282" s="58"/>
      <c r="M282" s="61" t="str">
        <f t="shared" si="2"/>
        <v/>
      </c>
      <c r="N282" s="62" t="str">
        <f t="shared" si="3"/>
        <v/>
      </c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</row>
    <row r="283" ht="15.75" hidden="1" customHeight="1">
      <c r="A283" s="30" t="s">
        <v>237</v>
      </c>
      <c r="B283" s="30" t="s">
        <v>79</v>
      </c>
      <c r="C283" s="31">
        <v>1330020.0</v>
      </c>
      <c r="D283" s="32">
        <v>1330020.0</v>
      </c>
      <c r="E283" s="56" t="s">
        <v>336</v>
      </c>
      <c r="F283" s="57" t="s">
        <v>56</v>
      </c>
      <c r="G283" s="58"/>
      <c r="H283" s="58"/>
      <c r="I283" s="58"/>
      <c r="J283" s="86"/>
      <c r="K283" s="81" t="str">
        <f t="shared" si="17"/>
        <v/>
      </c>
      <c r="L283" s="58"/>
      <c r="M283" s="61" t="str">
        <f t="shared" si="2"/>
        <v/>
      </c>
      <c r="N283" s="62" t="str">
        <f t="shared" si="3"/>
        <v/>
      </c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</row>
    <row r="284" ht="15.75" hidden="1" customHeight="1">
      <c r="A284" s="30" t="s">
        <v>237</v>
      </c>
      <c r="B284" s="30" t="s">
        <v>23</v>
      </c>
      <c r="C284" s="31">
        <v>505366.0</v>
      </c>
      <c r="D284" s="32">
        <v>505366.0</v>
      </c>
      <c r="E284" s="56" t="s">
        <v>337</v>
      </c>
      <c r="F284" s="57" t="s">
        <v>204</v>
      </c>
      <c r="G284" s="58"/>
      <c r="H284" s="58"/>
      <c r="I284" s="58"/>
      <c r="J284" s="86"/>
      <c r="K284" s="81" t="str">
        <f t="shared" si="17"/>
        <v/>
      </c>
      <c r="L284" s="58"/>
      <c r="M284" s="61" t="str">
        <f t="shared" si="2"/>
        <v/>
      </c>
      <c r="N284" s="62" t="str">
        <f t="shared" si="3"/>
        <v/>
      </c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</row>
    <row r="285" ht="15.75" hidden="1" customHeight="1">
      <c r="A285" s="30" t="s">
        <v>237</v>
      </c>
      <c r="B285" s="30" t="s">
        <v>96</v>
      </c>
      <c r="C285" s="31"/>
      <c r="D285" s="32"/>
      <c r="E285" s="56" t="s">
        <v>338</v>
      </c>
      <c r="F285" s="57" t="s">
        <v>249</v>
      </c>
      <c r="G285" s="58"/>
      <c r="H285" s="58"/>
      <c r="I285" s="58"/>
      <c r="J285" s="86"/>
      <c r="K285" s="81" t="str">
        <f t="shared" si="17"/>
        <v/>
      </c>
      <c r="L285" s="58"/>
      <c r="M285" s="61" t="str">
        <f t="shared" si="2"/>
        <v/>
      </c>
      <c r="N285" s="62" t="str">
        <f t="shared" si="3"/>
        <v/>
      </c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</row>
    <row r="286" ht="15.75" hidden="1" customHeight="1">
      <c r="A286" s="30" t="s">
        <v>237</v>
      </c>
      <c r="B286" s="30" t="s">
        <v>67</v>
      </c>
      <c r="C286" s="31">
        <v>3994228.0</v>
      </c>
      <c r="D286" s="32">
        <v>3994228.0</v>
      </c>
      <c r="E286" s="56" t="s">
        <v>339</v>
      </c>
      <c r="F286" s="57" t="s">
        <v>340</v>
      </c>
      <c r="G286" s="58"/>
      <c r="H286" s="58"/>
      <c r="I286" s="58"/>
      <c r="J286" s="86"/>
      <c r="K286" s="81" t="str">
        <f t="shared" si="17"/>
        <v/>
      </c>
      <c r="L286" s="58"/>
      <c r="M286" s="61" t="str">
        <f t="shared" si="2"/>
        <v/>
      </c>
      <c r="N286" s="62" t="str">
        <f t="shared" si="3"/>
        <v/>
      </c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</row>
    <row r="287" ht="15.75" hidden="1" customHeight="1">
      <c r="A287" s="30" t="s">
        <v>237</v>
      </c>
      <c r="B287" s="30" t="s">
        <v>79</v>
      </c>
      <c r="C287" s="31">
        <v>5190223.0</v>
      </c>
      <c r="D287" s="32">
        <v>5190223.0</v>
      </c>
      <c r="E287" s="56" t="s">
        <v>341</v>
      </c>
      <c r="F287" s="57" t="s">
        <v>340</v>
      </c>
      <c r="G287" s="58"/>
      <c r="H287" s="58"/>
      <c r="I287" s="58"/>
      <c r="J287" s="86"/>
      <c r="K287" s="81" t="str">
        <f t="shared" si="17"/>
        <v/>
      </c>
      <c r="L287" s="58"/>
      <c r="M287" s="61" t="str">
        <f t="shared" si="2"/>
        <v/>
      </c>
      <c r="N287" s="62" t="str">
        <f t="shared" si="3"/>
        <v/>
      </c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</row>
    <row r="288" ht="15.75" hidden="1" customHeight="1">
      <c r="A288" s="30" t="s">
        <v>237</v>
      </c>
      <c r="B288" s="30" t="s">
        <v>79</v>
      </c>
      <c r="C288" s="31">
        <v>5190207.0</v>
      </c>
      <c r="D288" s="32">
        <v>5190207.0</v>
      </c>
      <c r="E288" s="56" t="s">
        <v>342</v>
      </c>
      <c r="F288" s="57" t="s">
        <v>340</v>
      </c>
      <c r="G288" s="58"/>
      <c r="H288" s="58"/>
      <c r="I288" s="58"/>
      <c r="J288" s="86"/>
      <c r="K288" s="81" t="str">
        <f t="shared" si="17"/>
        <v/>
      </c>
      <c r="L288" s="58"/>
      <c r="M288" s="61" t="str">
        <f t="shared" si="2"/>
        <v/>
      </c>
      <c r="N288" s="62" t="str">
        <f t="shared" si="3"/>
        <v/>
      </c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</row>
    <row r="289" ht="15.75" hidden="1" customHeight="1">
      <c r="A289" s="30" t="s">
        <v>237</v>
      </c>
      <c r="B289" s="30" t="s">
        <v>19</v>
      </c>
      <c r="C289" s="31">
        <v>5190193.0</v>
      </c>
      <c r="D289" s="32">
        <v>5190193.0</v>
      </c>
      <c r="E289" s="56" t="s">
        <v>343</v>
      </c>
      <c r="F289" s="57" t="s">
        <v>340</v>
      </c>
      <c r="G289" s="58"/>
      <c r="H289" s="58"/>
      <c r="I289" s="58"/>
      <c r="J289" s="86"/>
      <c r="K289" s="81" t="str">
        <f t="shared" si="17"/>
        <v/>
      </c>
      <c r="L289" s="58"/>
      <c r="M289" s="61" t="str">
        <f t="shared" si="2"/>
        <v/>
      </c>
      <c r="N289" s="62" t="str">
        <f t="shared" si="3"/>
        <v/>
      </c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</row>
    <row r="290" ht="15.75" hidden="1" customHeight="1">
      <c r="A290" s="30" t="s">
        <v>237</v>
      </c>
      <c r="B290" s="30" t="s">
        <v>19</v>
      </c>
      <c r="C290" s="31">
        <v>4131746.0</v>
      </c>
      <c r="D290" s="32">
        <v>4131746.0</v>
      </c>
      <c r="E290" s="56" t="s">
        <v>344</v>
      </c>
      <c r="F290" s="57" t="s">
        <v>345</v>
      </c>
      <c r="G290" s="58"/>
      <c r="H290" s="58"/>
      <c r="I290" s="58"/>
      <c r="J290" s="86"/>
      <c r="K290" s="81" t="str">
        <f t="shared" si="17"/>
        <v/>
      </c>
      <c r="L290" s="58"/>
      <c r="M290" s="61" t="str">
        <f t="shared" si="2"/>
        <v/>
      </c>
      <c r="N290" s="62" t="str">
        <f t="shared" si="3"/>
        <v/>
      </c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</row>
    <row r="291" ht="15.75" hidden="1" customHeight="1">
      <c r="A291" s="30" t="s">
        <v>237</v>
      </c>
      <c r="B291" s="30" t="s">
        <v>67</v>
      </c>
      <c r="C291" s="31">
        <v>4872037.0</v>
      </c>
      <c r="D291" s="32">
        <v>4872037.0</v>
      </c>
      <c r="E291" s="56" t="s">
        <v>346</v>
      </c>
      <c r="F291" s="57" t="s">
        <v>1412</v>
      </c>
      <c r="G291" s="58"/>
      <c r="H291" s="58"/>
      <c r="I291" s="58"/>
      <c r="J291" s="86"/>
      <c r="K291" s="81" t="str">
        <f t="shared" si="17"/>
        <v/>
      </c>
      <c r="L291" s="58"/>
      <c r="M291" s="61" t="str">
        <f t="shared" si="2"/>
        <v/>
      </c>
      <c r="N291" s="62" t="str">
        <f t="shared" si="3"/>
        <v/>
      </c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</row>
    <row r="292" ht="15.75" customHeight="1">
      <c r="A292" s="30" t="s">
        <v>237</v>
      </c>
      <c r="B292" s="30" t="s">
        <v>19</v>
      </c>
      <c r="C292" s="31">
        <v>4131959.0</v>
      </c>
      <c r="D292" s="32">
        <v>4131959.0</v>
      </c>
      <c r="E292" s="56" t="s">
        <v>347</v>
      </c>
      <c r="F292" s="57" t="s">
        <v>1412</v>
      </c>
      <c r="G292" s="58" t="s">
        <v>1607</v>
      </c>
      <c r="H292" s="58">
        <v>2.0</v>
      </c>
      <c r="I292" s="58" t="s">
        <v>1608</v>
      </c>
      <c r="J292" s="85">
        <v>46059.0</v>
      </c>
      <c r="K292" s="81">
        <f>IF(J292="","",WORKDAY(J292,3))</f>
        <v>46064</v>
      </c>
      <c r="L292" s="59">
        <v>46071.0</v>
      </c>
      <c r="M292" s="61">
        <f t="shared" si="2"/>
        <v>12</v>
      </c>
      <c r="N292" s="62" t="str">
        <f t="shared" si="3"/>
        <v>DEVOLVIDO</v>
      </c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</row>
    <row r="293" ht="15.75" hidden="1" customHeight="1">
      <c r="A293" s="30" t="s">
        <v>237</v>
      </c>
      <c r="B293" s="30" t="s">
        <v>19</v>
      </c>
      <c r="C293" s="31">
        <v>958905.0</v>
      </c>
      <c r="D293" s="32">
        <v>1721950.0</v>
      </c>
      <c r="E293" s="56" t="s">
        <v>348</v>
      </c>
      <c r="F293" s="57" t="s">
        <v>345</v>
      </c>
      <c r="G293" s="58"/>
      <c r="H293" s="58"/>
      <c r="I293" s="58"/>
      <c r="J293" s="86"/>
      <c r="K293" s="81" t="str">
        <f t="shared" ref="K293:K302" si="18">IF(J293="","",J293+2)</f>
        <v/>
      </c>
      <c r="L293" s="58"/>
      <c r="M293" s="61" t="str">
        <f t="shared" si="2"/>
        <v/>
      </c>
      <c r="N293" s="62" t="str">
        <f t="shared" si="3"/>
        <v/>
      </c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</row>
    <row r="294" ht="15.75" hidden="1" customHeight="1">
      <c r="A294" s="30" t="s">
        <v>237</v>
      </c>
      <c r="B294" s="30" t="s">
        <v>19</v>
      </c>
      <c r="C294" s="31">
        <v>1088653.0</v>
      </c>
      <c r="D294" s="32">
        <v>1088653.0</v>
      </c>
      <c r="E294" s="56" t="s">
        <v>349</v>
      </c>
      <c r="F294" s="57" t="s">
        <v>345</v>
      </c>
      <c r="G294" s="58"/>
      <c r="H294" s="58"/>
      <c r="I294" s="58"/>
      <c r="J294" s="86"/>
      <c r="K294" s="81" t="str">
        <f t="shared" si="18"/>
        <v/>
      </c>
      <c r="L294" s="58"/>
      <c r="M294" s="61" t="str">
        <f t="shared" si="2"/>
        <v/>
      </c>
      <c r="N294" s="62" t="str">
        <f t="shared" si="3"/>
        <v/>
      </c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</row>
    <row r="295" ht="15.75" hidden="1" customHeight="1">
      <c r="A295" s="30" t="s">
        <v>237</v>
      </c>
      <c r="B295" s="30" t="s">
        <v>37</v>
      </c>
      <c r="C295" s="31">
        <v>2718960.0</v>
      </c>
      <c r="D295" s="32">
        <v>3093980.0</v>
      </c>
      <c r="E295" s="56" t="s">
        <v>350</v>
      </c>
      <c r="F295" s="57" t="s">
        <v>345</v>
      </c>
      <c r="G295" s="58"/>
      <c r="H295" s="58"/>
      <c r="I295" s="58"/>
      <c r="J295" s="86"/>
      <c r="K295" s="81" t="str">
        <f t="shared" si="18"/>
        <v/>
      </c>
      <c r="L295" s="58"/>
      <c r="M295" s="61" t="str">
        <f t="shared" si="2"/>
        <v/>
      </c>
      <c r="N295" s="62" t="str">
        <f t="shared" si="3"/>
        <v/>
      </c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</row>
    <row r="296" ht="15.75" hidden="1" customHeight="1">
      <c r="A296" s="30" t="s">
        <v>237</v>
      </c>
      <c r="B296" s="30" t="s">
        <v>79</v>
      </c>
      <c r="C296" s="31">
        <v>1205951.0</v>
      </c>
      <c r="D296" s="32">
        <v>1205951.0</v>
      </c>
      <c r="E296" s="56" t="s">
        <v>351</v>
      </c>
      <c r="F296" s="57" t="s">
        <v>249</v>
      </c>
      <c r="G296" s="58"/>
      <c r="H296" s="58"/>
      <c r="I296" s="58"/>
      <c r="J296" s="86"/>
      <c r="K296" s="81" t="str">
        <f t="shared" si="18"/>
        <v/>
      </c>
      <c r="L296" s="58"/>
      <c r="M296" s="61" t="str">
        <f t="shared" si="2"/>
        <v/>
      </c>
      <c r="N296" s="62" t="str">
        <f t="shared" si="3"/>
        <v/>
      </c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</row>
    <row r="297" ht="15.75" hidden="1" customHeight="1">
      <c r="A297" s="30" t="s">
        <v>237</v>
      </c>
      <c r="B297" s="30" t="s">
        <v>19</v>
      </c>
      <c r="C297" s="31">
        <v>1205960.0</v>
      </c>
      <c r="D297" s="32">
        <v>1205960.0</v>
      </c>
      <c r="E297" s="56" t="s">
        <v>352</v>
      </c>
      <c r="F297" s="57" t="s">
        <v>249</v>
      </c>
      <c r="G297" s="58"/>
      <c r="H297" s="58"/>
      <c r="I297" s="58"/>
      <c r="J297" s="86"/>
      <c r="K297" s="81" t="str">
        <f t="shared" si="18"/>
        <v/>
      </c>
      <c r="L297" s="58"/>
      <c r="M297" s="61" t="str">
        <f t="shared" si="2"/>
        <v/>
      </c>
      <c r="N297" s="62" t="str">
        <f t="shared" si="3"/>
        <v/>
      </c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</row>
    <row r="298" ht="15.75" hidden="1" customHeight="1">
      <c r="A298" s="30" t="s">
        <v>237</v>
      </c>
      <c r="B298" s="30" t="s">
        <v>19</v>
      </c>
      <c r="C298" s="31">
        <v>1205978.0</v>
      </c>
      <c r="D298" s="32">
        <v>1205978.0</v>
      </c>
      <c r="E298" s="56" t="s">
        <v>353</v>
      </c>
      <c r="F298" s="57" t="s">
        <v>249</v>
      </c>
      <c r="G298" s="58"/>
      <c r="H298" s="58"/>
      <c r="I298" s="58"/>
      <c r="J298" s="86"/>
      <c r="K298" s="81" t="str">
        <f t="shared" si="18"/>
        <v/>
      </c>
      <c r="L298" s="58"/>
      <c r="M298" s="61" t="str">
        <f t="shared" si="2"/>
        <v/>
      </c>
      <c r="N298" s="62" t="str">
        <f t="shared" si="3"/>
        <v/>
      </c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</row>
    <row r="299" ht="15.75" hidden="1" customHeight="1">
      <c r="A299" s="30" t="s">
        <v>237</v>
      </c>
      <c r="B299" s="30" t="s">
        <v>19</v>
      </c>
      <c r="C299" s="31">
        <v>1205986.0</v>
      </c>
      <c r="D299" s="32">
        <v>1205986.0</v>
      </c>
      <c r="E299" s="56" t="s">
        <v>354</v>
      </c>
      <c r="F299" s="57" t="s">
        <v>249</v>
      </c>
      <c r="G299" s="58"/>
      <c r="H299" s="58"/>
      <c r="I299" s="58"/>
      <c r="J299" s="86"/>
      <c r="K299" s="81" t="str">
        <f t="shared" si="18"/>
        <v/>
      </c>
      <c r="L299" s="58"/>
      <c r="M299" s="61" t="str">
        <f t="shared" si="2"/>
        <v/>
      </c>
      <c r="N299" s="62" t="str">
        <f t="shared" si="3"/>
        <v/>
      </c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</row>
    <row r="300" ht="15.75" hidden="1" customHeight="1">
      <c r="A300" s="30" t="s">
        <v>237</v>
      </c>
      <c r="B300" s="30" t="s">
        <v>19</v>
      </c>
      <c r="C300" s="31">
        <v>1205994.0</v>
      </c>
      <c r="D300" s="32">
        <v>1205994.0</v>
      </c>
      <c r="E300" s="56" t="s">
        <v>355</v>
      </c>
      <c r="F300" s="57" t="s">
        <v>249</v>
      </c>
      <c r="G300" s="58"/>
      <c r="H300" s="58"/>
      <c r="I300" s="58"/>
      <c r="J300" s="86"/>
      <c r="K300" s="81" t="str">
        <f t="shared" si="18"/>
        <v/>
      </c>
      <c r="L300" s="58"/>
      <c r="M300" s="61" t="str">
        <f t="shared" si="2"/>
        <v/>
      </c>
      <c r="N300" s="62" t="str">
        <f t="shared" si="3"/>
        <v/>
      </c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</row>
    <row r="301" ht="15.75" hidden="1" customHeight="1">
      <c r="A301" s="30" t="s">
        <v>237</v>
      </c>
      <c r="B301" s="30" t="s">
        <v>19</v>
      </c>
      <c r="C301" s="31">
        <v>1206001.0</v>
      </c>
      <c r="D301" s="32">
        <v>1206001.0</v>
      </c>
      <c r="E301" s="56" t="s">
        <v>356</v>
      </c>
      <c r="F301" s="57" t="s">
        <v>249</v>
      </c>
      <c r="G301" s="58"/>
      <c r="H301" s="58"/>
      <c r="I301" s="58"/>
      <c r="J301" s="86"/>
      <c r="K301" s="81" t="str">
        <f t="shared" si="18"/>
        <v/>
      </c>
      <c r="L301" s="58"/>
      <c r="M301" s="61" t="str">
        <f t="shared" si="2"/>
        <v/>
      </c>
      <c r="N301" s="62" t="str">
        <f t="shared" si="3"/>
        <v/>
      </c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</row>
    <row r="302" ht="15.75" hidden="1" customHeight="1">
      <c r="A302" s="30" t="s">
        <v>237</v>
      </c>
      <c r="B302" s="30" t="s">
        <v>19</v>
      </c>
      <c r="C302" s="31">
        <v>211982.0</v>
      </c>
      <c r="D302" s="32">
        <v>211982.0</v>
      </c>
      <c r="E302" s="56" t="s">
        <v>357</v>
      </c>
      <c r="F302" s="57" t="s">
        <v>249</v>
      </c>
      <c r="G302" s="58"/>
      <c r="H302" s="58"/>
      <c r="I302" s="58"/>
      <c r="J302" s="86"/>
      <c r="K302" s="81" t="str">
        <f t="shared" si="18"/>
        <v/>
      </c>
      <c r="L302" s="58"/>
      <c r="M302" s="61" t="str">
        <f t="shared" si="2"/>
        <v/>
      </c>
      <c r="N302" s="62" t="str">
        <f t="shared" si="3"/>
        <v/>
      </c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</row>
    <row r="303" ht="15.75" customHeight="1">
      <c r="A303" s="30" t="s">
        <v>237</v>
      </c>
      <c r="B303" s="30" t="s">
        <v>79</v>
      </c>
      <c r="C303" s="31">
        <v>304344.0</v>
      </c>
      <c r="D303" s="32">
        <v>304344.0</v>
      </c>
      <c r="E303" s="56" t="s">
        <v>358</v>
      </c>
      <c r="F303" s="57" t="s">
        <v>249</v>
      </c>
      <c r="G303" s="58" t="s">
        <v>1607</v>
      </c>
      <c r="H303" s="58">
        <v>3.0</v>
      </c>
      <c r="I303" s="58" t="s">
        <v>1609</v>
      </c>
      <c r="J303" s="85">
        <v>46063.0</v>
      </c>
      <c r="K303" s="81">
        <f t="shared" ref="K303:K304" si="19">IF(J303="","",WORKDAY(J303,3))</f>
        <v>46066</v>
      </c>
      <c r="L303" s="59">
        <v>46065.0</v>
      </c>
      <c r="M303" s="61">
        <f t="shared" si="2"/>
        <v>2</v>
      </c>
      <c r="N303" s="62" t="str">
        <f t="shared" si="3"/>
        <v>DEVOLVIDO</v>
      </c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</row>
    <row r="304" ht="15.75" customHeight="1">
      <c r="A304" s="30" t="s">
        <v>237</v>
      </c>
      <c r="B304" s="30" t="s">
        <v>23</v>
      </c>
      <c r="C304" s="31">
        <v>588970.0</v>
      </c>
      <c r="D304" s="32">
        <v>588970.0</v>
      </c>
      <c r="E304" s="56" t="s">
        <v>359</v>
      </c>
      <c r="F304" s="57" t="s">
        <v>249</v>
      </c>
      <c r="G304" s="58" t="s">
        <v>1607</v>
      </c>
      <c r="H304" s="58">
        <v>4.0</v>
      </c>
      <c r="I304" s="58" t="s">
        <v>1610</v>
      </c>
      <c r="J304" s="85">
        <v>46077.0</v>
      </c>
      <c r="K304" s="81">
        <f t="shared" si="19"/>
        <v>46080</v>
      </c>
      <c r="L304" s="59">
        <v>46079.0</v>
      </c>
      <c r="M304" s="61">
        <f t="shared" si="2"/>
        <v>2</v>
      </c>
      <c r="N304" s="62" t="str">
        <f t="shared" si="3"/>
        <v>DEVOLVIDO</v>
      </c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</row>
    <row r="305" ht="15.75" hidden="1" customHeight="1">
      <c r="A305" s="30" t="s">
        <v>237</v>
      </c>
      <c r="B305" s="30" t="s">
        <v>23</v>
      </c>
      <c r="C305" s="31">
        <v>588989.0</v>
      </c>
      <c r="D305" s="32">
        <v>588989.0</v>
      </c>
      <c r="E305" s="56" t="s">
        <v>360</v>
      </c>
      <c r="F305" s="57" t="s">
        <v>249</v>
      </c>
      <c r="G305" s="58"/>
      <c r="H305" s="58"/>
      <c r="I305" s="58"/>
      <c r="J305" s="86"/>
      <c r="K305" s="81" t="str">
        <f t="shared" ref="K305:K310" si="20">IF(J305="","",J305+2)</f>
        <v/>
      </c>
      <c r="L305" s="58"/>
      <c r="M305" s="61" t="str">
        <f t="shared" si="2"/>
        <v/>
      </c>
      <c r="N305" s="62" t="str">
        <f t="shared" si="3"/>
        <v/>
      </c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</row>
    <row r="306" ht="15.75" hidden="1" customHeight="1">
      <c r="A306" s="30" t="s">
        <v>237</v>
      </c>
      <c r="B306" s="30" t="s">
        <v>96</v>
      </c>
      <c r="C306" s="31"/>
      <c r="D306" s="32"/>
      <c r="E306" s="56" t="s">
        <v>361</v>
      </c>
      <c r="F306" s="57" t="s">
        <v>362</v>
      </c>
      <c r="G306" s="58"/>
      <c r="H306" s="58"/>
      <c r="I306" s="58"/>
      <c r="J306" s="86"/>
      <c r="K306" s="81" t="str">
        <f t="shared" si="20"/>
        <v/>
      </c>
      <c r="L306" s="58"/>
      <c r="M306" s="61" t="str">
        <f t="shared" si="2"/>
        <v/>
      </c>
      <c r="N306" s="62" t="str">
        <f t="shared" si="3"/>
        <v/>
      </c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</row>
    <row r="307" ht="15.75" hidden="1" customHeight="1">
      <c r="A307" s="30" t="s">
        <v>237</v>
      </c>
      <c r="B307" s="30" t="s">
        <v>67</v>
      </c>
      <c r="C307" s="31">
        <v>4434722.0</v>
      </c>
      <c r="D307" s="32">
        <v>4434722.0</v>
      </c>
      <c r="E307" s="56" t="s">
        <v>363</v>
      </c>
      <c r="F307" s="57" t="s">
        <v>362</v>
      </c>
      <c r="G307" s="58"/>
      <c r="H307" s="58"/>
      <c r="I307" s="58"/>
      <c r="J307" s="85"/>
      <c r="K307" s="81" t="str">
        <f t="shared" si="20"/>
        <v/>
      </c>
      <c r="L307" s="59"/>
      <c r="M307" s="61" t="str">
        <f t="shared" si="2"/>
        <v/>
      </c>
      <c r="N307" s="62" t="str">
        <f t="shared" si="3"/>
        <v/>
      </c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</row>
    <row r="308" ht="15.75" hidden="1" customHeight="1">
      <c r="A308" s="30" t="s">
        <v>250</v>
      </c>
      <c r="B308" s="30" t="s">
        <v>96</v>
      </c>
      <c r="C308" s="31"/>
      <c r="D308" s="32"/>
      <c r="E308" s="56" t="s">
        <v>364</v>
      </c>
      <c r="F308" s="57" t="s">
        <v>340</v>
      </c>
      <c r="G308" s="58"/>
      <c r="H308" s="58"/>
      <c r="I308" s="58"/>
      <c r="J308" s="86"/>
      <c r="K308" s="81" t="str">
        <f t="shared" si="20"/>
        <v/>
      </c>
      <c r="L308" s="58"/>
      <c r="M308" s="61" t="str">
        <f t="shared" si="2"/>
        <v/>
      </c>
      <c r="N308" s="62" t="str">
        <f t="shared" si="3"/>
        <v/>
      </c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</row>
    <row r="309" ht="15.75" hidden="1" customHeight="1">
      <c r="A309" s="30" t="s">
        <v>250</v>
      </c>
      <c r="B309" s="30" t="s">
        <v>96</v>
      </c>
      <c r="C309" s="31"/>
      <c r="D309" s="32"/>
      <c r="E309" s="56" t="s">
        <v>365</v>
      </c>
      <c r="F309" s="57" t="s">
        <v>340</v>
      </c>
      <c r="G309" s="58"/>
      <c r="H309" s="58"/>
      <c r="I309" s="58"/>
      <c r="J309" s="86"/>
      <c r="K309" s="81" t="str">
        <f t="shared" si="20"/>
        <v/>
      </c>
      <c r="L309" s="58"/>
      <c r="M309" s="61" t="str">
        <f t="shared" si="2"/>
        <v/>
      </c>
      <c r="N309" s="62" t="str">
        <f t="shared" si="3"/>
        <v/>
      </c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</row>
    <row r="310" ht="15.75" hidden="1" customHeight="1">
      <c r="A310" s="30" t="s">
        <v>237</v>
      </c>
      <c r="B310" s="30" t="s">
        <v>79</v>
      </c>
      <c r="C310" s="31">
        <v>3573672.0</v>
      </c>
      <c r="D310" s="32">
        <v>3573672.0</v>
      </c>
      <c r="E310" s="56" t="s">
        <v>366</v>
      </c>
      <c r="F310" s="57" t="s">
        <v>367</v>
      </c>
      <c r="G310" s="58"/>
      <c r="H310" s="58"/>
      <c r="I310" s="58"/>
      <c r="J310" s="86"/>
      <c r="K310" s="81" t="str">
        <f t="shared" si="20"/>
        <v/>
      </c>
      <c r="L310" s="58"/>
      <c r="M310" s="61" t="str">
        <f t="shared" si="2"/>
        <v/>
      </c>
      <c r="N310" s="62" t="str">
        <f t="shared" si="3"/>
        <v/>
      </c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</row>
    <row r="311" ht="15.75" customHeight="1">
      <c r="A311" s="30" t="s">
        <v>237</v>
      </c>
      <c r="B311" s="30" t="s">
        <v>79</v>
      </c>
      <c r="C311" s="31">
        <v>3573621.0</v>
      </c>
      <c r="D311" s="32">
        <v>3573621.0</v>
      </c>
      <c r="E311" s="56" t="s">
        <v>368</v>
      </c>
      <c r="F311" s="57" t="s">
        <v>367</v>
      </c>
      <c r="G311" s="58" t="s">
        <v>1611</v>
      </c>
      <c r="H311" s="58">
        <v>2.0</v>
      </c>
      <c r="I311" s="64" t="s">
        <v>1612</v>
      </c>
      <c r="J311" s="85">
        <v>46083.0</v>
      </c>
      <c r="K311" s="81">
        <f>IF(J311="","",WORKDAY(J311,3))</f>
        <v>46086</v>
      </c>
      <c r="L311" s="59">
        <v>46084.0</v>
      </c>
      <c r="M311" s="61">
        <f t="shared" si="2"/>
        <v>1</v>
      </c>
      <c r="N311" s="62" t="str">
        <f t="shared" si="3"/>
        <v>DEVOLVIDO</v>
      </c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</row>
    <row r="312" ht="15.75" hidden="1" customHeight="1">
      <c r="A312" s="30" t="s">
        <v>237</v>
      </c>
      <c r="B312" s="30" t="s">
        <v>79</v>
      </c>
      <c r="C312" s="31">
        <v>2255642.0</v>
      </c>
      <c r="D312" s="32">
        <v>3573648.0</v>
      </c>
      <c r="E312" s="56" t="s">
        <v>369</v>
      </c>
      <c r="F312" s="57" t="s">
        <v>367</v>
      </c>
      <c r="G312" s="58"/>
      <c r="H312" s="58"/>
      <c r="I312" s="58"/>
      <c r="J312" s="86"/>
      <c r="K312" s="81" t="str">
        <f t="shared" ref="K312:K328" si="21">IF(J312="","",J312+2)</f>
        <v/>
      </c>
      <c r="L312" s="58"/>
      <c r="M312" s="61" t="str">
        <f t="shared" si="2"/>
        <v/>
      </c>
      <c r="N312" s="62" t="str">
        <f t="shared" si="3"/>
        <v/>
      </c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</row>
    <row r="313" ht="15.75" hidden="1" customHeight="1">
      <c r="A313" s="30" t="s">
        <v>237</v>
      </c>
      <c r="B313" s="30" t="s">
        <v>96</v>
      </c>
      <c r="C313" s="31"/>
      <c r="D313" s="32"/>
      <c r="E313" s="56" t="s">
        <v>370</v>
      </c>
      <c r="F313" s="57" t="s">
        <v>367</v>
      </c>
      <c r="G313" s="58"/>
      <c r="H313" s="58"/>
      <c r="I313" s="58"/>
      <c r="J313" s="86"/>
      <c r="K313" s="81" t="str">
        <f t="shared" si="21"/>
        <v/>
      </c>
      <c r="L313" s="58"/>
      <c r="M313" s="61" t="str">
        <f t="shared" si="2"/>
        <v/>
      </c>
      <c r="N313" s="62" t="str">
        <f t="shared" si="3"/>
        <v/>
      </c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</row>
    <row r="314" ht="15.75" hidden="1" customHeight="1">
      <c r="A314" s="30" t="s">
        <v>237</v>
      </c>
      <c r="B314" s="30" t="s">
        <v>19</v>
      </c>
      <c r="C314" s="31">
        <v>2614235.0</v>
      </c>
      <c r="D314" s="32">
        <v>2614235.0</v>
      </c>
      <c r="E314" s="56" t="s">
        <v>371</v>
      </c>
      <c r="F314" s="57" t="s">
        <v>372</v>
      </c>
      <c r="G314" s="58"/>
      <c r="H314" s="58"/>
      <c r="I314" s="58"/>
      <c r="J314" s="86"/>
      <c r="K314" s="81" t="str">
        <f t="shared" si="21"/>
        <v/>
      </c>
      <c r="L314" s="58"/>
      <c r="M314" s="61" t="str">
        <f t="shared" si="2"/>
        <v/>
      </c>
      <c r="N314" s="62" t="str">
        <f t="shared" si="3"/>
        <v/>
      </c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</row>
    <row r="315" ht="15.75" hidden="1" customHeight="1">
      <c r="A315" s="30" t="s">
        <v>237</v>
      </c>
      <c r="B315" s="30" t="s">
        <v>67</v>
      </c>
      <c r="C315" s="31">
        <v>4613317.0</v>
      </c>
      <c r="D315" s="32">
        <v>4613317.0</v>
      </c>
      <c r="E315" s="56" t="s">
        <v>373</v>
      </c>
      <c r="F315" s="57" t="s">
        <v>56</v>
      </c>
      <c r="G315" s="58"/>
      <c r="H315" s="58"/>
      <c r="I315" s="58"/>
      <c r="J315" s="86"/>
      <c r="K315" s="81" t="str">
        <f t="shared" si="21"/>
        <v/>
      </c>
      <c r="L315" s="58"/>
      <c r="M315" s="61" t="str">
        <f t="shared" si="2"/>
        <v/>
      </c>
      <c r="N315" s="62" t="str">
        <f t="shared" si="3"/>
        <v/>
      </c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</row>
    <row r="316" ht="15.75" hidden="1" customHeight="1">
      <c r="A316" s="30" t="s">
        <v>237</v>
      </c>
      <c r="B316" s="30" t="s">
        <v>67</v>
      </c>
      <c r="C316" s="31">
        <v>2424983.0</v>
      </c>
      <c r="D316" s="32">
        <v>2424983.0</v>
      </c>
      <c r="E316" s="56" t="s">
        <v>374</v>
      </c>
      <c r="F316" s="57" t="s">
        <v>56</v>
      </c>
      <c r="G316" s="58"/>
      <c r="H316" s="58"/>
      <c r="I316" s="58"/>
      <c r="J316" s="86"/>
      <c r="K316" s="81" t="str">
        <f t="shared" si="21"/>
        <v/>
      </c>
      <c r="L316" s="58"/>
      <c r="M316" s="61" t="str">
        <f t="shared" si="2"/>
        <v/>
      </c>
      <c r="N316" s="62" t="str">
        <f t="shared" si="3"/>
        <v/>
      </c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</row>
    <row r="317" ht="15.75" hidden="1" customHeight="1">
      <c r="A317" s="30" t="s">
        <v>237</v>
      </c>
      <c r="B317" s="30" t="s">
        <v>67</v>
      </c>
      <c r="C317" s="31">
        <v>4621026.0</v>
      </c>
      <c r="D317" s="32">
        <v>4621026.0</v>
      </c>
      <c r="E317" s="56" t="s">
        <v>375</v>
      </c>
      <c r="F317" s="57" t="s">
        <v>56</v>
      </c>
      <c r="G317" s="58"/>
      <c r="H317" s="58"/>
      <c r="I317" s="58"/>
      <c r="J317" s="86"/>
      <c r="K317" s="81" t="str">
        <f t="shared" si="21"/>
        <v/>
      </c>
      <c r="L317" s="58"/>
      <c r="M317" s="61" t="str">
        <f t="shared" si="2"/>
        <v/>
      </c>
      <c r="N317" s="62" t="str">
        <f t="shared" si="3"/>
        <v/>
      </c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</row>
    <row r="318" ht="15.75" hidden="1" customHeight="1">
      <c r="A318" s="30" t="s">
        <v>237</v>
      </c>
      <c r="B318" s="30" t="s">
        <v>79</v>
      </c>
      <c r="C318" s="31">
        <v>2906783.0</v>
      </c>
      <c r="D318" s="32">
        <v>2906783.0</v>
      </c>
      <c r="E318" s="56" t="s">
        <v>376</v>
      </c>
      <c r="F318" s="57" t="s">
        <v>1413</v>
      </c>
      <c r="G318" s="58"/>
      <c r="H318" s="58"/>
      <c r="I318" s="58"/>
      <c r="J318" s="86"/>
      <c r="K318" s="81" t="str">
        <f t="shared" si="21"/>
        <v/>
      </c>
      <c r="L318" s="58"/>
      <c r="M318" s="61" t="str">
        <f t="shared" si="2"/>
        <v/>
      </c>
      <c r="N318" s="62" t="str">
        <f t="shared" si="3"/>
        <v/>
      </c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</row>
    <row r="319" ht="15.75" hidden="1" customHeight="1">
      <c r="A319" s="30" t="s">
        <v>237</v>
      </c>
      <c r="B319" s="30" t="s">
        <v>96</v>
      </c>
      <c r="C319" s="31"/>
      <c r="D319" s="32"/>
      <c r="E319" s="56" t="s">
        <v>378</v>
      </c>
      <c r="F319" s="57" t="s">
        <v>362</v>
      </c>
      <c r="G319" s="58"/>
      <c r="H319" s="58"/>
      <c r="I319" s="58"/>
      <c r="J319" s="86"/>
      <c r="K319" s="81" t="str">
        <f t="shared" si="21"/>
        <v/>
      </c>
      <c r="L319" s="58"/>
      <c r="M319" s="61" t="str">
        <f t="shared" si="2"/>
        <v/>
      </c>
      <c r="N319" s="62" t="str">
        <f t="shared" si="3"/>
        <v/>
      </c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</row>
    <row r="320" ht="15.75" hidden="1" customHeight="1">
      <c r="A320" s="30" t="s">
        <v>237</v>
      </c>
      <c r="B320" s="30" t="s">
        <v>96</v>
      </c>
      <c r="C320" s="31"/>
      <c r="D320" s="32"/>
      <c r="E320" s="56" t="s">
        <v>379</v>
      </c>
      <c r="F320" s="57"/>
      <c r="G320" s="58"/>
      <c r="H320" s="58"/>
      <c r="I320" s="58"/>
      <c r="J320" s="86"/>
      <c r="K320" s="81" t="str">
        <f t="shared" si="21"/>
        <v/>
      </c>
      <c r="L320" s="58"/>
      <c r="M320" s="61" t="str">
        <f t="shared" si="2"/>
        <v/>
      </c>
      <c r="N320" s="62" t="str">
        <f t="shared" si="3"/>
        <v/>
      </c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</row>
    <row r="321" ht="15.75" hidden="1" customHeight="1">
      <c r="A321" s="30" t="s">
        <v>237</v>
      </c>
      <c r="B321" s="30" t="s">
        <v>96</v>
      </c>
      <c r="C321" s="31"/>
      <c r="D321" s="32"/>
      <c r="E321" s="56" t="s">
        <v>380</v>
      </c>
      <c r="F321" s="57"/>
      <c r="G321" s="58"/>
      <c r="H321" s="58"/>
      <c r="I321" s="58"/>
      <c r="J321" s="86"/>
      <c r="K321" s="81" t="str">
        <f t="shared" si="21"/>
        <v/>
      </c>
      <c r="L321" s="58"/>
      <c r="M321" s="61" t="str">
        <f t="shared" si="2"/>
        <v/>
      </c>
      <c r="N321" s="62" t="str">
        <f t="shared" si="3"/>
        <v/>
      </c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</row>
    <row r="322" ht="15.75" hidden="1" customHeight="1">
      <c r="A322" s="30" t="s">
        <v>237</v>
      </c>
      <c r="B322" s="30" t="s">
        <v>96</v>
      </c>
      <c r="C322" s="31"/>
      <c r="D322" s="32"/>
      <c r="E322" s="56" t="s">
        <v>381</v>
      </c>
      <c r="F322" s="57"/>
      <c r="G322" s="58"/>
      <c r="H322" s="58"/>
      <c r="I322" s="58"/>
      <c r="J322" s="86"/>
      <c r="K322" s="81" t="str">
        <f t="shared" si="21"/>
        <v/>
      </c>
      <c r="L322" s="58"/>
      <c r="M322" s="61" t="str">
        <f t="shared" si="2"/>
        <v/>
      </c>
      <c r="N322" s="62" t="str">
        <f t="shared" si="3"/>
        <v/>
      </c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</row>
    <row r="323" ht="15.75" hidden="1" customHeight="1">
      <c r="A323" s="30" t="s">
        <v>237</v>
      </c>
      <c r="B323" s="30" t="s">
        <v>96</v>
      </c>
      <c r="C323" s="31"/>
      <c r="D323" s="32"/>
      <c r="E323" s="56" t="s">
        <v>382</v>
      </c>
      <c r="F323" s="57" t="s">
        <v>367</v>
      </c>
      <c r="G323" s="58"/>
      <c r="H323" s="58"/>
      <c r="I323" s="58"/>
      <c r="J323" s="86"/>
      <c r="K323" s="81" t="str">
        <f t="shared" si="21"/>
        <v/>
      </c>
      <c r="L323" s="58"/>
      <c r="M323" s="61" t="str">
        <f t="shared" si="2"/>
        <v/>
      </c>
      <c r="N323" s="62" t="str">
        <f t="shared" si="3"/>
        <v/>
      </c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</row>
    <row r="324" ht="15.75" hidden="1" customHeight="1">
      <c r="A324" s="30" t="s">
        <v>237</v>
      </c>
      <c r="B324" s="30" t="s">
        <v>19</v>
      </c>
      <c r="C324" s="31">
        <v>906050.0</v>
      </c>
      <c r="D324" s="32">
        <v>906050.0</v>
      </c>
      <c r="E324" s="56" t="s">
        <v>383</v>
      </c>
      <c r="F324" s="57" t="s">
        <v>242</v>
      </c>
      <c r="G324" s="58"/>
      <c r="H324" s="58"/>
      <c r="I324" s="58"/>
      <c r="J324" s="86"/>
      <c r="K324" s="81" t="str">
        <f t="shared" si="21"/>
        <v/>
      </c>
      <c r="L324" s="58"/>
      <c r="M324" s="61" t="str">
        <f t="shared" si="2"/>
        <v/>
      </c>
      <c r="N324" s="62" t="str">
        <f t="shared" si="3"/>
        <v/>
      </c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</row>
    <row r="325" ht="15.75" hidden="1" customHeight="1">
      <c r="A325" s="30" t="s">
        <v>237</v>
      </c>
      <c r="B325" s="30" t="s">
        <v>79</v>
      </c>
      <c r="C325" s="31">
        <v>4015100.0</v>
      </c>
      <c r="D325" s="32">
        <v>4015100.0</v>
      </c>
      <c r="E325" s="56" t="s">
        <v>384</v>
      </c>
      <c r="F325" s="57" t="s">
        <v>242</v>
      </c>
      <c r="G325" s="58"/>
      <c r="H325" s="58"/>
      <c r="I325" s="58"/>
      <c r="J325" s="86"/>
      <c r="K325" s="81" t="str">
        <f t="shared" si="21"/>
        <v/>
      </c>
      <c r="L325" s="58"/>
      <c r="M325" s="61" t="str">
        <f t="shared" si="2"/>
        <v/>
      </c>
      <c r="N325" s="62" t="str">
        <f t="shared" si="3"/>
        <v/>
      </c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</row>
    <row r="326" ht="15.75" hidden="1" customHeight="1">
      <c r="A326" s="30" t="s">
        <v>237</v>
      </c>
      <c r="B326" s="30" t="s">
        <v>19</v>
      </c>
      <c r="C326" s="31">
        <v>1156373.0</v>
      </c>
      <c r="D326" s="32">
        <v>1156373.0</v>
      </c>
      <c r="E326" s="56" t="s">
        <v>385</v>
      </c>
      <c r="F326" s="57" t="s">
        <v>242</v>
      </c>
      <c r="G326" s="58"/>
      <c r="H326" s="58"/>
      <c r="I326" s="58"/>
      <c r="J326" s="86"/>
      <c r="K326" s="81" t="str">
        <f t="shared" si="21"/>
        <v/>
      </c>
      <c r="L326" s="58"/>
      <c r="M326" s="61" t="str">
        <f t="shared" si="2"/>
        <v/>
      </c>
      <c r="N326" s="62" t="str">
        <f t="shared" si="3"/>
        <v/>
      </c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</row>
    <row r="327" ht="15.75" hidden="1" customHeight="1">
      <c r="A327" s="30" t="s">
        <v>237</v>
      </c>
      <c r="B327" s="30" t="s">
        <v>96</v>
      </c>
      <c r="C327" s="31"/>
      <c r="D327" s="32"/>
      <c r="E327" s="56" t="s">
        <v>386</v>
      </c>
      <c r="F327" s="57" t="s">
        <v>287</v>
      </c>
      <c r="G327" s="58"/>
      <c r="H327" s="58"/>
      <c r="I327" s="58"/>
      <c r="J327" s="86"/>
      <c r="K327" s="81" t="str">
        <f t="shared" si="21"/>
        <v/>
      </c>
      <c r="L327" s="58"/>
      <c r="M327" s="61" t="str">
        <f t="shared" si="2"/>
        <v/>
      </c>
      <c r="N327" s="62" t="str">
        <f t="shared" si="3"/>
        <v/>
      </c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</row>
    <row r="328" ht="15.75" hidden="1" customHeight="1">
      <c r="A328" s="30" t="s">
        <v>250</v>
      </c>
      <c r="B328" s="30" t="s">
        <v>96</v>
      </c>
      <c r="C328" s="31">
        <v>1970992.0</v>
      </c>
      <c r="D328" s="32">
        <v>1970992.0</v>
      </c>
      <c r="E328" s="56" t="s">
        <v>387</v>
      </c>
      <c r="F328" s="57" t="s">
        <v>287</v>
      </c>
      <c r="G328" s="58"/>
      <c r="H328" s="58"/>
      <c r="I328" s="58"/>
      <c r="J328" s="86"/>
      <c r="K328" s="81" t="str">
        <f t="shared" si="21"/>
        <v/>
      </c>
      <c r="L328" s="58"/>
      <c r="M328" s="61" t="str">
        <f t="shared" si="2"/>
        <v/>
      </c>
      <c r="N328" s="62" t="str">
        <f t="shared" si="3"/>
        <v/>
      </c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</row>
    <row r="329" ht="15.75" customHeight="1">
      <c r="A329" s="30" t="s">
        <v>237</v>
      </c>
      <c r="B329" s="30" t="s">
        <v>79</v>
      </c>
      <c r="C329" s="31">
        <v>5774462.0</v>
      </c>
      <c r="D329" s="32">
        <v>5774462.0</v>
      </c>
      <c r="E329" s="56" t="s">
        <v>388</v>
      </c>
      <c r="F329" s="57" t="s">
        <v>287</v>
      </c>
      <c r="G329" s="58" t="s">
        <v>1613</v>
      </c>
      <c r="H329" s="58">
        <v>8.0</v>
      </c>
      <c r="I329" s="58" t="s">
        <v>1614</v>
      </c>
      <c r="J329" s="85">
        <v>46091.0</v>
      </c>
      <c r="K329" s="81">
        <f>IF(J329="","",WORKDAY(J329,3))</f>
        <v>46094</v>
      </c>
      <c r="L329" s="59">
        <v>46092.0</v>
      </c>
      <c r="M329" s="61">
        <f t="shared" si="2"/>
        <v>1</v>
      </c>
      <c r="N329" s="62" t="str">
        <f t="shared" si="3"/>
        <v>DEVOLVIDO</v>
      </c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</row>
    <row r="330" ht="15.75" hidden="1" customHeight="1">
      <c r="A330" s="30" t="s">
        <v>250</v>
      </c>
      <c r="B330" s="30" t="s">
        <v>96</v>
      </c>
      <c r="C330" s="31">
        <v>3192911.0</v>
      </c>
      <c r="D330" s="32">
        <v>3192911.0</v>
      </c>
      <c r="E330" s="56" t="s">
        <v>389</v>
      </c>
      <c r="F330" s="57" t="s">
        <v>287</v>
      </c>
      <c r="G330" s="58"/>
      <c r="H330" s="58"/>
      <c r="I330" s="58"/>
      <c r="J330" s="86"/>
      <c r="K330" s="81" t="str">
        <f>IF(J330="","",J330+2)</f>
        <v/>
      </c>
      <c r="L330" s="58"/>
      <c r="M330" s="61" t="str">
        <f t="shared" si="2"/>
        <v/>
      </c>
      <c r="N330" s="62" t="str">
        <f t="shared" si="3"/>
        <v/>
      </c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</row>
    <row r="331" ht="15.75" customHeight="1">
      <c r="A331" s="30" t="s">
        <v>250</v>
      </c>
      <c r="B331" s="30" t="s">
        <v>79</v>
      </c>
      <c r="C331" s="31">
        <v>2976560.0</v>
      </c>
      <c r="D331" s="32">
        <v>2976560.0</v>
      </c>
      <c r="E331" s="56" t="s">
        <v>390</v>
      </c>
      <c r="F331" s="57" t="s">
        <v>287</v>
      </c>
      <c r="G331" s="58" t="s">
        <v>1613</v>
      </c>
      <c r="H331" s="58">
        <v>7.0</v>
      </c>
      <c r="I331" s="58" t="s">
        <v>1615</v>
      </c>
      <c r="J331" s="85">
        <v>46091.0</v>
      </c>
      <c r="K331" s="81">
        <f>IF(J331="","",WORKDAY(J331,3))</f>
        <v>46094</v>
      </c>
      <c r="L331" s="59">
        <v>46098.0</v>
      </c>
      <c r="M331" s="61">
        <f t="shared" si="2"/>
        <v>7</v>
      </c>
      <c r="N331" s="62" t="str">
        <f t="shared" si="3"/>
        <v>DEVOLVIDO</v>
      </c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</row>
    <row r="332" ht="15.75" hidden="1" customHeight="1">
      <c r="A332" s="30" t="s">
        <v>237</v>
      </c>
      <c r="B332" s="30" t="s">
        <v>19</v>
      </c>
      <c r="C332" s="31">
        <v>5577381.0</v>
      </c>
      <c r="D332" s="32">
        <v>5577381.0</v>
      </c>
      <c r="E332" s="56" t="s">
        <v>391</v>
      </c>
      <c r="F332" s="57" t="s">
        <v>287</v>
      </c>
      <c r="G332" s="58"/>
      <c r="H332" s="58"/>
      <c r="I332" s="58"/>
      <c r="J332" s="86"/>
      <c r="K332" s="81" t="str">
        <f t="shared" ref="K332:K339" si="22">IF(J332="","",J332+2)</f>
        <v/>
      </c>
      <c r="L332" s="58"/>
      <c r="M332" s="61" t="str">
        <f t="shared" si="2"/>
        <v/>
      </c>
      <c r="N332" s="62" t="str">
        <f t="shared" si="3"/>
        <v/>
      </c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</row>
    <row r="333" ht="15.75" hidden="1" customHeight="1">
      <c r="A333" s="30" t="s">
        <v>237</v>
      </c>
      <c r="B333" s="30" t="s">
        <v>67</v>
      </c>
      <c r="C333" s="31">
        <v>2615851.0</v>
      </c>
      <c r="D333" s="32">
        <v>4182448.0</v>
      </c>
      <c r="E333" s="56" t="s">
        <v>392</v>
      </c>
      <c r="F333" s="57" t="s">
        <v>287</v>
      </c>
      <c r="G333" s="58"/>
      <c r="H333" s="58"/>
      <c r="I333" s="58"/>
      <c r="J333" s="86"/>
      <c r="K333" s="81" t="str">
        <f t="shared" si="22"/>
        <v/>
      </c>
      <c r="L333" s="58"/>
      <c r="M333" s="61" t="str">
        <f t="shared" si="2"/>
        <v/>
      </c>
      <c r="N333" s="62" t="str">
        <f t="shared" si="3"/>
        <v/>
      </c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</row>
    <row r="334" ht="15.75" hidden="1" customHeight="1">
      <c r="A334" s="30" t="s">
        <v>237</v>
      </c>
      <c r="B334" s="30" t="s">
        <v>67</v>
      </c>
      <c r="C334" s="31">
        <v>2226731.0</v>
      </c>
      <c r="D334" s="32">
        <v>2226731.0</v>
      </c>
      <c r="E334" s="56" t="s">
        <v>393</v>
      </c>
      <c r="F334" s="57" t="s">
        <v>394</v>
      </c>
      <c r="G334" s="58"/>
      <c r="H334" s="58"/>
      <c r="I334" s="58"/>
      <c r="J334" s="86"/>
      <c r="K334" s="81" t="str">
        <f t="shared" si="22"/>
        <v/>
      </c>
      <c r="L334" s="58"/>
      <c r="M334" s="61" t="str">
        <f t="shared" si="2"/>
        <v/>
      </c>
      <c r="N334" s="62" t="str">
        <f t="shared" si="3"/>
        <v/>
      </c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</row>
    <row r="335" ht="15.75" hidden="1" customHeight="1">
      <c r="A335" s="30" t="s">
        <v>237</v>
      </c>
      <c r="B335" s="30" t="s">
        <v>67</v>
      </c>
      <c r="C335" s="31">
        <v>2226715.0</v>
      </c>
      <c r="D335" s="32">
        <v>2226715.0</v>
      </c>
      <c r="E335" s="56" t="s">
        <v>395</v>
      </c>
      <c r="F335" s="57" t="s">
        <v>362</v>
      </c>
      <c r="G335" s="58"/>
      <c r="H335" s="58"/>
      <c r="I335" s="58"/>
      <c r="J335" s="86"/>
      <c r="K335" s="81" t="str">
        <f t="shared" si="22"/>
        <v/>
      </c>
      <c r="L335" s="58"/>
      <c r="M335" s="61" t="str">
        <f t="shared" si="2"/>
        <v/>
      </c>
      <c r="N335" s="62" t="str">
        <f t="shared" si="3"/>
        <v/>
      </c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</row>
    <row r="336" ht="15.75" hidden="1" customHeight="1">
      <c r="A336" s="30" t="s">
        <v>237</v>
      </c>
      <c r="B336" s="30" t="s">
        <v>19</v>
      </c>
      <c r="C336" s="31">
        <v>1975358.0</v>
      </c>
      <c r="D336" s="32">
        <v>1975358.0</v>
      </c>
      <c r="E336" s="56" t="s">
        <v>396</v>
      </c>
      <c r="F336" s="57" t="s">
        <v>249</v>
      </c>
      <c r="G336" s="58"/>
      <c r="H336" s="58"/>
      <c r="I336" s="58"/>
      <c r="J336" s="86"/>
      <c r="K336" s="81" t="str">
        <f t="shared" si="22"/>
        <v/>
      </c>
      <c r="L336" s="58"/>
      <c r="M336" s="61" t="str">
        <f t="shared" si="2"/>
        <v/>
      </c>
      <c r="N336" s="62" t="str">
        <f t="shared" si="3"/>
        <v/>
      </c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</row>
    <row r="337" ht="15.75" hidden="1" customHeight="1">
      <c r="A337" s="30" t="s">
        <v>237</v>
      </c>
      <c r="B337" s="30" t="s">
        <v>19</v>
      </c>
      <c r="C337" s="31">
        <v>5023378.0</v>
      </c>
      <c r="D337" s="32">
        <v>5023378.0</v>
      </c>
      <c r="E337" s="56" t="s">
        <v>397</v>
      </c>
      <c r="F337" s="57" t="s">
        <v>249</v>
      </c>
      <c r="G337" s="58"/>
      <c r="H337" s="58"/>
      <c r="I337" s="58"/>
      <c r="J337" s="85"/>
      <c r="K337" s="81" t="str">
        <f t="shared" si="22"/>
        <v/>
      </c>
      <c r="L337" s="59"/>
      <c r="M337" s="61" t="str">
        <f t="shared" si="2"/>
        <v/>
      </c>
      <c r="N337" s="62" t="str">
        <f t="shared" si="3"/>
        <v/>
      </c>
      <c r="O337" s="59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</row>
    <row r="338" ht="15.75" hidden="1" customHeight="1">
      <c r="A338" s="30" t="s">
        <v>237</v>
      </c>
      <c r="B338" s="30" t="s">
        <v>79</v>
      </c>
      <c r="C338" s="31">
        <v>4600436.0</v>
      </c>
      <c r="D338" s="32">
        <v>4600436.0</v>
      </c>
      <c r="E338" s="56" t="s">
        <v>398</v>
      </c>
      <c r="F338" s="57" t="s">
        <v>249</v>
      </c>
      <c r="G338" s="58"/>
      <c r="H338" s="58"/>
      <c r="I338" s="58"/>
      <c r="J338" s="86"/>
      <c r="K338" s="81" t="str">
        <f t="shared" si="22"/>
        <v/>
      </c>
      <c r="L338" s="58"/>
      <c r="M338" s="61" t="str">
        <f t="shared" si="2"/>
        <v/>
      </c>
      <c r="N338" s="62" t="str">
        <f t="shared" si="3"/>
        <v/>
      </c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</row>
    <row r="339" ht="15.75" hidden="1" customHeight="1">
      <c r="A339" s="30" t="s">
        <v>237</v>
      </c>
      <c r="B339" s="30" t="s">
        <v>19</v>
      </c>
      <c r="C339" s="31">
        <v>1975340.0</v>
      </c>
      <c r="D339" s="32">
        <v>1975340.0</v>
      </c>
      <c r="E339" s="56" t="s">
        <v>399</v>
      </c>
      <c r="F339" s="57" t="s">
        <v>249</v>
      </c>
      <c r="G339" s="58"/>
      <c r="H339" s="58"/>
      <c r="I339" s="58"/>
      <c r="J339" s="86"/>
      <c r="K339" s="81" t="str">
        <f t="shared" si="22"/>
        <v/>
      </c>
      <c r="L339" s="58"/>
      <c r="M339" s="61" t="str">
        <f t="shared" si="2"/>
        <v/>
      </c>
      <c r="N339" s="62" t="str">
        <f t="shared" si="3"/>
        <v/>
      </c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</row>
    <row r="340" ht="15.75" customHeight="1">
      <c r="A340" s="30" t="s">
        <v>250</v>
      </c>
      <c r="B340" s="30" t="s">
        <v>96</v>
      </c>
      <c r="C340" s="31">
        <v>5019427.0</v>
      </c>
      <c r="D340" s="32">
        <v>5019427.0</v>
      </c>
      <c r="E340" s="56" t="s">
        <v>400</v>
      </c>
      <c r="F340" s="57" t="s">
        <v>287</v>
      </c>
      <c r="G340" s="58" t="s">
        <v>1550</v>
      </c>
      <c r="H340" s="58">
        <v>7.0</v>
      </c>
      <c r="I340" s="58" t="s">
        <v>1616</v>
      </c>
      <c r="J340" s="85">
        <v>46063.0</v>
      </c>
      <c r="K340" s="81">
        <f>IF(J340="","",WORKDAY(J340,3))</f>
        <v>46066</v>
      </c>
      <c r="L340" s="59">
        <v>46064.0</v>
      </c>
      <c r="M340" s="61">
        <f t="shared" si="2"/>
        <v>1</v>
      </c>
      <c r="N340" s="62" t="str">
        <f t="shared" si="3"/>
        <v>DEVOLVIDO</v>
      </c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</row>
    <row r="341" ht="15.75" hidden="1" customHeight="1">
      <c r="A341" s="30" t="s">
        <v>237</v>
      </c>
      <c r="B341" s="30" t="s">
        <v>19</v>
      </c>
      <c r="C341" s="31">
        <v>5771340.0</v>
      </c>
      <c r="D341" s="32">
        <v>5771340.0</v>
      </c>
      <c r="E341" s="56" t="s">
        <v>401</v>
      </c>
      <c r="F341" s="57" t="s">
        <v>287</v>
      </c>
      <c r="G341" s="58"/>
      <c r="H341" s="58"/>
      <c r="I341" s="58"/>
      <c r="J341" s="86"/>
      <c r="K341" s="81" t="str">
        <f t="shared" ref="K341:K351" si="23">IF(J341="","",J341+2)</f>
        <v/>
      </c>
      <c r="L341" s="58"/>
      <c r="M341" s="61" t="str">
        <f t="shared" si="2"/>
        <v/>
      </c>
      <c r="N341" s="62" t="str">
        <f t="shared" si="3"/>
        <v/>
      </c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</row>
    <row r="342" ht="15.75" hidden="1" customHeight="1">
      <c r="A342" s="30" t="s">
        <v>237</v>
      </c>
      <c r="B342" s="30" t="s">
        <v>19</v>
      </c>
      <c r="C342" s="31">
        <v>5771374.0</v>
      </c>
      <c r="D342" s="32">
        <v>5771374.0</v>
      </c>
      <c r="E342" s="56" t="s">
        <v>402</v>
      </c>
      <c r="F342" s="57" t="s">
        <v>287</v>
      </c>
      <c r="G342" s="58"/>
      <c r="H342" s="58"/>
      <c r="I342" s="58"/>
      <c r="J342" s="86"/>
      <c r="K342" s="81" t="str">
        <f t="shared" si="23"/>
        <v/>
      </c>
      <c r="L342" s="58"/>
      <c r="M342" s="61" t="str">
        <f t="shared" si="2"/>
        <v/>
      </c>
      <c r="N342" s="62" t="str">
        <f t="shared" si="3"/>
        <v/>
      </c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</row>
    <row r="343" ht="15.75" hidden="1" customHeight="1">
      <c r="A343" s="30" t="s">
        <v>237</v>
      </c>
      <c r="B343" s="30" t="s">
        <v>23</v>
      </c>
      <c r="C343" s="31">
        <v>2599481.0</v>
      </c>
      <c r="D343" s="32">
        <v>2599481.0</v>
      </c>
      <c r="E343" s="56" t="s">
        <v>403</v>
      </c>
      <c r="F343" s="57" t="s">
        <v>56</v>
      </c>
      <c r="G343" s="58"/>
      <c r="H343" s="58"/>
      <c r="I343" s="58"/>
      <c r="J343" s="86"/>
      <c r="K343" s="81" t="str">
        <f t="shared" si="23"/>
        <v/>
      </c>
      <c r="L343" s="58"/>
      <c r="M343" s="61" t="str">
        <f t="shared" si="2"/>
        <v/>
      </c>
      <c r="N343" s="62" t="str">
        <f t="shared" si="3"/>
        <v/>
      </c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</row>
    <row r="344" ht="15.75" hidden="1" customHeight="1">
      <c r="A344" s="30" t="s">
        <v>237</v>
      </c>
      <c r="B344" s="30" t="s">
        <v>79</v>
      </c>
      <c r="C344" s="31">
        <v>4279042.0</v>
      </c>
      <c r="D344" s="32">
        <v>4279042.0</v>
      </c>
      <c r="E344" s="56" t="s">
        <v>404</v>
      </c>
      <c r="F344" s="57" t="s">
        <v>287</v>
      </c>
      <c r="G344" s="58"/>
      <c r="H344" s="58"/>
      <c r="I344" s="58"/>
      <c r="J344" s="86"/>
      <c r="K344" s="81" t="str">
        <f t="shared" si="23"/>
        <v/>
      </c>
      <c r="L344" s="58"/>
      <c r="M344" s="61" t="str">
        <f t="shared" si="2"/>
        <v/>
      </c>
      <c r="N344" s="62" t="str">
        <f t="shared" si="3"/>
        <v/>
      </c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</row>
    <row r="345" ht="15.75" hidden="1" customHeight="1">
      <c r="A345" s="30" t="s">
        <v>237</v>
      </c>
      <c r="B345" s="30" t="s">
        <v>79</v>
      </c>
      <c r="C345" s="31">
        <v>4606000.0</v>
      </c>
      <c r="D345" s="32">
        <v>4606000.0</v>
      </c>
      <c r="E345" s="56" t="s">
        <v>405</v>
      </c>
      <c r="F345" s="57" t="s">
        <v>406</v>
      </c>
      <c r="G345" s="58"/>
      <c r="H345" s="58"/>
      <c r="I345" s="58"/>
      <c r="J345" s="86"/>
      <c r="K345" s="81" t="str">
        <f t="shared" si="23"/>
        <v/>
      </c>
      <c r="L345" s="58"/>
      <c r="M345" s="61" t="str">
        <f t="shared" si="2"/>
        <v/>
      </c>
      <c r="N345" s="62" t="str">
        <f t="shared" si="3"/>
        <v/>
      </c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</row>
    <row r="346" ht="15.75" hidden="1" customHeight="1">
      <c r="A346" s="30" t="s">
        <v>237</v>
      </c>
      <c r="B346" s="30" t="s">
        <v>19</v>
      </c>
      <c r="C346" s="31">
        <v>1028324.0</v>
      </c>
      <c r="D346" s="32">
        <v>1028324.0</v>
      </c>
      <c r="E346" s="56" t="s">
        <v>407</v>
      </c>
      <c r="F346" s="57" t="s">
        <v>287</v>
      </c>
      <c r="G346" s="58"/>
      <c r="H346" s="58"/>
      <c r="I346" s="58"/>
      <c r="J346" s="86"/>
      <c r="K346" s="81" t="str">
        <f t="shared" si="23"/>
        <v/>
      </c>
      <c r="L346" s="58"/>
      <c r="M346" s="61" t="str">
        <f t="shared" si="2"/>
        <v/>
      </c>
      <c r="N346" s="62" t="str">
        <f t="shared" si="3"/>
        <v/>
      </c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</row>
    <row r="347" ht="15.75" hidden="1" customHeight="1">
      <c r="A347" s="30" t="s">
        <v>237</v>
      </c>
      <c r="B347" s="30" t="s">
        <v>67</v>
      </c>
      <c r="C347" s="31">
        <v>991597.0</v>
      </c>
      <c r="D347" s="32">
        <v>991597.0</v>
      </c>
      <c r="E347" s="56" t="s">
        <v>408</v>
      </c>
      <c r="F347" s="57" t="s">
        <v>367</v>
      </c>
      <c r="G347" s="58"/>
      <c r="H347" s="58"/>
      <c r="I347" s="58"/>
      <c r="J347" s="86"/>
      <c r="K347" s="81" t="str">
        <f t="shared" si="23"/>
        <v/>
      </c>
      <c r="L347" s="58"/>
      <c r="M347" s="61" t="str">
        <f t="shared" si="2"/>
        <v/>
      </c>
      <c r="N347" s="62" t="str">
        <f t="shared" si="3"/>
        <v/>
      </c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</row>
    <row r="348" ht="15.75" hidden="1" customHeight="1">
      <c r="A348" s="30" t="s">
        <v>237</v>
      </c>
      <c r="B348" s="30" t="s">
        <v>67</v>
      </c>
      <c r="C348" s="31">
        <v>676616.0</v>
      </c>
      <c r="D348" s="32">
        <v>3965180.0</v>
      </c>
      <c r="E348" s="56" t="s">
        <v>409</v>
      </c>
      <c r="F348" s="57" t="s">
        <v>410</v>
      </c>
      <c r="G348" s="58"/>
      <c r="H348" s="58"/>
      <c r="I348" s="58"/>
      <c r="J348" s="86"/>
      <c r="K348" s="81" t="str">
        <f t="shared" si="23"/>
        <v/>
      </c>
      <c r="L348" s="58"/>
      <c r="M348" s="61" t="str">
        <f t="shared" si="2"/>
        <v/>
      </c>
      <c r="N348" s="62" t="str">
        <f t="shared" si="3"/>
        <v/>
      </c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</row>
    <row r="349" ht="15.75" hidden="1" customHeight="1">
      <c r="A349" s="30" t="s">
        <v>237</v>
      </c>
      <c r="B349" s="30" t="s">
        <v>67</v>
      </c>
      <c r="C349" s="31">
        <v>131687.0</v>
      </c>
      <c r="D349" s="32">
        <v>131687.0</v>
      </c>
      <c r="E349" s="56" t="s">
        <v>411</v>
      </c>
      <c r="F349" s="57" t="s">
        <v>362</v>
      </c>
      <c r="G349" s="58"/>
      <c r="H349" s="58"/>
      <c r="I349" s="58"/>
      <c r="J349" s="86"/>
      <c r="K349" s="81" t="str">
        <f t="shared" si="23"/>
        <v/>
      </c>
      <c r="L349" s="58"/>
      <c r="M349" s="61" t="str">
        <f t="shared" si="2"/>
        <v/>
      </c>
      <c r="N349" s="62" t="str">
        <f t="shared" si="3"/>
        <v/>
      </c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</row>
    <row r="350" ht="15.75" hidden="1" customHeight="1">
      <c r="A350" s="30" t="s">
        <v>237</v>
      </c>
      <c r="B350" s="30" t="s">
        <v>19</v>
      </c>
      <c r="C350" s="31">
        <v>4957849.0</v>
      </c>
      <c r="D350" s="32">
        <v>4957849.0</v>
      </c>
      <c r="E350" s="56" t="s">
        <v>412</v>
      </c>
      <c r="F350" s="57" t="s">
        <v>249</v>
      </c>
      <c r="G350" s="58"/>
      <c r="H350" s="58"/>
      <c r="I350" s="58"/>
      <c r="J350" s="85"/>
      <c r="K350" s="81" t="str">
        <f t="shared" si="23"/>
        <v/>
      </c>
      <c r="L350" s="59"/>
      <c r="M350" s="61" t="str">
        <f t="shared" si="2"/>
        <v/>
      </c>
      <c r="N350" s="62" t="str">
        <f t="shared" si="3"/>
        <v/>
      </c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</row>
    <row r="351" ht="15.75" hidden="1" customHeight="1">
      <c r="A351" s="30" t="s">
        <v>237</v>
      </c>
      <c r="B351" s="30" t="s">
        <v>19</v>
      </c>
      <c r="C351" s="31">
        <v>2225735.0</v>
      </c>
      <c r="D351" s="32">
        <v>2225735.0</v>
      </c>
      <c r="E351" s="56" t="s">
        <v>413</v>
      </c>
      <c r="F351" s="57" t="s">
        <v>249</v>
      </c>
      <c r="G351" s="58"/>
      <c r="H351" s="58"/>
      <c r="I351" s="58"/>
      <c r="J351" s="86"/>
      <c r="K351" s="81" t="str">
        <f t="shared" si="23"/>
        <v/>
      </c>
      <c r="L351" s="58"/>
      <c r="M351" s="61" t="str">
        <f t="shared" si="2"/>
        <v/>
      </c>
      <c r="N351" s="62" t="str">
        <f t="shared" si="3"/>
        <v/>
      </c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</row>
    <row r="352" ht="15.75" customHeight="1">
      <c r="A352" s="30" t="s">
        <v>237</v>
      </c>
      <c r="B352" s="30" t="s">
        <v>79</v>
      </c>
      <c r="C352" s="31">
        <v>664766.0</v>
      </c>
      <c r="D352" s="32">
        <v>664766.0</v>
      </c>
      <c r="E352" s="56" t="s">
        <v>414</v>
      </c>
      <c r="F352" s="57" t="s">
        <v>415</v>
      </c>
      <c r="G352" s="58" t="s">
        <v>1617</v>
      </c>
      <c r="H352" s="58">
        <v>8.0</v>
      </c>
      <c r="I352" s="58" t="s">
        <v>1618</v>
      </c>
      <c r="J352" s="85">
        <v>46083.0</v>
      </c>
      <c r="K352" s="81">
        <f>IF(J352="","",WORKDAY(J352,3))</f>
        <v>46086</v>
      </c>
      <c r="L352" s="59">
        <v>46087.0</v>
      </c>
      <c r="M352" s="61">
        <f t="shared" si="2"/>
        <v>4</v>
      </c>
      <c r="N352" s="62" t="str">
        <f t="shared" si="3"/>
        <v>DEVOLVIDO</v>
      </c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</row>
    <row r="353" ht="15.75" hidden="1" customHeight="1">
      <c r="A353" s="30" t="s">
        <v>237</v>
      </c>
      <c r="B353" s="30" t="s">
        <v>79</v>
      </c>
      <c r="C353" s="31">
        <v>5771838.0</v>
      </c>
      <c r="D353" s="32">
        <v>5771838.0</v>
      </c>
      <c r="E353" s="56" t="s">
        <v>416</v>
      </c>
      <c r="F353" s="57" t="s">
        <v>287</v>
      </c>
      <c r="G353" s="58"/>
      <c r="H353" s="58"/>
      <c r="I353" s="58"/>
      <c r="J353" s="86"/>
      <c r="K353" s="81" t="str">
        <f t="shared" ref="K353:K354" si="24">IF(J353="","",J353+2)</f>
        <v/>
      </c>
      <c r="L353" s="58"/>
      <c r="M353" s="61" t="str">
        <f t="shared" si="2"/>
        <v/>
      </c>
      <c r="N353" s="62" t="str">
        <f t="shared" si="3"/>
        <v/>
      </c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</row>
    <row r="354" ht="15.75" hidden="1" customHeight="1">
      <c r="A354" s="30" t="s">
        <v>237</v>
      </c>
      <c r="B354" s="30" t="s">
        <v>79</v>
      </c>
      <c r="C354" s="31">
        <v>3500470.0</v>
      </c>
      <c r="D354" s="32">
        <v>3500470.0</v>
      </c>
      <c r="E354" s="56" t="s">
        <v>417</v>
      </c>
      <c r="F354" s="57" t="s">
        <v>287</v>
      </c>
      <c r="G354" s="58"/>
      <c r="H354" s="58"/>
      <c r="I354" s="58"/>
      <c r="J354" s="86"/>
      <c r="K354" s="81" t="str">
        <f t="shared" si="24"/>
        <v/>
      </c>
      <c r="L354" s="58"/>
      <c r="M354" s="61" t="str">
        <f t="shared" si="2"/>
        <v/>
      </c>
      <c r="N354" s="62" t="str">
        <f t="shared" si="3"/>
        <v/>
      </c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</row>
    <row r="355" ht="15.75" customHeight="1">
      <c r="A355" s="30" t="s">
        <v>237</v>
      </c>
      <c r="B355" s="30" t="s">
        <v>23</v>
      </c>
      <c r="C355" s="31">
        <v>244392.0</v>
      </c>
      <c r="D355" s="32">
        <v>244392.0</v>
      </c>
      <c r="E355" s="63" t="s">
        <v>418</v>
      </c>
      <c r="F355" s="57" t="s">
        <v>249</v>
      </c>
      <c r="G355" s="58" t="s">
        <v>1619</v>
      </c>
      <c r="H355" s="58">
        <v>1.0</v>
      </c>
      <c r="I355" s="58" t="s">
        <v>1620</v>
      </c>
      <c r="J355" s="85">
        <v>46083.0</v>
      </c>
      <c r="K355" s="81">
        <f>IF(J355="","",WORKDAY(J355,3))</f>
        <v>46086</v>
      </c>
      <c r="L355" s="59">
        <v>46084.0</v>
      </c>
      <c r="M355" s="61">
        <f t="shared" si="2"/>
        <v>1</v>
      </c>
      <c r="N355" s="62" t="str">
        <f t="shared" si="3"/>
        <v>DEVOLVIDO</v>
      </c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</row>
    <row r="356" ht="15.75" hidden="1" customHeight="1">
      <c r="A356" s="30" t="s">
        <v>237</v>
      </c>
      <c r="B356" s="30" t="s">
        <v>19</v>
      </c>
      <c r="C356" s="31">
        <v>176702.0</v>
      </c>
      <c r="D356" s="32">
        <v>176702.0</v>
      </c>
      <c r="E356" s="63" t="s">
        <v>419</v>
      </c>
      <c r="F356" s="57" t="s">
        <v>249</v>
      </c>
      <c r="G356" s="58"/>
      <c r="H356" s="58"/>
      <c r="I356" s="58"/>
      <c r="J356" s="86"/>
      <c r="K356" s="81" t="str">
        <f>IF(J356="","",J356+2)</f>
        <v/>
      </c>
      <c r="L356" s="58"/>
      <c r="M356" s="61" t="str">
        <f t="shared" si="2"/>
        <v/>
      </c>
      <c r="N356" s="62" t="str">
        <f t="shared" si="3"/>
        <v/>
      </c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</row>
    <row r="357" ht="15.75" customHeight="1">
      <c r="A357" s="30" t="s">
        <v>237</v>
      </c>
      <c r="B357" s="30" t="s">
        <v>19</v>
      </c>
      <c r="C357" s="31">
        <v>1475207.0</v>
      </c>
      <c r="D357" s="32">
        <v>1475207.0</v>
      </c>
      <c r="E357" s="63" t="s">
        <v>420</v>
      </c>
      <c r="F357" s="57" t="s">
        <v>249</v>
      </c>
      <c r="G357" s="58" t="s">
        <v>1619</v>
      </c>
      <c r="H357" s="58">
        <v>1.0</v>
      </c>
      <c r="I357" s="58" t="s">
        <v>1621</v>
      </c>
      <c r="J357" s="85">
        <v>46065.0</v>
      </c>
      <c r="K357" s="81">
        <f>IF(J357="","",WORKDAY(J357,3))</f>
        <v>46070</v>
      </c>
      <c r="L357" s="59">
        <v>46066.0</v>
      </c>
      <c r="M357" s="61">
        <f t="shared" si="2"/>
        <v>1</v>
      </c>
      <c r="N357" s="62" t="str">
        <f t="shared" si="3"/>
        <v>DEVOLVIDO</v>
      </c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</row>
    <row r="358" ht="15.75" hidden="1" customHeight="1">
      <c r="A358" s="30" t="s">
        <v>237</v>
      </c>
      <c r="B358" s="30" t="s">
        <v>79</v>
      </c>
      <c r="C358" s="31">
        <v>1414526.0</v>
      </c>
      <c r="D358" s="32">
        <v>1414526.0</v>
      </c>
      <c r="E358" s="63" t="s">
        <v>421</v>
      </c>
      <c r="F358" s="57" t="s">
        <v>249</v>
      </c>
      <c r="G358" s="58"/>
      <c r="H358" s="58"/>
      <c r="I358" s="58"/>
      <c r="J358" s="85"/>
      <c r="K358" s="81" t="str">
        <f t="shared" ref="K358:K370" si="25">IF(J358="","",J358+2)</f>
        <v/>
      </c>
      <c r="L358" s="59"/>
      <c r="M358" s="61" t="str">
        <f t="shared" si="2"/>
        <v/>
      </c>
      <c r="N358" s="62" t="str">
        <f t="shared" si="3"/>
        <v/>
      </c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</row>
    <row r="359" ht="15.75" hidden="1" customHeight="1">
      <c r="A359" s="30" t="s">
        <v>250</v>
      </c>
      <c r="B359" s="30" t="s">
        <v>79</v>
      </c>
      <c r="C359" s="31" t="s">
        <v>422</v>
      </c>
      <c r="D359" s="32" t="s">
        <v>422</v>
      </c>
      <c r="E359" s="56" t="s">
        <v>423</v>
      </c>
      <c r="F359" s="57" t="s">
        <v>287</v>
      </c>
      <c r="G359" s="58"/>
      <c r="H359" s="58"/>
      <c r="I359" s="58"/>
      <c r="J359" s="86"/>
      <c r="K359" s="81" t="str">
        <f t="shared" si="25"/>
        <v/>
      </c>
      <c r="L359" s="59"/>
      <c r="M359" s="61" t="str">
        <f t="shared" si="2"/>
        <v/>
      </c>
      <c r="N359" s="62" t="str">
        <f t="shared" si="3"/>
        <v/>
      </c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</row>
    <row r="360" ht="15.75" hidden="1" customHeight="1">
      <c r="A360" s="30" t="s">
        <v>237</v>
      </c>
      <c r="B360" s="30" t="s">
        <v>23</v>
      </c>
      <c r="C360" s="31">
        <v>369489.0</v>
      </c>
      <c r="D360" s="32">
        <v>369489.0</v>
      </c>
      <c r="E360" s="56" t="s">
        <v>424</v>
      </c>
      <c r="F360" s="57" t="s">
        <v>249</v>
      </c>
      <c r="G360" s="58"/>
      <c r="H360" s="58"/>
      <c r="I360" s="58"/>
      <c r="J360" s="86"/>
      <c r="K360" s="81" t="str">
        <f t="shared" si="25"/>
        <v/>
      </c>
      <c r="L360" s="58"/>
      <c r="M360" s="61" t="str">
        <f t="shared" si="2"/>
        <v/>
      </c>
      <c r="N360" s="62" t="str">
        <f t="shared" si="3"/>
        <v/>
      </c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</row>
    <row r="361" ht="15.75" hidden="1" customHeight="1">
      <c r="A361" s="30" t="s">
        <v>237</v>
      </c>
      <c r="B361" s="30" t="s">
        <v>19</v>
      </c>
      <c r="C361" s="31">
        <v>2209233.0</v>
      </c>
      <c r="D361" s="32">
        <v>2209233.0</v>
      </c>
      <c r="E361" s="56" t="s">
        <v>425</v>
      </c>
      <c r="F361" s="57" t="s">
        <v>1413</v>
      </c>
      <c r="G361" s="58"/>
      <c r="H361" s="58"/>
      <c r="I361" s="58"/>
      <c r="J361" s="86"/>
      <c r="K361" s="81" t="str">
        <f t="shared" si="25"/>
        <v/>
      </c>
      <c r="L361" s="58"/>
      <c r="M361" s="61" t="str">
        <f t="shared" si="2"/>
        <v/>
      </c>
      <c r="N361" s="62" t="str">
        <f t="shared" si="3"/>
        <v/>
      </c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</row>
    <row r="362" ht="15.75" hidden="1" customHeight="1">
      <c r="A362" s="30" t="s">
        <v>237</v>
      </c>
      <c r="B362" s="30" t="s">
        <v>19</v>
      </c>
      <c r="C362" s="31">
        <v>6096182.0</v>
      </c>
      <c r="D362" s="32">
        <v>6096182.0</v>
      </c>
      <c r="E362" s="56" t="s">
        <v>426</v>
      </c>
      <c r="F362" s="57" t="s">
        <v>1413</v>
      </c>
      <c r="G362" s="58"/>
      <c r="H362" s="58"/>
      <c r="I362" s="58"/>
      <c r="J362" s="86"/>
      <c r="K362" s="81" t="str">
        <f t="shared" si="25"/>
        <v/>
      </c>
      <c r="L362" s="58"/>
      <c r="M362" s="61" t="str">
        <f t="shared" si="2"/>
        <v/>
      </c>
      <c r="N362" s="62" t="str">
        <f t="shared" si="3"/>
        <v/>
      </c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</row>
    <row r="363" ht="15.75" hidden="1" customHeight="1">
      <c r="A363" s="30" t="s">
        <v>237</v>
      </c>
      <c r="B363" s="30" t="s">
        <v>67</v>
      </c>
      <c r="C363" s="31">
        <v>180181.0</v>
      </c>
      <c r="D363" s="32">
        <v>180181.0</v>
      </c>
      <c r="E363" s="56" t="s">
        <v>428</v>
      </c>
      <c r="F363" s="57" t="s">
        <v>56</v>
      </c>
      <c r="G363" s="58"/>
      <c r="H363" s="58"/>
      <c r="I363" s="58"/>
      <c r="J363" s="86"/>
      <c r="K363" s="81" t="str">
        <f t="shared" si="25"/>
        <v/>
      </c>
      <c r="L363" s="58"/>
      <c r="M363" s="61" t="str">
        <f t="shared" si="2"/>
        <v/>
      </c>
      <c r="N363" s="62" t="str">
        <f t="shared" si="3"/>
        <v/>
      </c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</row>
    <row r="364" ht="15.75" hidden="1" customHeight="1">
      <c r="A364" s="30" t="s">
        <v>237</v>
      </c>
      <c r="B364" s="30" t="s">
        <v>19</v>
      </c>
      <c r="C364" s="31">
        <v>3514439.0</v>
      </c>
      <c r="D364" s="32">
        <v>3514439.0</v>
      </c>
      <c r="E364" s="56" t="s">
        <v>429</v>
      </c>
      <c r="F364" s="57" t="s">
        <v>287</v>
      </c>
      <c r="G364" s="58"/>
      <c r="H364" s="58"/>
      <c r="I364" s="58"/>
      <c r="J364" s="86"/>
      <c r="K364" s="81" t="str">
        <f t="shared" si="25"/>
        <v/>
      </c>
      <c r="L364" s="58"/>
      <c r="M364" s="61" t="str">
        <f t="shared" si="2"/>
        <v/>
      </c>
      <c r="N364" s="62" t="str">
        <f t="shared" si="3"/>
        <v/>
      </c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</row>
    <row r="365" ht="15.75" hidden="1" customHeight="1">
      <c r="A365" s="30" t="s">
        <v>237</v>
      </c>
      <c r="B365" s="30" t="s">
        <v>79</v>
      </c>
      <c r="C365" s="31">
        <v>2187698.0</v>
      </c>
      <c r="D365" s="32">
        <v>2187698.0</v>
      </c>
      <c r="E365" s="56" t="s">
        <v>430</v>
      </c>
      <c r="F365" s="57" t="s">
        <v>287</v>
      </c>
      <c r="G365" s="58"/>
      <c r="H365" s="58"/>
      <c r="I365" s="58"/>
      <c r="J365" s="86"/>
      <c r="K365" s="81" t="str">
        <f t="shared" si="25"/>
        <v/>
      </c>
      <c r="L365" s="58"/>
      <c r="M365" s="61" t="str">
        <f t="shared" si="2"/>
        <v/>
      </c>
      <c r="N365" s="62" t="str">
        <f t="shared" si="3"/>
        <v/>
      </c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</row>
    <row r="366" ht="15.75" hidden="1" customHeight="1">
      <c r="A366" s="30" t="s">
        <v>237</v>
      </c>
      <c r="B366" s="30" t="s">
        <v>79</v>
      </c>
      <c r="C366" s="31">
        <v>1555715.0</v>
      </c>
      <c r="D366" s="32">
        <v>1555715.0</v>
      </c>
      <c r="E366" s="56" t="s">
        <v>431</v>
      </c>
      <c r="F366" s="57" t="s">
        <v>287</v>
      </c>
      <c r="G366" s="58"/>
      <c r="H366" s="58"/>
      <c r="I366" s="58"/>
      <c r="J366" s="86"/>
      <c r="K366" s="81" t="str">
        <f t="shared" si="25"/>
        <v/>
      </c>
      <c r="L366" s="58"/>
      <c r="M366" s="61" t="str">
        <f t="shared" si="2"/>
        <v/>
      </c>
      <c r="N366" s="62" t="str">
        <f t="shared" si="3"/>
        <v/>
      </c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</row>
    <row r="367" ht="15.75" hidden="1" customHeight="1">
      <c r="A367" s="30" t="s">
        <v>237</v>
      </c>
      <c r="B367" s="30" t="s">
        <v>19</v>
      </c>
      <c r="C367" s="31">
        <v>2341867.0</v>
      </c>
      <c r="D367" s="32">
        <v>2341867.0</v>
      </c>
      <c r="E367" s="56" t="s">
        <v>432</v>
      </c>
      <c r="F367" s="57" t="s">
        <v>287</v>
      </c>
      <c r="G367" s="58"/>
      <c r="H367" s="58"/>
      <c r="I367" s="58"/>
      <c r="J367" s="86"/>
      <c r="K367" s="81" t="str">
        <f t="shared" si="25"/>
        <v/>
      </c>
      <c r="L367" s="58"/>
      <c r="M367" s="61" t="str">
        <f t="shared" si="2"/>
        <v/>
      </c>
      <c r="N367" s="62" t="str">
        <f t="shared" si="3"/>
        <v/>
      </c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</row>
    <row r="368" ht="15.75" hidden="1" customHeight="1">
      <c r="A368" s="30" t="s">
        <v>237</v>
      </c>
      <c r="B368" s="30" t="s">
        <v>19</v>
      </c>
      <c r="C368" s="31">
        <v>2079038.0</v>
      </c>
      <c r="D368" s="32">
        <v>2079038.0</v>
      </c>
      <c r="E368" s="56" t="s">
        <v>433</v>
      </c>
      <c r="F368" s="57" t="s">
        <v>287</v>
      </c>
      <c r="G368" s="58"/>
      <c r="H368" s="58"/>
      <c r="I368" s="58"/>
      <c r="J368" s="86"/>
      <c r="K368" s="81" t="str">
        <f t="shared" si="25"/>
        <v/>
      </c>
      <c r="L368" s="58"/>
      <c r="M368" s="61" t="str">
        <f t="shared" si="2"/>
        <v/>
      </c>
      <c r="N368" s="62" t="str">
        <f t="shared" si="3"/>
        <v/>
      </c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</row>
    <row r="369" ht="15.75" hidden="1" customHeight="1">
      <c r="A369" s="30" t="s">
        <v>237</v>
      </c>
      <c r="B369" s="30" t="s">
        <v>67</v>
      </c>
      <c r="C369" s="31">
        <v>514705.0</v>
      </c>
      <c r="D369" s="32">
        <v>2249324.0</v>
      </c>
      <c r="E369" s="56" t="s">
        <v>434</v>
      </c>
      <c r="F369" s="57" t="s">
        <v>287</v>
      </c>
      <c r="G369" s="58"/>
      <c r="H369" s="58"/>
      <c r="I369" s="58"/>
      <c r="J369" s="86"/>
      <c r="K369" s="81" t="str">
        <f t="shared" si="25"/>
        <v/>
      </c>
      <c r="L369" s="58"/>
      <c r="M369" s="61" t="str">
        <f t="shared" si="2"/>
        <v/>
      </c>
      <c r="N369" s="62" t="str">
        <f t="shared" si="3"/>
        <v/>
      </c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</row>
    <row r="370" ht="15.75" hidden="1" customHeight="1">
      <c r="A370" s="30" t="s">
        <v>237</v>
      </c>
      <c r="B370" s="30" t="s">
        <v>67</v>
      </c>
      <c r="C370" s="31">
        <v>1523872.0</v>
      </c>
      <c r="D370" s="32">
        <v>1523872.0</v>
      </c>
      <c r="E370" s="56" t="s">
        <v>435</v>
      </c>
      <c r="F370" s="57" t="s">
        <v>287</v>
      </c>
      <c r="G370" s="58"/>
      <c r="H370" s="58"/>
      <c r="I370" s="58"/>
      <c r="J370" s="86"/>
      <c r="K370" s="81" t="str">
        <f t="shared" si="25"/>
        <v/>
      </c>
      <c r="L370" s="58"/>
      <c r="M370" s="61" t="str">
        <f t="shared" si="2"/>
        <v/>
      </c>
      <c r="N370" s="62" t="str">
        <f t="shared" si="3"/>
        <v/>
      </c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</row>
    <row r="371" ht="15.75" customHeight="1">
      <c r="A371" s="30" t="s">
        <v>237</v>
      </c>
      <c r="B371" s="30" t="s">
        <v>79</v>
      </c>
      <c r="C371" s="31">
        <v>1970275.0</v>
      </c>
      <c r="D371" s="32">
        <v>1970275.0</v>
      </c>
      <c r="E371" s="56" t="s">
        <v>436</v>
      </c>
      <c r="F371" s="57" t="s">
        <v>287</v>
      </c>
      <c r="G371" s="58" t="s">
        <v>1613</v>
      </c>
      <c r="H371" s="58">
        <v>3.0</v>
      </c>
      <c r="I371" s="58" t="s">
        <v>1614</v>
      </c>
      <c r="J371" s="85">
        <v>46091.0</v>
      </c>
      <c r="K371" s="81">
        <f t="shared" ref="K371:K372" si="26">IF(J371="","",WORKDAY(J371,3))</f>
        <v>46094</v>
      </c>
      <c r="L371" s="59">
        <v>46092.0</v>
      </c>
      <c r="M371" s="61">
        <f t="shared" si="2"/>
        <v>1</v>
      </c>
      <c r="N371" s="62" t="str">
        <f t="shared" si="3"/>
        <v>DEVOLVIDO</v>
      </c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</row>
    <row r="372" ht="15.75" customHeight="1">
      <c r="A372" s="30" t="s">
        <v>237</v>
      </c>
      <c r="B372" s="30" t="s">
        <v>67</v>
      </c>
      <c r="C372" s="31">
        <v>1970321.0</v>
      </c>
      <c r="D372" s="32">
        <v>1970321.0</v>
      </c>
      <c r="E372" s="56" t="s">
        <v>437</v>
      </c>
      <c r="F372" s="57" t="s">
        <v>287</v>
      </c>
      <c r="G372" s="58" t="s">
        <v>1613</v>
      </c>
      <c r="H372" s="58">
        <v>5.0</v>
      </c>
      <c r="I372" s="58" t="s">
        <v>1614</v>
      </c>
      <c r="J372" s="85">
        <v>46091.0</v>
      </c>
      <c r="K372" s="81">
        <f t="shared" si="26"/>
        <v>46094</v>
      </c>
      <c r="L372" s="59">
        <v>46092.0</v>
      </c>
      <c r="M372" s="61">
        <f t="shared" si="2"/>
        <v>1</v>
      </c>
      <c r="N372" s="62" t="str">
        <f t="shared" si="3"/>
        <v>DEVOLVIDO</v>
      </c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</row>
    <row r="373" ht="15.75" hidden="1" customHeight="1">
      <c r="A373" s="30" t="s">
        <v>237</v>
      </c>
      <c r="B373" s="30" t="s">
        <v>79</v>
      </c>
      <c r="C373" s="31">
        <v>1970399.0</v>
      </c>
      <c r="D373" s="32">
        <v>1970399.0</v>
      </c>
      <c r="E373" s="56" t="s">
        <v>438</v>
      </c>
      <c r="F373" s="57" t="s">
        <v>287</v>
      </c>
      <c r="G373" s="58"/>
      <c r="H373" s="58"/>
      <c r="I373" s="58"/>
      <c r="J373" s="86"/>
      <c r="K373" s="81" t="str">
        <f t="shared" ref="K373:K374" si="27">IF(J373="","",J373+2)</f>
        <v/>
      </c>
      <c r="L373" s="58"/>
      <c r="M373" s="61" t="str">
        <f t="shared" si="2"/>
        <v/>
      </c>
      <c r="N373" s="62" t="str">
        <f t="shared" si="3"/>
        <v/>
      </c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</row>
    <row r="374" ht="15.75" hidden="1" customHeight="1">
      <c r="A374" s="30" t="s">
        <v>237</v>
      </c>
      <c r="B374" s="30" t="s">
        <v>79</v>
      </c>
      <c r="C374" s="31">
        <v>5772818.0</v>
      </c>
      <c r="D374" s="32">
        <v>5772818.0</v>
      </c>
      <c r="E374" s="56" t="s">
        <v>439</v>
      </c>
      <c r="F374" s="57" t="s">
        <v>287</v>
      </c>
      <c r="G374" s="58"/>
      <c r="H374" s="58"/>
      <c r="I374" s="58"/>
      <c r="J374" s="86"/>
      <c r="K374" s="81" t="str">
        <f t="shared" si="27"/>
        <v/>
      </c>
      <c r="L374" s="58"/>
      <c r="M374" s="61" t="str">
        <f t="shared" si="2"/>
        <v/>
      </c>
      <c r="N374" s="62" t="str">
        <f t="shared" si="3"/>
        <v/>
      </c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</row>
    <row r="375" ht="15.75" customHeight="1">
      <c r="A375" s="30" t="s">
        <v>237</v>
      </c>
      <c r="B375" s="30" t="s">
        <v>79</v>
      </c>
      <c r="C375" s="31">
        <v>6450750.0</v>
      </c>
      <c r="D375" s="32">
        <v>6450750.0</v>
      </c>
      <c r="E375" s="56" t="s">
        <v>440</v>
      </c>
      <c r="F375" s="57" t="s">
        <v>249</v>
      </c>
      <c r="G375" s="58" t="s">
        <v>1597</v>
      </c>
      <c r="H375" s="58">
        <v>3.0</v>
      </c>
      <c r="I375" s="58" t="s">
        <v>1622</v>
      </c>
      <c r="J375" s="85">
        <v>46064.0</v>
      </c>
      <c r="K375" s="81">
        <f>IF(J375="","",WORKDAY(J375,3))</f>
        <v>46069</v>
      </c>
      <c r="L375" s="59">
        <v>46093.0</v>
      </c>
      <c r="M375" s="61">
        <f t="shared" si="2"/>
        <v>29</v>
      </c>
      <c r="N375" s="62" t="str">
        <f t="shared" si="3"/>
        <v>DEVOLVIDO</v>
      </c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</row>
    <row r="376" ht="15.75" hidden="1" customHeight="1">
      <c r="A376" s="30" t="s">
        <v>237</v>
      </c>
      <c r="B376" s="30" t="s">
        <v>19</v>
      </c>
      <c r="C376" s="31">
        <v>5276349.0</v>
      </c>
      <c r="D376" s="32">
        <v>5276349.0</v>
      </c>
      <c r="E376" s="56" t="s">
        <v>441</v>
      </c>
      <c r="F376" s="57" t="s">
        <v>204</v>
      </c>
      <c r="G376" s="58"/>
      <c r="H376" s="58"/>
      <c r="I376" s="58"/>
      <c r="J376" s="86"/>
      <c r="K376" s="81" t="str">
        <f t="shared" ref="K376:K381" si="28">IF(J376="","",J376+2)</f>
        <v/>
      </c>
      <c r="L376" s="58"/>
      <c r="M376" s="61" t="str">
        <f t="shared" si="2"/>
        <v/>
      </c>
      <c r="N376" s="62" t="str">
        <f t="shared" si="3"/>
        <v/>
      </c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</row>
    <row r="377" ht="15.75" hidden="1" customHeight="1">
      <c r="A377" s="30" t="s">
        <v>237</v>
      </c>
      <c r="B377" s="30" t="s">
        <v>67</v>
      </c>
      <c r="C377" s="31">
        <v>1596403.0</v>
      </c>
      <c r="D377" s="32">
        <v>1596403.0</v>
      </c>
      <c r="E377" s="56" t="s">
        <v>442</v>
      </c>
      <c r="F377" s="57" t="s">
        <v>249</v>
      </c>
      <c r="G377" s="58"/>
      <c r="H377" s="58"/>
      <c r="I377" s="58"/>
      <c r="J377" s="86"/>
      <c r="K377" s="81" t="str">
        <f t="shared" si="28"/>
        <v/>
      </c>
      <c r="L377" s="58"/>
      <c r="M377" s="61" t="str">
        <f t="shared" si="2"/>
        <v/>
      </c>
      <c r="N377" s="62" t="str">
        <f t="shared" si="3"/>
        <v/>
      </c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</row>
    <row r="378" ht="15.75" hidden="1" customHeight="1">
      <c r="A378" s="30" t="s">
        <v>237</v>
      </c>
      <c r="B378" s="30" t="s">
        <v>23</v>
      </c>
      <c r="C378" s="31">
        <v>4698436.0</v>
      </c>
      <c r="D378" s="32">
        <v>4698436.0</v>
      </c>
      <c r="E378" s="56" t="s">
        <v>443</v>
      </c>
      <c r="F378" s="57" t="s">
        <v>1416</v>
      </c>
      <c r="G378" s="58"/>
      <c r="H378" s="58"/>
      <c r="I378" s="58"/>
      <c r="J378" s="86"/>
      <c r="K378" s="81" t="str">
        <f t="shared" si="28"/>
        <v/>
      </c>
      <c r="L378" s="58"/>
      <c r="M378" s="61" t="str">
        <f t="shared" si="2"/>
        <v/>
      </c>
      <c r="N378" s="62" t="str">
        <f t="shared" si="3"/>
        <v/>
      </c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</row>
    <row r="379" ht="15.75" hidden="1" customHeight="1">
      <c r="A379" s="30" t="s">
        <v>237</v>
      </c>
      <c r="B379" s="30" t="s">
        <v>67</v>
      </c>
      <c r="C379" s="31">
        <v>2125781.0</v>
      </c>
      <c r="D379" s="32" t="s">
        <v>444</v>
      </c>
      <c r="E379" s="56" t="s">
        <v>445</v>
      </c>
      <c r="F379" s="57" t="s">
        <v>249</v>
      </c>
      <c r="G379" s="58"/>
      <c r="H379" s="58"/>
      <c r="I379" s="58"/>
      <c r="J379" s="86"/>
      <c r="K379" s="81" t="str">
        <f t="shared" si="28"/>
        <v/>
      </c>
      <c r="L379" s="58"/>
      <c r="M379" s="61" t="str">
        <f t="shared" si="2"/>
        <v/>
      </c>
      <c r="N379" s="62" t="str">
        <f t="shared" si="3"/>
        <v/>
      </c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</row>
    <row r="380" ht="15.75" hidden="1" customHeight="1">
      <c r="A380" s="30" t="s">
        <v>237</v>
      </c>
      <c r="B380" s="30" t="s">
        <v>67</v>
      </c>
      <c r="C380" s="31">
        <v>145360.0</v>
      </c>
      <c r="D380" s="32" t="s">
        <v>447</v>
      </c>
      <c r="E380" s="56" t="s">
        <v>448</v>
      </c>
      <c r="F380" s="57" t="s">
        <v>249</v>
      </c>
      <c r="G380" s="58"/>
      <c r="H380" s="58"/>
      <c r="I380" s="58"/>
      <c r="J380" s="86"/>
      <c r="K380" s="81" t="str">
        <f t="shared" si="28"/>
        <v/>
      </c>
      <c r="L380" s="58"/>
      <c r="M380" s="61" t="str">
        <f t="shared" si="2"/>
        <v/>
      </c>
      <c r="N380" s="62" t="str">
        <f t="shared" si="3"/>
        <v/>
      </c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</row>
    <row r="381" ht="15.75" hidden="1" customHeight="1">
      <c r="A381" s="30" t="s">
        <v>237</v>
      </c>
      <c r="B381" s="30" t="s">
        <v>67</v>
      </c>
      <c r="C381" s="31">
        <v>145386.0</v>
      </c>
      <c r="D381" s="32">
        <v>4714610.0</v>
      </c>
      <c r="E381" s="56" t="s">
        <v>449</v>
      </c>
      <c r="F381" s="57" t="s">
        <v>249</v>
      </c>
      <c r="G381" s="58"/>
      <c r="H381" s="58"/>
      <c r="I381" s="58"/>
      <c r="J381" s="86"/>
      <c r="K381" s="81" t="str">
        <f t="shared" si="28"/>
        <v/>
      </c>
      <c r="L381" s="58"/>
      <c r="M381" s="61" t="str">
        <f t="shared" si="2"/>
        <v/>
      </c>
      <c r="N381" s="62" t="str">
        <f t="shared" si="3"/>
        <v/>
      </c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</row>
    <row r="382" ht="15.75" customHeight="1">
      <c r="A382" s="30" t="s">
        <v>237</v>
      </c>
      <c r="B382" s="30" t="s">
        <v>19</v>
      </c>
      <c r="C382" s="31">
        <v>3684415.0</v>
      </c>
      <c r="D382" s="32">
        <v>3684415.0</v>
      </c>
      <c r="E382" s="56" t="s">
        <v>450</v>
      </c>
      <c r="F382" s="57" t="s">
        <v>340</v>
      </c>
      <c r="G382" s="58" t="s">
        <v>1597</v>
      </c>
      <c r="H382" s="58">
        <v>4.0</v>
      </c>
      <c r="I382" s="58" t="s">
        <v>1623</v>
      </c>
      <c r="J382" s="85">
        <v>46066.0</v>
      </c>
      <c r="K382" s="81">
        <f>IF(J382="","",WORKDAY(J382,3))</f>
        <v>46071</v>
      </c>
      <c r="L382" s="59">
        <v>46066.0</v>
      </c>
      <c r="M382" s="61">
        <f t="shared" si="2"/>
        <v>0</v>
      </c>
      <c r="N382" s="62" t="str">
        <f t="shared" si="3"/>
        <v>DEVOLVIDO</v>
      </c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</row>
    <row r="383" ht="15.75" hidden="1" customHeight="1">
      <c r="A383" s="30" t="s">
        <v>237</v>
      </c>
      <c r="B383" s="30" t="s">
        <v>79</v>
      </c>
      <c r="C383" s="31">
        <v>3515966.0</v>
      </c>
      <c r="D383" s="32">
        <v>3515966.0</v>
      </c>
      <c r="E383" s="56" t="s">
        <v>452</v>
      </c>
      <c r="F383" s="57" t="s">
        <v>249</v>
      </c>
      <c r="G383" s="58"/>
      <c r="H383" s="58"/>
      <c r="I383" s="58"/>
      <c r="J383" s="86"/>
      <c r="K383" s="81" t="str">
        <f t="shared" ref="K383:K395" si="29">IF(J383="","",J383+2)</f>
        <v/>
      </c>
      <c r="L383" s="58"/>
      <c r="M383" s="61" t="str">
        <f t="shared" si="2"/>
        <v/>
      </c>
      <c r="N383" s="62" t="str">
        <f t="shared" si="3"/>
        <v/>
      </c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</row>
    <row r="384" ht="15.75" hidden="1" customHeight="1">
      <c r="A384" s="30" t="s">
        <v>237</v>
      </c>
      <c r="B384" s="30" t="s">
        <v>19</v>
      </c>
      <c r="C384" s="31">
        <v>3515990.0</v>
      </c>
      <c r="D384" s="32">
        <v>3515990.0</v>
      </c>
      <c r="E384" s="56" t="s">
        <v>453</v>
      </c>
      <c r="F384" s="57" t="s">
        <v>249</v>
      </c>
      <c r="G384" s="58"/>
      <c r="H384" s="58"/>
      <c r="I384" s="58"/>
      <c r="J384" s="86"/>
      <c r="K384" s="81" t="str">
        <f t="shared" si="29"/>
        <v/>
      </c>
      <c r="L384" s="58"/>
      <c r="M384" s="61" t="str">
        <f t="shared" si="2"/>
        <v/>
      </c>
      <c r="N384" s="62" t="str">
        <f t="shared" si="3"/>
        <v/>
      </c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</row>
    <row r="385" ht="15.75" hidden="1" customHeight="1">
      <c r="A385" s="30" t="s">
        <v>237</v>
      </c>
      <c r="B385" s="30" t="s">
        <v>19</v>
      </c>
      <c r="C385" s="31">
        <v>3516032.0</v>
      </c>
      <c r="D385" s="32">
        <v>3516032.0</v>
      </c>
      <c r="E385" s="56" t="s">
        <v>454</v>
      </c>
      <c r="F385" s="57" t="s">
        <v>249</v>
      </c>
      <c r="G385" s="58"/>
      <c r="H385" s="58"/>
      <c r="I385" s="58"/>
      <c r="J385" s="86"/>
      <c r="K385" s="81" t="str">
        <f t="shared" si="29"/>
        <v/>
      </c>
      <c r="L385" s="58"/>
      <c r="M385" s="61" t="str">
        <f t="shared" si="2"/>
        <v/>
      </c>
      <c r="N385" s="62" t="str">
        <f t="shared" si="3"/>
        <v/>
      </c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</row>
    <row r="386" ht="15.75" hidden="1" customHeight="1">
      <c r="A386" s="30" t="s">
        <v>237</v>
      </c>
      <c r="B386" s="30" t="s">
        <v>79</v>
      </c>
      <c r="C386" s="31">
        <v>2334020.0</v>
      </c>
      <c r="D386" s="32">
        <v>2183340.0</v>
      </c>
      <c r="E386" s="56" t="s">
        <v>455</v>
      </c>
      <c r="F386" s="57" t="s">
        <v>456</v>
      </c>
      <c r="G386" s="58"/>
      <c r="H386" s="58"/>
      <c r="I386" s="58"/>
      <c r="J386" s="86"/>
      <c r="K386" s="81" t="str">
        <f t="shared" si="29"/>
        <v/>
      </c>
      <c r="L386" s="58"/>
      <c r="M386" s="61" t="str">
        <f t="shared" si="2"/>
        <v/>
      </c>
      <c r="N386" s="62" t="str">
        <f t="shared" si="3"/>
        <v/>
      </c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</row>
    <row r="387" ht="15.75" hidden="1" customHeight="1">
      <c r="A387" s="30" t="s">
        <v>237</v>
      </c>
      <c r="B387" s="30" t="s">
        <v>79</v>
      </c>
      <c r="C387" s="31">
        <v>3516415.0</v>
      </c>
      <c r="D387" s="32">
        <v>3516415.0</v>
      </c>
      <c r="E387" s="56" t="s">
        <v>457</v>
      </c>
      <c r="F387" s="57" t="s">
        <v>249</v>
      </c>
      <c r="G387" s="58"/>
      <c r="H387" s="58"/>
      <c r="I387" s="58"/>
      <c r="J387" s="86"/>
      <c r="K387" s="81" t="str">
        <f t="shared" si="29"/>
        <v/>
      </c>
      <c r="L387" s="58"/>
      <c r="M387" s="61" t="str">
        <f t="shared" si="2"/>
        <v/>
      </c>
      <c r="N387" s="62" t="str">
        <f t="shared" si="3"/>
        <v/>
      </c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</row>
    <row r="388" ht="15.75" hidden="1" customHeight="1">
      <c r="A388" s="30" t="s">
        <v>237</v>
      </c>
      <c r="B388" s="30" t="s">
        <v>79</v>
      </c>
      <c r="C388" s="31">
        <v>2560160.0</v>
      </c>
      <c r="D388" s="32">
        <v>2334038.0</v>
      </c>
      <c r="E388" s="56" t="s">
        <v>458</v>
      </c>
      <c r="F388" s="57" t="s">
        <v>456</v>
      </c>
      <c r="G388" s="58"/>
      <c r="H388" s="58"/>
      <c r="I388" s="58"/>
      <c r="J388" s="86"/>
      <c r="K388" s="81" t="str">
        <f t="shared" si="29"/>
        <v/>
      </c>
      <c r="L388" s="58"/>
      <c r="M388" s="61" t="str">
        <f t="shared" si="2"/>
        <v/>
      </c>
      <c r="N388" s="62" t="str">
        <f t="shared" si="3"/>
        <v/>
      </c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</row>
    <row r="389" ht="15.75" hidden="1" customHeight="1">
      <c r="A389" s="30" t="s">
        <v>237</v>
      </c>
      <c r="B389" s="30" t="s">
        <v>79</v>
      </c>
      <c r="C389" s="31">
        <v>3516440.0</v>
      </c>
      <c r="D389" s="32">
        <v>3516440.0</v>
      </c>
      <c r="E389" s="56" t="s">
        <v>459</v>
      </c>
      <c r="F389" s="57" t="s">
        <v>249</v>
      </c>
      <c r="G389" s="58"/>
      <c r="H389" s="58"/>
      <c r="I389" s="58"/>
      <c r="J389" s="86"/>
      <c r="K389" s="81" t="str">
        <f t="shared" si="29"/>
        <v/>
      </c>
      <c r="L389" s="58"/>
      <c r="M389" s="61" t="str">
        <f t="shared" si="2"/>
        <v/>
      </c>
      <c r="N389" s="62" t="str">
        <f t="shared" si="3"/>
        <v/>
      </c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</row>
    <row r="390" ht="15.75" hidden="1" customHeight="1">
      <c r="A390" s="30" t="s">
        <v>237</v>
      </c>
      <c r="B390" s="30" t="s">
        <v>23</v>
      </c>
      <c r="C390" s="31">
        <v>5203082.0</v>
      </c>
      <c r="D390" s="32">
        <v>5203082.0</v>
      </c>
      <c r="E390" s="56" t="s">
        <v>460</v>
      </c>
      <c r="F390" s="57" t="s">
        <v>249</v>
      </c>
      <c r="G390" s="58"/>
      <c r="H390" s="58"/>
      <c r="I390" s="58"/>
      <c r="J390" s="85"/>
      <c r="K390" s="81" t="str">
        <f t="shared" si="29"/>
        <v/>
      </c>
      <c r="L390" s="58"/>
      <c r="M390" s="61" t="str">
        <f t="shared" si="2"/>
        <v/>
      </c>
      <c r="N390" s="62" t="str">
        <f t="shared" si="3"/>
        <v/>
      </c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</row>
    <row r="391" ht="15.75" hidden="1" customHeight="1">
      <c r="A391" s="30" t="s">
        <v>237</v>
      </c>
      <c r="B391" s="30" t="s">
        <v>19</v>
      </c>
      <c r="C391" s="31">
        <v>5064961.0</v>
      </c>
      <c r="D391" s="32">
        <v>5064961.0</v>
      </c>
      <c r="E391" s="56" t="s">
        <v>461</v>
      </c>
      <c r="F391" s="57" t="s">
        <v>462</v>
      </c>
      <c r="G391" s="58"/>
      <c r="H391" s="58"/>
      <c r="I391" s="58"/>
      <c r="J391" s="86"/>
      <c r="K391" s="81" t="str">
        <f t="shared" si="29"/>
        <v/>
      </c>
      <c r="L391" s="58"/>
      <c r="M391" s="61" t="str">
        <f t="shared" si="2"/>
        <v/>
      </c>
      <c r="N391" s="62" t="str">
        <f t="shared" si="3"/>
        <v/>
      </c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</row>
    <row r="392" ht="15.75" hidden="1" customHeight="1">
      <c r="A392" s="30" t="s">
        <v>237</v>
      </c>
      <c r="B392" s="30" t="s">
        <v>19</v>
      </c>
      <c r="C392" s="31">
        <v>1167332.0</v>
      </c>
      <c r="D392" s="32">
        <v>1167332.0</v>
      </c>
      <c r="E392" s="56" t="s">
        <v>463</v>
      </c>
      <c r="F392" s="57" t="s">
        <v>462</v>
      </c>
      <c r="G392" s="58"/>
      <c r="H392" s="58"/>
      <c r="I392" s="58"/>
      <c r="J392" s="86"/>
      <c r="K392" s="81" t="str">
        <f t="shared" si="29"/>
        <v/>
      </c>
      <c r="L392" s="58"/>
      <c r="M392" s="61" t="str">
        <f t="shared" si="2"/>
        <v/>
      </c>
      <c r="N392" s="62" t="str">
        <f t="shared" si="3"/>
        <v/>
      </c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</row>
    <row r="393" ht="15.75" hidden="1" customHeight="1">
      <c r="A393" s="30" t="s">
        <v>237</v>
      </c>
      <c r="B393" s="30" t="s">
        <v>79</v>
      </c>
      <c r="C393" s="31">
        <v>932973.0</v>
      </c>
      <c r="D393" s="32">
        <v>932973.0</v>
      </c>
      <c r="E393" s="56" t="s">
        <v>464</v>
      </c>
      <c r="F393" s="57" t="s">
        <v>462</v>
      </c>
      <c r="G393" s="58"/>
      <c r="H393" s="58"/>
      <c r="I393" s="58"/>
      <c r="J393" s="86"/>
      <c r="K393" s="81" t="str">
        <f t="shared" si="29"/>
        <v/>
      </c>
      <c r="L393" s="58"/>
      <c r="M393" s="61" t="str">
        <f t="shared" si="2"/>
        <v/>
      </c>
      <c r="N393" s="62" t="str">
        <f t="shared" si="3"/>
        <v/>
      </c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</row>
    <row r="394" ht="15.75" hidden="1" customHeight="1">
      <c r="A394" s="30" t="s">
        <v>237</v>
      </c>
      <c r="B394" s="30" t="s">
        <v>67</v>
      </c>
      <c r="C394" s="31">
        <v>4188071.0</v>
      </c>
      <c r="D394" s="32">
        <v>4188071.0</v>
      </c>
      <c r="E394" s="56" t="s">
        <v>465</v>
      </c>
      <c r="F394" s="57" t="s">
        <v>462</v>
      </c>
      <c r="G394" s="64"/>
      <c r="H394" s="58"/>
      <c r="I394" s="58"/>
      <c r="J394" s="85"/>
      <c r="K394" s="81" t="str">
        <f t="shared" si="29"/>
        <v/>
      </c>
      <c r="L394" s="59"/>
      <c r="M394" s="61" t="str">
        <f t="shared" si="2"/>
        <v/>
      </c>
      <c r="N394" s="62" t="str">
        <f t="shared" si="3"/>
        <v/>
      </c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</row>
    <row r="395" ht="15.75" hidden="1" customHeight="1">
      <c r="A395" s="30" t="s">
        <v>237</v>
      </c>
      <c r="B395" s="30" t="s">
        <v>67</v>
      </c>
      <c r="C395" s="31">
        <v>216097.0</v>
      </c>
      <c r="D395" s="32">
        <v>216097.0</v>
      </c>
      <c r="E395" s="56" t="s">
        <v>466</v>
      </c>
      <c r="F395" s="57" t="s">
        <v>56</v>
      </c>
      <c r="G395" s="58"/>
      <c r="H395" s="58"/>
      <c r="I395" s="58"/>
      <c r="J395" s="86"/>
      <c r="K395" s="81" t="str">
        <f t="shared" si="29"/>
        <v/>
      </c>
      <c r="L395" s="58"/>
      <c r="M395" s="61" t="str">
        <f t="shared" si="2"/>
        <v/>
      </c>
      <c r="N395" s="62" t="str">
        <f t="shared" si="3"/>
        <v/>
      </c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</row>
    <row r="396" ht="15.75" customHeight="1">
      <c r="A396" s="30" t="s">
        <v>237</v>
      </c>
      <c r="B396" s="30" t="s">
        <v>67</v>
      </c>
      <c r="C396" s="31">
        <v>216127.0</v>
      </c>
      <c r="D396" s="32">
        <v>216127.0</v>
      </c>
      <c r="E396" s="56" t="s">
        <v>467</v>
      </c>
      <c r="F396" s="57" t="s">
        <v>56</v>
      </c>
      <c r="G396" s="58" t="s">
        <v>1624</v>
      </c>
      <c r="H396" s="58">
        <v>2.0</v>
      </c>
      <c r="I396" s="58" t="s">
        <v>1625</v>
      </c>
      <c r="J396" s="85">
        <v>46064.0</v>
      </c>
      <c r="K396" s="81">
        <f t="shared" ref="K396:K398" si="30">IF(J396="","",WORKDAY(J396,3))</f>
        <v>46069</v>
      </c>
      <c r="L396" s="59">
        <v>46065.0</v>
      </c>
      <c r="M396" s="61">
        <f t="shared" si="2"/>
        <v>1</v>
      </c>
      <c r="N396" s="62" t="str">
        <f t="shared" si="3"/>
        <v>DEVOLVIDO</v>
      </c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</row>
    <row r="397" ht="15.75" customHeight="1">
      <c r="A397" s="30" t="s">
        <v>237</v>
      </c>
      <c r="B397" s="30" t="s">
        <v>67</v>
      </c>
      <c r="C397" s="31">
        <v>216186.0</v>
      </c>
      <c r="D397" s="32">
        <v>216186.0</v>
      </c>
      <c r="E397" s="56" t="s">
        <v>468</v>
      </c>
      <c r="F397" s="57" t="s">
        <v>56</v>
      </c>
      <c r="G397" s="58" t="s">
        <v>1624</v>
      </c>
      <c r="H397" s="58">
        <v>3.0</v>
      </c>
      <c r="I397" s="58" t="s">
        <v>1625</v>
      </c>
      <c r="J397" s="85">
        <v>46064.0</v>
      </c>
      <c r="K397" s="81">
        <f t="shared" si="30"/>
        <v>46069</v>
      </c>
      <c r="L397" s="59">
        <v>46065.0</v>
      </c>
      <c r="M397" s="61">
        <f t="shared" si="2"/>
        <v>1</v>
      </c>
      <c r="N397" s="62" t="str">
        <f t="shared" si="3"/>
        <v>DEVOLVIDO</v>
      </c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</row>
    <row r="398" ht="15.75" customHeight="1">
      <c r="A398" s="30" t="s">
        <v>237</v>
      </c>
      <c r="B398" s="30" t="s">
        <v>67</v>
      </c>
      <c r="C398" s="31">
        <v>3325318.0</v>
      </c>
      <c r="D398" s="32">
        <v>3325318.0</v>
      </c>
      <c r="E398" s="56" t="s">
        <v>469</v>
      </c>
      <c r="F398" s="57" t="s">
        <v>287</v>
      </c>
      <c r="G398" s="58" t="s">
        <v>1624</v>
      </c>
      <c r="H398" s="58">
        <v>5.0</v>
      </c>
      <c r="I398" s="58" t="s">
        <v>1626</v>
      </c>
      <c r="J398" s="85">
        <v>46064.0</v>
      </c>
      <c r="K398" s="81">
        <f t="shared" si="30"/>
        <v>46069</v>
      </c>
      <c r="L398" s="59">
        <v>46066.0</v>
      </c>
      <c r="M398" s="61">
        <f t="shared" si="2"/>
        <v>2</v>
      </c>
      <c r="N398" s="62" t="str">
        <f t="shared" si="3"/>
        <v>DEVOLVIDO</v>
      </c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</row>
    <row r="399" ht="15.75" hidden="1" customHeight="1">
      <c r="A399" s="30" t="s">
        <v>237</v>
      </c>
      <c r="B399" s="30" t="s">
        <v>67</v>
      </c>
      <c r="C399" s="31">
        <v>3325300.0</v>
      </c>
      <c r="D399" s="32">
        <v>3325300.0</v>
      </c>
      <c r="E399" s="56" t="s">
        <v>470</v>
      </c>
      <c r="F399" s="57" t="s">
        <v>287</v>
      </c>
      <c r="G399" s="58"/>
      <c r="H399" s="58"/>
      <c r="I399" s="58"/>
      <c r="J399" s="86"/>
      <c r="K399" s="81" t="str">
        <f t="shared" ref="K399:K413" si="31">IF(J399="","",J399+2)</f>
        <v/>
      </c>
      <c r="L399" s="58"/>
      <c r="M399" s="61" t="str">
        <f t="shared" si="2"/>
        <v/>
      </c>
      <c r="N399" s="62" t="str">
        <f t="shared" si="3"/>
        <v/>
      </c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</row>
    <row r="400" ht="15.75" hidden="1" customHeight="1">
      <c r="A400" s="30" t="s">
        <v>237</v>
      </c>
      <c r="B400" s="30" t="s">
        <v>67</v>
      </c>
      <c r="C400" s="31">
        <v>3325296.0</v>
      </c>
      <c r="D400" s="32">
        <v>3325296.0</v>
      </c>
      <c r="E400" s="56" t="s">
        <v>471</v>
      </c>
      <c r="F400" s="57" t="s">
        <v>287</v>
      </c>
      <c r="G400" s="58"/>
      <c r="H400" s="58"/>
      <c r="I400" s="58"/>
      <c r="J400" s="86"/>
      <c r="K400" s="81" t="str">
        <f t="shared" si="31"/>
        <v/>
      </c>
      <c r="L400" s="58"/>
      <c r="M400" s="61" t="str">
        <f t="shared" si="2"/>
        <v/>
      </c>
      <c r="N400" s="62" t="str">
        <f t="shared" si="3"/>
        <v/>
      </c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</row>
    <row r="401" ht="15.75" hidden="1" customHeight="1">
      <c r="A401" s="30" t="s">
        <v>237</v>
      </c>
      <c r="B401" s="30" t="s">
        <v>79</v>
      </c>
      <c r="C401" s="31">
        <v>3212785.0</v>
      </c>
      <c r="D401" s="32">
        <v>3212785.0</v>
      </c>
      <c r="E401" s="56" t="s">
        <v>472</v>
      </c>
      <c r="F401" s="57" t="s">
        <v>287</v>
      </c>
      <c r="G401" s="58"/>
      <c r="H401" s="58"/>
      <c r="I401" s="58"/>
      <c r="J401" s="86"/>
      <c r="K401" s="81" t="str">
        <f t="shared" si="31"/>
        <v/>
      </c>
      <c r="L401" s="58"/>
      <c r="M401" s="61" t="str">
        <f t="shared" si="2"/>
        <v/>
      </c>
      <c r="N401" s="62" t="str">
        <f t="shared" si="3"/>
        <v/>
      </c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</row>
    <row r="402" ht="15.75" hidden="1" customHeight="1">
      <c r="A402" s="30" t="s">
        <v>237</v>
      </c>
      <c r="B402" s="30" t="s">
        <v>19</v>
      </c>
      <c r="C402" s="31">
        <v>3372650.0</v>
      </c>
      <c r="D402" s="32">
        <v>3372650.0</v>
      </c>
      <c r="E402" s="56" t="s">
        <v>473</v>
      </c>
      <c r="F402" s="57" t="s">
        <v>287</v>
      </c>
      <c r="G402" s="58"/>
      <c r="H402" s="58"/>
      <c r="I402" s="58"/>
      <c r="J402" s="86"/>
      <c r="K402" s="81" t="str">
        <f t="shared" si="31"/>
        <v/>
      </c>
      <c r="L402" s="58"/>
      <c r="M402" s="61" t="str">
        <f t="shared" si="2"/>
        <v/>
      </c>
      <c r="N402" s="62" t="str">
        <f t="shared" si="3"/>
        <v/>
      </c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</row>
    <row r="403" ht="15.75" hidden="1" customHeight="1">
      <c r="A403" s="30" t="s">
        <v>237</v>
      </c>
      <c r="B403" s="30" t="s">
        <v>19</v>
      </c>
      <c r="C403" s="31">
        <v>3138054.0</v>
      </c>
      <c r="D403" s="32">
        <v>3138054.0</v>
      </c>
      <c r="E403" s="56" t="s">
        <v>474</v>
      </c>
      <c r="F403" s="57" t="s">
        <v>287</v>
      </c>
      <c r="G403" s="58"/>
      <c r="H403" s="58"/>
      <c r="I403" s="58"/>
      <c r="J403" s="86"/>
      <c r="K403" s="81" t="str">
        <f t="shared" si="31"/>
        <v/>
      </c>
      <c r="L403" s="58"/>
      <c r="M403" s="61" t="str">
        <f t="shared" si="2"/>
        <v/>
      </c>
      <c r="N403" s="62" t="str">
        <f t="shared" si="3"/>
        <v/>
      </c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</row>
    <row r="404" ht="15.75" hidden="1" customHeight="1">
      <c r="A404" s="30" t="s">
        <v>237</v>
      </c>
      <c r="B404" s="30" t="s">
        <v>96</v>
      </c>
      <c r="C404" s="31"/>
      <c r="D404" s="32"/>
      <c r="E404" s="56" t="s">
        <v>475</v>
      </c>
      <c r="F404" s="57" t="s">
        <v>56</v>
      </c>
      <c r="G404" s="58"/>
      <c r="H404" s="58"/>
      <c r="I404" s="58"/>
      <c r="J404" s="86"/>
      <c r="K404" s="81" t="str">
        <f t="shared" si="31"/>
        <v/>
      </c>
      <c r="L404" s="58"/>
      <c r="M404" s="61" t="str">
        <f t="shared" si="2"/>
        <v/>
      </c>
      <c r="N404" s="62" t="str">
        <f t="shared" si="3"/>
        <v/>
      </c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</row>
    <row r="405" ht="15.75" hidden="1" customHeight="1">
      <c r="A405" s="30" t="s">
        <v>237</v>
      </c>
      <c r="B405" s="30" t="s">
        <v>67</v>
      </c>
      <c r="C405" s="31">
        <v>2232715.0</v>
      </c>
      <c r="D405" s="32">
        <v>2232715.0</v>
      </c>
      <c r="E405" s="56" t="s">
        <v>476</v>
      </c>
      <c r="F405" s="57" t="s">
        <v>56</v>
      </c>
      <c r="G405" s="58"/>
      <c r="H405" s="58"/>
      <c r="I405" s="58"/>
      <c r="J405" s="86"/>
      <c r="K405" s="81" t="str">
        <f t="shared" si="31"/>
        <v/>
      </c>
      <c r="L405" s="58"/>
      <c r="M405" s="61" t="str">
        <f t="shared" si="2"/>
        <v/>
      </c>
      <c r="N405" s="62" t="str">
        <f t="shared" si="3"/>
        <v/>
      </c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</row>
    <row r="406" ht="15.75" hidden="1" customHeight="1">
      <c r="A406" s="30" t="s">
        <v>237</v>
      </c>
      <c r="B406" s="30" t="s">
        <v>67</v>
      </c>
      <c r="C406" s="31">
        <v>1949659.0</v>
      </c>
      <c r="D406" s="32">
        <v>1949659.0</v>
      </c>
      <c r="E406" s="56" t="s">
        <v>477</v>
      </c>
      <c r="F406" s="57" t="s">
        <v>56</v>
      </c>
      <c r="G406" s="58"/>
      <c r="H406" s="58"/>
      <c r="I406" s="58"/>
      <c r="J406" s="86"/>
      <c r="K406" s="81" t="str">
        <f t="shared" si="31"/>
        <v/>
      </c>
      <c r="L406" s="58"/>
      <c r="M406" s="61" t="str">
        <f t="shared" si="2"/>
        <v/>
      </c>
      <c r="N406" s="62" t="str">
        <f t="shared" si="3"/>
        <v/>
      </c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</row>
    <row r="407" ht="15.75" hidden="1" customHeight="1">
      <c r="A407" s="30" t="s">
        <v>237</v>
      </c>
      <c r="B407" s="30" t="s">
        <v>67</v>
      </c>
      <c r="C407" s="31">
        <v>1949667.0</v>
      </c>
      <c r="D407" s="32">
        <v>1949667.0</v>
      </c>
      <c r="E407" s="56" t="s">
        <v>478</v>
      </c>
      <c r="F407" s="57" t="s">
        <v>56</v>
      </c>
      <c r="G407" s="58"/>
      <c r="H407" s="58"/>
      <c r="I407" s="58"/>
      <c r="J407" s="86"/>
      <c r="K407" s="81" t="str">
        <f t="shared" si="31"/>
        <v/>
      </c>
      <c r="L407" s="58"/>
      <c r="M407" s="61" t="str">
        <f t="shared" si="2"/>
        <v/>
      </c>
      <c r="N407" s="62" t="str">
        <f t="shared" si="3"/>
        <v/>
      </c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</row>
    <row r="408" ht="15.75" hidden="1" customHeight="1">
      <c r="A408" s="30" t="s">
        <v>237</v>
      </c>
      <c r="B408" s="30" t="s">
        <v>79</v>
      </c>
      <c r="C408" s="31">
        <v>1708155.0</v>
      </c>
      <c r="D408" s="32">
        <v>1708155.0</v>
      </c>
      <c r="E408" s="56" t="s">
        <v>479</v>
      </c>
      <c r="F408" s="57" t="s">
        <v>56</v>
      </c>
      <c r="G408" s="58"/>
      <c r="H408" s="58"/>
      <c r="I408" s="58"/>
      <c r="J408" s="86"/>
      <c r="K408" s="81" t="str">
        <f t="shared" si="31"/>
        <v/>
      </c>
      <c r="L408" s="58"/>
      <c r="M408" s="61" t="str">
        <f t="shared" si="2"/>
        <v/>
      </c>
      <c r="N408" s="62" t="str">
        <f t="shared" si="3"/>
        <v/>
      </c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</row>
    <row r="409" ht="15.75" hidden="1" customHeight="1">
      <c r="A409" s="30" t="s">
        <v>237</v>
      </c>
      <c r="B409" s="30" t="s">
        <v>79</v>
      </c>
      <c r="C409" s="31">
        <v>1782991.0</v>
      </c>
      <c r="D409" s="32">
        <v>1782991.0</v>
      </c>
      <c r="E409" s="56" t="s">
        <v>480</v>
      </c>
      <c r="F409" s="57" t="s">
        <v>56</v>
      </c>
      <c r="G409" s="58"/>
      <c r="H409" s="58"/>
      <c r="I409" s="58"/>
      <c r="J409" s="86"/>
      <c r="K409" s="81" t="str">
        <f t="shared" si="31"/>
        <v/>
      </c>
      <c r="L409" s="58"/>
      <c r="M409" s="61" t="str">
        <f t="shared" si="2"/>
        <v/>
      </c>
      <c r="N409" s="62" t="str">
        <f t="shared" si="3"/>
        <v/>
      </c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</row>
    <row r="410" ht="15.75" hidden="1" customHeight="1">
      <c r="A410" s="30" t="s">
        <v>237</v>
      </c>
      <c r="B410" s="30" t="s">
        <v>79</v>
      </c>
      <c r="C410" s="31">
        <v>1708163.0</v>
      </c>
      <c r="D410" s="32">
        <v>1708163.0</v>
      </c>
      <c r="E410" s="56" t="s">
        <v>481</v>
      </c>
      <c r="F410" s="57" t="s">
        <v>56</v>
      </c>
      <c r="G410" s="58"/>
      <c r="H410" s="58"/>
      <c r="I410" s="58"/>
      <c r="J410" s="85"/>
      <c r="K410" s="81" t="str">
        <f t="shared" si="31"/>
        <v/>
      </c>
      <c r="L410" s="59"/>
      <c r="M410" s="61" t="str">
        <f t="shared" si="2"/>
        <v/>
      </c>
      <c r="N410" s="62" t="str">
        <f t="shared" si="3"/>
        <v/>
      </c>
      <c r="O410" s="59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</row>
    <row r="411" ht="15.75" hidden="1" customHeight="1">
      <c r="A411" s="30" t="s">
        <v>237</v>
      </c>
      <c r="B411" s="30" t="s">
        <v>19</v>
      </c>
      <c r="C411" s="31">
        <v>4015436.0</v>
      </c>
      <c r="D411" s="32">
        <v>4015436.0</v>
      </c>
      <c r="E411" s="56" t="s">
        <v>482</v>
      </c>
      <c r="F411" s="57" t="s">
        <v>483</v>
      </c>
      <c r="G411" s="58"/>
      <c r="H411" s="58"/>
      <c r="I411" s="58"/>
      <c r="J411" s="86"/>
      <c r="K411" s="81" t="str">
        <f t="shared" si="31"/>
        <v/>
      </c>
      <c r="L411" s="58"/>
      <c r="M411" s="61" t="str">
        <f t="shared" si="2"/>
        <v/>
      </c>
      <c r="N411" s="62" t="str">
        <f t="shared" si="3"/>
        <v/>
      </c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</row>
    <row r="412" ht="15.75" hidden="1" customHeight="1">
      <c r="A412" s="30" t="s">
        <v>237</v>
      </c>
      <c r="B412" s="30" t="s">
        <v>23</v>
      </c>
      <c r="C412" s="31">
        <v>3979113.0</v>
      </c>
      <c r="D412" s="32">
        <v>3469093.0</v>
      </c>
      <c r="E412" s="56" t="s">
        <v>484</v>
      </c>
      <c r="F412" s="57" t="s">
        <v>483</v>
      </c>
      <c r="G412" s="58"/>
      <c r="H412" s="58"/>
      <c r="I412" s="58"/>
      <c r="J412" s="85"/>
      <c r="K412" s="81" t="str">
        <f t="shared" si="31"/>
        <v/>
      </c>
      <c r="L412" s="59"/>
      <c r="M412" s="61" t="str">
        <f t="shared" si="2"/>
        <v/>
      </c>
      <c r="N412" s="62" t="str">
        <f t="shared" si="3"/>
        <v/>
      </c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</row>
    <row r="413" ht="15.75" hidden="1" customHeight="1">
      <c r="A413" s="30" t="s">
        <v>237</v>
      </c>
      <c r="B413" s="30" t="s">
        <v>19</v>
      </c>
      <c r="C413" s="31">
        <v>3468917.0</v>
      </c>
      <c r="D413" s="32">
        <v>3468917.0</v>
      </c>
      <c r="E413" s="56" t="s">
        <v>485</v>
      </c>
      <c r="F413" s="57" t="s">
        <v>486</v>
      </c>
      <c r="G413" s="58"/>
      <c r="H413" s="58"/>
      <c r="I413" s="58"/>
      <c r="J413" s="86"/>
      <c r="K413" s="81" t="str">
        <f t="shared" si="31"/>
        <v/>
      </c>
      <c r="L413" s="58"/>
      <c r="M413" s="61" t="str">
        <f t="shared" si="2"/>
        <v/>
      </c>
      <c r="N413" s="62" t="str">
        <f t="shared" si="3"/>
        <v/>
      </c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</row>
    <row r="414" ht="15.75" customHeight="1">
      <c r="A414" s="30" t="s">
        <v>237</v>
      </c>
      <c r="B414" s="30" t="s">
        <v>19</v>
      </c>
      <c r="C414" s="31">
        <v>3185885.0</v>
      </c>
      <c r="D414" s="32">
        <v>3185885.0</v>
      </c>
      <c r="E414" s="63" t="s">
        <v>487</v>
      </c>
      <c r="F414" s="57" t="s">
        <v>483</v>
      </c>
      <c r="G414" s="58" t="s">
        <v>1597</v>
      </c>
      <c r="H414" s="58">
        <v>6.0</v>
      </c>
      <c r="I414" s="58" t="s">
        <v>1627</v>
      </c>
      <c r="J414" s="85">
        <v>46063.0</v>
      </c>
      <c r="K414" s="81">
        <f>IF(J414="","",WORKDAY(J414,3))</f>
        <v>46066</v>
      </c>
      <c r="L414" s="59">
        <v>46063.0</v>
      </c>
      <c r="M414" s="61">
        <f t="shared" si="2"/>
        <v>0</v>
      </c>
      <c r="N414" s="62" t="str">
        <f t="shared" si="3"/>
        <v>DEVOLVIDO</v>
      </c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</row>
    <row r="415" ht="15.75" hidden="1" customHeight="1">
      <c r="A415" s="30" t="s">
        <v>237</v>
      </c>
      <c r="B415" s="30" t="s">
        <v>79</v>
      </c>
      <c r="C415" s="31">
        <v>1433415.0</v>
      </c>
      <c r="D415" s="32">
        <v>1433415.0</v>
      </c>
      <c r="E415" s="56" t="s">
        <v>488</v>
      </c>
      <c r="F415" s="57" t="s">
        <v>204</v>
      </c>
      <c r="G415" s="58"/>
      <c r="H415" s="58"/>
      <c r="I415" s="58"/>
      <c r="J415" s="86"/>
      <c r="K415" s="81" t="str">
        <f t="shared" ref="K415:K428" si="32">IF(J415="","",J415+2)</f>
        <v/>
      </c>
      <c r="L415" s="58"/>
      <c r="M415" s="61" t="str">
        <f t="shared" si="2"/>
        <v/>
      </c>
      <c r="N415" s="62" t="str">
        <f t="shared" si="3"/>
        <v/>
      </c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</row>
    <row r="416" ht="15.75" hidden="1" customHeight="1">
      <c r="A416" s="30" t="s">
        <v>237</v>
      </c>
      <c r="B416" s="30" t="s">
        <v>79</v>
      </c>
      <c r="C416" s="31">
        <v>1433636.0</v>
      </c>
      <c r="D416" s="32">
        <v>1433636.0</v>
      </c>
      <c r="E416" s="56" t="s">
        <v>489</v>
      </c>
      <c r="F416" s="57" t="s">
        <v>204</v>
      </c>
      <c r="G416" s="58"/>
      <c r="H416" s="58"/>
      <c r="I416" s="58"/>
      <c r="J416" s="86"/>
      <c r="K416" s="81" t="str">
        <f t="shared" si="32"/>
        <v/>
      </c>
      <c r="L416" s="58"/>
      <c r="M416" s="61" t="str">
        <f t="shared" si="2"/>
        <v/>
      </c>
      <c r="N416" s="62" t="str">
        <f t="shared" si="3"/>
        <v/>
      </c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</row>
    <row r="417" ht="15.75" hidden="1" customHeight="1">
      <c r="A417" s="30" t="s">
        <v>237</v>
      </c>
      <c r="B417" s="30" t="s">
        <v>19</v>
      </c>
      <c r="C417" s="31">
        <v>947725.0</v>
      </c>
      <c r="D417" s="32">
        <v>947725.0</v>
      </c>
      <c r="E417" s="56" t="s">
        <v>490</v>
      </c>
      <c r="F417" s="57" t="s">
        <v>204</v>
      </c>
      <c r="G417" s="58"/>
      <c r="H417" s="58"/>
      <c r="I417" s="58"/>
      <c r="J417" s="86"/>
      <c r="K417" s="81" t="str">
        <f t="shared" si="32"/>
        <v/>
      </c>
      <c r="L417" s="58"/>
      <c r="M417" s="61" t="str">
        <f t="shared" si="2"/>
        <v/>
      </c>
      <c r="N417" s="62" t="str">
        <f t="shared" si="3"/>
        <v/>
      </c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</row>
    <row r="418" ht="15.75" hidden="1" customHeight="1">
      <c r="A418" s="30" t="s">
        <v>237</v>
      </c>
      <c r="B418" s="30" t="s">
        <v>19</v>
      </c>
      <c r="C418" s="31">
        <v>947741.0</v>
      </c>
      <c r="D418" s="32">
        <v>947741.0</v>
      </c>
      <c r="E418" s="56" t="s">
        <v>491</v>
      </c>
      <c r="F418" s="57" t="s">
        <v>204</v>
      </c>
      <c r="G418" s="58"/>
      <c r="H418" s="58"/>
      <c r="I418" s="58"/>
      <c r="J418" s="86"/>
      <c r="K418" s="81" t="str">
        <f t="shared" si="32"/>
        <v/>
      </c>
      <c r="L418" s="58"/>
      <c r="M418" s="61" t="str">
        <f t="shared" si="2"/>
        <v/>
      </c>
      <c r="N418" s="62" t="str">
        <f t="shared" si="3"/>
        <v/>
      </c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</row>
    <row r="419" ht="15.75" hidden="1" customHeight="1">
      <c r="A419" s="30" t="s">
        <v>237</v>
      </c>
      <c r="B419" s="30" t="s">
        <v>19</v>
      </c>
      <c r="C419" s="31">
        <v>1081829.0</v>
      </c>
      <c r="D419" s="32">
        <v>1081829.0</v>
      </c>
      <c r="E419" s="56" t="s">
        <v>492</v>
      </c>
      <c r="F419" s="57" t="s">
        <v>204</v>
      </c>
      <c r="G419" s="58"/>
      <c r="H419" s="58"/>
      <c r="I419" s="58"/>
      <c r="J419" s="86"/>
      <c r="K419" s="81" t="str">
        <f t="shared" si="32"/>
        <v/>
      </c>
      <c r="L419" s="58"/>
      <c r="M419" s="61" t="str">
        <f t="shared" si="2"/>
        <v/>
      </c>
      <c r="N419" s="62" t="str">
        <f t="shared" si="3"/>
        <v/>
      </c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</row>
    <row r="420" ht="15.75" hidden="1" customHeight="1">
      <c r="A420" s="30" t="s">
        <v>237</v>
      </c>
      <c r="B420" s="30" t="s">
        <v>19</v>
      </c>
      <c r="C420" s="31">
        <v>947750.0</v>
      </c>
      <c r="D420" s="32">
        <v>947750.0</v>
      </c>
      <c r="E420" s="56" t="s">
        <v>493</v>
      </c>
      <c r="F420" s="57" t="s">
        <v>204</v>
      </c>
      <c r="G420" s="58"/>
      <c r="H420" s="58"/>
      <c r="I420" s="58"/>
      <c r="J420" s="86"/>
      <c r="K420" s="81" t="str">
        <f t="shared" si="32"/>
        <v/>
      </c>
      <c r="L420" s="58"/>
      <c r="M420" s="61" t="str">
        <f t="shared" si="2"/>
        <v/>
      </c>
      <c r="N420" s="62" t="str">
        <f t="shared" si="3"/>
        <v/>
      </c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</row>
    <row r="421" ht="15.75" hidden="1" customHeight="1">
      <c r="A421" s="30" t="s">
        <v>237</v>
      </c>
      <c r="B421" s="30" t="s">
        <v>19</v>
      </c>
      <c r="C421" s="31">
        <v>947768.0</v>
      </c>
      <c r="D421" s="32">
        <v>947768.0</v>
      </c>
      <c r="E421" s="56" t="s">
        <v>494</v>
      </c>
      <c r="F421" s="57" t="s">
        <v>204</v>
      </c>
      <c r="G421" s="58"/>
      <c r="H421" s="58"/>
      <c r="I421" s="58"/>
      <c r="J421" s="86"/>
      <c r="K421" s="81" t="str">
        <f t="shared" si="32"/>
        <v/>
      </c>
      <c r="L421" s="58"/>
      <c r="M421" s="61" t="str">
        <f t="shared" si="2"/>
        <v/>
      </c>
      <c r="N421" s="62" t="str">
        <f t="shared" si="3"/>
        <v/>
      </c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</row>
    <row r="422" ht="15.75" hidden="1" customHeight="1">
      <c r="A422" s="30" t="s">
        <v>237</v>
      </c>
      <c r="B422" s="30" t="s">
        <v>23</v>
      </c>
      <c r="C422" s="31">
        <v>1162918.0</v>
      </c>
      <c r="D422" s="32">
        <v>1162918.0</v>
      </c>
      <c r="E422" s="56" t="s">
        <v>495</v>
      </c>
      <c r="F422" s="57" t="s">
        <v>204</v>
      </c>
      <c r="G422" s="58"/>
      <c r="H422" s="58"/>
      <c r="I422" s="58"/>
      <c r="J422" s="86"/>
      <c r="K422" s="81" t="str">
        <f t="shared" si="32"/>
        <v/>
      </c>
      <c r="L422" s="58"/>
      <c r="M422" s="61" t="str">
        <f t="shared" si="2"/>
        <v/>
      </c>
      <c r="N422" s="62" t="str">
        <f t="shared" si="3"/>
        <v/>
      </c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</row>
    <row r="423" ht="15.75" hidden="1" customHeight="1">
      <c r="A423" s="30" t="s">
        <v>237</v>
      </c>
      <c r="B423" s="30" t="s">
        <v>19</v>
      </c>
      <c r="C423" s="31">
        <v>947717.0</v>
      </c>
      <c r="D423" s="32">
        <v>947717.0</v>
      </c>
      <c r="E423" s="56" t="s">
        <v>496</v>
      </c>
      <c r="F423" s="57" t="s">
        <v>204</v>
      </c>
      <c r="G423" s="58"/>
      <c r="H423" s="58"/>
      <c r="I423" s="58"/>
      <c r="J423" s="86"/>
      <c r="K423" s="81" t="str">
        <f t="shared" si="32"/>
        <v/>
      </c>
      <c r="L423" s="58"/>
      <c r="M423" s="61" t="str">
        <f t="shared" si="2"/>
        <v/>
      </c>
      <c r="N423" s="62" t="str">
        <f t="shared" si="3"/>
        <v/>
      </c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</row>
    <row r="424" ht="15.75" hidden="1" customHeight="1">
      <c r="A424" s="30" t="s">
        <v>237</v>
      </c>
      <c r="B424" s="30" t="s">
        <v>79</v>
      </c>
      <c r="C424" s="31">
        <v>1059700.0</v>
      </c>
      <c r="D424" s="32">
        <v>1059700.0</v>
      </c>
      <c r="E424" s="56" t="s">
        <v>497</v>
      </c>
      <c r="F424" s="57" t="s">
        <v>204</v>
      </c>
      <c r="G424" s="58"/>
      <c r="H424" s="58"/>
      <c r="I424" s="58"/>
      <c r="J424" s="86"/>
      <c r="K424" s="81" t="str">
        <f t="shared" si="32"/>
        <v/>
      </c>
      <c r="L424" s="58"/>
      <c r="M424" s="61" t="str">
        <f t="shared" si="2"/>
        <v/>
      </c>
      <c r="N424" s="62" t="str">
        <f t="shared" si="3"/>
        <v/>
      </c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</row>
    <row r="425" ht="15.75" hidden="1" customHeight="1">
      <c r="A425" s="30" t="s">
        <v>237</v>
      </c>
      <c r="B425" s="30" t="s">
        <v>19</v>
      </c>
      <c r="C425" s="31">
        <v>4697146.0</v>
      </c>
      <c r="D425" s="32">
        <v>4697146.0</v>
      </c>
      <c r="E425" s="56" t="s">
        <v>498</v>
      </c>
      <c r="F425" s="57" t="s">
        <v>249</v>
      </c>
      <c r="G425" s="58"/>
      <c r="H425" s="58"/>
      <c r="I425" s="58"/>
      <c r="J425" s="86"/>
      <c r="K425" s="81" t="str">
        <f t="shared" si="32"/>
        <v/>
      </c>
      <c r="L425" s="58"/>
      <c r="M425" s="61" t="str">
        <f t="shared" si="2"/>
        <v/>
      </c>
      <c r="N425" s="62" t="str">
        <f t="shared" si="3"/>
        <v/>
      </c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</row>
    <row r="426" ht="15.75" hidden="1" customHeight="1">
      <c r="A426" s="30" t="s">
        <v>237</v>
      </c>
      <c r="B426" s="30" t="s">
        <v>23</v>
      </c>
      <c r="C426" s="31">
        <v>4623789.0</v>
      </c>
      <c r="D426" s="32">
        <v>4623789.0</v>
      </c>
      <c r="E426" s="56" t="s">
        <v>499</v>
      </c>
      <c r="F426" s="57" t="s">
        <v>249</v>
      </c>
      <c r="G426" s="58"/>
      <c r="H426" s="58"/>
      <c r="I426" s="58"/>
      <c r="J426" s="86"/>
      <c r="K426" s="81" t="str">
        <f t="shared" si="32"/>
        <v/>
      </c>
      <c r="L426" s="58"/>
      <c r="M426" s="61" t="str">
        <f t="shared" si="2"/>
        <v/>
      </c>
      <c r="N426" s="62" t="str">
        <f t="shared" si="3"/>
        <v/>
      </c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</row>
    <row r="427" ht="15.75" hidden="1" customHeight="1">
      <c r="A427" s="30" t="s">
        <v>237</v>
      </c>
      <c r="B427" s="30" t="s">
        <v>23</v>
      </c>
      <c r="C427" s="31">
        <v>4623797.0</v>
      </c>
      <c r="D427" s="32">
        <v>4623797.0</v>
      </c>
      <c r="E427" s="56" t="s">
        <v>500</v>
      </c>
      <c r="F427" s="57" t="s">
        <v>249</v>
      </c>
      <c r="G427" s="58"/>
      <c r="H427" s="58"/>
      <c r="I427" s="58"/>
      <c r="J427" s="86"/>
      <c r="K427" s="81" t="str">
        <f t="shared" si="32"/>
        <v/>
      </c>
      <c r="L427" s="58"/>
      <c r="M427" s="61" t="str">
        <f t="shared" si="2"/>
        <v/>
      </c>
      <c r="N427" s="62" t="str">
        <f t="shared" si="3"/>
        <v/>
      </c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</row>
    <row r="428" ht="15.75" hidden="1" customHeight="1">
      <c r="A428" s="30" t="s">
        <v>237</v>
      </c>
      <c r="B428" s="30" t="s">
        <v>23</v>
      </c>
      <c r="C428" s="31">
        <v>4623819.0</v>
      </c>
      <c r="D428" s="32">
        <v>4623819.0</v>
      </c>
      <c r="E428" s="56" t="s">
        <v>501</v>
      </c>
      <c r="F428" s="57" t="s">
        <v>249</v>
      </c>
      <c r="G428" s="58"/>
      <c r="H428" s="58"/>
      <c r="I428" s="58"/>
      <c r="J428" s="86"/>
      <c r="K428" s="81" t="str">
        <f t="shared" si="32"/>
        <v/>
      </c>
      <c r="L428" s="58"/>
      <c r="M428" s="61" t="str">
        <f t="shared" si="2"/>
        <v/>
      </c>
      <c r="N428" s="62" t="str">
        <f t="shared" si="3"/>
        <v/>
      </c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</row>
    <row r="429" ht="15.75" customHeight="1">
      <c r="A429" s="30" t="s">
        <v>237</v>
      </c>
      <c r="B429" s="30" t="s">
        <v>23</v>
      </c>
      <c r="C429" s="31">
        <v>2789884.0</v>
      </c>
      <c r="D429" s="32">
        <v>2789884.0</v>
      </c>
      <c r="E429" s="56" t="s">
        <v>502</v>
      </c>
      <c r="F429" s="57" t="s">
        <v>503</v>
      </c>
      <c r="G429" s="58" t="s">
        <v>1628</v>
      </c>
      <c r="H429" s="58">
        <v>2.0</v>
      </c>
      <c r="I429" s="58" t="s">
        <v>1629</v>
      </c>
      <c r="J429" s="85">
        <v>46078.0</v>
      </c>
      <c r="K429" s="81">
        <f t="shared" ref="K429:K430" si="33">IF(J429="","",WORKDAY(J429,3))</f>
        <v>46083</v>
      </c>
      <c r="L429" s="59">
        <v>46084.0</v>
      </c>
      <c r="M429" s="61">
        <f t="shared" si="2"/>
        <v>6</v>
      </c>
      <c r="N429" s="62" t="str">
        <f t="shared" si="3"/>
        <v>DEVOLVIDO</v>
      </c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</row>
    <row r="430" ht="15.75" customHeight="1">
      <c r="A430" s="30" t="s">
        <v>237</v>
      </c>
      <c r="B430" s="30" t="s">
        <v>23</v>
      </c>
      <c r="C430" s="31">
        <v>4623827.0</v>
      </c>
      <c r="D430" s="32">
        <v>4623827.0</v>
      </c>
      <c r="E430" s="56" t="s">
        <v>504</v>
      </c>
      <c r="F430" s="57" t="s">
        <v>505</v>
      </c>
      <c r="G430" s="58" t="s">
        <v>1628</v>
      </c>
      <c r="H430" s="58">
        <v>1.0</v>
      </c>
      <c r="I430" s="58" t="s">
        <v>1629</v>
      </c>
      <c r="J430" s="85">
        <v>46078.0</v>
      </c>
      <c r="K430" s="81">
        <f t="shared" si="33"/>
        <v>46083</v>
      </c>
      <c r="L430" s="59">
        <v>46084.0</v>
      </c>
      <c r="M430" s="61">
        <f t="shared" si="2"/>
        <v>6</v>
      </c>
      <c r="N430" s="62" t="str">
        <f t="shared" si="3"/>
        <v>DEVOLVIDO</v>
      </c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</row>
    <row r="431" ht="15.75" hidden="1" customHeight="1">
      <c r="A431" s="30" t="s">
        <v>237</v>
      </c>
      <c r="B431" s="30" t="s">
        <v>79</v>
      </c>
      <c r="C431" s="31">
        <v>141127.0</v>
      </c>
      <c r="D431" s="32">
        <v>3337987.0</v>
      </c>
      <c r="E431" s="56" t="s">
        <v>506</v>
      </c>
      <c r="F431" s="57" t="s">
        <v>249</v>
      </c>
      <c r="G431" s="58"/>
      <c r="H431" s="58"/>
      <c r="I431" s="58"/>
      <c r="J431" s="85"/>
      <c r="K431" s="81" t="str">
        <f t="shared" ref="K431:K434" si="34">IF(J431="","",J431+2)</f>
        <v/>
      </c>
      <c r="L431" s="59"/>
      <c r="M431" s="61" t="str">
        <f t="shared" si="2"/>
        <v/>
      </c>
      <c r="N431" s="62" t="str">
        <f t="shared" si="3"/>
        <v/>
      </c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</row>
    <row r="432" ht="15.75" hidden="1" customHeight="1">
      <c r="A432" s="30" t="s">
        <v>237</v>
      </c>
      <c r="B432" s="30" t="s">
        <v>19</v>
      </c>
      <c r="C432" s="31">
        <v>2976285.0</v>
      </c>
      <c r="D432" s="32">
        <v>2976285.0</v>
      </c>
      <c r="E432" s="56" t="s">
        <v>507</v>
      </c>
      <c r="F432" s="57" t="s">
        <v>508</v>
      </c>
      <c r="G432" s="58"/>
      <c r="H432" s="58"/>
      <c r="I432" s="58"/>
      <c r="J432" s="86"/>
      <c r="K432" s="81" t="str">
        <f t="shared" si="34"/>
        <v/>
      </c>
      <c r="L432" s="58"/>
      <c r="M432" s="61" t="str">
        <f t="shared" si="2"/>
        <v/>
      </c>
      <c r="N432" s="62" t="str">
        <f t="shared" si="3"/>
        <v/>
      </c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</row>
    <row r="433" ht="15.75" hidden="1" customHeight="1">
      <c r="A433" s="30" t="s">
        <v>237</v>
      </c>
      <c r="B433" s="30" t="s">
        <v>19</v>
      </c>
      <c r="C433" s="31">
        <v>186139.0</v>
      </c>
      <c r="D433" s="32">
        <v>186139.0</v>
      </c>
      <c r="E433" s="56" t="s">
        <v>509</v>
      </c>
      <c r="F433" s="57" t="s">
        <v>1416</v>
      </c>
      <c r="G433" s="58"/>
      <c r="H433" s="58"/>
      <c r="I433" s="58"/>
      <c r="J433" s="86"/>
      <c r="K433" s="81" t="str">
        <f t="shared" si="34"/>
        <v/>
      </c>
      <c r="L433" s="58"/>
      <c r="M433" s="61" t="str">
        <f t="shared" si="2"/>
        <v/>
      </c>
      <c r="N433" s="62" t="str">
        <f t="shared" si="3"/>
        <v/>
      </c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</row>
    <row r="434" ht="15.75" hidden="1" customHeight="1">
      <c r="A434" s="30" t="s">
        <v>237</v>
      </c>
      <c r="B434" s="30" t="s">
        <v>19</v>
      </c>
      <c r="C434" s="31">
        <v>186155.0</v>
      </c>
      <c r="D434" s="32">
        <v>186155.0</v>
      </c>
      <c r="E434" s="56" t="s">
        <v>511</v>
      </c>
      <c r="F434" s="57" t="s">
        <v>1416</v>
      </c>
      <c r="G434" s="58"/>
      <c r="H434" s="58"/>
      <c r="I434" s="58"/>
      <c r="J434" s="86"/>
      <c r="K434" s="81" t="str">
        <f t="shared" si="34"/>
        <v/>
      </c>
      <c r="L434" s="58"/>
      <c r="M434" s="61" t="str">
        <f t="shared" si="2"/>
        <v/>
      </c>
      <c r="N434" s="62" t="str">
        <f t="shared" si="3"/>
        <v/>
      </c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</row>
    <row r="435" ht="15.75" customHeight="1">
      <c r="A435" s="30" t="s">
        <v>237</v>
      </c>
      <c r="B435" s="30" t="s">
        <v>23</v>
      </c>
      <c r="C435" s="31">
        <v>5057990.0</v>
      </c>
      <c r="D435" s="32">
        <v>5057990.0</v>
      </c>
      <c r="E435" s="56" t="s">
        <v>512</v>
      </c>
      <c r="F435" s="57" t="s">
        <v>249</v>
      </c>
      <c r="G435" s="58" t="s">
        <v>1550</v>
      </c>
      <c r="H435" s="58">
        <v>5.0</v>
      </c>
      <c r="I435" s="58" t="s">
        <v>1630</v>
      </c>
      <c r="J435" s="85">
        <v>46090.0</v>
      </c>
      <c r="K435" s="81">
        <f>IF(J435="","",WORKDAY(J435,3))</f>
        <v>46093</v>
      </c>
      <c r="L435" s="59">
        <v>46098.0</v>
      </c>
      <c r="M435" s="61">
        <f t="shared" si="2"/>
        <v>8</v>
      </c>
      <c r="N435" s="62" t="str">
        <f t="shared" si="3"/>
        <v>DEVOLVIDO</v>
      </c>
      <c r="O435" s="59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</row>
    <row r="436" ht="15.75" hidden="1" customHeight="1">
      <c r="A436" s="30" t="s">
        <v>237</v>
      </c>
      <c r="B436" s="30" t="s">
        <v>67</v>
      </c>
      <c r="C436" s="31">
        <v>307688.0</v>
      </c>
      <c r="D436" s="32">
        <v>3337979.0</v>
      </c>
      <c r="E436" s="56" t="s">
        <v>513</v>
      </c>
      <c r="F436" s="57" t="s">
        <v>249</v>
      </c>
      <c r="G436" s="58"/>
      <c r="H436" s="58"/>
      <c r="I436" s="58"/>
      <c r="J436" s="86"/>
      <c r="K436" s="81" t="str">
        <f t="shared" ref="K436:K451" si="35">IF(J436="","",J436+2)</f>
        <v/>
      </c>
      <c r="L436" s="58"/>
      <c r="M436" s="61" t="str">
        <f t="shared" si="2"/>
        <v/>
      </c>
      <c r="N436" s="62" t="str">
        <f t="shared" si="3"/>
        <v/>
      </c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</row>
    <row r="437" ht="15.75" hidden="1" customHeight="1">
      <c r="A437" s="30" t="s">
        <v>237</v>
      </c>
      <c r="B437" s="30" t="s">
        <v>19</v>
      </c>
      <c r="C437" s="31">
        <v>3672948.0</v>
      </c>
      <c r="D437" s="32">
        <v>3672948.0</v>
      </c>
      <c r="E437" s="56" t="s">
        <v>514</v>
      </c>
      <c r="F437" s="57" t="s">
        <v>1416</v>
      </c>
      <c r="G437" s="58"/>
      <c r="H437" s="58"/>
      <c r="I437" s="58"/>
      <c r="J437" s="86"/>
      <c r="K437" s="81" t="str">
        <f t="shared" si="35"/>
        <v/>
      </c>
      <c r="L437" s="58"/>
      <c r="M437" s="61" t="str">
        <f t="shared" si="2"/>
        <v/>
      </c>
      <c r="N437" s="62" t="str">
        <f t="shared" si="3"/>
        <v/>
      </c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</row>
    <row r="438" ht="15.75" hidden="1" customHeight="1">
      <c r="A438" s="30" t="s">
        <v>237</v>
      </c>
      <c r="B438" s="30" t="s">
        <v>79</v>
      </c>
      <c r="C438" s="31">
        <v>2793318.0</v>
      </c>
      <c r="D438" s="32">
        <v>3781704.0</v>
      </c>
      <c r="E438" s="56" t="s">
        <v>516</v>
      </c>
      <c r="F438" s="57" t="s">
        <v>1416</v>
      </c>
      <c r="G438" s="58"/>
      <c r="H438" s="58"/>
      <c r="I438" s="58"/>
      <c r="J438" s="85"/>
      <c r="K438" s="81" t="str">
        <f t="shared" si="35"/>
        <v/>
      </c>
      <c r="L438" s="58"/>
      <c r="M438" s="61" t="str">
        <f t="shared" si="2"/>
        <v/>
      </c>
      <c r="N438" s="62" t="str">
        <f t="shared" si="3"/>
        <v/>
      </c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</row>
    <row r="439" ht="15.75" hidden="1" customHeight="1">
      <c r="A439" s="30" t="s">
        <v>237</v>
      </c>
      <c r="B439" s="30" t="s">
        <v>79</v>
      </c>
      <c r="C439" s="31">
        <v>1730592.0</v>
      </c>
      <c r="D439" s="32">
        <v>1730592.0</v>
      </c>
      <c r="E439" s="56" t="s">
        <v>518</v>
      </c>
      <c r="F439" s="57" t="s">
        <v>519</v>
      </c>
      <c r="G439" s="58"/>
      <c r="H439" s="58"/>
      <c r="I439" s="58"/>
      <c r="J439" s="86"/>
      <c r="K439" s="81" t="str">
        <f t="shared" si="35"/>
        <v/>
      </c>
      <c r="L439" s="58"/>
      <c r="M439" s="61" t="str">
        <f t="shared" si="2"/>
        <v/>
      </c>
      <c r="N439" s="62" t="str">
        <f t="shared" si="3"/>
        <v/>
      </c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</row>
    <row r="440" ht="15.75" hidden="1" customHeight="1">
      <c r="A440" s="30" t="s">
        <v>237</v>
      </c>
      <c r="B440" s="30" t="s">
        <v>67</v>
      </c>
      <c r="C440" s="31">
        <v>243973.0</v>
      </c>
      <c r="D440" s="32">
        <v>243973.0</v>
      </c>
      <c r="E440" s="56" t="s">
        <v>520</v>
      </c>
      <c r="F440" s="57" t="s">
        <v>521</v>
      </c>
      <c r="G440" s="58"/>
      <c r="H440" s="58"/>
      <c r="I440" s="58"/>
      <c r="J440" s="86"/>
      <c r="K440" s="81" t="str">
        <f t="shared" si="35"/>
        <v/>
      </c>
      <c r="L440" s="58"/>
      <c r="M440" s="61" t="str">
        <f t="shared" si="2"/>
        <v/>
      </c>
      <c r="N440" s="62" t="str">
        <f t="shared" si="3"/>
        <v/>
      </c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</row>
    <row r="441" ht="15.75" hidden="1" customHeight="1">
      <c r="A441" s="30" t="s">
        <v>237</v>
      </c>
      <c r="B441" s="30" t="s">
        <v>67</v>
      </c>
      <c r="C441" s="31">
        <v>1534432.0</v>
      </c>
      <c r="D441" s="32">
        <v>1534432.0</v>
      </c>
      <c r="E441" s="56" t="s">
        <v>522</v>
      </c>
      <c r="F441" s="57" t="s">
        <v>523</v>
      </c>
      <c r="G441" s="58"/>
      <c r="H441" s="58"/>
      <c r="I441" s="58"/>
      <c r="J441" s="85"/>
      <c r="K441" s="81" t="str">
        <f t="shared" si="35"/>
        <v/>
      </c>
      <c r="L441" s="59"/>
      <c r="M441" s="61" t="str">
        <f t="shared" si="2"/>
        <v/>
      </c>
      <c r="N441" s="62" t="str">
        <f t="shared" si="3"/>
        <v/>
      </c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</row>
    <row r="442" ht="15.75" hidden="1" customHeight="1">
      <c r="A442" s="30" t="s">
        <v>237</v>
      </c>
      <c r="B442" s="30" t="s">
        <v>79</v>
      </c>
      <c r="C442" s="31">
        <v>1379879.0</v>
      </c>
      <c r="D442" s="32">
        <v>1379879.0</v>
      </c>
      <c r="E442" s="56" t="s">
        <v>524</v>
      </c>
      <c r="F442" s="57" t="s">
        <v>523</v>
      </c>
      <c r="G442" s="58"/>
      <c r="H442" s="58"/>
      <c r="I442" s="58"/>
      <c r="J442" s="86"/>
      <c r="K442" s="81" t="str">
        <f t="shared" si="35"/>
        <v/>
      </c>
      <c r="L442" s="58"/>
      <c r="M442" s="61" t="str">
        <f t="shared" si="2"/>
        <v/>
      </c>
      <c r="N442" s="62" t="str">
        <f t="shared" si="3"/>
        <v/>
      </c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</row>
    <row r="443" ht="15.75" hidden="1" customHeight="1">
      <c r="A443" s="30" t="s">
        <v>237</v>
      </c>
      <c r="B443" s="30" t="s">
        <v>79</v>
      </c>
      <c r="C443" s="31">
        <v>4833732.0</v>
      </c>
      <c r="D443" s="32">
        <v>4833732.0</v>
      </c>
      <c r="E443" s="56" t="s">
        <v>525</v>
      </c>
      <c r="F443" s="57" t="s">
        <v>521</v>
      </c>
      <c r="G443" s="58"/>
      <c r="H443" s="58"/>
      <c r="I443" s="58"/>
      <c r="J443" s="86"/>
      <c r="K443" s="81" t="str">
        <f t="shared" si="35"/>
        <v/>
      </c>
      <c r="L443" s="58"/>
      <c r="M443" s="61" t="str">
        <f t="shared" si="2"/>
        <v/>
      </c>
      <c r="N443" s="62" t="str">
        <f t="shared" si="3"/>
        <v/>
      </c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</row>
    <row r="444" ht="15.75" hidden="1" customHeight="1">
      <c r="A444" s="30" t="s">
        <v>237</v>
      </c>
      <c r="B444" s="30" t="s">
        <v>67</v>
      </c>
      <c r="C444" s="31">
        <v>5012236.0</v>
      </c>
      <c r="D444" s="32">
        <v>5012236.0</v>
      </c>
      <c r="E444" s="56" t="s">
        <v>526</v>
      </c>
      <c r="F444" s="57" t="s">
        <v>204</v>
      </c>
      <c r="G444" s="58"/>
      <c r="H444" s="58"/>
      <c r="I444" s="58"/>
      <c r="J444" s="86"/>
      <c r="K444" s="81" t="str">
        <f t="shared" si="35"/>
        <v/>
      </c>
      <c r="L444" s="58"/>
      <c r="M444" s="61" t="str">
        <f t="shared" si="2"/>
        <v/>
      </c>
      <c r="N444" s="62" t="str">
        <f t="shared" si="3"/>
        <v/>
      </c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</row>
    <row r="445" ht="15.75" hidden="1" customHeight="1">
      <c r="A445" s="30" t="s">
        <v>237</v>
      </c>
      <c r="B445" s="30" t="s">
        <v>79</v>
      </c>
      <c r="C445" s="31">
        <v>4253809.0</v>
      </c>
      <c r="D445" s="32">
        <v>4253809.0</v>
      </c>
      <c r="E445" s="56" t="s">
        <v>527</v>
      </c>
      <c r="F445" s="57" t="s">
        <v>204</v>
      </c>
      <c r="G445" s="58"/>
      <c r="H445" s="58"/>
      <c r="I445" s="58"/>
      <c r="J445" s="86"/>
      <c r="K445" s="81" t="str">
        <f t="shared" si="35"/>
        <v/>
      </c>
      <c r="L445" s="58"/>
      <c r="M445" s="61" t="str">
        <f t="shared" si="2"/>
        <v/>
      </c>
      <c r="N445" s="62" t="str">
        <f t="shared" si="3"/>
        <v/>
      </c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</row>
    <row r="446" ht="15.75" hidden="1" customHeight="1">
      <c r="A446" s="30" t="s">
        <v>237</v>
      </c>
      <c r="B446" s="30" t="s">
        <v>67</v>
      </c>
      <c r="C446" s="31">
        <v>5012252.0</v>
      </c>
      <c r="D446" s="32">
        <v>5012252.0</v>
      </c>
      <c r="E446" s="56" t="s">
        <v>528</v>
      </c>
      <c r="F446" s="57" t="s">
        <v>204</v>
      </c>
      <c r="G446" s="58"/>
      <c r="H446" s="58"/>
      <c r="I446" s="58"/>
      <c r="J446" s="86"/>
      <c r="K446" s="81" t="str">
        <f t="shared" si="35"/>
        <v/>
      </c>
      <c r="L446" s="58"/>
      <c r="M446" s="61" t="str">
        <f t="shared" si="2"/>
        <v/>
      </c>
      <c r="N446" s="62" t="str">
        <f t="shared" si="3"/>
        <v/>
      </c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</row>
    <row r="447" ht="15.75" hidden="1" customHeight="1">
      <c r="A447" s="30" t="s">
        <v>237</v>
      </c>
      <c r="B447" s="30" t="s">
        <v>67</v>
      </c>
      <c r="C447" s="31">
        <v>1791745.0</v>
      </c>
      <c r="D447" s="32">
        <v>1791745.0</v>
      </c>
      <c r="E447" s="56" t="s">
        <v>529</v>
      </c>
      <c r="F447" s="57" t="s">
        <v>505</v>
      </c>
      <c r="G447" s="58"/>
      <c r="H447" s="58"/>
      <c r="I447" s="58"/>
      <c r="J447" s="86"/>
      <c r="K447" s="81" t="str">
        <f t="shared" si="35"/>
        <v/>
      </c>
      <c r="L447" s="58"/>
      <c r="M447" s="61" t="str">
        <f t="shared" si="2"/>
        <v/>
      </c>
      <c r="N447" s="62" t="str">
        <f t="shared" si="3"/>
        <v/>
      </c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</row>
    <row r="448" ht="15.75" hidden="1" customHeight="1">
      <c r="A448" s="30" t="s">
        <v>237</v>
      </c>
      <c r="B448" s="30" t="s">
        <v>79</v>
      </c>
      <c r="C448" s="31">
        <v>181358.0</v>
      </c>
      <c r="D448" s="32">
        <v>181358.0</v>
      </c>
      <c r="E448" s="56" t="s">
        <v>530</v>
      </c>
      <c r="F448" s="57" t="s">
        <v>287</v>
      </c>
      <c r="G448" s="58"/>
      <c r="H448" s="58"/>
      <c r="I448" s="58"/>
      <c r="J448" s="86"/>
      <c r="K448" s="81" t="str">
        <f t="shared" si="35"/>
        <v/>
      </c>
      <c r="L448" s="58"/>
      <c r="M448" s="61" t="str">
        <f t="shared" si="2"/>
        <v/>
      </c>
      <c r="N448" s="62" t="str">
        <f t="shared" si="3"/>
        <v/>
      </c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</row>
    <row r="449" ht="15.75" hidden="1" customHeight="1">
      <c r="A449" s="30" t="s">
        <v>237</v>
      </c>
      <c r="B449" s="30" t="s">
        <v>79</v>
      </c>
      <c r="C449" s="31">
        <v>1282816.0</v>
      </c>
      <c r="D449" s="32">
        <v>1282816.0</v>
      </c>
      <c r="E449" s="56" t="s">
        <v>531</v>
      </c>
      <c r="F449" s="57" t="s">
        <v>1419</v>
      </c>
      <c r="G449" s="58"/>
      <c r="H449" s="58"/>
      <c r="I449" s="58"/>
      <c r="J449" s="86"/>
      <c r="K449" s="81" t="str">
        <f t="shared" si="35"/>
        <v/>
      </c>
      <c r="L449" s="58"/>
      <c r="M449" s="61" t="str">
        <f t="shared" si="2"/>
        <v/>
      </c>
      <c r="N449" s="62" t="str">
        <f t="shared" si="3"/>
        <v/>
      </c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</row>
    <row r="450" ht="15.75" hidden="1" customHeight="1">
      <c r="A450" s="30" t="s">
        <v>237</v>
      </c>
      <c r="B450" s="30" t="s">
        <v>67</v>
      </c>
      <c r="C450" s="31">
        <v>5017106.0</v>
      </c>
      <c r="D450" s="32">
        <v>5017106.0</v>
      </c>
      <c r="E450" s="56" t="s">
        <v>532</v>
      </c>
      <c r="F450" s="57" t="s">
        <v>204</v>
      </c>
      <c r="G450" s="58"/>
      <c r="H450" s="58"/>
      <c r="I450" s="58"/>
      <c r="J450" s="86"/>
      <c r="K450" s="81" t="str">
        <f t="shared" si="35"/>
        <v/>
      </c>
      <c r="L450" s="58"/>
      <c r="M450" s="61" t="str">
        <f t="shared" si="2"/>
        <v/>
      </c>
      <c r="N450" s="62" t="str">
        <f t="shared" si="3"/>
        <v/>
      </c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</row>
    <row r="451" ht="15.75" hidden="1" customHeight="1">
      <c r="A451" s="30" t="s">
        <v>237</v>
      </c>
      <c r="B451" s="30" t="s">
        <v>67</v>
      </c>
      <c r="C451" s="31">
        <v>5406056.0</v>
      </c>
      <c r="D451" s="32">
        <v>5406056.0</v>
      </c>
      <c r="E451" s="56" t="s">
        <v>533</v>
      </c>
      <c r="F451" s="57" t="s">
        <v>534</v>
      </c>
      <c r="G451" s="58"/>
      <c r="H451" s="58"/>
      <c r="I451" s="58"/>
      <c r="J451" s="86"/>
      <c r="K451" s="81" t="str">
        <f t="shared" si="35"/>
        <v/>
      </c>
      <c r="L451" s="58"/>
      <c r="M451" s="61" t="str">
        <f t="shared" si="2"/>
        <v/>
      </c>
      <c r="N451" s="62" t="str">
        <f t="shared" si="3"/>
        <v/>
      </c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</row>
    <row r="452" ht="15.75" customHeight="1">
      <c r="A452" s="30" t="s">
        <v>237</v>
      </c>
      <c r="B452" s="30" t="s">
        <v>79</v>
      </c>
      <c r="C452" s="31">
        <v>3538800.0</v>
      </c>
      <c r="D452" s="32">
        <v>3538800.0</v>
      </c>
      <c r="E452" s="56" t="s">
        <v>535</v>
      </c>
      <c r="F452" s="57" t="s">
        <v>249</v>
      </c>
      <c r="G452" s="58" t="s">
        <v>1597</v>
      </c>
      <c r="H452" s="58">
        <v>5.0</v>
      </c>
      <c r="I452" s="58" t="s">
        <v>1631</v>
      </c>
      <c r="J452" s="85">
        <v>46072.0</v>
      </c>
      <c r="K452" s="81">
        <f>IF(J452="","",WORKDAY(J452,3))</f>
        <v>46077</v>
      </c>
      <c r="L452" s="59">
        <v>46076.0</v>
      </c>
      <c r="M452" s="61">
        <f t="shared" si="2"/>
        <v>4</v>
      </c>
      <c r="N452" s="62" t="str">
        <f t="shared" si="3"/>
        <v>DEVOLVIDO</v>
      </c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</row>
    <row r="453" ht="15.75" hidden="1" customHeight="1">
      <c r="A453" s="30" t="s">
        <v>237</v>
      </c>
      <c r="B453" s="30" t="s">
        <v>19</v>
      </c>
      <c r="C453" s="31">
        <v>368920.0</v>
      </c>
      <c r="D453" s="32">
        <v>368920.0</v>
      </c>
      <c r="E453" s="56" t="s">
        <v>537</v>
      </c>
      <c r="F453" s="57" t="s">
        <v>249</v>
      </c>
      <c r="G453" s="58"/>
      <c r="H453" s="58"/>
      <c r="I453" s="58"/>
      <c r="J453" s="86"/>
      <c r="K453" s="81" t="str">
        <f t="shared" ref="K453:K464" si="36">IF(J453="","",J453+2)</f>
        <v/>
      </c>
      <c r="L453" s="58"/>
      <c r="M453" s="61" t="str">
        <f t="shared" si="2"/>
        <v/>
      </c>
      <c r="N453" s="62" t="str">
        <f t="shared" si="3"/>
        <v/>
      </c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</row>
    <row r="454" ht="15.75" hidden="1" customHeight="1">
      <c r="A454" s="30" t="s">
        <v>237</v>
      </c>
      <c r="B454" s="30" t="s">
        <v>19</v>
      </c>
      <c r="C454" s="31">
        <v>406724.0</v>
      </c>
      <c r="D454" s="32">
        <v>406724.0</v>
      </c>
      <c r="E454" s="56" t="s">
        <v>538</v>
      </c>
      <c r="F454" s="57" t="s">
        <v>249</v>
      </c>
      <c r="G454" s="58"/>
      <c r="H454" s="58"/>
      <c r="I454" s="58"/>
      <c r="J454" s="86"/>
      <c r="K454" s="81" t="str">
        <f t="shared" si="36"/>
        <v/>
      </c>
      <c r="L454" s="58"/>
      <c r="M454" s="61" t="str">
        <f t="shared" si="2"/>
        <v/>
      </c>
      <c r="N454" s="62" t="str">
        <f t="shared" si="3"/>
        <v/>
      </c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</row>
    <row r="455" ht="15.75" hidden="1" customHeight="1">
      <c r="A455" s="30" t="s">
        <v>237</v>
      </c>
      <c r="B455" s="30" t="s">
        <v>19</v>
      </c>
      <c r="C455" s="31">
        <v>2355248.0</v>
      </c>
      <c r="D455" s="32">
        <v>2355248.0</v>
      </c>
      <c r="E455" s="56" t="s">
        <v>539</v>
      </c>
      <c r="F455" s="57" t="s">
        <v>287</v>
      </c>
      <c r="G455" s="58"/>
      <c r="H455" s="58"/>
      <c r="I455" s="58"/>
      <c r="J455" s="86"/>
      <c r="K455" s="81" t="str">
        <f t="shared" si="36"/>
        <v/>
      </c>
      <c r="L455" s="58"/>
      <c r="M455" s="61" t="str">
        <f t="shared" si="2"/>
        <v/>
      </c>
      <c r="N455" s="62" t="str">
        <f t="shared" si="3"/>
        <v/>
      </c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</row>
    <row r="456" ht="15.75" hidden="1" customHeight="1">
      <c r="A456" s="30" t="s">
        <v>237</v>
      </c>
      <c r="B456" s="30" t="s">
        <v>19</v>
      </c>
      <c r="C456" s="31">
        <v>1773216.0</v>
      </c>
      <c r="D456" s="32">
        <v>1773216.0</v>
      </c>
      <c r="E456" s="56" t="s">
        <v>540</v>
      </c>
      <c r="F456" s="57" t="s">
        <v>367</v>
      </c>
      <c r="G456" s="58"/>
      <c r="H456" s="58"/>
      <c r="I456" s="64"/>
      <c r="J456" s="85"/>
      <c r="K456" s="81" t="str">
        <f t="shared" si="36"/>
        <v/>
      </c>
      <c r="L456" s="59"/>
      <c r="M456" s="61" t="str">
        <f t="shared" si="2"/>
        <v/>
      </c>
      <c r="N456" s="62" t="str">
        <f t="shared" si="3"/>
        <v/>
      </c>
      <c r="O456" s="59"/>
      <c r="P456" s="59"/>
      <c r="Q456" s="59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</row>
    <row r="457" ht="15.75" hidden="1" customHeight="1">
      <c r="A457" s="30" t="s">
        <v>237</v>
      </c>
      <c r="B457" s="30" t="s">
        <v>79</v>
      </c>
      <c r="C457" s="31">
        <v>5471478.0</v>
      </c>
      <c r="D457" s="32">
        <v>5471478.0</v>
      </c>
      <c r="E457" s="56" t="s">
        <v>541</v>
      </c>
      <c r="F457" s="57" t="s">
        <v>1416</v>
      </c>
      <c r="G457" s="58"/>
      <c r="H457" s="58"/>
      <c r="I457" s="58"/>
      <c r="J457" s="86"/>
      <c r="K457" s="81" t="str">
        <f t="shared" si="36"/>
        <v/>
      </c>
      <c r="L457" s="58"/>
      <c r="M457" s="61" t="str">
        <f t="shared" si="2"/>
        <v/>
      </c>
      <c r="N457" s="62" t="str">
        <f t="shared" si="3"/>
        <v/>
      </c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</row>
    <row r="458" ht="15.75" hidden="1" customHeight="1">
      <c r="A458" s="30" t="s">
        <v>237</v>
      </c>
      <c r="B458" s="30" t="s">
        <v>19</v>
      </c>
      <c r="C458" s="31">
        <v>5188806.0</v>
      </c>
      <c r="D458" s="32">
        <v>5188806.0</v>
      </c>
      <c r="E458" s="56" t="s">
        <v>543</v>
      </c>
      <c r="F458" s="57" t="s">
        <v>1416</v>
      </c>
      <c r="G458" s="58"/>
      <c r="H458" s="58"/>
      <c r="I458" s="58"/>
      <c r="J458" s="86"/>
      <c r="K458" s="81" t="str">
        <f t="shared" si="36"/>
        <v/>
      </c>
      <c r="L458" s="58"/>
      <c r="M458" s="61" t="str">
        <f t="shared" si="2"/>
        <v/>
      </c>
      <c r="N458" s="62" t="str">
        <f t="shared" si="3"/>
        <v/>
      </c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</row>
    <row r="459" ht="15.75" hidden="1" customHeight="1">
      <c r="A459" s="30" t="s">
        <v>237</v>
      </c>
      <c r="B459" s="30" t="s">
        <v>79</v>
      </c>
      <c r="C459" s="31">
        <v>5089662.0</v>
      </c>
      <c r="D459" s="32">
        <v>5089662.0</v>
      </c>
      <c r="E459" s="63" t="s">
        <v>544</v>
      </c>
      <c r="F459" s="57" t="s">
        <v>1416</v>
      </c>
      <c r="G459" s="58"/>
      <c r="H459" s="58"/>
      <c r="I459" s="58"/>
      <c r="J459" s="86"/>
      <c r="K459" s="81" t="str">
        <f t="shared" si="36"/>
        <v/>
      </c>
      <c r="L459" s="58"/>
      <c r="M459" s="61" t="str">
        <f t="shared" si="2"/>
        <v/>
      </c>
      <c r="N459" s="62" t="str">
        <f t="shared" si="3"/>
        <v/>
      </c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</row>
    <row r="460" ht="15.75" hidden="1" customHeight="1">
      <c r="A460" s="30" t="s">
        <v>237</v>
      </c>
      <c r="B460" s="30" t="s">
        <v>79</v>
      </c>
      <c r="C460" s="31">
        <v>1992422.0</v>
      </c>
      <c r="D460" s="32">
        <v>1992422.0</v>
      </c>
      <c r="E460" s="63" t="s">
        <v>545</v>
      </c>
      <c r="F460" s="57" t="s">
        <v>1416</v>
      </c>
      <c r="G460" s="58"/>
      <c r="H460" s="58"/>
      <c r="I460" s="58"/>
      <c r="J460" s="86"/>
      <c r="K460" s="81" t="str">
        <f t="shared" si="36"/>
        <v/>
      </c>
      <c r="L460" s="58"/>
      <c r="M460" s="61" t="str">
        <f t="shared" si="2"/>
        <v/>
      </c>
      <c r="N460" s="62" t="str">
        <f t="shared" si="3"/>
        <v/>
      </c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</row>
    <row r="461" ht="15.75" hidden="1" customHeight="1">
      <c r="A461" s="30" t="s">
        <v>237</v>
      </c>
      <c r="B461" s="30" t="s">
        <v>19</v>
      </c>
      <c r="C461" s="31">
        <v>3348130.0</v>
      </c>
      <c r="D461" s="32">
        <v>3348130.0</v>
      </c>
      <c r="E461" s="63" t="s">
        <v>546</v>
      </c>
      <c r="F461" s="57" t="s">
        <v>1416</v>
      </c>
      <c r="G461" s="58"/>
      <c r="H461" s="58"/>
      <c r="I461" s="58"/>
      <c r="J461" s="86"/>
      <c r="K461" s="81" t="str">
        <f t="shared" si="36"/>
        <v/>
      </c>
      <c r="L461" s="58"/>
      <c r="M461" s="61" t="str">
        <f t="shared" si="2"/>
        <v/>
      </c>
      <c r="N461" s="62" t="str">
        <f t="shared" si="3"/>
        <v/>
      </c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</row>
    <row r="462" ht="15.75" hidden="1" customHeight="1">
      <c r="A462" s="30" t="s">
        <v>237</v>
      </c>
      <c r="B462" s="30" t="s">
        <v>79</v>
      </c>
      <c r="C462" s="31">
        <v>5193435.0</v>
      </c>
      <c r="D462" s="32">
        <v>5193435.0</v>
      </c>
      <c r="E462" s="63" t="s">
        <v>547</v>
      </c>
      <c r="F462" s="57" t="s">
        <v>367</v>
      </c>
      <c r="G462" s="58"/>
      <c r="H462" s="58"/>
      <c r="I462" s="58"/>
      <c r="J462" s="86"/>
      <c r="K462" s="81" t="str">
        <f t="shared" si="36"/>
        <v/>
      </c>
      <c r="L462" s="58"/>
      <c r="M462" s="61" t="str">
        <f t="shared" si="2"/>
        <v/>
      </c>
      <c r="N462" s="62" t="str">
        <f t="shared" si="3"/>
        <v/>
      </c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</row>
    <row r="463" ht="15.75" hidden="1" customHeight="1">
      <c r="A463" s="30" t="s">
        <v>237</v>
      </c>
      <c r="B463" s="30" t="s">
        <v>67</v>
      </c>
      <c r="C463" s="31">
        <v>4777786.0</v>
      </c>
      <c r="D463" s="32">
        <v>4777786.0</v>
      </c>
      <c r="E463" s="63" t="s">
        <v>548</v>
      </c>
      <c r="F463" s="57" t="s">
        <v>287</v>
      </c>
      <c r="G463" s="58"/>
      <c r="H463" s="58"/>
      <c r="I463" s="58"/>
      <c r="J463" s="86"/>
      <c r="K463" s="81" t="str">
        <f t="shared" si="36"/>
        <v/>
      </c>
      <c r="L463" s="58"/>
      <c r="M463" s="61" t="str">
        <f t="shared" si="2"/>
        <v/>
      </c>
      <c r="N463" s="62" t="str">
        <f t="shared" si="3"/>
        <v/>
      </c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</row>
    <row r="464" ht="15.75" hidden="1" customHeight="1">
      <c r="A464" s="30" t="s">
        <v>237</v>
      </c>
      <c r="B464" s="30" t="s">
        <v>67</v>
      </c>
      <c r="C464" s="31">
        <v>937126.0</v>
      </c>
      <c r="D464" s="32">
        <v>937126.0</v>
      </c>
      <c r="E464" s="56" t="s">
        <v>549</v>
      </c>
      <c r="F464" s="57" t="s">
        <v>287</v>
      </c>
      <c r="G464" s="58"/>
      <c r="H464" s="58"/>
      <c r="I464" s="58"/>
      <c r="J464" s="86"/>
      <c r="K464" s="81" t="str">
        <f t="shared" si="36"/>
        <v/>
      </c>
      <c r="L464" s="58"/>
      <c r="M464" s="61" t="str">
        <f t="shared" si="2"/>
        <v/>
      </c>
      <c r="N464" s="62" t="str">
        <f t="shared" si="3"/>
        <v/>
      </c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</row>
    <row r="465" ht="15.75" customHeight="1">
      <c r="A465" s="30" t="s">
        <v>237</v>
      </c>
      <c r="B465" s="30" t="s">
        <v>67</v>
      </c>
      <c r="C465" s="31">
        <v>740330.0</v>
      </c>
      <c r="D465" s="32">
        <v>740330.0</v>
      </c>
      <c r="E465" s="56" t="s">
        <v>550</v>
      </c>
      <c r="F465" s="57" t="s">
        <v>287</v>
      </c>
      <c r="G465" s="58" t="s">
        <v>1617</v>
      </c>
      <c r="H465" s="58">
        <v>7.0</v>
      </c>
      <c r="I465" s="58" t="s">
        <v>1632</v>
      </c>
      <c r="J465" s="85">
        <v>46084.0</v>
      </c>
      <c r="K465" s="81">
        <f>IF(J465="","",WORKDAY(J465,3))</f>
        <v>46087</v>
      </c>
      <c r="L465" s="59">
        <v>46092.0</v>
      </c>
      <c r="M465" s="61">
        <f t="shared" si="2"/>
        <v>8</v>
      </c>
      <c r="N465" s="62" t="str">
        <f t="shared" si="3"/>
        <v>DEVOLVIDO</v>
      </c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</row>
    <row r="466" ht="15.75" hidden="1" customHeight="1">
      <c r="A466" s="30" t="s">
        <v>237</v>
      </c>
      <c r="B466" s="30" t="s">
        <v>37</v>
      </c>
      <c r="C466" s="31">
        <v>531340.0</v>
      </c>
      <c r="D466" s="32">
        <v>531340.0</v>
      </c>
      <c r="E466" s="56" t="s">
        <v>551</v>
      </c>
      <c r="F466" s="57" t="s">
        <v>287</v>
      </c>
      <c r="G466" s="58"/>
      <c r="H466" s="58"/>
      <c r="I466" s="58"/>
      <c r="J466" s="86"/>
      <c r="K466" s="81" t="str">
        <f t="shared" ref="K466:K471" si="37">IF(J466="","",J466+2)</f>
        <v/>
      </c>
      <c r="L466" s="58"/>
      <c r="M466" s="61" t="str">
        <f t="shared" si="2"/>
        <v/>
      </c>
      <c r="N466" s="62" t="str">
        <f t="shared" si="3"/>
        <v/>
      </c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</row>
    <row r="467" ht="15.75" hidden="1" customHeight="1">
      <c r="A467" s="30" t="s">
        <v>237</v>
      </c>
      <c r="B467" s="30" t="s">
        <v>19</v>
      </c>
      <c r="C467" s="31">
        <v>2230526.0</v>
      </c>
      <c r="D467" s="32">
        <v>2230526.0</v>
      </c>
      <c r="E467" s="56" t="s">
        <v>552</v>
      </c>
      <c r="F467" s="57" t="s">
        <v>287</v>
      </c>
      <c r="G467" s="58"/>
      <c r="H467" s="58"/>
      <c r="I467" s="58"/>
      <c r="J467" s="86"/>
      <c r="K467" s="81" t="str">
        <f t="shared" si="37"/>
        <v/>
      </c>
      <c r="L467" s="58"/>
      <c r="M467" s="61" t="str">
        <f t="shared" si="2"/>
        <v/>
      </c>
      <c r="N467" s="62" t="str">
        <f t="shared" si="3"/>
        <v/>
      </c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</row>
    <row r="468" ht="15.75" hidden="1" customHeight="1">
      <c r="A468" s="30" t="s">
        <v>237</v>
      </c>
      <c r="B468" s="30" t="s">
        <v>79</v>
      </c>
      <c r="C468" s="31">
        <v>2642816.0</v>
      </c>
      <c r="D468" s="32">
        <v>2642816.0</v>
      </c>
      <c r="E468" s="56" t="s">
        <v>553</v>
      </c>
      <c r="F468" s="57" t="s">
        <v>204</v>
      </c>
      <c r="G468" s="58"/>
      <c r="H468" s="58"/>
      <c r="I468" s="58"/>
      <c r="J468" s="86"/>
      <c r="K468" s="81" t="str">
        <f t="shared" si="37"/>
        <v/>
      </c>
      <c r="L468" s="58"/>
      <c r="M468" s="61" t="str">
        <f t="shared" si="2"/>
        <v/>
      </c>
      <c r="N468" s="62" t="str">
        <f t="shared" si="3"/>
        <v/>
      </c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</row>
    <row r="469" ht="15.75" hidden="1" customHeight="1">
      <c r="A469" s="30" t="s">
        <v>237</v>
      </c>
      <c r="B469" s="30" t="s">
        <v>79</v>
      </c>
      <c r="C469" s="31">
        <v>141402.0</v>
      </c>
      <c r="D469" s="32">
        <v>141402.0</v>
      </c>
      <c r="E469" s="56" t="s">
        <v>554</v>
      </c>
      <c r="F469" s="57" t="s">
        <v>204</v>
      </c>
      <c r="G469" s="58"/>
      <c r="H469" s="58"/>
      <c r="I469" s="58"/>
      <c r="J469" s="86"/>
      <c r="K469" s="81" t="str">
        <f t="shared" si="37"/>
        <v/>
      </c>
      <c r="L469" s="58"/>
      <c r="M469" s="61" t="str">
        <f t="shared" si="2"/>
        <v/>
      </c>
      <c r="N469" s="62" t="str">
        <f t="shared" si="3"/>
        <v/>
      </c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</row>
    <row r="470" ht="15.75" hidden="1" customHeight="1">
      <c r="A470" s="30" t="s">
        <v>237</v>
      </c>
      <c r="B470" s="30" t="s">
        <v>96</v>
      </c>
      <c r="C470" s="31"/>
      <c r="D470" s="32"/>
      <c r="E470" s="56" t="s">
        <v>555</v>
      </c>
      <c r="F470" s="57" t="s">
        <v>287</v>
      </c>
      <c r="G470" s="58"/>
      <c r="H470" s="58"/>
      <c r="I470" s="58"/>
      <c r="J470" s="86"/>
      <c r="K470" s="81" t="str">
        <f t="shared" si="37"/>
        <v/>
      </c>
      <c r="L470" s="58"/>
      <c r="M470" s="61" t="str">
        <f t="shared" si="2"/>
        <v/>
      </c>
      <c r="N470" s="62" t="str">
        <f t="shared" si="3"/>
        <v/>
      </c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</row>
    <row r="471" ht="15.75" hidden="1" customHeight="1">
      <c r="A471" s="30" t="s">
        <v>237</v>
      </c>
      <c r="B471" s="30" t="s">
        <v>37</v>
      </c>
      <c r="C471" s="31">
        <v>3601633.0</v>
      </c>
      <c r="D471" s="32">
        <v>3601633.0</v>
      </c>
      <c r="E471" s="56" t="s">
        <v>556</v>
      </c>
      <c r="F471" s="57" t="s">
        <v>367</v>
      </c>
      <c r="G471" s="58"/>
      <c r="H471" s="58"/>
      <c r="I471" s="58"/>
      <c r="J471" s="86"/>
      <c r="K471" s="81" t="str">
        <f t="shared" si="37"/>
        <v/>
      </c>
      <c r="L471" s="58"/>
      <c r="M471" s="61" t="str">
        <f t="shared" si="2"/>
        <v/>
      </c>
      <c r="N471" s="62" t="str">
        <f t="shared" si="3"/>
        <v/>
      </c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</row>
    <row r="472" ht="15.75" customHeight="1">
      <c r="A472" s="30" t="s">
        <v>237</v>
      </c>
      <c r="B472" s="30" t="s">
        <v>37</v>
      </c>
      <c r="C472" s="31">
        <v>2755190.0</v>
      </c>
      <c r="D472" s="32">
        <v>2755190.0</v>
      </c>
      <c r="E472" s="56" t="s">
        <v>557</v>
      </c>
      <c r="F472" s="57" t="s">
        <v>326</v>
      </c>
      <c r="G472" s="58" t="s">
        <v>1633</v>
      </c>
      <c r="H472" s="58">
        <v>5.0</v>
      </c>
      <c r="I472" s="58" t="s">
        <v>1634</v>
      </c>
      <c r="J472" s="85">
        <v>46064.0</v>
      </c>
      <c r="K472" s="81">
        <f>IF(J472="","",WORKDAY(J472,3))</f>
        <v>46069</v>
      </c>
      <c r="L472" s="59">
        <v>46065.0</v>
      </c>
      <c r="M472" s="61">
        <f t="shared" si="2"/>
        <v>1</v>
      </c>
      <c r="N472" s="62" t="str">
        <f t="shared" si="3"/>
        <v>DEVOLVIDO</v>
      </c>
      <c r="O472" s="59">
        <v>46072.0</v>
      </c>
      <c r="P472" s="59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</row>
    <row r="473" ht="15.75" hidden="1" customHeight="1">
      <c r="A473" s="30" t="s">
        <v>237</v>
      </c>
      <c r="B473" s="30" t="s">
        <v>37</v>
      </c>
      <c r="C473" s="31">
        <v>2745950.0</v>
      </c>
      <c r="D473" s="32">
        <v>2745950.0</v>
      </c>
      <c r="E473" s="56" t="s">
        <v>558</v>
      </c>
      <c r="F473" s="57" t="s">
        <v>326</v>
      </c>
      <c r="G473" s="58"/>
      <c r="H473" s="58"/>
      <c r="I473" s="58"/>
      <c r="J473" s="86"/>
      <c r="K473" s="81" t="str">
        <f>IF(J473="","",J473+2)</f>
        <v/>
      </c>
      <c r="L473" s="58"/>
      <c r="M473" s="61" t="str">
        <f t="shared" si="2"/>
        <v/>
      </c>
      <c r="N473" s="62" t="str">
        <f t="shared" si="3"/>
        <v/>
      </c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</row>
    <row r="474" ht="15.75" customHeight="1">
      <c r="A474" s="30" t="s">
        <v>237</v>
      </c>
      <c r="B474" s="30" t="s">
        <v>67</v>
      </c>
      <c r="C474" s="31">
        <v>4682068.0</v>
      </c>
      <c r="D474" s="32">
        <v>4682068.0</v>
      </c>
      <c r="E474" s="56" t="s">
        <v>559</v>
      </c>
      <c r="F474" s="57" t="s">
        <v>287</v>
      </c>
      <c r="G474" s="58" t="s">
        <v>1633</v>
      </c>
      <c r="H474" s="58">
        <v>7.0</v>
      </c>
      <c r="I474" s="58" t="s">
        <v>1478</v>
      </c>
      <c r="J474" s="85">
        <v>46064.0</v>
      </c>
      <c r="K474" s="81">
        <f>IF(J474="","",WORKDAY(J474,3))</f>
        <v>46069</v>
      </c>
      <c r="L474" s="59">
        <v>46065.0</v>
      </c>
      <c r="M474" s="61">
        <f t="shared" si="2"/>
        <v>1</v>
      </c>
      <c r="N474" s="62" t="str">
        <f t="shared" si="3"/>
        <v>DEVOLVIDO</v>
      </c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</row>
    <row r="475" ht="15.75" hidden="1" customHeight="1">
      <c r="A475" s="30" t="s">
        <v>237</v>
      </c>
      <c r="B475" s="30" t="s">
        <v>37</v>
      </c>
      <c r="C475" s="31">
        <v>3197883.0</v>
      </c>
      <c r="D475" s="32">
        <v>3197883.0</v>
      </c>
      <c r="E475" s="56" t="s">
        <v>560</v>
      </c>
      <c r="F475" s="57" t="s">
        <v>1479</v>
      </c>
      <c r="G475" s="58"/>
      <c r="H475" s="58"/>
      <c r="I475" s="58"/>
      <c r="J475" s="86"/>
      <c r="K475" s="81" t="str">
        <f t="shared" ref="K475:K476" si="38">IF(J475="","",J475+2)</f>
        <v/>
      </c>
      <c r="L475" s="58"/>
      <c r="M475" s="61" t="str">
        <f t="shared" si="2"/>
        <v/>
      </c>
      <c r="N475" s="62" t="str">
        <f t="shared" si="3"/>
        <v/>
      </c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</row>
    <row r="476" ht="15.75" hidden="1" customHeight="1">
      <c r="A476" s="30" t="s">
        <v>237</v>
      </c>
      <c r="B476" s="30" t="s">
        <v>96</v>
      </c>
      <c r="C476" s="31">
        <v>1239449.0</v>
      </c>
      <c r="D476" s="32">
        <v>1239449.0</v>
      </c>
      <c r="E476" s="56" t="s">
        <v>561</v>
      </c>
      <c r="F476" s="57" t="s">
        <v>1480</v>
      </c>
      <c r="G476" s="58"/>
      <c r="H476" s="58"/>
      <c r="I476" s="58"/>
      <c r="J476" s="85"/>
      <c r="K476" s="81" t="str">
        <f t="shared" si="38"/>
        <v/>
      </c>
      <c r="L476" s="59"/>
      <c r="M476" s="61" t="str">
        <f t="shared" si="2"/>
        <v/>
      </c>
      <c r="N476" s="62" t="str">
        <f t="shared" si="3"/>
        <v/>
      </c>
      <c r="O476" s="59"/>
      <c r="P476" s="59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</row>
    <row r="477" ht="15.75" customHeight="1">
      <c r="A477" s="30" t="s">
        <v>237</v>
      </c>
      <c r="B477" s="30" t="s">
        <v>37</v>
      </c>
      <c r="C477" s="31">
        <v>919420.0</v>
      </c>
      <c r="D477" s="32">
        <v>919420.0</v>
      </c>
      <c r="E477" s="56" t="s">
        <v>562</v>
      </c>
      <c r="F477" s="57" t="s">
        <v>367</v>
      </c>
      <c r="G477" s="58" t="s">
        <v>1633</v>
      </c>
      <c r="H477" s="58">
        <v>6.0</v>
      </c>
      <c r="I477" s="58" t="s">
        <v>1635</v>
      </c>
      <c r="J477" s="85">
        <v>46078.0</v>
      </c>
      <c r="K477" s="81">
        <f>IF(J477="","",WORKDAY(J477,3))</f>
        <v>46083</v>
      </c>
      <c r="L477" s="59">
        <v>46080.0</v>
      </c>
      <c r="M477" s="61">
        <f t="shared" si="2"/>
        <v>2</v>
      </c>
      <c r="N477" s="62" t="str">
        <f t="shared" si="3"/>
        <v>DEVOLVIDO</v>
      </c>
      <c r="O477" s="59"/>
      <c r="P477" s="58"/>
      <c r="Q477" s="59">
        <v>46079.0</v>
      </c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</row>
    <row r="478" ht="15.75" hidden="1" customHeight="1">
      <c r="A478" s="30" t="s">
        <v>237</v>
      </c>
      <c r="B478" s="30" t="s">
        <v>79</v>
      </c>
      <c r="C478" s="31">
        <v>823082.0</v>
      </c>
      <c r="D478" s="32">
        <v>823082.0</v>
      </c>
      <c r="E478" s="56" t="s">
        <v>563</v>
      </c>
      <c r="F478" s="57" t="s">
        <v>56</v>
      </c>
      <c r="G478" s="58"/>
      <c r="H478" s="58"/>
      <c r="I478" s="58"/>
      <c r="J478" s="86"/>
      <c r="K478" s="81" t="str">
        <f t="shared" ref="K478:K508" si="39">IF(J478="","",J478+2)</f>
        <v/>
      </c>
      <c r="L478" s="58"/>
      <c r="M478" s="61" t="str">
        <f t="shared" si="2"/>
        <v/>
      </c>
      <c r="N478" s="62" t="str">
        <f t="shared" si="3"/>
        <v/>
      </c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</row>
    <row r="479" ht="15.75" hidden="1" customHeight="1">
      <c r="A479" s="30" t="s">
        <v>237</v>
      </c>
      <c r="B479" s="30" t="s">
        <v>19</v>
      </c>
      <c r="C479" s="31">
        <v>3952649.0</v>
      </c>
      <c r="D479" s="32">
        <v>5246792.0</v>
      </c>
      <c r="E479" s="56" t="s">
        <v>564</v>
      </c>
      <c r="F479" s="57" t="s">
        <v>287</v>
      </c>
      <c r="G479" s="58"/>
      <c r="H479" s="58"/>
      <c r="I479" s="58"/>
      <c r="J479" s="86"/>
      <c r="K479" s="81" t="str">
        <f t="shared" si="39"/>
        <v/>
      </c>
      <c r="L479" s="58"/>
      <c r="M479" s="61" t="str">
        <f t="shared" si="2"/>
        <v/>
      </c>
      <c r="N479" s="62" t="str">
        <f t="shared" si="3"/>
        <v/>
      </c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</row>
    <row r="480" ht="15.75" hidden="1" customHeight="1">
      <c r="A480" s="30" t="s">
        <v>237</v>
      </c>
      <c r="B480" s="30" t="s">
        <v>19</v>
      </c>
      <c r="C480" s="31">
        <v>4469038.0</v>
      </c>
      <c r="D480" s="32">
        <v>4950615.0</v>
      </c>
      <c r="E480" s="56" t="s">
        <v>565</v>
      </c>
      <c r="F480" s="57" t="s">
        <v>287</v>
      </c>
      <c r="G480" s="58"/>
      <c r="H480" s="58"/>
      <c r="I480" s="58"/>
      <c r="J480" s="86"/>
      <c r="K480" s="81" t="str">
        <f t="shared" si="39"/>
        <v/>
      </c>
      <c r="L480" s="58"/>
      <c r="M480" s="61" t="str">
        <f t="shared" si="2"/>
        <v/>
      </c>
      <c r="N480" s="62" t="str">
        <f t="shared" si="3"/>
        <v/>
      </c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</row>
    <row r="481" ht="15.75" hidden="1" customHeight="1">
      <c r="A481" s="30" t="s">
        <v>237</v>
      </c>
      <c r="B481" s="30" t="s">
        <v>79</v>
      </c>
      <c r="C481" s="31">
        <v>3912361.0</v>
      </c>
      <c r="D481" s="32">
        <v>3912361.0</v>
      </c>
      <c r="E481" s="56" t="s">
        <v>566</v>
      </c>
      <c r="F481" s="57" t="s">
        <v>287</v>
      </c>
      <c r="G481" s="58"/>
      <c r="H481" s="58"/>
      <c r="I481" s="58"/>
      <c r="J481" s="86"/>
      <c r="K481" s="81" t="str">
        <f t="shared" si="39"/>
        <v/>
      </c>
      <c r="L481" s="58"/>
      <c r="M481" s="61" t="str">
        <f t="shared" si="2"/>
        <v/>
      </c>
      <c r="N481" s="62" t="str">
        <f t="shared" si="3"/>
        <v/>
      </c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</row>
    <row r="482" ht="15.75" hidden="1" customHeight="1">
      <c r="A482" s="30" t="s">
        <v>237</v>
      </c>
      <c r="B482" s="30" t="s">
        <v>37</v>
      </c>
      <c r="C482" s="31">
        <v>3950301.0</v>
      </c>
      <c r="D482" s="32">
        <v>3950301.0</v>
      </c>
      <c r="E482" s="56" t="s">
        <v>567</v>
      </c>
      <c r="F482" s="57" t="s">
        <v>287</v>
      </c>
      <c r="G482" s="58"/>
      <c r="H482" s="58"/>
      <c r="I482" s="58"/>
      <c r="J482" s="86"/>
      <c r="K482" s="81" t="str">
        <f t="shared" si="39"/>
        <v/>
      </c>
      <c r="L482" s="58"/>
      <c r="M482" s="61" t="str">
        <f t="shared" si="2"/>
        <v/>
      </c>
      <c r="N482" s="62" t="str">
        <f t="shared" si="3"/>
        <v/>
      </c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</row>
    <row r="483" ht="15.75" hidden="1" customHeight="1">
      <c r="A483" s="30" t="s">
        <v>237</v>
      </c>
      <c r="B483" s="30" t="s">
        <v>37</v>
      </c>
      <c r="C483" s="31">
        <v>3912353.0</v>
      </c>
      <c r="D483" s="32">
        <v>3912353.0</v>
      </c>
      <c r="E483" s="56" t="s">
        <v>568</v>
      </c>
      <c r="F483" s="57" t="s">
        <v>287</v>
      </c>
      <c r="G483" s="58"/>
      <c r="H483" s="58"/>
      <c r="I483" s="58"/>
      <c r="J483" s="86"/>
      <c r="K483" s="81" t="str">
        <f t="shared" si="39"/>
        <v/>
      </c>
      <c r="L483" s="58"/>
      <c r="M483" s="61" t="str">
        <f t="shared" si="2"/>
        <v/>
      </c>
      <c r="N483" s="62" t="str">
        <f t="shared" si="3"/>
        <v/>
      </c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</row>
    <row r="484" ht="15.75" hidden="1" customHeight="1">
      <c r="A484" s="30" t="s">
        <v>237</v>
      </c>
      <c r="B484" s="30" t="s">
        <v>19</v>
      </c>
      <c r="C484" s="31">
        <v>3838811.0</v>
      </c>
      <c r="D484" s="32">
        <v>3838811.0</v>
      </c>
      <c r="E484" s="56" t="s">
        <v>569</v>
      </c>
      <c r="F484" s="57" t="s">
        <v>287</v>
      </c>
      <c r="G484" s="58"/>
      <c r="H484" s="58"/>
      <c r="I484" s="58"/>
      <c r="J484" s="86"/>
      <c r="K484" s="81" t="str">
        <f t="shared" si="39"/>
        <v/>
      </c>
      <c r="L484" s="58"/>
      <c r="M484" s="61" t="str">
        <f t="shared" si="2"/>
        <v/>
      </c>
      <c r="N484" s="62" t="str">
        <f t="shared" si="3"/>
        <v/>
      </c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</row>
    <row r="485" ht="15.75" hidden="1" customHeight="1">
      <c r="A485" s="30" t="s">
        <v>237</v>
      </c>
      <c r="B485" s="30" t="s">
        <v>37</v>
      </c>
      <c r="C485" s="31">
        <v>2523434.0</v>
      </c>
      <c r="D485" s="32">
        <v>3776976.0</v>
      </c>
      <c r="E485" s="56" t="s">
        <v>570</v>
      </c>
      <c r="F485" s="57" t="s">
        <v>249</v>
      </c>
      <c r="G485" s="58"/>
      <c r="H485" s="58"/>
      <c r="I485" s="58"/>
      <c r="J485" s="86"/>
      <c r="K485" s="81" t="str">
        <f t="shared" si="39"/>
        <v/>
      </c>
      <c r="L485" s="58"/>
      <c r="M485" s="61" t="str">
        <f t="shared" si="2"/>
        <v/>
      </c>
      <c r="N485" s="62" t="str">
        <f t="shared" si="3"/>
        <v/>
      </c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</row>
    <row r="486" ht="15.75" hidden="1" customHeight="1">
      <c r="A486" s="30" t="s">
        <v>237</v>
      </c>
      <c r="B486" s="30" t="s">
        <v>19</v>
      </c>
      <c r="C486" s="31">
        <v>4135539.0</v>
      </c>
      <c r="D486" s="32">
        <v>4135539.0</v>
      </c>
      <c r="E486" s="63" t="s">
        <v>571</v>
      </c>
      <c r="F486" s="57" t="s">
        <v>287</v>
      </c>
      <c r="G486" s="58"/>
      <c r="H486" s="58"/>
      <c r="I486" s="58"/>
      <c r="J486" s="86"/>
      <c r="K486" s="81" t="str">
        <f t="shared" si="39"/>
        <v/>
      </c>
      <c r="L486" s="58"/>
      <c r="M486" s="61" t="str">
        <f t="shared" si="2"/>
        <v/>
      </c>
      <c r="N486" s="62" t="str">
        <f t="shared" si="3"/>
        <v/>
      </c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</row>
    <row r="487" ht="15.75" hidden="1" customHeight="1">
      <c r="A487" s="30" t="s">
        <v>237</v>
      </c>
      <c r="B487" s="30" t="s">
        <v>19</v>
      </c>
      <c r="C487" s="31">
        <v>380350.0</v>
      </c>
      <c r="D487" s="32">
        <v>380350.0</v>
      </c>
      <c r="E487" s="56" t="s">
        <v>572</v>
      </c>
      <c r="F487" s="57" t="s">
        <v>287</v>
      </c>
      <c r="G487" s="58"/>
      <c r="H487" s="58"/>
      <c r="I487" s="58"/>
      <c r="J487" s="86"/>
      <c r="K487" s="81" t="str">
        <f t="shared" si="39"/>
        <v/>
      </c>
      <c r="L487" s="58"/>
      <c r="M487" s="61" t="str">
        <f t="shared" si="2"/>
        <v/>
      </c>
      <c r="N487" s="62" t="str">
        <f t="shared" si="3"/>
        <v/>
      </c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</row>
    <row r="488" ht="15.75" hidden="1" customHeight="1">
      <c r="A488" s="30" t="s">
        <v>237</v>
      </c>
      <c r="B488" s="30" t="s">
        <v>79</v>
      </c>
      <c r="C488" s="31">
        <v>912921.0</v>
      </c>
      <c r="D488" s="32">
        <v>912921.0</v>
      </c>
      <c r="E488" s="56" t="s">
        <v>573</v>
      </c>
      <c r="F488" s="57" t="s">
        <v>287</v>
      </c>
      <c r="G488" s="58"/>
      <c r="H488" s="58"/>
      <c r="I488" s="58"/>
      <c r="J488" s="86"/>
      <c r="K488" s="81" t="str">
        <f t="shared" si="39"/>
        <v/>
      </c>
      <c r="L488" s="58"/>
      <c r="M488" s="61" t="str">
        <f t="shared" si="2"/>
        <v/>
      </c>
      <c r="N488" s="62" t="str">
        <f t="shared" si="3"/>
        <v/>
      </c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</row>
    <row r="489" ht="15.75" hidden="1" customHeight="1">
      <c r="A489" s="30" t="s">
        <v>237</v>
      </c>
      <c r="B489" s="30" t="s">
        <v>19</v>
      </c>
      <c r="C489" s="31">
        <v>2844443.0</v>
      </c>
      <c r="D489" s="32">
        <v>2844443.0</v>
      </c>
      <c r="E489" s="56" t="s">
        <v>574</v>
      </c>
      <c r="F489" s="57" t="s">
        <v>326</v>
      </c>
      <c r="G489" s="58"/>
      <c r="H489" s="58"/>
      <c r="I489" s="58"/>
      <c r="J489" s="86"/>
      <c r="K489" s="81" t="str">
        <f t="shared" si="39"/>
        <v/>
      </c>
      <c r="L489" s="58"/>
      <c r="M489" s="61" t="str">
        <f t="shared" si="2"/>
        <v/>
      </c>
      <c r="N489" s="62" t="str">
        <f t="shared" si="3"/>
        <v/>
      </c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</row>
    <row r="490" ht="15.75" hidden="1" customHeight="1">
      <c r="A490" s="30" t="s">
        <v>237</v>
      </c>
      <c r="B490" s="30" t="s">
        <v>19</v>
      </c>
      <c r="C490" s="31">
        <v>860280.0</v>
      </c>
      <c r="D490" s="32">
        <v>860280.0</v>
      </c>
      <c r="E490" s="56" t="s">
        <v>575</v>
      </c>
      <c r="F490" s="57" t="s">
        <v>576</v>
      </c>
      <c r="G490" s="58"/>
      <c r="H490" s="58"/>
      <c r="I490" s="58"/>
      <c r="J490" s="86"/>
      <c r="K490" s="81" t="str">
        <f t="shared" si="39"/>
        <v/>
      </c>
      <c r="L490" s="58"/>
      <c r="M490" s="61" t="str">
        <f t="shared" si="2"/>
        <v/>
      </c>
      <c r="N490" s="62" t="str">
        <f t="shared" si="3"/>
        <v/>
      </c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</row>
    <row r="491" ht="15.75" hidden="1" customHeight="1">
      <c r="A491" s="30" t="s">
        <v>237</v>
      </c>
      <c r="B491" s="30" t="s">
        <v>19</v>
      </c>
      <c r="C491" s="31">
        <v>3664945.0</v>
      </c>
      <c r="D491" s="32">
        <v>3664945.0</v>
      </c>
      <c r="E491" s="56" t="s">
        <v>577</v>
      </c>
      <c r="F491" s="57" t="s">
        <v>249</v>
      </c>
      <c r="G491" s="58"/>
      <c r="H491" s="58"/>
      <c r="I491" s="58"/>
      <c r="J491" s="86"/>
      <c r="K491" s="81" t="str">
        <f t="shared" si="39"/>
        <v/>
      </c>
      <c r="L491" s="58"/>
      <c r="M491" s="61" t="str">
        <f t="shared" si="2"/>
        <v/>
      </c>
      <c r="N491" s="62" t="str">
        <f t="shared" si="3"/>
        <v/>
      </c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</row>
    <row r="492" ht="15.75" hidden="1" customHeight="1">
      <c r="A492" s="30" t="s">
        <v>237</v>
      </c>
      <c r="B492" s="30" t="s">
        <v>67</v>
      </c>
      <c r="C492" s="31">
        <v>5830877.0</v>
      </c>
      <c r="D492" s="32">
        <v>5830877.0</v>
      </c>
      <c r="E492" s="56" t="s">
        <v>578</v>
      </c>
      <c r="F492" s="57" t="s">
        <v>287</v>
      </c>
      <c r="G492" s="58"/>
      <c r="H492" s="58"/>
      <c r="I492" s="58"/>
      <c r="J492" s="86"/>
      <c r="K492" s="81" t="str">
        <f t="shared" si="39"/>
        <v/>
      </c>
      <c r="L492" s="58"/>
      <c r="M492" s="61" t="str">
        <f t="shared" si="2"/>
        <v/>
      </c>
      <c r="N492" s="62" t="str">
        <f t="shared" si="3"/>
        <v/>
      </c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</row>
    <row r="493" ht="15.75" hidden="1" customHeight="1">
      <c r="A493" s="30" t="s">
        <v>237</v>
      </c>
      <c r="B493" s="30" t="s">
        <v>37</v>
      </c>
      <c r="C493" s="31">
        <v>2964163.0</v>
      </c>
      <c r="D493" s="32">
        <v>2964163.0</v>
      </c>
      <c r="E493" s="63" t="s">
        <v>579</v>
      </c>
      <c r="F493" s="57" t="s">
        <v>580</v>
      </c>
      <c r="G493" s="58"/>
      <c r="H493" s="58"/>
      <c r="I493" s="64"/>
      <c r="J493" s="85"/>
      <c r="K493" s="81" t="str">
        <f t="shared" si="39"/>
        <v/>
      </c>
      <c r="L493" s="58"/>
      <c r="M493" s="61" t="str">
        <f t="shared" si="2"/>
        <v/>
      </c>
      <c r="N493" s="62" t="str">
        <f t="shared" si="3"/>
        <v/>
      </c>
      <c r="O493" s="59"/>
      <c r="P493" s="59"/>
      <c r="Q493" s="59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</row>
    <row r="494" ht="15.75" hidden="1" customHeight="1">
      <c r="A494" s="30" t="s">
        <v>237</v>
      </c>
      <c r="B494" s="30" t="s">
        <v>37</v>
      </c>
      <c r="C494" s="31">
        <v>2964201.0</v>
      </c>
      <c r="D494" s="32">
        <v>2964201.0</v>
      </c>
      <c r="E494" s="56" t="s">
        <v>581</v>
      </c>
      <c r="F494" s="57" t="s">
        <v>580</v>
      </c>
      <c r="G494" s="58"/>
      <c r="H494" s="58"/>
      <c r="I494" s="58"/>
      <c r="J494" s="86"/>
      <c r="K494" s="81" t="str">
        <f t="shared" si="39"/>
        <v/>
      </c>
      <c r="L494" s="58"/>
      <c r="M494" s="61" t="str">
        <f t="shared" si="2"/>
        <v/>
      </c>
      <c r="N494" s="62" t="str">
        <f t="shared" si="3"/>
        <v/>
      </c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</row>
    <row r="495" ht="15.75" hidden="1" customHeight="1">
      <c r="A495" s="30" t="s">
        <v>237</v>
      </c>
      <c r="B495" s="30" t="s">
        <v>79</v>
      </c>
      <c r="C495" s="31" t="s">
        <v>422</v>
      </c>
      <c r="D495" s="32" t="s">
        <v>422</v>
      </c>
      <c r="E495" s="56" t="s">
        <v>582</v>
      </c>
      <c r="F495" s="57" t="s">
        <v>204</v>
      </c>
      <c r="G495" s="58"/>
      <c r="H495" s="58"/>
      <c r="I495" s="58"/>
      <c r="J495" s="86"/>
      <c r="K495" s="81" t="str">
        <f t="shared" si="39"/>
        <v/>
      </c>
      <c r="L495" s="58"/>
      <c r="M495" s="61" t="str">
        <f t="shared" si="2"/>
        <v/>
      </c>
      <c r="N495" s="62" t="str">
        <f t="shared" si="3"/>
        <v/>
      </c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</row>
    <row r="496" ht="15.75" hidden="1" customHeight="1">
      <c r="A496" s="30" t="s">
        <v>237</v>
      </c>
      <c r="B496" s="30" t="s">
        <v>37</v>
      </c>
      <c r="C496" s="31">
        <v>4298780.0</v>
      </c>
      <c r="D496" s="32">
        <v>4298780.0</v>
      </c>
      <c r="E496" s="56" t="s">
        <v>583</v>
      </c>
      <c r="F496" s="57" t="s">
        <v>204</v>
      </c>
      <c r="G496" s="58"/>
      <c r="H496" s="58"/>
      <c r="I496" s="58"/>
      <c r="J496" s="86"/>
      <c r="K496" s="81" t="str">
        <f t="shared" si="39"/>
        <v/>
      </c>
      <c r="L496" s="58"/>
      <c r="M496" s="61" t="str">
        <f t="shared" si="2"/>
        <v/>
      </c>
      <c r="N496" s="62" t="str">
        <f t="shared" si="3"/>
        <v/>
      </c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</row>
    <row r="497" ht="15.75" hidden="1" customHeight="1">
      <c r="A497" s="30" t="s">
        <v>237</v>
      </c>
      <c r="B497" s="30" t="s">
        <v>37</v>
      </c>
      <c r="C497" s="31">
        <v>2303590.0</v>
      </c>
      <c r="D497" s="32">
        <v>2303590.0</v>
      </c>
      <c r="E497" s="56" t="s">
        <v>584</v>
      </c>
      <c r="F497" s="57" t="s">
        <v>56</v>
      </c>
      <c r="G497" s="58"/>
      <c r="H497" s="58"/>
      <c r="I497" s="58"/>
      <c r="J497" s="86"/>
      <c r="K497" s="81" t="str">
        <f t="shared" si="39"/>
        <v/>
      </c>
      <c r="L497" s="58"/>
      <c r="M497" s="61" t="str">
        <f t="shared" si="2"/>
        <v/>
      </c>
      <c r="N497" s="62" t="str">
        <f t="shared" si="3"/>
        <v/>
      </c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</row>
    <row r="498" ht="15.75" hidden="1" customHeight="1">
      <c r="A498" s="30" t="s">
        <v>237</v>
      </c>
      <c r="B498" s="30" t="s">
        <v>67</v>
      </c>
      <c r="C498" s="31">
        <v>5736307.0</v>
      </c>
      <c r="D498" s="32">
        <v>5736307.0</v>
      </c>
      <c r="E498" s="56" t="s">
        <v>585</v>
      </c>
      <c r="F498" s="57" t="s">
        <v>56</v>
      </c>
      <c r="G498" s="58"/>
      <c r="H498" s="58"/>
      <c r="I498" s="58"/>
      <c r="J498" s="86"/>
      <c r="K498" s="81" t="str">
        <f t="shared" si="39"/>
        <v/>
      </c>
      <c r="L498" s="58"/>
      <c r="M498" s="61" t="str">
        <f t="shared" si="2"/>
        <v/>
      </c>
      <c r="N498" s="62" t="str">
        <f t="shared" si="3"/>
        <v/>
      </c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</row>
    <row r="499" ht="15.75" hidden="1" customHeight="1">
      <c r="A499" s="30" t="s">
        <v>237</v>
      </c>
      <c r="B499" s="30" t="s">
        <v>67</v>
      </c>
      <c r="C499" s="31">
        <v>5798663.0</v>
      </c>
      <c r="D499" s="32">
        <v>5798663.0</v>
      </c>
      <c r="E499" s="56" t="s">
        <v>586</v>
      </c>
      <c r="F499" s="57" t="s">
        <v>56</v>
      </c>
      <c r="G499" s="58"/>
      <c r="H499" s="58"/>
      <c r="I499" s="58"/>
      <c r="J499" s="86"/>
      <c r="K499" s="81" t="str">
        <f t="shared" si="39"/>
        <v/>
      </c>
      <c r="L499" s="58"/>
      <c r="M499" s="61" t="str">
        <f t="shared" si="2"/>
        <v/>
      </c>
      <c r="N499" s="62" t="str">
        <f t="shared" si="3"/>
        <v/>
      </c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</row>
    <row r="500" ht="15.75" hidden="1" customHeight="1">
      <c r="A500" s="30" t="s">
        <v>237</v>
      </c>
      <c r="B500" s="30" t="s">
        <v>37</v>
      </c>
      <c r="C500" s="31">
        <v>4679180.0</v>
      </c>
      <c r="D500" s="32">
        <v>4679180.0</v>
      </c>
      <c r="E500" s="56" t="s">
        <v>587</v>
      </c>
      <c r="F500" s="57" t="s">
        <v>56</v>
      </c>
      <c r="G500" s="58"/>
      <c r="H500" s="58"/>
      <c r="I500" s="58"/>
      <c r="J500" s="59"/>
      <c r="K500" s="81" t="str">
        <f t="shared" si="39"/>
        <v/>
      </c>
      <c r="L500" s="59"/>
      <c r="M500" s="61" t="str">
        <f t="shared" si="2"/>
        <v/>
      </c>
      <c r="N500" s="62" t="str">
        <f t="shared" si="3"/>
        <v/>
      </c>
      <c r="O500" s="59"/>
      <c r="P500" s="59"/>
      <c r="Q500" s="59"/>
      <c r="R500" s="59"/>
      <c r="S500" s="59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</row>
    <row r="501" ht="15.75" hidden="1" customHeight="1">
      <c r="A501" s="30" t="s">
        <v>237</v>
      </c>
      <c r="B501" s="30" t="s">
        <v>67</v>
      </c>
      <c r="C501" s="31">
        <v>899348.0</v>
      </c>
      <c r="D501" s="32">
        <v>899348.0</v>
      </c>
      <c r="E501" s="56" t="s">
        <v>588</v>
      </c>
      <c r="F501" s="57" t="s">
        <v>589</v>
      </c>
      <c r="G501" s="58"/>
      <c r="H501" s="58"/>
      <c r="I501" s="58"/>
      <c r="J501" s="86"/>
      <c r="K501" s="81" t="str">
        <f t="shared" si="39"/>
        <v/>
      </c>
      <c r="L501" s="58"/>
      <c r="M501" s="61" t="str">
        <f t="shared" si="2"/>
        <v/>
      </c>
      <c r="N501" s="62" t="str">
        <f t="shared" si="3"/>
        <v/>
      </c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</row>
    <row r="502" ht="15.75" hidden="1" customHeight="1">
      <c r="A502" s="30" t="s">
        <v>237</v>
      </c>
      <c r="B502" s="30" t="s">
        <v>37</v>
      </c>
      <c r="C502" s="31">
        <v>475114.0</v>
      </c>
      <c r="D502" s="32">
        <v>475114.0</v>
      </c>
      <c r="E502" s="56" t="s">
        <v>590</v>
      </c>
      <c r="F502" s="57" t="s">
        <v>249</v>
      </c>
      <c r="G502" s="58"/>
      <c r="H502" s="58"/>
      <c r="I502" s="58"/>
      <c r="J502" s="86"/>
      <c r="K502" s="81" t="str">
        <f t="shared" si="39"/>
        <v/>
      </c>
      <c r="L502" s="58"/>
      <c r="M502" s="61" t="str">
        <f t="shared" si="2"/>
        <v/>
      </c>
      <c r="N502" s="62" t="str">
        <f t="shared" si="3"/>
        <v/>
      </c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</row>
    <row r="503" ht="15.75" hidden="1" customHeight="1">
      <c r="A503" s="30" t="s">
        <v>237</v>
      </c>
      <c r="B503" s="30" t="s">
        <v>19</v>
      </c>
      <c r="C503" s="31">
        <v>5336392.0</v>
      </c>
      <c r="D503" s="32">
        <v>5336392.0</v>
      </c>
      <c r="E503" s="56" t="s">
        <v>591</v>
      </c>
      <c r="F503" s="57" t="s">
        <v>204</v>
      </c>
      <c r="G503" s="58"/>
      <c r="H503" s="58"/>
      <c r="I503" s="58"/>
      <c r="J503" s="86"/>
      <c r="K503" s="81" t="str">
        <f t="shared" si="39"/>
        <v/>
      </c>
      <c r="L503" s="58"/>
      <c r="M503" s="61" t="str">
        <f t="shared" si="2"/>
        <v/>
      </c>
      <c r="N503" s="62" t="str">
        <f t="shared" si="3"/>
        <v/>
      </c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</row>
    <row r="504" ht="15.75" hidden="1" customHeight="1">
      <c r="A504" s="30" t="s">
        <v>237</v>
      </c>
      <c r="B504" s="30" t="s">
        <v>37</v>
      </c>
      <c r="C504" s="31">
        <v>3165388.0</v>
      </c>
      <c r="D504" s="32">
        <v>965170.0</v>
      </c>
      <c r="E504" s="56" t="s">
        <v>592</v>
      </c>
      <c r="F504" s="57" t="s">
        <v>204</v>
      </c>
      <c r="G504" s="58"/>
      <c r="H504" s="58"/>
      <c r="I504" s="58"/>
      <c r="J504" s="86"/>
      <c r="K504" s="81" t="str">
        <f t="shared" si="39"/>
        <v/>
      </c>
      <c r="L504" s="58"/>
      <c r="M504" s="61" t="str">
        <f t="shared" si="2"/>
        <v/>
      </c>
      <c r="N504" s="62" t="str">
        <f t="shared" si="3"/>
        <v/>
      </c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</row>
    <row r="505" ht="15.75" hidden="1" customHeight="1">
      <c r="A505" s="30" t="s">
        <v>237</v>
      </c>
      <c r="B505" s="30" t="s">
        <v>19</v>
      </c>
      <c r="C505" s="31">
        <v>2850184.0</v>
      </c>
      <c r="D505" s="32">
        <v>2850184.0</v>
      </c>
      <c r="E505" s="56" t="s">
        <v>593</v>
      </c>
      <c r="F505" s="57" t="s">
        <v>204</v>
      </c>
      <c r="G505" s="58"/>
      <c r="H505" s="58"/>
      <c r="I505" s="58"/>
      <c r="J505" s="86"/>
      <c r="K505" s="81" t="str">
        <f t="shared" si="39"/>
        <v/>
      </c>
      <c r="L505" s="58"/>
      <c r="M505" s="61" t="str">
        <f t="shared" si="2"/>
        <v/>
      </c>
      <c r="N505" s="62" t="str">
        <f t="shared" si="3"/>
        <v/>
      </c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</row>
    <row r="506" ht="15.75" hidden="1" customHeight="1">
      <c r="A506" s="30" t="s">
        <v>237</v>
      </c>
      <c r="B506" s="30" t="s">
        <v>19</v>
      </c>
      <c r="C506" s="31">
        <v>733580.0</v>
      </c>
      <c r="D506" s="32">
        <v>733580.0</v>
      </c>
      <c r="E506" s="56" t="s">
        <v>594</v>
      </c>
      <c r="F506" s="57" t="s">
        <v>204</v>
      </c>
      <c r="G506" s="58"/>
      <c r="H506" s="58"/>
      <c r="I506" s="58"/>
      <c r="J506" s="86"/>
      <c r="K506" s="81" t="str">
        <f t="shared" si="39"/>
        <v/>
      </c>
      <c r="L506" s="58"/>
      <c r="M506" s="61" t="str">
        <f t="shared" si="2"/>
        <v/>
      </c>
      <c r="N506" s="62" t="str">
        <f t="shared" si="3"/>
        <v/>
      </c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</row>
    <row r="507" ht="15.75" hidden="1" customHeight="1">
      <c r="A507" s="30" t="s">
        <v>237</v>
      </c>
      <c r="B507" s="30" t="s">
        <v>37</v>
      </c>
      <c r="C507" s="31">
        <v>4290941.0</v>
      </c>
      <c r="D507" s="32">
        <v>4290941.0</v>
      </c>
      <c r="E507" s="56" t="s">
        <v>595</v>
      </c>
      <c r="F507" s="57" t="s">
        <v>596</v>
      </c>
      <c r="G507" s="58"/>
      <c r="H507" s="58"/>
      <c r="I507" s="58"/>
      <c r="J507" s="86"/>
      <c r="K507" s="81" t="str">
        <f t="shared" si="39"/>
        <v/>
      </c>
      <c r="L507" s="58"/>
      <c r="M507" s="61" t="str">
        <f t="shared" si="2"/>
        <v/>
      </c>
      <c r="N507" s="62" t="str">
        <f t="shared" si="3"/>
        <v/>
      </c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</row>
    <row r="508" ht="15.75" hidden="1" customHeight="1">
      <c r="A508" s="30" t="s">
        <v>237</v>
      </c>
      <c r="B508" s="30" t="s">
        <v>67</v>
      </c>
      <c r="C508" s="31">
        <v>2981408.0</v>
      </c>
      <c r="D508" s="32">
        <v>2981408.0</v>
      </c>
      <c r="E508" s="56" t="s">
        <v>597</v>
      </c>
      <c r="F508" s="57" t="s">
        <v>204</v>
      </c>
      <c r="G508" s="58"/>
      <c r="H508" s="58"/>
      <c r="I508" s="58"/>
      <c r="J508" s="85"/>
      <c r="K508" s="81" t="str">
        <f t="shared" si="39"/>
        <v/>
      </c>
      <c r="L508" s="59"/>
      <c r="M508" s="61" t="str">
        <f t="shared" si="2"/>
        <v/>
      </c>
      <c r="N508" s="62" t="str">
        <f t="shared" si="3"/>
        <v/>
      </c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</row>
    <row r="509" ht="15.75" customHeight="1">
      <c r="A509" s="30" t="s">
        <v>237</v>
      </c>
      <c r="B509" s="30" t="s">
        <v>37</v>
      </c>
      <c r="C509" s="31">
        <v>3348300.0</v>
      </c>
      <c r="D509" s="32">
        <v>3348300.0</v>
      </c>
      <c r="E509" s="63" t="s">
        <v>598</v>
      </c>
      <c r="F509" s="57" t="s">
        <v>204</v>
      </c>
      <c r="G509" s="58" t="s">
        <v>1636</v>
      </c>
      <c r="H509" s="58">
        <v>4.0</v>
      </c>
      <c r="I509" s="58" t="s">
        <v>1637</v>
      </c>
      <c r="J509" s="85">
        <v>46063.0</v>
      </c>
      <c r="K509" s="81">
        <f>IF(J509="","",WORKDAY(J509,3))</f>
        <v>46066</v>
      </c>
      <c r="L509" s="59">
        <v>46065.0</v>
      </c>
      <c r="M509" s="61">
        <f t="shared" si="2"/>
        <v>2</v>
      </c>
      <c r="N509" s="62" t="str">
        <f t="shared" si="3"/>
        <v>DEVOLVIDO</v>
      </c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</row>
    <row r="510" ht="15.75" hidden="1" customHeight="1">
      <c r="A510" s="30" t="s">
        <v>237</v>
      </c>
      <c r="B510" s="30" t="s">
        <v>19</v>
      </c>
      <c r="C510" s="31">
        <v>2981440.0</v>
      </c>
      <c r="D510" s="32">
        <v>2981440.0</v>
      </c>
      <c r="E510" s="56" t="s">
        <v>599</v>
      </c>
      <c r="F510" s="57" t="s">
        <v>204</v>
      </c>
      <c r="G510" s="58"/>
      <c r="H510" s="58"/>
      <c r="I510" s="58"/>
      <c r="J510" s="86"/>
      <c r="K510" s="81" t="str">
        <f t="shared" ref="K510:K537" si="40">IF(J510="","",J510+2)</f>
        <v/>
      </c>
      <c r="L510" s="58"/>
      <c r="M510" s="61" t="str">
        <f t="shared" si="2"/>
        <v/>
      </c>
      <c r="N510" s="62" t="str">
        <f t="shared" si="3"/>
        <v/>
      </c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</row>
    <row r="511" ht="15.75" hidden="1" customHeight="1">
      <c r="A511" s="30" t="s">
        <v>237</v>
      </c>
      <c r="B511" s="30" t="s">
        <v>67</v>
      </c>
      <c r="C511" s="31">
        <v>2981327.0</v>
      </c>
      <c r="D511" s="32">
        <v>2981327.0</v>
      </c>
      <c r="E511" s="56" t="s">
        <v>600</v>
      </c>
      <c r="F511" s="57" t="s">
        <v>204</v>
      </c>
      <c r="G511" s="58"/>
      <c r="H511" s="58"/>
      <c r="I511" s="58"/>
      <c r="J511" s="86"/>
      <c r="K511" s="81" t="str">
        <f t="shared" si="40"/>
        <v/>
      </c>
      <c r="L511" s="58"/>
      <c r="M511" s="61" t="str">
        <f t="shared" si="2"/>
        <v/>
      </c>
      <c r="N511" s="62" t="str">
        <f t="shared" si="3"/>
        <v/>
      </c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</row>
    <row r="512" ht="15.75" hidden="1" customHeight="1">
      <c r="A512" s="30" t="s">
        <v>237</v>
      </c>
      <c r="B512" s="30" t="s">
        <v>79</v>
      </c>
      <c r="C512" s="31">
        <v>3376451.0</v>
      </c>
      <c r="D512" s="32">
        <v>3376451.0</v>
      </c>
      <c r="E512" s="56" t="s">
        <v>601</v>
      </c>
      <c r="F512" s="57" t="s">
        <v>1416</v>
      </c>
      <c r="G512" s="58"/>
      <c r="H512" s="58"/>
      <c r="I512" s="58"/>
      <c r="J512" s="86"/>
      <c r="K512" s="81" t="str">
        <f t="shared" si="40"/>
        <v/>
      </c>
      <c r="L512" s="58"/>
      <c r="M512" s="61" t="str">
        <f t="shared" si="2"/>
        <v/>
      </c>
      <c r="N512" s="62" t="str">
        <f t="shared" si="3"/>
        <v/>
      </c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</row>
    <row r="513" ht="15.75" hidden="1" customHeight="1">
      <c r="A513" s="30" t="s">
        <v>237</v>
      </c>
      <c r="B513" s="30" t="s">
        <v>37</v>
      </c>
      <c r="C513" s="31">
        <v>3901785.0</v>
      </c>
      <c r="D513" s="32">
        <v>3901785.0</v>
      </c>
      <c r="E513" s="56" t="s">
        <v>602</v>
      </c>
      <c r="F513" s="57" t="s">
        <v>462</v>
      </c>
      <c r="G513" s="58"/>
      <c r="H513" s="58"/>
      <c r="I513" s="58"/>
      <c r="J513" s="86"/>
      <c r="K513" s="81" t="str">
        <f t="shared" si="40"/>
        <v/>
      </c>
      <c r="L513" s="58"/>
      <c r="M513" s="61" t="str">
        <f t="shared" si="2"/>
        <v/>
      </c>
      <c r="N513" s="62" t="str">
        <f t="shared" si="3"/>
        <v/>
      </c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</row>
    <row r="514" ht="15.75" hidden="1" customHeight="1">
      <c r="A514" s="30" t="s">
        <v>237</v>
      </c>
      <c r="B514" s="30" t="s">
        <v>67</v>
      </c>
      <c r="C514" s="31">
        <v>2329166.0</v>
      </c>
      <c r="D514" s="32">
        <v>2329166.0</v>
      </c>
      <c r="E514" s="56" t="s">
        <v>603</v>
      </c>
      <c r="F514" s="57" t="s">
        <v>367</v>
      </c>
      <c r="G514" s="58"/>
      <c r="H514" s="58"/>
      <c r="I514" s="58"/>
      <c r="J514" s="85"/>
      <c r="K514" s="81" t="str">
        <f t="shared" si="40"/>
        <v/>
      </c>
      <c r="L514" s="59"/>
      <c r="M514" s="61" t="str">
        <f t="shared" si="2"/>
        <v/>
      </c>
      <c r="N514" s="62" t="str">
        <f t="shared" si="3"/>
        <v/>
      </c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</row>
    <row r="515" ht="15.75" hidden="1" customHeight="1">
      <c r="A515" s="30" t="s">
        <v>237</v>
      </c>
      <c r="B515" s="30" t="s">
        <v>67</v>
      </c>
      <c r="C515" s="31">
        <v>2329166.0</v>
      </c>
      <c r="D515" s="32">
        <v>2329166.0</v>
      </c>
      <c r="E515" s="56" t="s">
        <v>604</v>
      </c>
      <c r="F515" s="57" t="s">
        <v>367</v>
      </c>
      <c r="G515" s="58"/>
      <c r="H515" s="58"/>
      <c r="I515" s="58"/>
      <c r="J515" s="86"/>
      <c r="K515" s="81" t="str">
        <f t="shared" si="40"/>
        <v/>
      </c>
      <c r="L515" s="58"/>
      <c r="M515" s="61" t="str">
        <f t="shared" si="2"/>
        <v/>
      </c>
      <c r="N515" s="62" t="str">
        <f t="shared" si="3"/>
        <v/>
      </c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</row>
    <row r="516" ht="15.75" hidden="1" customHeight="1">
      <c r="A516" s="30" t="s">
        <v>237</v>
      </c>
      <c r="B516" s="30" t="s">
        <v>37</v>
      </c>
      <c r="C516" s="31">
        <v>2329166.0</v>
      </c>
      <c r="D516" s="32">
        <v>2329166.0</v>
      </c>
      <c r="E516" s="56" t="s">
        <v>605</v>
      </c>
      <c r="F516" s="57" t="s">
        <v>367</v>
      </c>
      <c r="G516" s="58"/>
      <c r="H516" s="58"/>
      <c r="I516" s="58"/>
      <c r="J516" s="86"/>
      <c r="K516" s="81" t="str">
        <f t="shared" si="40"/>
        <v/>
      </c>
      <c r="L516" s="58"/>
      <c r="M516" s="61" t="str">
        <f t="shared" si="2"/>
        <v/>
      </c>
      <c r="N516" s="62" t="str">
        <f t="shared" si="3"/>
        <v/>
      </c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</row>
    <row r="517" ht="15.75" hidden="1" customHeight="1">
      <c r="A517" s="30" t="s">
        <v>250</v>
      </c>
      <c r="B517" s="30" t="s">
        <v>79</v>
      </c>
      <c r="C517" s="31">
        <v>5771862.0</v>
      </c>
      <c r="D517" s="32">
        <v>5771862.0</v>
      </c>
      <c r="E517" s="56" t="s">
        <v>606</v>
      </c>
      <c r="F517" s="57" t="s">
        <v>287</v>
      </c>
      <c r="G517" s="58"/>
      <c r="H517" s="58"/>
      <c r="I517" s="58"/>
      <c r="J517" s="86"/>
      <c r="K517" s="81" t="str">
        <f t="shared" si="40"/>
        <v/>
      </c>
      <c r="L517" s="58"/>
      <c r="M517" s="61" t="str">
        <f t="shared" si="2"/>
        <v/>
      </c>
      <c r="N517" s="62" t="str">
        <f t="shared" si="3"/>
        <v/>
      </c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</row>
    <row r="518" ht="15.75" hidden="1" customHeight="1">
      <c r="A518" s="30" t="s">
        <v>250</v>
      </c>
      <c r="B518" s="30" t="s">
        <v>96</v>
      </c>
      <c r="C518" s="31">
        <v>5773024.0</v>
      </c>
      <c r="D518" s="32">
        <v>5773024.0</v>
      </c>
      <c r="E518" s="56" t="s">
        <v>607</v>
      </c>
      <c r="F518" s="57" t="s">
        <v>287</v>
      </c>
      <c r="G518" s="58"/>
      <c r="H518" s="58"/>
      <c r="I518" s="58"/>
      <c r="J518" s="86"/>
      <c r="K518" s="81" t="str">
        <f t="shared" si="40"/>
        <v/>
      </c>
      <c r="L518" s="58"/>
      <c r="M518" s="61" t="str">
        <f t="shared" si="2"/>
        <v/>
      </c>
      <c r="N518" s="62" t="str">
        <f t="shared" si="3"/>
        <v/>
      </c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</row>
    <row r="519" ht="15.75" hidden="1" customHeight="1">
      <c r="A519" s="30" t="s">
        <v>250</v>
      </c>
      <c r="B519" s="30" t="s">
        <v>96</v>
      </c>
      <c r="C519" s="31">
        <v>5772788.0</v>
      </c>
      <c r="D519" s="32">
        <v>5772788.0</v>
      </c>
      <c r="E519" s="56" t="s">
        <v>608</v>
      </c>
      <c r="F519" s="57" t="s">
        <v>287</v>
      </c>
      <c r="G519" s="58"/>
      <c r="H519" s="58"/>
      <c r="I519" s="58"/>
      <c r="J519" s="86"/>
      <c r="K519" s="81" t="str">
        <f t="shared" si="40"/>
        <v/>
      </c>
      <c r="L519" s="58"/>
      <c r="M519" s="61" t="str">
        <f t="shared" si="2"/>
        <v/>
      </c>
      <c r="N519" s="62" t="str">
        <f t="shared" si="3"/>
        <v/>
      </c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</row>
    <row r="520" ht="15.75" hidden="1" customHeight="1">
      <c r="A520" s="30" t="s">
        <v>250</v>
      </c>
      <c r="B520" s="30" t="s">
        <v>96</v>
      </c>
      <c r="C520" s="31">
        <v>5772770.0</v>
      </c>
      <c r="D520" s="32">
        <v>5772770.0</v>
      </c>
      <c r="E520" s="56" t="s">
        <v>609</v>
      </c>
      <c r="F520" s="57" t="s">
        <v>287</v>
      </c>
      <c r="G520" s="58"/>
      <c r="H520" s="58"/>
      <c r="I520" s="58"/>
      <c r="J520" s="86"/>
      <c r="K520" s="81" t="str">
        <f t="shared" si="40"/>
        <v/>
      </c>
      <c r="L520" s="58"/>
      <c r="M520" s="61" t="str">
        <f t="shared" si="2"/>
        <v/>
      </c>
      <c r="N520" s="62" t="str">
        <f t="shared" si="3"/>
        <v/>
      </c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</row>
    <row r="521" ht="15.75" hidden="1" customHeight="1">
      <c r="A521" s="30" t="s">
        <v>237</v>
      </c>
      <c r="B521" s="30" t="s">
        <v>19</v>
      </c>
      <c r="C521" s="31">
        <v>1904124.0</v>
      </c>
      <c r="D521" s="32">
        <v>1904124.0</v>
      </c>
      <c r="E521" s="56" t="s">
        <v>610</v>
      </c>
      <c r="F521" s="57" t="s">
        <v>287</v>
      </c>
      <c r="G521" s="58"/>
      <c r="H521" s="58"/>
      <c r="I521" s="58"/>
      <c r="J521" s="86"/>
      <c r="K521" s="81" t="str">
        <f t="shared" si="40"/>
        <v/>
      </c>
      <c r="L521" s="58"/>
      <c r="M521" s="61" t="str">
        <f t="shared" si="2"/>
        <v/>
      </c>
      <c r="N521" s="62" t="str">
        <f t="shared" si="3"/>
        <v/>
      </c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</row>
    <row r="522" ht="15.75" hidden="1" customHeight="1">
      <c r="A522" s="30" t="s">
        <v>237</v>
      </c>
      <c r="B522" s="30" t="s">
        <v>23</v>
      </c>
      <c r="C522" s="31">
        <v>3919633.0</v>
      </c>
      <c r="D522" s="32">
        <v>3919633.0</v>
      </c>
      <c r="E522" s="56" t="s">
        <v>611</v>
      </c>
      <c r="F522" s="57" t="s">
        <v>1416</v>
      </c>
      <c r="G522" s="58"/>
      <c r="H522" s="58"/>
      <c r="I522" s="58"/>
      <c r="J522" s="86"/>
      <c r="K522" s="81" t="str">
        <f t="shared" si="40"/>
        <v/>
      </c>
      <c r="L522" s="58"/>
      <c r="M522" s="61" t="str">
        <f t="shared" si="2"/>
        <v/>
      </c>
      <c r="N522" s="62" t="str">
        <f t="shared" si="3"/>
        <v/>
      </c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</row>
    <row r="523" ht="15.75" hidden="1" customHeight="1">
      <c r="A523" s="30" t="s">
        <v>237</v>
      </c>
      <c r="B523" s="30" t="s">
        <v>67</v>
      </c>
      <c r="C523" s="31">
        <v>4420403.0</v>
      </c>
      <c r="D523" s="32">
        <v>4420403.0</v>
      </c>
      <c r="E523" s="56" t="s">
        <v>612</v>
      </c>
      <c r="F523" s="57" t="s">
        <v>307</v>
      </c>
      <c r="G523" s="58"/>
      <c r="H523" s="58"/>
      <c r="I523" s="58"/>
      <c r="J523" s="86"/>
      <c r="K523" s="81" t="str">
        <f t="shared" si="40"/>
        <v/>
      </c>
      <c r="L523" s="58"/>
      <c r="M523" s="61" t="str">
        <f t="shared" si="2"/>
        <v/>
      </c>
      <c r="N523" s="62" t="str">
        <f t="shared" si="3"/>
        <v/>
      </c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</row>
    <row r="524" ht="15.75" hidden="1" customHeight="1">
      <c r="A524" s="30" t="s">
        <v>237</v>
      </c>
      <c r="B524" s="30" t="s">
        <v>79</v>
      </c>
      <c r="C524" s="31">
        <v>4509625.0</v>
      </c>
      <c r="D524" s="32">
        <v>4509625.0</v>
      </c>
      <c r="E524" s="56" t="s">
        <v>613</v>
      </c>
      <c r="F524" s="57" t="s">
        <v>249</v>
      </c>
      <c r="G524" s="58"/>
      <c r="H524" s="58"/>
      <c r="I524" s="58"/>
      <c r="J524" s="86"/>
      <c r="K524" s="81" t="str">
        <f t="shared" si="40"/>
        <v/>
      </c>
      <c r="L524" s="58"/>
      <c r="M524" s="61" t="str">
        <f t="shared" si="2"/>
        <v/>
      </c>
      <c r="N524" s="62" t="str">
        <f t="shared" si="3"/>
        <v/>
      </c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</row>
    <row r="525" ht="15.75" hidden="1" customHeight="1">
      <c r="A525" s="30" t="s">
        <v>237</v>
      </c>
      <c r="B525" s="30" t="s">
        <v>19</v>
      </c>
      <c r="C525" s="31">
        <v>4011104.0</v>
      </c>
      <c r="D525" s="32">
        <v>4011104.0</v>
      </c>
      <c r="E525" s="56" t="s">
        <v>615</v>
      </c>
      <c r="F525" s="57" t="s">
        <v>249</v>
      </c>
      <c r="G525" s="58"/>
      <c r="H525" s="58"/>
      <c r="I525" s="58"/>
      <c r="J525" s="86"/>
      <c r="K525" s="81" t="str">
        <f t="shared" si="40"/>
        <v/>
      </c>
      <c r="L525" s="58"/>
      <c r="M525" s="61" t="str">
        <f t="shared" si="2"/>
        <v/>
      </c>
      <c r="N525" s="62" t="str">
        <f t="shared" si="3"/>
        <v/>
      </c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</row>
    <row r="526" ht="15.75" hidden="1" customHeight="1">
      <c r="A526" s="30" t="s">
        <v>237</v>
      </c>
      <c r="B526" s="30" t="s">
        <v>19</v>
      </c>
      <c r="C526" s="31">
        <v>869457.0</v>
      </c>
      <c r="D526" s="32">
        <v>2283794.0</v>
      </c>
      <c r="E526" s="56" t="s">
        <v>616</v>
      </c>
      <c r="F526" s="57" t="s">
        <v>617</v>
      </c>
      <c r="G526" s="58"/>
      <c r="H526" s="58"/>
      <c r="I526" s="58"/>
      <c r="J526" s="86"/>
      <c r="K526" s="81" t="str">
        <f t="shared" si="40"/>
        <v/>
      </c>
      <c r="L526" s="58"/>
      <c r="M526" s="61" t="str">
        <f t="shared" si="2"/>
        <v/>
      </c>
      <c r="N526" s="62" t="str">
        <f t="shared" si="3"/>
        <v/>
      </c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</row>
    <row r="527" ht="15.75" hidden="1" customHeight="1">
      <c r="A527" s="30" t="s">
        <v>237</v>
      </c>
      <c r="B527" s="30" t="s">
        <v>37</v>
      </c>
      <c r="C527" s="31">
        <v>455946.0</v>
      </c>
      <c r="D527" s="32">
        <v>455946.0</v>
      </c>
      <c r="E527" s="56" t="s">
        <v>618</v>
      </c>
      <c r="F527" s="57" t="s">
        <v>56</v>
      </c>
      <c r="G527" s="58"/>
      <c r="H527" s="58"/>
      <c r="I527" s="58"/>
      <c r="J527" s="86"/>
      <c r="K527" s="81" t="str">
        <f t="shared" si="40"/>
        <v/>
      </c>
      <c r="L527" s="58"/>
      <c r="M527" s="61" t="str">
        <f t="shared" si="2"/>
        <v/>
      </c>
      <c r="N527" s="62" t="str">
        <f t="shared" si="3"/>
        <v/>
      </c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</row>
    <row r="528" ht="15.75" hidden="1" customHeight="1">
      <c r="A528" s="30" t="s">
        <v>237</v>
      </c>
      <c r="B528" s="30" t="s">
        <v>23</v>
      </c>
      <c r="C528" s="31">
        <v>1115367.0</v>
      </c>
      <c r="D528" s="32">
        <v>1115367.0</v>
      </c>
      <c r="E528" s="56" t="s">
        <v>619</v>
      </c>
      <c r="F528" s="57" t="s">
        <v>21</v>
      </c>
      <c r="G528" s="58"/>
      <c r="H528" s="58"/>
      <c r="I528" s="58"/>
      <c r="J528" s="86"/>
      <c r="K528" s="81" t="str">
        <f t="shared" si="40"/>
        <v/>
      </c>
      <c r="L528" s="58"/>
      <c r="M528" s="61" t="str">
        <f t="shared" si="2"/>
        <v/>
      </c>
      <c r="N528" s="62" t="str">
        <f t="shared" si="3"/>
        <v/>
      </c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</row>
    <row r="529" ht="15.75" hidden="1" customHeight="1">
      <c r="A529" s="30" t="s">
        <v>237</v>
      </c>
      <c r="B529" s="30" t="s">
        <v>19</v>
      </c>
      <c r="C529" s="31">
        <v>3786978.0</v>
      </c>
      <c r="D529" s="32">
        <v>3786978.0</v>
      </c>
      <c r="E529" s="56" t="s">
        <v>620</v>
      </c>
      <c r="F529" s="57" t="s">
        <v>287</v>
      </c>
      <c r="G529" s="58"/>
      <c r="H529" s="58"/>
      <c r="I529" s="58"/>
      <c r="J529" s="86"/>
      <c r="K529" s="81" t="str">
        <f t="shared" si="40"/>
        <v/>
      </c>
      <c r="L529" s="58"/>
      <c r="M529" s="61" t="str">
        <f t="shared" si="2"/>
        <v/>
      </c>
      <c r="N529" s="62" t="str">
        <f t="shared" si="3"/>
        <v/>
      </c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</row>
    <row r="530" ht="15.75" hidden="1" customHeight="1">
      <c r="A530" s="30" t="s">
        <v>237</v>
      </c>
      <c r="B530" s="30" t="s">
        <v>79</v>
      </c>
      <c r="C530" s="31">
        <v>3786986.0</v>
      </c>
      <c r="D530" s="32">
        <v>3786986.0</v>
      </c>
      <c r="E530" s="56" t="s">
        <v>621</v>
      </c>
      <c r="F530" s="57" t="s">
        <v>287</v>
      </c>
      <c r="G530" s="58"/>
      <c r="H530" s="58"/>
      <c r="I530" s="58"/>
      <c r="J530" s="86"/>
      <c r="K530" s="81" t="str">
        <f t="shared" si="40"/>
        <v/>
      </c>
      <c r="L530" s="58"/>
      <c r="M530" s="61" t="str">
        <f t="shared" si="2"/>
        <v/>
      </c>
      <c r="N530" s="62" t="str">
        <f t="shared" si="3"/>
        <v/>
      </c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</row>
    <row r="531" ht="15.75" hidden="1" customHeight="1">
      <c r="A531" s="30" t="s">
        <v>237</v>
      </c>
      <c r="B531" s="30" t="s">
        <v>79</v>
      </c>
      <c r="C531" s="31">
        <v>3786994.0</v>
      </c>
      <c r="D531" s="32">
        <v>3786994.0</v>
      </c>
      <c r="E531" s="56" t="s">
        <v>622</v>
      </c>
      <c r="F531" s="57" t="s">
        <v>287</v>
      </c>
      <c r="G531" s="58"/>
      <c r="H531" s="58"/>
      <c r="I531" s="58"/>
      <c r="J531" s="86"/>
      <c r="K531" s="81" t="str">
        <f t="shared" si="40"/>
        <v/>
      </c>
      <c r="L531" s="58"/>
      <c r="M531" s="61" t="str">
        <f t="shared" si="2"/>
        <v/>
      </c>
      <c r="N531" s="62" t="str">
        <f t="shared" si="3"/>
        <v/>
      </c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</row>
    <row r="532" ht="15.75" hidden="1" customHeight="1">
      <c r="A532" s="30" t="s">
        <v>237</v>
      </c>
      <c r="B532" s="30" t="s">
        <v>19</v>
      </c>
      <c r="C532" s="31">
        <v>2748290.0</v>
      </c>
      <c r="D532" s="32">
        <v>2748290.0</v>
      </c>
      <c r="E532" s="56" t="s">
        <v>623</v>
      </c>
      <c r="F532" s="57" t="s">
        <v>287</v>
      </c>
      <c r="G532" s="58"/>
      <c r="H532" s="58"/>
      <c r="I532" s="58"/>
      <c r="J532" s="86"/>
      <c r="K532" s="81" t="str">
        <f t="shared" si="40"/>
        <v/>
      </c>
      <c r="L532" s="58"/>
      <c r="M532" s="61" t="str">
        <f t="shared" si="2"/>
        <v/>
      </c>
      <c r="N532" s="62" t="str">
        <f t="shared" si="3"/>
        <v/>
      </c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</row>
    <row r="533" ht="15.75" hidden="1" customHeight="1">
      <c r="A533" s="30" t="s">
        <v>237</v>
      </c>
      <c r="B533" s="30" t="s">
        <v>79</v>
      </c>
      <c r="C533" s="31">
        <v>214469.0</v>
      </c>
      <c r="D533" s="32">
        <v>214469.0</v>
      </c>
      <c r="E533" s="56" t="s">
        <v>624</v>
      </c>
      <c r="F533" s="57" t="s">
        <v>287</v>
      </c>
      <c r="G533" s="58"/>
      <c r="H533" s="58"/>
      <c r="I533" s="58"/>
      <c r="J533" s="86"/>
      <c r="K533" s="81" t="str">
        <f t="shared" si="40"/>
        <v/>
      </c>
      <c r="L533" s="58"/>
      <c r="M533" s="61" t="str">
        <f t="shared" si="2"/>
        <v/>
      </c>
      <c r="N533" s="62" t="str">
        <f t="shared" si="3"/>
        <v/>
      </c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</row>
    <row r="534" ht="15.75" hidden="1" customHeight="1">
      <c r="A534" s="30" t="s">
        <v>237</v>
      </c>
      <c r="B534" s="30" t="s">
        <v>79</v>
      </c>
      <c r="C534" s="31">
        <v>245550.0</v>
      </c>
      <c r="D534" s="32">
        <v>245550.0</v>
      </c>
      <c r="E534" s="56" t="s">
        <v>625</v>
      </c>
      <c r="F534" s="57" t="s">
        <v>287</v>
      </c>
      <c r="G534" s="58"/>
      <c r="H534" s="58"/>
      <c r="I534" s="58"/>
      <c r="J534" s="86"/>
      <c r="K534" s="81" t="str">
        <f t="shared" si="40"/>
        <v/>
      </c>
      <c r="L534" s="58"/>
      <c r="M534" s="61" t="str">
        <f t="shared" si="2"/>
        <v/>
      </c>
      <c r="N534" s="62" t="str">
        <f t="shared" si="3"/>
        <v/>
      </c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</row>
    <row r="535" ht="15.75" hidden="1" customHeight="1">
      <c r="A535" s="30" t="s">
        <v>250</v>
      </c>
      <c r="B535" s="30" t="s">
        <v>96</v>
      </c>
      <c r="C535" s="31"/>
      <c r="D535" s="32"/>
      <c r="E535" s="56" t="s">
        <v>626</v>
      </c>
      <c r="F535" s="57" t="s">
        <v>309</v>
      </c>
      <c r="G535" s="58"/>
      <c r="H535" s="58"/>
      <c r="I535" s="58"/>
      <c r="J535" s="86"/>
      <c r="K535" s="81" t="str">
        <f t="shared" si="40"/>
        <v/>
      </c>
      <c r="L535" s="58"/>
      <c r="M535" s="61" t="str">
        <f t="shared" si="2"/>
        <v/>
      </c>
      <c r="N535" s="62" t="str">
        <f t="shared" si="3"/>
        <v/>
      </c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</row>
    <row r="536" ht="15.75" hidden="1" customHeight="1">
      <c r="A536" s="30" t="s">
        <v>237</v>
      </c>
      <c r="B536" s="30" t="s">
        <v>67</v>
      </c>
      <c r="C536" s="31">
        <v>3130959.0</v>
      </c>
      <c r="D536" s="32">
        <v>5577837.0</v>
      </c>
      <c r="E536" s="56" t="s">
        <v>627</v>
      </c>
      <c r="F536" s="57" t="s">
        <v>249</v>
      </c>
      <c r="G536" s="58"/>
      <c r="H536" s="58"/>
      <c r="I536" s="58"/>
      <c r="J536" s="86"/>
      <c r="K536" s="81" t="str">
        <f t="shared" si="40"/>
        <v/>
      </c>
      <c r="L536" s="58"/>
      <c r="M536" s="61" t="str">
        <f t="shared" si="2"/>
        <v/>
      </c>
      <c r="N536" s="62" t="str">
        <f t="shared" si="3"/>
        <v/>
      </c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</row>
    <row r="537" ht="15.75" hidden="1" customHeight="1">
      <c r="A537" s="30" t="s">
        <v>237</v>
      </c>
      <c r="B537" s="30" t="s">
        <v>67</v>
      </c>
      <c r="C537" s="31">
        <v>3755452.0</v>
      </c>
      <c r="D537" s="32">
        <v>3454673.0</v>
      </c>
      <c r="E537" s="56" t="s">
        <v>628</v>
      </c>
      <c r="F537" s="57" t="s">
        <v>629</v>
      </c>
      <c r="G537" s="58"/>
      <c r="H537" s="58"/>
      <c r="I537" s="58"/>
      <c r="J537" s="85"/>
      <c r="K537" s="81" t="str">
        <f t="shared" si="40"/>
        <v/>
      </c>
      <c r="L537" s="58"/>
      <c r="M537" s="61" t="str">
        <f t="shared" si="2"/>
        <v/>
      </c>
      <c r="N537" s="62" t="str">
        <f t="shared" si="3"/>
        <v/>
      </c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</row>
    <row r="538" ht="15.75" customHeight="1">
      <c r="A538" s="30" t="s">
        <v>237</v>
      </c>
      <c r="B538" s="30" t="s">
        <v>67</v>
      </c>
      <c r="C538" s="31">
        <v>3828506.0</v>
      </c>
      <c r="D538" s="32">
        <v>3828506.0</v>
      </c>
      <c r="E538" s="56" t="s">
        <v>630</v>
      </c>
      <c r="F538" s="57" t="s">
        <v>275</v>
      </c>
      <c r="G538" s="58" t="s">
        <v>1638</v>
      </c>
      <c r="H538" s="58">
        <v>3.0</v>
      </c>
      <c r="I538" s="58" t="s">
        <v>1639</v>
      </c>
      <c r="J538" s="85">
        <v>46090.0</v>
      </c>
      <c r="K538" s="81">
        <f>IF(J538="","",WORKDAY(J538,3))</f>
        <v>46093</v>
      </c>
      <c r="L538" s="59">
        <v>46092.0</v>
      </c>
      <c r="M538" s="61">
        <f t="shared" si="2"/>
        <v>2</v>
      </c>
      <c r="N538" s="62" t="str">
        <f t="shared" si="3"/>
        <v>DEVOLVIDO</v>
      </c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</row>
    <row r="539" ht="15.75" hidden="1" customHeight="1">
      <c r="A539" s="30" t="s">
        <v>237</v>
      </c>
      <c r="B539" s="30" t="s">
        <v>67</v>
      </c>
      <c r="C539" s="31">
        <v>2332175.0</v>
      </c>
      <c r="D539" s="32">
        <v>2332175.0</v>
      </c>
      <c r="E539" s="56" t="s">
        <v>632</v>
      </c>
      <c r="F539" s="57" t="s">
        <v>633</v>
      </c>
      <c r="G539" s="58"/>
      <c r="H539" s="58"/>
      <c r="I539" s="58"/>
      <c r="J539" s="86"/>
      <c r="K539" s="81" t="str">
        <f t="shared" ref="K539:K570" si="41">IF(J539="","",J539+2)</f>
        <v/>
      </c>
      <c r="L539" s="58"/>
      <c r="M539" s="61" t="str">
        <f t="shared" si="2"/>
        <v/>
      </c>
      <c r="N539" s="62" t="str">
        <f t="shared" si="3"/>
        <v/>
      </c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</row>
    <row r="540" ht="15.75" hidden="1" customHeight="1">
      <c r="A540" s="30" t="s">
        <v>237</v>
      </c>
      <c r="B540" s="30" t="s">
        <v>37</v>
      </c>
      <c r="C540" s="31">
        <v>395897.0</v>
      </c>
      <c r="D540" s="32">
        <v>395897.0</v>
      </c>
      <c r="E540" s="56" t="s">
        <v>634</v>
      </c>
      <c r="F540" s="57" t="s">
        <v>204</v>
      </c>
      <c r="G540" s="58"/>
      <c r="H540" s="58"/>
      <c r="I540" s="58"/>
      <c r="J540" s="86"/>
      <c r="K540" s="81" t="str">
        <f t="shared" si="41"/>
        <v/>
      </c>
      <c r="L540" s="58"/>
      <c r="M540" s="61" t="str">
        <f t="shared" si="2"/>
        <v/>
      </c>
      <c r="N540" s="62" t="str">
        <f t="shared" si="3"/>
        <v/>
      </c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</row>
    <row r="541" ht="15.75" hidden="1" customHeight="1">
      <c r="A541" s="30" t="s">
        <v>237</v>
      </c>
      <c r="B541" s="30" t="s">
        <v>37</v>
      </c>
      <c r="C541" s="31">
        <v>1146580.0</v>
      </c>
      <c r="D541" s="32">
        <v>3947742.0</v>
      </c>
      <c r="E541" s="56" t="s">
        <v>635</v>
      </c>
      <c r="F541" s="57" t="s">
        <v>249</v>
      </c>
      <c r="G541" s="58"/>
      <c r="H541" s="58"/>
      <c r="I541" s="58"/>
      <c r="J541" s="59"/>
      <c r="K541" s="81" t="str">
        <f t="shared" si="41"/>
        <v/>
      </c>
      <c r="L541" s="59"/>
      <c r="M541" s="61" t="str">
        <f t="shared" si="2"/>
        <v/>
      </c>
      <c r="N541" s="62" t="str">
        <f t="shared" si="3"/>
        <v/>
      </c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</row>
    <row r="542" ht="15.75" hidden="1" customHeight="1">
      <c r="A542" s="30" t="s">
        <v>237</v>
      </c>
      <c r="B542" s="30" t="s">
        <v>37</v>
      </c>
      <c r="C542" s="31">
        <v>1146858.0</v>
      </c>
      <c r="D542" s="32">
        <v>3947734.0</v>
      </c>
      <c r="E542" s="56" t="s">
        <v>636</v>
      </c>
      <c r="F542" s="57" t="s">
        <v>249</v>
      </c>
      <c r="G542" s="58"/>
      <c r="H542" s="58"/>
      <c r="I542" s="58"/>
      <c r="J542" s="86"/>
      <c r="K542" s="81" t="str">
        <f t="shared" si="41"/>
        <v/>
      </c>
      <c r="L542" s="58"/>
      <c r="M542" s="61" t="str">
        <f t="shared" si="2"/>
        <v/>
      </c>
      <c r="N542" s="62" t="str">
        <f t="shared" si="3"/>
        <v/>
      </c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</row>
    <row r="543" ht="15.75" hidden="1" customHeight="1">
      <c r="A543" s="30" t="s">
        <v>237</v>
      </c>
      <c r="B543" s="30" t="s">
        <v>19</v>
      </c>
      <c r="C543" s="31">
        <v>4262891.0</v>
      </c>
      <c r="D543" s="32">
        <v>4262891.0</v>
      </c>
      <c r="E543" s="56" t="s">
        <v>637</v>
      </c>
      <c r="F543" s="57" t="s">
        <v>249</v>
      </c>
      <c r="G543" s="58"/>
      <c r="H543" s="58"/>
      <c r="I543" s="58"/>
      <c r="J543" s="86"/>
      <c r="K543" s="81" t="str">
        <f t="shared" si="41"/>
        <v/>
      </c>
      <c r="L543" s="58"/>
      <c r="M543" s="61" t="str">
        <f t="shared" si="2"/>
        <v/>
      </c>
      <c r="N543" s="62" t="str">
        <f t="shared" si="3"/>
        <v/>
      </c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</row>
    <row r="544" ht="15.75" hidden="1" customHeight="1">
      <c r="A544" s="30" t="s">
        <v>237</v>
      </c>
      <c r="B544" s="30" t="s">
        <v>19</v>
      </c>
      <c r="C544" s="31">
        <v>4262905.0</v>
      </c>
      <c r="D544" s="32">
        <v>4262905.0</v>
      </c>
      <c r="E544" s="56" t="s">
        <v>638</v>
      </c>
      <c r="F544" s="57" t="s">
        <v>249</v>
      </c>
      <c r="G544" s="58"/>
      <c r="H544" s="58"/>
      <c r="I544" s="58"/>
      <c r="J544" s="85"/>
      <c r="K544" s="81" t="str">
        <f t="shared" si="41"/>
        <v/>
      </c>
      <c r="L544" s="59"/>
      <c r="M544" s="61" t="str">
        <f t="shared" si="2"/>
        <v/>
      </c>
      <c r="N544" s="62" t="str">
        <f t="shared" si="3"/>
        <v/>
      </c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</row>
    <row r="545" ht="15.75" hidden="1" customHeight="1">
      <c r="A545" s="30" t="s">
        <v>237</v>
      </c>
      <c r="B545" s="30" t="s">
        <v>19</v>
      </c>
      <c r="C545" s="31">
        <v>4262930.0</v>
      </c>
      <c r="D545" s="32">
        <v>4262930.0</v>
      </c>
      <c r="E545" s="56" t="s">
        <v>639</v>
      </c>
      <c r="F545" s="57" t="s">
        <v>249</v>
      </c>
      <c r="G545" s="58" t="s">
        <v>1425</v>
      </c>
      <c r="H545" s="58"/>
      <c r="I545" s="64"/>
      <c r="J545" s="85"/>
      <c r="K545" s="81" t="str">
        <f t="shared" si="41"/>
        <v/>
      </c>
      <c r="L545" s="59"/>
      <c r="M545" s="61" t="str">
        <f t="shared" si="2"/>
        <v/>
      </c>
      <c r="N545" s="62" t="str">
        <f t="shared" si="3"/>
        <v/>
      </c>
      <c r="O545" s="59"/>
      <c r="P545" s="59"/>
      <c r="Q545" s="59"/>
      <c r="R545" s="59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</row>
    <row r="546" ht="15.75" hidden="1" customHeight="1">
      <c r="A546" s="30" t="s">
        <v>237</v>
      </c>
      <c r="B546" s="30" t="s">
        <v>67</v>
      </c>
      <c r="C546" s="31">
        <v>4262956.0</v>
      </c>
      <c r="D546" s="32">
        <v>4262956.0</v>
      </c>
      <c r="E546" s="56" t="s">
        <v>640</v>
      </c>
      <c r="F546" s="57" t="s">
        <v>249</v>
      </c>
      <c r="G546" s="58"/>
      <c r="H546" s="58"/>
      <c r="I546" s="58"/>
      <c r="J546" s="86"/>
      <c r="K546" s="81" t="str">
        <f t="shared" si="41"/>
        <v/>
      </c>
      <c r="L546" s="58"/>
      <c r="M546" s="61" t="str">
        <f t="shared" si="2"/>
        <v/>
      </c>
      <c r="N546" s="62" t="str">
        <f t="shared" si="3"/>
        <v/>
      </c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</row>
    <row r="547" ht="15.75" hidden="1" customHeight="1">
      <c r="A547" s="30" t="s">
        <v>237</v>
      </c>
      <c r="B547" s="30" t="s">
        <v>37</v>
      </c>
      <c r="C547" s="31">
        <v>4262964.0</v>
      </c>
      <c r="D547" s="32">
        <v>4262964.0</v>
      </c>
      <c r="E547" s="56" t="s">
        <v>641</v>
      </c>
      <c r="F547" s="57" t="s">
        <v>249</v>
      </c>
      <c r="G547" s="58"/>
      <c r="H547" s="58"/>
      <c r="I547" s="58"/>
      <c r="J547" s="86"/>
      <c r="K547" s="81" t="str">
        <f t="shared" si="41"/>
        <v/>
      </c>
      <c r="L547" s="58"/>
      <c r="M547" s="61" t="str">
        <f t="shared" si="2"/>
        <v/>
      </c>
      <c r="N547" s="62" t="str">
        <f t="shared" si="3"/>
        <v/>
      </c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</row>
    <row r="548" ht="15.75" hidden="1" customHeight="1">
      <c r="A548" s="30" t="s">
        <v>237</v>
      </c>
      <c r="B548" s="30" t="s">
        <v>37</v>
      </c>
      <c r="C548" s="31">
        <v>1426796.0</v>
      </c>
      <c r="D548" s="32">
        <v>1426796.0</v>
      </c>
      <c r="E548" s="56" t="s">
        <v>642</v>
      </c>
      <c r="F548" s="57" t="s">
        <v>249</v>
      </c>
      <c r="G548" s="58"/>
      <c r="H548" s="58"/>
      <c r="I548" s="58"/>
      <c r="J548" s="86"/>
      <c r="K548" s="81" t="str">
        <f t="shared" si="41"/>
        <v/>
      </c>
      <c r="L548" s="58"/>
      <c r="M548" s="61" t="str">
        <f t="shared" si="2"/>
        <v/>
      </c>
      <c r="N548" s="62" t="str">
        <f t="shared" si="3"/>
        <v/>
      </c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</row>
    <row r="549" ht="15.75" hidden="1" customHeight="1">
      <c r="A549" s="30" t="s">
        <v>237</v>
      </c>
      <c r="B549" s="30" t="s">
        <v>67</v>
      </c>
      <c r="C549" s="31">
        <v>1184857.0</v>
      </c>
      <c r="D549" s="32">
        <v>1184857.0</v>
      </c>
      <c r="E549" s="56" t="s">
        <v>643</v>
      </c>
      <c r="F549" s="57" t="s">
        <v>249</v>
      </c>
      <c r="G549" s="58"/>
      <c r="H549" s="58"/>
      <c r="I549" s="58"/>
      <c r="J549" s="86"/>
      <c r="K549" s="81" t="str">
        <f t="shared" si="41"/>
        <v/>
      </c>
      <c r="L549" s="58"/>
      <c r="M549" s="61" t="str">
        <f t="shared" si="2"/>
        <v/>
      </c>
      <c r="N549" s="62" t="str">
        <f t="shared" si="3"/>
        <v/>
      </c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</row>
    <row r="550" ht="15.75" hidden="1" customHeight="1">
      <c r="A550" s="30" t="s">
        <v>237</v>
      </c>
      <c r="B550" s="30" t="s">
        <v>19</v>
      </c>
      <c r="C550" s="31">
        <v>3072975.0</v>
      </c>
      <c r="D550" s="32">
        <v>3072975.0</v>
      </c>
      <c r="E550" s="56" t="s">
        <v>644</v>
      </c>
      <c r="F550" s="57" t="s">
        <v>249</v>
      </c>
      <c r="G550" s="58"/>
      <c r="H550" s="58"/>
      <c r="I550" s="58"/>
      <c r="J550" s="85"/>
      <c r="K550" s="81" t="str">
        <f t="shared" si="41"/>
        <v/>
      </c>
      <c r="L550" s="59"/>
      <c r="M550" s="61" t="str">
        <f t="shared" si="2"/>
        <v/>
      </c>
      <c r="N550" s="62" t="str">
        <f t="shared" si="3"/>
        <v/>
      </c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</row>
    <row r="551" ht="15.75" hidden="1" customHeight="1">
      <c r="A551" s="30" t="s">
        <v>237</v>
      </c>
      <c r="B551" s="30" t="s">
        <v>23</v>
      </c>
      <c r="C551" s="31">
        <v>4728670.0</v>
      </c>
      <c r="D551" s="32">
        <v>4728670.0</v>
      </c>
      <c r="E551" s="56" t="s">
        <v>645</v>
      </c>
      <c r="F551" s="57" t="s">
        <v>249</v>
      </c>
      <c r="G551" s="58"/>
      <c r="H551" s="58"/>
      <c r="I551" s="58"/>
      <c r="J551" s="86"/>
      <c r="K551" s="81" t="str">
        <f t="shared" si="41"/>
        <v/>
      </c>
      <c r="L551" s="58"/>
      <c r="M551" s="61" t="str">
        <f t="shared" si="2"/>
        <v/>
      </c>
      <c r="N551" s="62" t="str">
        <f t="shared" si="3"/>
        <v/>
      </c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</row>
    <row r="552" ht="15.75" hidden="1" customHeight="1">
      <c r="A552" s="30" t="s">
        <v>237</v>
      </c>
      <c r="B552" s="30" t="s">
        <v>23</v>
      </c>
      <c r="C552" s="31">
        <v>4728700.0</v>
      </c>
      <c r="D552" s="32">
        <v>4728700.0</v>
      </c>
      <c r="E552" s="56" t="s">
        <v>646</v>
      </c>
      <c r="F552" s="57" t="s">
        <v>249</v>
      </c>
      <c r="G552" s="58"/>
      <c r="H552" s="58"/>
      <c r="I552" s="58"/>
      <c r="J552" s="85"/>
      <c r="K552" s="81" t="str">
        <f t="shared" si="41"/>
        <v/>
      </c>
      <c r="L552" s="59"/>
      <c r="M552" s="61" t="str">
        <f t="shared" si="2"/>
        <v/>
      </c>
      <c r="N552" s="62" t="str">
        <f t="shared" si="3"/>
        <v/>
      </c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</row>
    <row r="553" ht="15.75" hidden="1" customHeight="1">
      <c r="A553" s="30" t="s">
        <v>237</v>
      </c>
      <c r="B553" s="30" t="s">
        <v>23</v>
      </c>
      <c r="C553" s="31">
        <v>4729080.0</v>
      </c>
      <c r="D553" s="32">
        <v>4729080.0</v>
      </c>
      <c r="E553" s="56" t="s">
        <v>647</v>
      </c>
      <c r="F553" s="57" t="s">
        <v>249</v>
      </c>
      <c r="G553" s="58"/>
      <c r="H553" s="58"/>
      <c r="I553" s="58"/>
      <c r="J553" s="86"/>
      <c r="K553" s="81" t="str">
        <f t="shared" si="41"/>
        <v/>
      </c>
      <c r="L553" s="58"/>
      <c r="M553" s="61" t="str">
        <f t="shared" si="2"/>
        <v/>
      </c>
      <c r="N553" s="62" t="str">
        <f t="shared" si="3"/>
        <v/>
      </c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</row>
    <row r="554" ht="15.75" hidden="1" customHeight="1">
      <c r="A554" s="30" t="s">
        <v>237</v>
      </c>
      <c r="B554" s="30" t="s">
        <v>37</v>
      </c>
      <c r="C554" s="31">
        <v>224626.0</v>
      </c>
      <c r="D554" s="32">
        <v>224626.0</v>
      </c>
      <c r="E554" s="56" t="s">
        <v>648</v>
      </c>
      <c r="F554" s="57" t="s">
        <v>580</v>
      </c>
      <c r="G554" s="58"/>
      <c r="H554" s="58"/>
      <c r="I554" s="58"/>
      <c r="J554" s="86"/>
      <c r="K554" s="81" t="str">
        <f t="shared" si="41"/>
        <v/>
      </c>
      <c r="L554" s="58"/>
      <c r="M554" s="61" t="str">
        <f t="shared" si="2"/>
        <v/>
      </c>
      <c r="N554" s="62" t="str">
        <f t="shared" si="3"/>
        <v/>
      </c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</row>
    <row r="555" ht="15.75" hidden="1" customHeight="1">
      <c r="A555" s="30" t="s">
        <v>237</v>
      </c>
      <c r="B555" s="30" t="s">
        <v>37</v>
      </c>
      <c r="C555" s="31">
        <v>216194.0</v>
      </c>
      <c r="D555" s="32">
        <v>216194.0</v>
      </c>
      <c r="E555" s="56" t="s">
        <v>649</v>
      </c>
      <c r="F555" s="57" t="s">
        <v>580</v>
      </c>
      <c r="G555" s="58"/>
      <c r="H555" s="58"/>
      <c r="I555" s="58"/>
      <c r="J555" s="85"/>
      <c r="K555" s="81" t="str">
        <f t="shared" si="41"/>
        <v/>
      </c>
      <c r="L555" s="58"/>
      <c r="M555" s="61" t="str">
        <f t="shared" si="2"/>
        <v/>
      </c>
      <c r="N555" s="62" t="str">
        <f t="shared" si="3"/>
        <v/>
      </c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</row>
    <row r="556" ht="15.75" hidden="1" customHeight="1">
      <c r="A556" s="30" t="s">
        <v>237</v>
      </c>
      <c r="B556" s="30" t="s">
        <v>79</v>
      </c>
      <c r="C556" s="31">
        <v>5418771.0</v>
      </c>
      <c r="D556" s="32">
        <v>5418771.0</v>
      </c>
      <c r="E556" s="56" t="s">
        <v>650</v>
      </c>
      <c r="F556" s="57" t="s">
        <v>56</v>
      </c>
      <c r="G556" s="58"/>
      <c r="H556" s="58"/>
      <c r="I556" s="58"/>
      <c r="J556" s="86"/>
      <c r="K556" s="81" t="str">
        <f t="shared" si="41"/>
        <v/>
      </c>
      <c r="L556" s="58"/>
      <c r="M556" s="61" t="str">
        <f t="shared" si="2"/>
        <v/>
      </c>
      <c r="N556" s="62" t="str">
        <f t="shared" si="3"/>
        <v/>
      </c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</row>
    <row r="557" ht="15.75" hidden="1" customHeight="1">
      <c r="A557" s="30" t="s">
        <v>237</v>
      </c>
      <c r="B557" s="30" t="s">
        <v>67</v>
      </c>
      <c r="C557" s="31">
        <v>5418780.0</v>
      </c>
      <c r="D557" s="32">
        <v>5418780.0</v>
      </c>
      <c r="E557" s="56" t="s">
        <v>651</v>
      </c>
      <c r="F557" s="57" t="s">
        <v>56</v>
      </c>
      <c r="G557" s="58"/>
      <c r="H557" s="58"/>
      <c r="I557" s="58"/>
      <c r="J557" s="86"/>
      <c r="K557" s="81" t="str">
        <f t="shared" si="41"/>
        <v/>
      </c>
      <c r="L557" s="58"/>
      <c r="M557" s="61" t="str">
        <f t="shared" si="2"/>
        <v/>
      </c>
      <c r="N557" s="62" t="str">
        <f t="shared" si="3"/>
        <v/>
      </c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</row>
    <row r="558" ht="15.75" hidden="1" customHeight="1">
      <c r="A558" s="30" t="s">
        <v>237</v>
      </c>
      <c r="B558" s="30" t="s">
        <v>67</v>
      </c>
      <c r="C558" s="31">
        <v>2635690.0</v>
      </c>
      <c r="D558" s="32">
        <v>2635690.0</v>
      </c>
      <c r="E558" s="56" t="s">
        <v>652</v>
      </c>
      <c r="F558" s="57" t="s">
        <v>56</v>
      </c>
      <c r="G558" s="58"/>
      <c r="H558" s="58"/>
      <c r="I558" s="58"/>
      <c r="J558" s="86"/>
      <c r="K558" s="81" t="str">
        <f t="shared" si="41"/>
        <v/>
      </c>
      <c r="L558" s="58"/>
      <c r="M558" s="61" t="str">
        <f t="shared" si="2"/>
        <v/>
      </c>
      <c r="N558" s="62" t="str">
        <f t="shared" si="3"/>
        <v/>
      </c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</row>
    <row r="559" ht="15.75" hidden="1" customHeight="1">
      <c r="A559" s="30" t="s">
        <v>237</v>
      </c>
      <c r="B559" s="30" t="s">
        <v>67</v>
      </c>
      <c r="C559" s="31">
        <v>2245671.0</v>
      </c>
      <c r="D559" s="32">
        <v>2245671.0</v>
      </c>
      <c r="E559" s="56" t="s">
        <v>653</v>
      </c>
      <c r="F559" s="57" t="s">
        <v>249</v>
      </c>
      <c r="G559" s="58"/>
      <c r="H559" s="58"/>
      <c r="I559" s="58"/>
      <c r="J559" s="86"/>
      <c r="K559" s="81" t="str">
        <f t="shared" si="41"/>
        <v/>
      </c>
      <c r="L559" s="58"/>
      <c r="M559" s="61" t="str">
        <f t="shared" si="2"/>
        <v/>
      </c>
      <c r="N559" s="62" t="str">
        <f t="shared" si="3"/>
        <v/>
      </c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</row>
    <row r="560" ht="15.75" hidden="1" customHeight="1">
      <c r="A560" s="30" t="s">
        <v>237</v>
      </c>
      <c r="B560" s="30" t="s">
        <v>79</v>
      </c>
      <c r="C560" s="31">
        <v>2303620.0</v>
      </c>
      <c r="D560" s="32">
        <v>2303620.0</v>
      </c>
      <c r="E560" s="56" t="s">
        <v>654</v>
      </c>
      <c r="F560" s="57" t="s">
        <v>249</v>
      </c>
      <c r="G560" s="58"/>
      <c r="H560" s="58"/>
      <c r="I560" s="58"/>
      <c r="J560" s="86"/>
      <c r="K560" s="81" t="str">
        <f t="shared" si="41"/>
        <v/>
      </c>
      <c r="L560" s="58"/>
      <c r="M560" s="61" t="str">
        <f t="shared" si="2"/>
        <v/>
      </c>
      <c r="N560" s="62" t="str">
        <f t="shared" si="3"/>
        <v/>
      </c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</row>
    <row r="561" ht="15.75" hidden="1" customHeight="1">
      <c r="A561" s="30" t="s">
        <v>237</v>
      </c>
      <c r="B561" s="30" t="s">
        <v>37</v>
      </c>
      <c r="C561" s="31">
        <v>3714713.0</v>
      </c>
      <c r="D561" s="32">
        <v>3714713.0</v>
      </c>
      <c r="E561" s="56" t="s">
        <v>655</v>
      </c>
      <c r="F561" s="57" t="s">
        <v>56</v>
      </c>
      <c r="G561" s="58"/>
      <c r="H561" s="58"/>
      <c r="I561" s="58"/>
      <c r="J561" s="86"/>
      <c r="K561" s="81" t="str">
        <f t="shared" si="41"/>
        <v/>
      </c>
      <c r="L561" s="58"/>
      <c r="M561" s="61" t="str">
        <f t="shared" si="2"/>
        <v/>
      </c>
      <c r="N561" s="62" t="str">
        <f t="shared" si="3"/>
        <v/>
      </c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</row>
    <row r="562" ht="15.75" hidden="1" customHeight="1">
      <c r="A562" s="30" t="s">
        <v>237</v>
      </c>
      <c r="B562" s="30" t="s">
        <v>37</v>
      </c>
      <c r="C562" s="31">
        <v>3714853.0</v>
      </c>
      <c r="D562" s="32">
        <v>3714853.0</v>
      </c>
      <c r="E562" s="56" t="s">
        <v>656</v>
      </c>
      <c r="F562" s="57" t="s">
        <v>56</v>
      </c>
      <c r="G562" s="58"/>
      <c r="H562" s="58"/>
      <c r="I562" s="58"/>
      <c r="J562" s="86"/>
      <c r="K562" s="81" t="str">
        <f t="shared" si="41"/>
        <v/>
      </c>
      <c r="L562" s="58"/>
      <c r="M562" s="61" t="str">
        <f t="shared" si="2"/>
        <v/>
      </c>
      <c r="N562" s="62" t="str">
        <f t="shared" si="3"/>
        <v/>
      </c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</row>
    <row r="563" ht="15.75" hidden="1" customHeight="1">
      <c r="A563" s="30" t="s">
        <v>237</v>
      </c>
      <c r="B563" s="30" t="s">
        <v>37</v>
      </c>
      <c r="C563" s="31">
        <v>3714918.0</v>
      </c>
      <c r="D563" s="32">
        <v>3714918.0</v>
      </c>
      <c r="E563" s="56" t="s">
        <v>657</v>
      </c>
      <c r="F563" s="57" t="s">
        <v>56</v>
      </c>
      <c r="G563" s="58"/>
      <c r="H563" s="58"/>
      <c r="I563" s="58"/>
      <c r="J563" s="86"/>
      <c r="K563" s="81" t="str">
        <f t="shared" si="41"/>
        <v/>
      </c>
      <c r="L563" s="58"/>
      <c r="M563" s="61" t="str">
        <f t="shared" si="2"/>
        <v/>
      </c>
      <c r="N563" s="62" t="str">
        <f t="shared" si="3"/>
        <v/>
      </c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</row>
    <row r="564" ht="15.75" hidden="1" customHeight="1">
      <c r="A564" s="30" t="s">
        <v>237</v>
      </c>
      <c r="B564" s="30" t="s">
        <v>37</v>
      </c>
      <c r="C564" s="31">
        <v>3714926.0</v>
      </c>
      <c r="D564" s="32">
        <v>3714926.0</v>
      </c>
      <c r="E564" s="56" t="s">
        <v>658</v>
      </c>
      <c r="F564" s="57" t="s">
        <v>56</v>
      </c>
      <c r="G564" s="58"/>
      <c r="H564" s="58"/>
      <c r="I564" s="58"/>
      <c r="J564" s="86"/>
      <c r="K564" s="81" t="str">
        <f t="shared" si="41"/>
        <v/>
      </c>
      <c r="L564" s="58"/>
      <c r="M564" s="61" t="str">
        <f t="shared" si="2"/>
        <v/>
      </c>
      <c r="N564" s="62" t="str">
        <f t="shared" si="3"/>
        <v/>
      </c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</row>
    <row r="565" ht="15.75" hidden="1" customHeight="1">
      <c r="A565" s="30" t="s">
        <v>237</v>
      </c>
      <c r="B565" s="30" t="s">
        <v>37</v>
      </c>
      <c r="C565" s="31">
        <v>6095283.0</v>
      </c>
      <c r="D565" s="32">
        <v>6095283.0</v>
      </c>
      <c r="E565" s="56" t="s">
        <v>659</v>
      </c>
      <c r="F565" s="57" t="s">
        <v>56</v>
      </c>
      <c r="G565" s="58"/>
      <c r="H565" s="58"/>
      <c r="I565" s="58"/>
      <c r="J565" s="85"/>
      <c r="K565" s="81" t="str">
        <f t="shared" si="41"/>
        <v/>
      </c>
      <c r="L565" s="59"/>
      <c r="M565" s="61" t="str">
        <f t="shared" si="2"/>
        <v/>
      </c>
      <c r="N565" s="62" t="str">
        <f t="shared" si="3"/>
        <v/>
      </c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</row>
    <row r="566" ht="15.75" hidden="1" customHeight="1">
      <c r="A566" s="30" t="s">
        <v>237</v>
      </c>
      <c r="B566" s="30" t="s">
        <v>96</v>
      </c>
      <c r="C566" s="31"/>
      <c r="D566" s="32"/>
      <c r="E566" s="56" t="s">
        <v>660</v>
      </c>
      <c r="F566" s="57" t="s">
        <v>367</v>
      </c>
      <c r="G566" s="58"/>
      <c r="H566" s="58"/>
      <c r="I566" s="58"/>
      <c r="J566" s="86"/>
      <c r="K566" s="81" t="str">
        <f t="shared" si="41"/>
        <v/>
      </c>
      <c r="L566" s="58"/>
      <c r="M566" s="61" t="str">
        <f t="shared" si="2"/>
        <v/>
      </c>
      <c r="N566" s="62" t="str">
        <f t="shared" si="3"/>
        <v/>
      </c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</row>
    <row r="567" ht="15.75" hidden="1" customHeight="1">
      <c r="A567" s="30" t="s">
        <v>237</v>
      </c>
      <c r="B567" s="30" t="s">
        <v>37</v>
      </c>
      <c r="C567" s="31">
        <v>1165127.0</v>
      </c>
      <c r="D567" s="32">
        <v>1165127.0</v>
      </c>
      <c r="E567" s="56" t="s">
        <v>661</v>
      </c>
      <c r="F567" s="57" t="s">
        <v>367</v>
      </c>
      <c r="G567" s="58"/>
      <c r="H567" s="58"/>
      <c r="I567" s="58"/>
      <c r="J567" s="86"/>
      <c r="K567" s="81" t="str">
        <f t="shared" si="41"/>
        <v/>
      </c>
      <c r="L567" s="58"/>
      <c r="M567" s="61" t="str">
        <f t="shared" si="2"/>
        <v/>
      </c>
      <c r="N567" s="62" t="str">
        <f t="shared" si="3"/>
        <v/>
      </c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</row>
    <row r="568" ht="15.75" hidden="1" customHeight="1">
      <c r="A568" s="30" t="s">
        <v>237</v>
      </c>
      <c r="B568" s="30" t="s">
        <v>37</v>
      </c>
      <c r="C568" s="31">
        <v>1390546.0</v>
      </c>
      <c r="D568" s="32">
        <v>1390546.0</v>
      </c>
      <c r="E568" s="56" t="s">
        <v>662</v>
      </c>
      <c r="F568" s="57" t="s">
        <v>249</v>
      </c>
      <c r="G568" s="58"/>
      <c r="H568" s="58"/>
      <c r="I568" s="58"/>
      <c r="J568" s="86"/>
      <c r="K568" s="81" t="str">
        <f t="shared" si="41"/>
        <v/>
      </c>
      <c r="L568" s="58"/>
      <c r="M568" s="61" t="str">
        <f t="shared" si="2"/>
        <v/>
      </c>
      <c r="N568" s="62" t="str">
        <f t="shared" si="3"/>
        <v/>
      </c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</row>
    <row r="569" ht="15.75" hidden="1" customHeight="1">
      <c r="A569" s="30" t="s">
        <v>237</v>
      </c>
      <c r="B569" s="30" t="s">
        <v>19</v>
      </c>
      <c r="C569" s="31">
        <v>6365655.0</v>
      </c>
      <c r="D569" s="32">
        <v>6365655.0</v>
      </c>
      <c r="E569" s="56" t="s">
        <v>663</v>
      </c>
      <c r="F569" s="57" t="s">
        <v>249</v>
      </c>
      <c r="G569" s="58"/>
      <c r="H569" s="58"/>
      <c r="I569" s="58"/>
      <c r="J569" s="86"/>
      <c r="K569" s="81" t="str">
        <f t="shared" si="41"/>
        <v/>
      </c>
      <c r="L569" s="58"/>
      <c r="M569" s="61" t="str">
        <f t="shared" si="2"/>
        <v/>
      </c>
      <c r="N569" s="62" t="str">
        <f t="shared" si="3"/>
        <v/>
      </c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</row>
    <row r="570" ht="15.75" hidden="1" customHeight="1">
      <c r="A570" s="30" t="s">
        <v>237</v>
      </c>
      <c r="B570" s="30" t="s">
        <v>67</v>
      </c>
      <c r="C570" s="31">
        <v>239437.0</v>
      </c>
      <c r="D570" s="32">
        <v>239437.0</v>
      </c>
      <c r="E570" s="56" t="s">
        <v>664</v>
      </c>
      <c r="F570" s="57" t="s">
        <v>629</v>
      </c>
      <c r="G570" s="58"/>
      <c r="H570" s="58"/>
      <c r="I570" s="58"/>
      <c r="J570" s="86"/>
      <c r="K570" s="81" t="str">
        <f t="shared" si="41"/>
        <v/>
      </c>
      <c r="L570" s="58"/>
      <c r="M570" s="61" t="str">
        <f t="shared" si="2"/>
        <v/>
      </c>
      <c r="N570" s="62" t="str">
        <f t="shared" si="3"/>
        <v/>
      </c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</row>
    <row r="571" ht="15.75" customHeight="1">
      <c r="A571" s="30" t="s">
        <v>237</v>
      </c>
      <c r="B571" s="30" t="s">
        <v>19</v>
      </c>
      <c r="C571" s="31">
        <v>5538645.0</v>
      </c>
      <c r="D571" s="32">
        <v>5538645.0</v>
      </c>
      <c r="E571" s="56" t="s">
        <v>665</v>
      </c>
      <c r="F571" s="57" t="s">
        <v>666</v>
      </c>
      <c r="G571" s="58" t="s">
        <v>1640</v>
      </c>
      <c r="H571" s="58">
        <v>1.0</v>
      </c>
      <c r="I571" s="58" t="s">
        <v>1641</v>
      </c>
      <c r="J571" s="85">
        <v>46066.0</v>
      </c>
      <c r="K571" s="81">
        <f t="shared" ref="K571:K572" si="42">IF(J571="","",WORKDAY(J571,3))</f>
        <v>46071</v>
      </c>
      <c r="L571" s="59">
        <v>46066.0</v>
      </c>
      <c r="M571" s="61">
        <f t="shared" si="2"/>
        <v>0</v>
      </c>
      <c r="N571" s="62" t="str">
        <f t="shared" si="3"/>
        <v>DEVOLVIDO</v>
      </c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</row>
    <row r="572" ht="15.75" customHeight="1">
      <c r="A572" s="30" t="s">
        <v>237</v>
      </c>
      <c r="B572" s="30" t="s">
        <v>37</v>
      </c>
      <c r="C572" s="31">
        <v>842656.0</v>
      </c>
      <c r="D572" s="32">
        <v>842656.0</v>
      </c>
      <c r="E572" s="56" t="s">
        <v>667</v>
      </c>
      <c r="F572" s="57" t="s">
        <v>580</v>
      </c>
      <c r="G572" s="58" t="s">
        <v>1617</v>
      </c>
      <c r="H572" s="58">
        <v>4.0</v>
      </c>
      <c r="I572" s="58" t="s">
        <v>1642</v>
      </c>
      <c r="J572" s="85">
        <v>46084.0</v>
      </c>
      <c r="K572" s="81">
        <f t="shared" si="42"/>
        <v>46087</v>
      </c>
      <c r="L572" s="59">
        <v>46086.0</v>
      </c>
      <c r="M572" s="61">
        <f t="shared" si="2"/>
        <v>2</v>
      </c>
      <c r="N572" s="62" t="str">
        <f t="shared" si="3"/>
        <v>DEVOLVIDO</v>
      </c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</row>
    <row r="573" ht="15.75" hidden="1" customHeight="1">
      <c r="A573" s="30" t="s">
        <v>250</v>
      </c>
      <c r="B573" s="30" t="s">
        <v>96</v>
      </c>
      <c r="C573" s="31">
        <v>3934462.0</v>
      </c>
      <c r="D573" s="32">
        <v>3934462.0</v>
      </c>
      <c r="E573" s="56" t="s">
        <v>668</v>
      </c>
      <c r="F573" s="57"/>
      <c r="G573" s="58"/>
      <c r="H573" s="58"/>
      <c r="I573" s="58"/>
      <c r="J573" s="86"/>
      <c r="K573" s="81" t="str">
        <f t="shared" ref="K573:K577" si="43">IF(J573="","",J573+2)</f>
        <v/>
      </c>
      <c r="L573" s="58"/>
      <c r="M573" s="61" t="str">
        <f t="shared" si="2"/>
        <v/>
      </c>
      <c r="N573" s="62" t="str">
        <f t="shared" si="3"/>
        <v/>
      </c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</row>
    <row r="574" ht="15.75" hidden="1" customHeight="1">
      <c r="A574" s="30" t="s">
        <v>237</v>
      </c>
      <c r="B574" s="30" t="s">
        <v>96</v>
      </c>
      <c r="C574" s="31"/>
      <c r="D574" s="32"/>
      <c r="E574" s="56" t="s">
        <v>669</v>
      </c>
      <c r="F574" s="57"/>
      <c r="G574" s="58"/>
      <c r="H574" s="58"/>
      <c r="I574" s="58"/>
      <c r="J574" s="86"/>
      <c r="K574" s="81" t="str">
        <f t="shared" si="43"/>
        <v/>
      </c>
      <c r="L574" s="58"/>
      <c r="M574" s="61" t="str">
        <f t="shared" si="2"/>
        <v/>
      </c>
      <c r="N574" s="62" t="str">
        <f t="shared" si="3"/>
        <v/>
      </c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</row>
    <row r="575" ht="15.75" hidden="1" customHeight="1">
      <c r="A575" s="30" t="s">
        <v>250</v>
      </c>
      <c r="B575" s="30" t="s">
        <v>96</v>
      </c>
      <c r="C575" s="31"/>
      <c r="D575" s="32"/>
      <c r="E575" s="56" t="s">
        <v>670</v>
      </c>
      <c r="F575" s="57"/>
      <c r="G575" s="58"/>
      <c r="H575" s="58"/>
      <c r="I575" s="58"/>
      <c r="J575" s="86"/>
      <c r="K575" s="81" t="str">
        <f t="shared" si="43"/>
        <v/>
      </c>
      <c r="L575" s="58"/>
      <c r="M575" s="61" t="str">
        <f t="shared" si="2"/>
        <v/>
      </c>
      <c r="N575" s="62" t="str">
        <f t="shared" si="3"/>
        <v/>
      </c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</row>
    <row r="576" ht="15.75" hidden="1" customHeight="1">
      <c r="A576" s="30" t="s">
        <v>250</v>
      </c>
      <c r="B576" s="30" t="s">
        <v>79</v>
      </c>
      <c r="C576" s="31"/>
      <c r="D576" s="32"/>
      <c r="E576" s="56" t="s">
        <v>671</v>
      </c>
      <c r="F576" s="57" t="s">
        <v>249</v>
      </c>
      <c r="G576" s="58"/>
      <c r="H576" s="58"/>
      <c r="I576" s="58"/>
      <c r="J576" s="86"/>
      <c r="K576" s="81" t="str">
        <f t="shared" si="43"/>
        <v/>
      </c>
      <c r="L576" s="58"/>
      <c r="M576" s="61" t="str">
        <f t="shared" si="2"/>
        <v/>
      </c>
      <c r="N576" s="62" t="str">
        <f t="shared" si="3"/>
        <v/>
      </c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</row>
    <row r="577" ht="15.75" hidden="1" customHeight="1">
      <c r="A577" s="30" t="s">
        <v>237</v>
      </c>
      <c r="B577" s="30" t="s">
        <v>37</v>
      </c>
      <c r="C577" s="31">
        <v>5666015.0</v>
      </c>
      <c r="D577" s="32">
        <v>5666015.0</v>
      </c>
      <c r="E577" s="56" t="s">
        <v>672</v>
      </c>
      <c r="F577" s="57" t="s">
        <v>1427</v>
      </c>
      <c r="G577" s="58"/>
      <c r="H577" s="58"/>
      <c r="I577" s="58"/>
      <c r="J577" s="86"/>
      <c r="K577" s="81" t="str">
        <f t="shared" si="43"/>
        <v/>
      </c>
      <c r="L577" s="58"/>
      <c r="M577" s="61" t="str">
        <f t="shared" si="2"/>
        <v/>
      </c>
      <c r="N577" s="62" t="str">
        <f t="shared" si="3"/>
        <v/>
      </c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</row>
    <row r="578" ht="15.75" customHeight="1">
      <c r="A578" s="30" t="s">
        <v>237</v>
      </c>
      <c r="B578" s="30" t="s">
        <v>19</v>
      </c>
      <c r="C578" s="31">
        <v>4955587.0</v>
      </c>
      <c r="D578" s="32">
        <v>4955587.0</v>
      </c>
      <c r="E578" s="56" t="s">
        <v>674</v>
      </c>
      <c r="F578" s="57" t="s">
        <v>56</v>
      </c>
      <c r="G578" s="58" t="s">
        <v>1611</v>
      </c>
      <c r="H578" s="58">
        <v>1.0</v>
      </c>
      <c r="I578" s="58" t="s">
        <v>1643</v>
      </c>
      <c r="J578" s="85">
        <v>46084.0</v>
      </c>
      <c r="K578" s="81">
        <f>IF(J578="","",WORKDAY(J578,3))</f>
        <v>46087</v>
      </c>
      <c r="L578" s="59">
        <v>46086.0</v>
      </c>
      <c r="M578" s="61">
        <f t="shared" si="2"/>
        <v>2</v>
      </c>
      <c r="N578" s="62" t="str">
        <f t="shared" si="3"/>
        <v>DEVOLVIDO</v>
      </c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</row>
    <row r="579" ht="15.75" hidden="1" customHeight="1">
      <c r="A579" s="30" t="s">
        <v>237</v>
      </c>
      <c r="B579" s="30" t="s">
        <v>19</v>
      </c>
      <c r="C579" s="31">
        <v>3506061.0</v>
      </c>
      <c r="D579" s="32">
        <v>3506061.0</v>
      </c>
      <c r="E579" s="56" t="s">
        <v>675</v>
      </c>
      <c r="F579" s="57" t="s">
        <v>56</v>
      </c>
      <c r="G579" s="58"/>
      <c r="H579" s="58"/>
      <c r="I579" s="64"/>
      <c r="J579" s="85"/>
      <c r="K579" s="81" t="str">
        <f t="shared" ref="K579:K582" si="44">IF(J579="","",J579+2)</f>
        <v/>
      </c>
      <c r="L579" s="58"/>
      <c r="M579" s="61" t="str">
        <f t="shared" si="2"/>
        <v/>
      </c>
      <c r="N579" s="62" t="str">
        <f t="shared" si="3"/>
        <v/>
      </c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</row>
    <row r="580" ht="15.75" hidden="1" customHeight="1">
      <c r="A580" s="30" t="s">
        <v>237</v>
      </c>
      <c r="B580" s="30" t="s">
        <v>79</v>
      </c>
      <c r="C580" s="31">
        <v>3506096.0</v>
      </c>
      <c r="D580" s="32">
        <v>3506096.0</v>
      </c>
      <c r="E580" s="56" t="s">
        <v>676</v>
      </c>
      <c r="F580" s="57" t="s">
        <v>56</v>
      </c>
      <c r="G580" s="58"/>
      <c r="H580" s="58"/>
      <c r="I580" s="58"/>
      <c r="J580" s="86"/>
      <c r="K580" s="81" t="str">
        <f t="shared" si="44"/>
        <v/>
      </c>
      <c r="L580" s="58"/>
      <c r="M580" s="61" t="str">
        <f t="shared" si="2"/>
        <v/>
      </c>
      <c r="N580" s="62" t="str">
        <f t="shared" si="3"/>
        <v/>
      </c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</row>
    <row r="581" ht="15.75" hidden="1" customHeight="1">
      <c r="A581" s="30" t="s">
        <v>237</v>
      </c>
      <c r="B581" s="30" t="s">
        <v>79</v>
      </c>
      <c r="C581" s="31">
        <v>4622707.0</v>
      </c>
      <c r="D581" s="32">
        <v>4622707.0</v>
      </c>
      <c r="E581" s="56" t="s">
        <v>677</v>
      </c>
      <c r="F581" s="57" t="s">
        <v>56</v>
      </c>
      <c r="G581" s="58"/>
      <c r="H581" s="58"/>
      <c r="I581" s="58"/>
      <c r="J581" s="86"/>
      <c r="K581" s="81" t="str">
        <f t="shared" si="44"/>
        <v/>
      </c>
      <c r="L581" s="58"/>
      <c r="M581" s="61" t="str">
        <f t="shared" si="2"/>
        <v/>
      </c>
      <c r="N581" s="62" t="str">
        <f t="shared" si="3"/>
        <v/>
      </c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</row>
    <row r="582" ht="15.75" hidden="1" customHeight="1">
      <c r="A582" s="30" t="s">
        <v>237</v>
      </c>
      <c r="B582" s="30" t="s">
        <v>37</v>
      </c>
      <c r="C582" s="31">
        <v>3270076.0</v>
      </c>
      <c r="D582" s="32">
        <v>3270076.0</v>
      </c>
      <c r="E582" s="56" t="s">
        <v>678</v>
      </c>
      <c r="F582" s="57" t="s">
        <v>580</v>
      </c>
      <c r="G582" s="58"/>
      <c r="H582" s="58"/>
      <c r="I582" s="58"/>
      <c r="J582" s="86"/>
      <c r="K582" s="81" t="str">
        <f t="shared" si="44"/>
        <v/>
      </c>
      <c r="L582" s="58"/>
      <c r="M582" s="61" t="str">
        <f t="shared" si="2"/>
        <v/>
      </c>
      <c r="N582" s="62" t="str">
        <f t="shared" si="3"/>
        <v/>
      </c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</row>
    <row r="583" ht="15.75" customHeight="1">
      <c r="A583" s="30" t="s">
        <v>237</v>
      </c>
      <c r="B583" s="30" t="s">
        <v>37</v>
      </c>
      <c r="C583" s="31">
        <v>3277046.0</v>
      </c>
      <c r="D583" s="32">
        <v>3277046.0</v>
      </c>
      <c r="E583" s="56" t="s">
        <v>679</v>
      </c>
      <c r="F583" s="57" t="s">
        <v>1427</v>
      </c>
      <c r="G583" s="58" t="s">
        <v>1644</v>
      </c>
      <c r="H583" s="58">
        <v>4.0</v>
      </c>
      <c r="I583" s="64" t="s">
        <v>1645</v>
      </c>
      <c r="J583" s="85">
        <v>46085.0</v>
      </c>
      <c r="K583" s="81">
        <f>IF(J583="","",WORKDAY(J583,3))</f>
        <v>46090</v>
      </c>
      <c r="L583" s="59">
        <v>46087.0</v>
      </c>
      <c r="M583" s="61">
        <f t="shared" si="2"/>
        <v>2</v>
      </c>
      <c r="N583" s="62" t="str">
        <f t="shared" si="3"/>
        <v>DEVOLVIDO</v>
      </c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</row>
    <row r="584" ht="15.75" hidden="1" customHeight="1">
      <c r="A584" s="30" t="s">
        <v>237</v>
      </c>
      <c r="B584" s="30" t="s">
        <v>67</v>
      </c>
      <c r="C584" s="31">
        <v>125938.0</v>
      </c>
      <c r="D584" s="32">
        <v>125938.0</v>
      </c>
      <c r="E584" s="56" t="s">
        <v>680</v>
      </c>
      <c r="F584" s="57" t="s">
        <v>681</v>
      </c>
      <c r="G584" s="58"/>
      <c r="H584" s="58"/>
      <c r="I584" s="58"/>
      <c r="J584" s="85"/>
      <c r="K584" s="81" t="str">
        <f t="shared" ref="K584:K587" si="45">IF(J584="","",J584+2)</f>
        <v/>
      </c>
      <c r="L584" s="59"/>
      <c r="M584" s="61" t="str">
        <f t="shared" si="2"/>
        <v/>
      </c>
      <c r="N584" s="62" t="str">
        <f t="shared" si="3"/>
        <v/>
      </c>
      <c r="O584" s="59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</row>
    <row r="585" ht="15.75" hidden="1" customHeight="1">
      <c r="A585" s="30" t="s">
        <v>237</v>
      </c>
      <c r="B585" s="30" t="s">
        <v>67</v>
      </c>
      <c r="C585" s="31">
        <v>2229196.0</v>
      </c>
      <c r="D585" s="32">
        <v>2229196.0</v>
      </c>
      <c r="E585" s="63" t="s">
        <v>682</v>
      </c>
      <c r="F585" s="57" t="s">
        <v>681</v>
      </c>
      <c r="G585" s="58"/>
      <c r="H585" s="58"/>
      <c r="I585" s="58"/>
      <c r="J585" s="86"/>
      <c r="K585" s="81" t="str">
        <f t="shared" si="45"/>
        <v/>
      </c>
      <c r="L585" s="58"/>
      <c r="M585" s="61" t="str">
        <f t="shared" si="2"/>
        <v/>
      </c>
      <c r="N585" s="62" t="str">
        <f t="shared" si="3"/>
        <v/>
      </c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</row>
    <row r="586" ht="15.75" hidden="1" customHeight="1">
      <c r="A586" s="30" t="s">
        <v>237</v>
      </c>
      <c r="B586" s="30" t="s">
        <v>79</v>
      </c>
      <c r="C586" s="31">
        <v>4738934.0</v>
      </c>
      <c r="D586" s="32">
        <v>4738934.0</v>
      </c>
      <c r="E586" s="63" t="s">
        <v>683</v>
      </c>
      <c r="F586" s="57" t="s">
        <v>681</v>
      </c>
      <c r="G586" s="58"/>
      <c r="H586" s="58"/>
      <c r="I586" s="58"/>
      <c r="J586" s="86"/>
      <c r="K586" s="81" t="str">
        <f t="shared" si="45"/>
        <v/>
      </c>
      <c r="L586" s="58"/>
      <c r="M586" s="61" t="str">
        <f t="shared" si="2"/>
        <v/>
      </c>
      <c r="N586" s="62" t="str">
        <f t="shared" si="3"/>
        <v/>
      </c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</row>
    <row r="587" ht="15.75" hidden="1" customHeight="1">
      <c r="A587" s="30" t="s">
        <v>237</v>
      </c>
      <c r="B587" s="30" t="s">
        <v>67</v>
      </c>
      <c r="C587" s="31">
        <v>5247594.0</v>
      </c>
      <c r="D587" s="32">
        <v>5247594.0</v>
      </c>
      <c r="E587" s="63" t="s">
        <v>684</v>
      </c>
      <c r="F587" s="57" t="s">
        <v>681</v>
      </c>
      <c r="G587" s="58"/>
      <c r="H587" s="58"/>
      <c r="I587" s="58"/>
      <c r="J587" s="86"/>
      <c r="K587" s="81" t="str">
        <f t="shared" si="45"/>
        <v/>
      </c>
      <c r="L587" s="58"/>
      <c r="M587" s="61" t="str">
        <f t="shared" si="2"/>
        <v/>
      </c>
      <c r="N587" s="62" t="str">
        <f t="shared" si="3"/>
        <v/>
      </c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</row>
    <row r="588" ht="15.75" customHeight="1">
      <c r="A588" s="30" t="s">
        <v>237</v>
      </c>
      <c r="B588" s="30" t="s">
        <v>79</v>
      </c>
      <c r="C588" s="31">
        <v>3245527.0</v>
      </c>
      <c r="D588" s="32">
        <v>3245527.0</v>
      </c>
      <c r="E588" s="63" t="s">
        <v>685</v>
      </c>
      <c r="F588" s="57" t="s">
        <v>1646</v>
      </c>
      <c r="G588" s="58" t="s">
        <v>1647</v>
      </c>
      <c r="H588" s="58">
        <v>1.0</v>
      </c>
      <c r="I588" s="58" t="s">
        <v>1648</v>
      </c>
      <c r="J588" s="85">
        <v>46065.0</v>
      </c>
      <c r="K588" s="81">
        <f>IF(J588="","",WORKDAY(J588,3))</f>
        <v>46070</v>
      </c>
      <c r="L588" s="59">
        <v>46072.0</v>
      </c>
      <c r="M588" s="61">
        <f t="shared" si="2"/>
        <v>7</v>
      </c>
      <c r="N588" s="62" t="str">
        <f t="shared" si="3"/>
        <v>DEVOLVIDO</v>
      </c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</row>
    <row r="589" ht="15.75" hidden="1" customHeight="1">
      <c r="A589" s="30" t="s">
        <v>237</v>
      </c>
      <c r="B589" s="30" t="s">
        <v>79</v>
      </c>
      <c r="C589" s="31">
        <v>1021648.0</v>
      </c>
      <c r="D589" s="32">
        <v>1021648.0</v>
      </c>
      <c r="E589" s="63" t="s">
        <v>686</v>
      </c>
      <c r="F589" s="57" t="s">
        <v>521</v>
      </c>
      <c r="G589" s="58"/>
      <c r="H589" s="58"/>
      <c r="I589" s="58"/>
      <c r="J589" s="86"/>
      <c r="K589" s="81" t="str">
        <f t="shared" ref="K589:K591" si="46">IF(J589="","",J589+2)</f>
        <v/>
      </c>
      <c r="L589" s="58"/>
      <c r="M589" s="61" t="str">
        <f t="shared" si="2"/>
        <v/>
      </c>
      <c r="N589" s="62" t="str">
        <f t="shared" si="3"/>
        <v/>
      </c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</row>
    <row r="590" ht="15.75" hidden="1" customHeight="1">
      <c r="A590" s="30" t="s">
        <v>237</v>
      </c>
      <c r="B590" s="30" t="s">
        <v>67</v>
      </c>
      <c r="C590" s="31">
        <v>2667088.0</v>
      </c>
      <c r="D590" s="32">
        <v>2667088.0</v>
      </c>
      <c r="E590" s="63" t="s">
        <v>687</v>
      </c>
      <c r="F590" s="57" t="s">
        <v>688</v>
      </c>
      <c r="G590" s="58"/>
      <c r="H590" s="58"/>
      <c r="I590" s="58"/>
      <c r="J590" s="86"/>
      <c r="K590" s="81" t="str">
        <f t="shared" si="46"/>
        <v/>
      </c>
      <c r="L590" s="58"/>
      <c r="M590" s="61" t="str">
        <f t="shared" si="2"/>
        <v/>
      </c>
      <c r="N590" s="62" t="str">
        <f t="shared" si="3"/>
        <v/>
      </c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</row>
    <row r="591" ht="15.75" hidden="1" customHeight="1">
      <c r="A591" s="30" t="s">
        <v>237</v>
      </c>
      <c r="B591" s="30" t="s">
        <v>19</v>
      </c>
      <c r="C591" s="31">
        <v>1649396.0</v>
      </c>
      <c r="D591" s="32">
        <v>1649396.0</v>
      </c>
      <c r="E591" s="63" t="s">
        <v>689</v>
      </c>
      <c r="F591" s="57" t="s">
        <v>249</v>
      </c>
      <c r="G591" s="58"/>
      <c r="H591" s="58"/>
      <c r="I591" s="58"/>
      <c r="J591" s="86"/>
      <c r="K591" s="81" t="str">
        <f t="shared" si="46"/>
        <v/>
      </c>
      <c r="L591" s="58"/>
      <c r="M591" s="61" t="str">
        <f t="shared" si="2"/>
        <v/>
      </c>
      <c r="N591" s="62" t="str">
        <f t="shared" si="3"/>
        <v/>
      </c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</row>
    <row r="592" ht="15.75" customHeight="1">
      <c r="A592" s="30" t="s">
        <v>237</v>
      </c>
      <c r="B592" s="30" t="s">
        <v>37</v>
      </c>
      <c r="C592" s="31">
        <v>1160656.0</v>
      </c>
      <c r="D592" s="32">
        <v>1160656.0</v>
      </c>
      <c r="E592" s="56" t="s">
        <v>690</v>
      </c>
      <c r="F592" s="57" t="s">
        <v>691</v>
      </c>
      <c r="G592" s="58" t="s">
        <v>1649</v>
      </c>
      <c r="H592" s="58">
        <v>1.0</v>
      </c>
      <c r="I592" s="58" t="s">
        <v>1650</v>
      </c>
      <c r="J592" s="85">
        <v>46059.0</v>
      </c>
      <c r="K592" s="81">
        <f>IF(J592="","",WORKDAY(J592,3))</f>
        <v>46064</v>
      </c>
      <c r="L592" s="59">
        <v>46063.0</v>
      </c>
      <c r="M592" s="61">
        <f t="shared" si="2"/>
        <v>4</v>
      </c>
      <c r="N592" s="62" t="str">
        <f t="shared" si="3"/>
        <v>DEVOLVIDO</v>
      </c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</row>
    <row r="593" ht="15.75" hidden="1" customHeight="1">
      <c r="A593" s="30" t="s">
        <v>237</v>
      </c>
      <c r="B593" s="30" t="s">
        <v>37</v>
      </c>
      <c r="C593" s="31">
        <v>1051571.0</v>
      </c>
      <c r="D593" s="32">
        <v>1051571.0</v>
      </c>
      <c r="E593" s="63" t="s">
        <v>692</v>
      </c>
      <c r="F593" s="57" t="s">
        <v>688</v>
      </c>
      <c r="G593" s="58"/>
      <c r="H593" s="58"/>
      <c r="I593" s="58"/>
      <c r="J593" s="86"/>
      <c r="K593" s="81" t="str">
        <f t="shared" ref="K593:K618" si="47">IF(J593="","",J593+2)</f>
        <v/>
      </c>
      <c r="L593" s="58"/>
      <c r="M593" s="61" t="str">
        <f t="shared" si="2"/>
        <v/>
      </c>
      <c r="N593" s="62" t="str">
        <f t="shared" si="3"/>
        <v/>
      </c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</row>
    <row r="594" ht="15.75" hidden="1" customHeight="1">
      <c r="A594" s="30" t="s">
        <v>237</v>
      </c>
      <c r="B594" s="30" t="s">
        <v>19</v>
      </c>
      <c r="C594" s="31">
        <v>2878747.0</v>
      </c>
      <c r="D594" s="32">
        <v>2878747.0</v>
      </c>
      <c r="E594" s="63" t="s">
        <v>693</v>
      </c>
      <c r="F594" s="57" t="s">
        <v>249</v>
      </c>
      <c r="G594" s="58"/>
      <c r="H594" s="58"/>
      <c r="I594" s="58"/>
      <c r="J594" s="86"/>
      <c r="K594" s="81" t="str">
        <f t="shared" si="47"/>
        <v/>
      </c>
      <c r="L594" s="58"/>
      <c r="M594" s="61" t="str">
        <f t="shared" si="2"/>
        <v/>
      </c>
      <c r="N594" s="62" t="str">
        <f t="shared" si="3"/>
        <v/>
      </c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</row>
    <row r="595" ht="15.75" hidden="1" customHeight="1">
      <c r="A595" s="30" t="s">
        <v>237</v>
      </c>
      <c r="B595" s="30" t="s">
        <v>23</v>
      </c>
      <c r="C595" s="31">
        <v>5358221.0</v>
      </c>
      <c r="D595" s="32">
        <v>5358221.0</v>
      </c>
      <c r="E595" s="63" t="s">
        <v>694</v>
      </c>
      <c r="F595" s="57" t="s">
        <v>21</v>
      </c>
      <c r="G595" s="58"/>
      <c r="H595" s="58"/>
      <c r="I595" s="58"/>
      <c r="J595" s="86"/>
      <c r="K595" s="81" t="str">
        <f t="shared" si="47"/>
        <v/>
      </c>
      <c r="L595" s="58"/>
      <c r="M595" s="61" t="str">
        <f t="shared" si="2"/>
        <v/>
      </c>
      <c r="N595" s="62" t="str">
        <f t="shared" si="3"/>
        <v/>
      </c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</row>
    <row r="596" ht="15.75" hidden="1" customHeight="1">
      <c r="A596" s="30" t="s">
        <v>237</v>
      </c>
      <c r="B596" s="30" t="s">
        <v>79</v>
      </c>
      <c r="C596" s="31">
        <v>780634.0</v>
      </c>
      <c r="D596" s="32">
        <v>780634.0</v>
      </c>
      <c r="E596" s="63" t="s">
        <v>695</v>
      </c>
      <c r="F596" s="57" t="s">
        <v>56</v>
      </c>
      <c r="G596" s="58"/>
      <c r="H596" s="58"/>
      <c r="I596" s="58"/>
      <c r="J596" s="85"/>
      <c r="K596" s="81" t="str">
        <f t="shared" si="47"/>
        <v/>
      </c>
      <c r="L596" s="59"/>
      <c r="M596" s="61" t="str">
        <f t="shared" si="2"/>
        <v/>
      </c>
      <c r="N596" s="62" t="str">
        <f t="shared" si="3"/>
        <v/>
      </c>
      <c r="O596" s="59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</row>
    <row r="597" ht="15.75" hidden="1" customHeight="1">
      <c r="A597" s="30" t="s">
        <v>237</v>
      </c>
      <c r="B597" s="30" t="s">
        <v>37</v>
      </c>
      <c r="C597" s="31">
        <v>730610.0</v>
      </c>
      <c r="D597" s="32">
        <v>730610.0</v>
      </c>
      <c r="E597" s="63" t="s">
        <v>696</v>
      </c>
      <c r="F597" s="57" t="s">
        <v>249</v>
      </c>
      <c r="G597" s="58"/>
      <c r="H597" s="58"/>
      <c r="I597" s="58"/>
      <c r="J597" s="86"/>
      <c r="K597" s="81" t="str">
        <f t="shared" si="47"/>
        <v/>
      </c>
      <c r="L597" s="58"/>
      <c r="M597" s="61" t="str">
        <f t="shared" si="2"/>
        <v/>
      </c>
      <c r="N597" s="62" t="str">
        <f t="shared" si="3"/>
        <v/>
      </c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</row>
    <row r="598" ht="15.75" hidden="1" customHeight="1">
      <c r="A598" s="30" t="s">
        <v>237</v>
      </c>
      <c r="B598" s="30" t="s">
        <v>79</v>
      </c>
      <c r="C598" s="31">
        <v>734772.0</v>
      </c>
      <c r="D598" s="32">
        <v>734772.0</v>
      </c>
      <c r="E598" s="63" t="s">
        <v>697</v>
      </c>
      <c r="F598" s="57" t="s">
        <v>249</v>
      </c>
      <c r="G598" s="58"/>
      <c r="H598" s="58"/>
      <c r="I598" s="58"/>
      <c r="J598" s="86"/>
      <c r="K598" s="81" t="str">
        <f t="shared" si="47"/>
        <v/>
      </c>
      <c r="L598" s="58"/>
      <c r="M598" s="61" t="str">
        <f t="shared" si="2"/>
        <v/>
      </c>
      <c r="N598" s="62" t="str">
        <f t="shared" si="3"/>
        <v/>
      </c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</row>
    <row r="599" ht="15.75" hidden="1" customHeight="1">
      <c r="A599" s="30" t="s">
        <v>237</v>
      </c>
      <c r="B599" s="30" t="s">
        <v>19</v>
      </c>
      <c r="C599" s="31">
        <v>495107.0</v>
      </c>
      <c r="D599" s="32">
        <v>495107.0</v>
      </c>
      <c r="E599" s="63" t="s">
        <v>698</v>
      </c>
      <c r="F599" s="57" t="s">
        <v>249</v>
      </c>
      <c r="G599" s="58"/>
      <c r="H599" s="58"/>
      <c r="I599" s="58"/>
      <c r="J599" s="86"/>
      <c r="K599" s="81" t="str">
        <f t="shared" si="47"/>
        <v/>
      </c>
      <c r="L599" s="58"/>
      <c r="M599" s="61" t="str">
        <f t="shared" si="2"/>
        <v/>
      </c>
      <c r="N599" s="62" t="str">
        <f t="shared" si="3"/>
        <v/>
      </c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</row>
    <row r="600" ht="15.75" hidden="1" customHeight="1">
      <c r="A600" s="30" t="s">
        <v>237</v>
      </c>
      <c r="B600" s="30" t="s">
        <v>67</v>
      </c>
      <c r="C600" s="31">
        <v>1638220.0</v>
      </c>
      <c r="D600" s="32">
        <v>1638220.0</v>
      </c>
      <c r="E600" s="63" t="s">
        <v>699</v>
      </c>
      <c r="F600" s="57" t="s">
        <v>249</v>
      </c>
      <c r="G600" s="58"/>
      <c r="H600" s="58"/>
      <c r="I600" s="58"/>
      <c r="J600" s="86"/>
      <c r="K600" s="81" t="str">
        <f t="shared" si="47"/>
        <v/>
      </c>
      <c r="L600" s="58"/>
      <c r="M600" s="61" t="str">
        <f t="shared" si="2"/>
        <v/>
      </c>
      <c r="N600" s="62" t="str">
        <f t="shared" si="3"/>
        <v/>
      </c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</row>
    <row r="601" ht="15.75" hidden="1" customHeight="1">
      <c r="A601" s="30" t="s">
        <v>237</v>
      </c>
      <c r="B601" s="30" t="s">
        <v>37</v>
      </c>
      <c r="C601" s="31">
        <v>974323.0</v>
      </c>
      <c r="D601" s="32">
        <v>974323.0</v>
      </c>
      <c r="E601" s="63" t="s">
        <v>700</v>
      </c>
      <c r="F601" s="57" t="s">
        <v>249</v>
      </c>
      <c r="G601" s="58"/>
      <c r="H601" s="58"/>
      <c r="I601" s="58"/>
      <c r="J601" s="86"/>
      <c r="K601" s="81" t="str">
        <f t="shared" si="47"/>
        <v/>
      </c>
      <c r="L601" s="58"/>
      <c r="M601" s="61" t="str">
        <f t="shared" si="2"/>
        <v/>
      </c>
      <c r="N601" s="62" t="str">
        <f t="shared" si="3"/>
        <v/>
      </c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</row>
    <row r="602" ht="15.75" hidden="1" customHeight="1">
      <c r="A602" s="30" t="s">
        <v>237</v>
      </c>
      <c r="B602" s="30" t="s">
        <v>79</v>
      </c>
      <c r="C602" s="31">
        <v>854964.0</v>
      </c>
      <c r="D602" s="32">
        <v>854964.0</v>
      </c>
      <c r="E602" s="63" t="s">
        <v>701</v>
      </c>
      <c r="F602" s="57" t="s">
        <v>249</v>
      </c>
      <c r="G602" s="58"/>
      <c r="H602" s="58"/>
      <c r="I602" s="58"/>
      <c r="J602" s="86"/>
      <c r="K602" s="81" t="str">
        <f t="shared" si="47"/>
        <v/>
      </c>
      <c r="L602" s="58"/>
      <c r="M602" s="61" t="str">
        <f t="shared" si="2"/>
        <v/>
      </c>
      <c r="N602" s="62" t="str">
        <f t="shared" si="3"/>
        <v/>
      </c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</row>
    <row r="603" ht="15.75" hidden="1" customHeight="1">
      <c r="A603" s="30" t="s">
        <v>237</v>
      </c>
      <c r="B603" s="30" t="s">
        <v>37</v>
      </c>
      <c r="C603" s="31">
        <v>5182352.0</v>
      </c>
      <c r="D603" s="32">
        <v>5182352.0</v>
      </c>
      <c r="E603" s="56" t="s">
        <v>702</v>
      </c>
      <c r="F603" s="57" t="s">
        <v>249</v>
      </c>
      <c r="G603" s="58"/>
      <c r="H603" s="58"/>
      <c r="I603" s="58"/>
      <c r="J603" s="86"/>
      <c r="K603" s="81" t="str">
        <f t="shared" si="47"/>
        <v/>
      </c>
      <c r="L603" s="58"/>
      <c r="M603" s="61" t="str">
        <f t="shared" si="2"/>
        <v/>
      </c>
      <c r="N603" s="62" t="str">
        <f t="shared" si="3"/>
        <v/>
      </c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</row>
    <row r="604" ht="15.75" hidden="1" customHeight="1">
      <c r="A604" s="30" t="s">
        <v>237</v>
      </c>
      <c r="B604" s="30" t="s">
        <v>37</v>
      </c>
      <c r="C604" s="31">
        <v>131997.0</v>
      </c>
      <c r="D604" s="32">
        <v>131997.0</v>
      </c>
      <c r="E604" s="56" t="s">
        <v>703</v>
      </c>
      <c r="F604" s="57" t="s">
        <v>249</v>
      </c>
      <c r="G604" s="58"/>
      <c r="H604" s="58"/>
      <c r="I604" s="58"/>
      <c r="J604" s="86"/>
      <c r="K604" s="81" t="str">
        <f t="shared" si="47"/>
        <v/>
      </c>
      <c r="L604" s="58"/>
      <c r="M604" s="61" t="str">
        <f t="shared" si="2"/>
        <v/>
      </c>
      <c r="N604" s="62" t="str">
        <f t="shared" si="3"/>
        <v/>
      </c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</row>
    <row r="605" ht="15.75" hidden="1" customHeight="1">
      <c r="A605" s="30" t="s">
        <v>237</v>
      </c>
      <c r="B605" s="30" t="s">
        <v>79</v>
      </c>
      <c r="C605" s="31">
        <v>1907263.0</v>
      </c>
      <c r="D605" s="32">
        <v>2086115.0</v>
      </c>
      <c r="E605" s="56" t="s">
        <v>704</v>
      </c>
      <c r="F605" s="57" t="s">
        <v>249</v>
      </c>
      <c r="G605" s="58"/>
      <c r="H605" s="58"/>
      <c r="I605" s="58"/>
      <c r="J605" s="86"/>
      <c r="K605" s="81" t="str">
        <f t="shared" si="47"/>
        <v/>
      </c>
      <c r="L605" s="58"/>
      <c r="M605" s="61" t="str">
        <f t="shared" si="2"/>
        <v/>
      </c>
      <c r="N605" s="62" t="str">
        <f t="shared" si="3"/>
        <v/>
      </c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</row>
    <row r="606" ht="15.75" hidden="1" customHeight="1">
      <c r="A606" s="30" t="s">
        <v>237</v>
      </c>
      <c r="B606" s="30" t="s">
        <v>79</v>
      </c>
      <c r="C606" s="31">
        <v>5174015.0</v>
      </c>
      <c r="D606" s="32">
        <v>5174015.0</v>
      </c>
      <c r="E606" s="56" t="s">
        <v>706</v>
      </c>
      <c r="F606" s="57" t="s">
        <v>688</v>
      </c>
      <c r="G606" s="58"/>
      <c r="H606" s="58"/>
      <c r="I606" s="58"/>
      <c r="J606" s="86"/>
      <c r="K606" s="81" t="str">
        <f t="shared" si="47"/>
        <v/>
      </c>
      <c r="L606" s="58"/>
      <c r="M606" s="61" t="str">
        <f t="shared" si="2"/>
        <v/>
      </c>
      <c r="N606" s="62" t="str">
        <f t="shared" si="3"/>
        <v/>
      </c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</row>
    <row r="607" ht="15.75" hidden="1" customHeight="1">
      <c r="A607" s="30" t="s">
        <v>237</v>
      </c>
      <c r="B607" s="30" t="s">
        <v>79</v>
      </c>
      <c r="C607" s="31">
        <v>5174023.0</v>
      </c>
      <c r="D607" s="32">
        <v>5174023.0</v>
      </c>
      <c r="E607" s="56" t="s">
        <v>707</v>
      </c>
      <c r="F607" s="57" t="s">
        <v>688</v>
      </c>
      <c r="G607" s="58"/>
      <c r="H607" s="58"/>
      <c r="I607" s="58"/>
      <c r="J607" s="86"/>
      <c r="K607" s="81" t="str">
        <f t="shared" si="47"/>
        <v/>
      </c>
      <c r="L607" s="58"/>
      <c r="M607" s="61" t="str">
        <f t="shared" si="2"/>
        <v/>
      </c>
      <c r="N607" s="62" t="str">
        <f t="shared" si="3"/>
        <v/>
      </c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</row>
    <row r="608" ht="15.75" hidden="1" customHeight="1">
      <c r="A608" s="30" t="s">
        <v>237</v>
      </c>
      <c r="B608" s="30" t="s">
        <v>79</v>
      </c>
      <c r="C608" s="31">
        <v>5174910.0</v>
      </c>
      <c r="D608" s="32">
        <v>5174910.0</v>
      </c>
      <c r="E608" s="56" t="s">
        <v>708</v>
      </c>
      <c r="F608" s="57" t="s">
        <v>688</v>
      </c>
      <c r="G608" s="58"/>
      <c r="H608" s="58"/>
      <c r="I608" s="58"/>
      <c r="J608" s="86"/>
      <c r="K608" s="81" t="str">
        <f t="shared" si="47"/>
        <v/>
      </c>
      <c r="L608" s="58"/>
      <c r="M608" s="61" t="str">
        <f t="shared" si="2"/>
        <v/>
      </c>
      <c r="N608" s="62" t="str">
        <f t="shared" si="3"/>
        <v/>
      </c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</row>
    <row r="609" ht="15.75" hidden="1" customHeight="1">
      <c r="A609" s="30" t="s">
        <v>237</v>
      </c>
      <c r="B609" s="30" t="s">
        <v>37</v>
      </c>
      <c r="C609" s="31">
        <v>4853024.0</v>
      </c>
      <c r="D609" s="32">
        <v>4853024.0</v>
      </c>
      <c r="E609" s="56" t="s">
        <v>709</v>
      </c>
      <c r="F609" s="57" t="s">
        <v>56</v>
      </c>
      <c r="G609" s="58"/>
      <c r="H609" s="58"/>
      <c r="I609" s="58"/>
      <c r="J609" s="86"/>
      <c r="K609" s="81" t="str">
        <f t="shared" si="47"/>
        <v/>
      </c>
      <c r="L609" s="58"/>
      <c r="M609" s="61" t="str">
        <f t="shared" si="2"/>
        <v/>
      </c>
      <c r="N609" s="62" t="str">
        <f t="shared" si="3"/>
        <v/>
      </c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</row>
    <row r="610" ht="15.75" hidden="1" customHeight="1">
      <c r="A610" s="30" t="s">
        <v>237</v>
      </c>
      <c r="B610" s="30" t="s">
        <v>37</v>
      </c>
      <c r="C610" s="31">
        <v>845191.0</v>
      </c>
      <c r="D610" s="32">
        <v>845191.0</v>
      </c>
      <c r="E610" s="56" t="s">
        <v>710</v>
      </c>
      <c r="F610" s="57" t="s">
        <v>521</v>
      </c>
      <c r="G610" s="58"/>
      <c r="H610" s="58"/>
      <c r="I610" s="58"/>
      <c r="J610" s="86"/>
      <c r="K610" s="81" t="str">
        <f t="shared" si="47"/>
        <v/>
      </c>
      <c r="L610" s="58"/>
      <c r="M610" s="61" t="str">
        <f t="shared" si="2"/>
        <v/>
      </c>
      <c r="N610" s="62" t="str">
        <f t="shared" si="3"/>
        <v/>
      </c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</row>
    <row r="611" ht="15.75" hidden="1" customHeight="1">
      <c r="A611" s="30" t="s">
        <v>237</v>
      </c>
      <c r="B611" s="30" t="s">
        <v>37</v>
      </c>
      <c r="C611" s="31">
        <v>2114364.0</v>
      </c>
      <c r="D611" s="32">
        <v>2114364.0</v>
      </c>
      <c r="E611" s="56" t="s">
        <v>711</v>
      </c>
      <c r="F611" s="57" t="s">
        <v>688</v>
      </c>
      <c r="G611" s="58"/>
      <c r="H611" s="58"/>
      <c r="I611" s="58"/>
      <c r="J611" s="86"/>
      <c r="K611" s="81" t="str">
        <f t="shared" si="47"/>
        <v/>
      </c>
      <c r="L611" s="58"/>
      <c r="M611" s="61" t="str">
        <f t="shared" si="2"/>
        <v/>
      </c>
      <c r="N611" s="62" t="str">
        <f t="shared" si="3"/>
        <v/>
      </c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</row>
    <row r="612" ht="15.75" hidden="1" customHeight="1">
      <c r="A612" s="30" t="s">
        <v>237</v>
      </c>
      <c r="B612" s="30" t="s">
        <v>79</v>
      </c>
      <c r="C612" s="31">
        <v>3911551.0</v>
      </c>
      <c r="D612" s="32">
        <v>3911551.0</v>
      </c>
      <c r="E612" s="56" t="s">
        <v>712</v>
      </c>
      <c r="F612" s="57" t="s">
        <v>56</v>
      </c>
      <c r="G612" s="58"/>
      <c r="H612" s="58"/>
      <c r="I612" s="58"/>
      <c r="J612" s="86"/>
      <c r="K612" s="81" t="str">
        <f t="shared" si="47"/>
        <v/>
      </c>
      <c r="L612" s="58"/>
      <c r="M612" s="61" t="str">
        <f t="shared" si="2"/>
        <v/>
      </c>
      <c r="N612" s="62" t="str">
        <f t="shared" si="3"/>
        <v/>
      </c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</row>
    <row r="613" ht="15.75" hidden="1" customHeight="1">
      <c r="A613" s="30" t="s">
        <v>237</v>
      </c>
      <c r="B613" s="30" t="s">
        <v>67</v>
      </c>
      <c r="C613" s="31">
        <v>3768074.0</v>
      </c>
      <c r="D613" s="32">
        <v>3768074.0</v>
      </c>
      <c r="E613" s="56" t="s">
        <v>713</v>
      </c>
      <c r="F613" s="57" t="s">
        <v>249</v>
      </c>
      <c r="G613" s="58"/>
      <c r="H613" s="58"/>
      <c r="I613" s="58"/>
      <c r="J613" s="86"/>
      <c r="K613" s="81" t="str">
        <f t="shared" si="47"/>
        <v/>
      </c>
      <c r="L613" s="58"/>
      <c r="M613" s="61" t="str">
        <f t="shared" si="2"/>
        <v/>
      </c>
      <c r="N613" s="62" t="str">
        <f t="shared" si="3"/>
        <v/>
      </c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</row>
    <row r="614" ht="15.75" hidden="1" customHeight="1">
      <c r="A614" s="30" t="s">
        <v>237</v>
      </c>
      <c r="B614" s="30" t="s">
        <v>96</v>
      </c>
      <c r="C614" s="31"/>
      <c r="D614" s="32"/>
      <c r="E614" s="63" t="s">
        <v>714</v>
      </c>
      <c r="F614" s="57" t="s">
        <v>249</v>
      </c>
      <c r="G614" s="58"/>
      <c r="H614" s="58"/>
      <c r="I614" s="58"/>
      <c r="J614" s="86"/>
      <c r="K614" s="81" t="str">
        <f t="shared" si="47"/>
        <v/>
      </c>
      <c r="L614" s="58"/>
      <c r="M614" s="61" t="str">
        <f t="shared" si="2"/>
        <v/>
      </c>
      <c r="N614" s="62" t="str">
        <f t="shared" si="3"/>
        <v/>
      </c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</row>
    <row r="615" ht="15.75" hidden="1" customHeight="1">
      <c r="A615" s="30" t="s">
        <v>237</v>
      </c>
      <c r="B615" s="30" t="s">
        <v>79</v>
      </c>
      <c r="C615" s="31">
        <v>4632702.0</v>
      </c>
      <c r="D615" s="32">
        <v>4632702.0</v>
      </c>
      <c r="E615" s="63" t="s">
        <v>715</v>
      </c>
      <c r="F615" s="57" t="s">
        <v>56</v>
      </c>
      <c r="G615" s="58"/>
      <c r="H615" s="58"/>
      <c r="I615" s="58"/>
      <c r="J615" s="86"/>
      <c r="K615" s="81" t="str">
        <f t="shared" si="47"/>
        <v/>
      </c>
      <c r="L615" s="58"/>
      <c r="M615" s="61" t="str">
        <f t="shared" si="2"/>
        <v/>
      </c>
      <c r="N615" s="62" t="str">
        <f t="shared" si="3"/>
        <v/>
      </c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</row>
    <row r="616" ht="15.75" hidden="1" customHeight="1">
      <c r="A616" s="30" t="s">
        <v>237</v>
      </c>
      <c r="B616" s="30" t="s">
        <v>79</v>
      </c>
      <c r="C616" s="31">
        <v>2947765.0</v>
      </c>
      <c r="D616" s="32">
        <v>2947765.0</v>
      </c>
      <c r="E616" s="63" t="s">
        <v>716</v>
      </c>
      <c r="F616" s="57" t="s">
        <v>204</v>
      </c>
      <c r="G616" s="58"/>
      <c r="H616" s="58"/>
      <c r="I616" s="58"/>
      <c r="J616" s="86"/>
      <c r="K616" s="81" t="str">
        <f t="shared" si="47"/>
        <v/>
      </c>
      <c r="L616" s="58"/>
      <c r="M616" s="61" t="str">
        <f t="shared" si="2"/>
        <v/>
      </c>
      <c r="N616" s="62" t="str">
        <f t="shared" si="3"/>
        <v/>
      </c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</row>
    <row r="617" ht="15.75" hidden="1" customHeight="1">
      <c r="A617" s="30" t="s">
        <v>237</v>
      </c>
      <c r="B617" s="30" t="s">
        <v>67</v>
      </c>
      <c r="C617" s="31">
        <v>1358529.0</v>
      </c>
      <c r="D617" s="32">
        <v>1358529.0</v>
      </c>
      <c r="E617" s="63" t="s">
        <v>717</v>
      </c>
      <c r="F617" s="57" t="s">
        <v>204</v>
      </c>
      <c r="G617" s="58"/>
      <c r="H617" s="58"/>
      <c r="I617" s="58"/>
      <c r="J617" s="86"/>
      <c r="K617" s="81" t="str">
        <f t="shared" si="47"/>
        <v/>
      </c>
      <c r="L617" s="58"/>
      <c r="M617" s="61" t="str">
        <f t="shared" si="2"/>
        <v/>
      </c>
      <c r="N617" s="62" t="str">
        <f t="shared" si="3"/>
        <v/>
      </c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</row>
    <row r="618" ht="15.75" hidden="1" customHeight="1">
      <c r="A618" s="30" t="s">
        <v>237</v>
      </c>
      <c r="B618" s="30" t="s">
        <v>23</v>
      </c>
      <c r="C618" s="31">
        <v>3806421.0</v>
      </c>
      <c r="D618" s="32">
        <v>3806421.0</v>
      </c>
      <c r="E618" s="63" t="s">
        <v>718</v>
      </c>
      <c r="F618" s="57" t="s">
        <v>307</v>
      </c>
      <c r="G618" s="58"/>
      <c r="H618" s="58"/>
      <c r="I618" s="58"/>
      <c r="J618" s="86"/>
      <c r="K618" s="81" t="str">
        <f t="shared" si="47"/>
        <v/>
      </c>
      <c r="L618" s="58"/>
      <c r="M618" s="61" t="str">
        <f t="shared" si="2"/>
        <v/>
      </c>
      <c r="N618" s="62" t="str">
        <f t="shared" si="3"/>
        <v/>
      </c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</row>
    <row r="619" ht="15.75" customHeight="1">
      <c r="A619" s="30" t="s">
        <v>237</v>
      </c>
      <c r="B619" s="30" t="s">
        <v>67</v>
      </c>
      <c r="C619" s="31">
        <v>3893561.0</v>
      </c>
      <c r="D619" s="32">
        <v>3893561.0</v>
      </c>
      <c r="E619" s="63" t="s">
        <v>719</v>
      </c>
      <c r="F619" s="57" t="s">
        <v>287</v>
      </c>
      <c r="G619" s="58" t="s">
        <v>1647</v>
      </c>
      <c r="H619" s="58">
        <v>2.0</v>
      </c>
      <c r="I619" s="58" t="s">
        <v>1651</v>
      </c>
      <c r="J619" s="85">
        <v>46077.0</v>
      </c>
      <c r="K619" s="81">
        <f>IF(J619="","",WORKDAY(J619,3))</f>
        <v>46080</v>
      </c>
      <c r="L619" s="59">
        <v>46080.0</v>
      </c>
      <c r="M619" s="61">
        <f t="shared" si="2"/>
        <v>3</v>
      </c>
      <c r="N619" s="62" t="str">
        <f t="shared" si="3"/>
        <v>DEVOLVIDO</v>
      </c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</row>
    <row r="620" ht="15.75" hidden="1" customHeight="1">
      <c r="A620" s="30" t="s">
        <v>237</v>
      </c>
      <c r="B620" s="30" t="s">
        <v>37</v>
      </c>
      <c r="C620" s="31">
        <v>657042.0</v>
      </c>
      <c r="D620" s="32">
        <v>657042.0</v>
      </c>
      <c r="E620" s="56" t="s">
        <v>720</v>
      </c>
      <c r="F620" s="57" t="s">
        <v>367</v>
      </c>
      <c r="G620" s="58"/>
      <c r="H620" s="58"/>
      <c r="I620" s="58"/>
      <c r="J620" s="86"/>
      <c r="K620" s="81" t="str">
        <f t="shared" ref="K620:K673" si="48">IF(J620="","",J620+2)</f>
        <v/>
      </c>
      <c r="L620" s="58"/>
      <c r="M620" s="61" t="str">
        <f t="shared" si="2"/>
        <v/>
      </c>
      <c r="N620" s="62" t="str">
        <f t="shared" si="3"/>
        <v/>
      </c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</row>
    <row r="621" ht="15.75" hidden="1" customHeight="1">
      <c r="A621" s="30" t="s">
        <v>237</v>
      </c>
      <c r="B621" s="30" t="s">
        <v>37</v>
      </c>
      <c r="C621" s="31">
        <v>588016.0</v>
      </c>
      <c r="D621" s="32">
        <v>588016.0</v>
      </c>
      <c r="E621" s="56" t="s">
        <v>721</v>
      </c>
      <c r="F621" s="57" t="s">
        <v>367</v>
      </c>
      <c r="G621" s="58"/>
      <c r="H621" s="58"/>
      <c r="I621" s="58"/>
      <c r="J621" s="86"/>
      <c r="K621" s="81" t="str">
        <f t="shared" si="48"/>
        <v/>
      </c>
      <c r="L621" s="58"/>
      <c r="M621" s="61" t="str">
        <f t="shared" si="2"/>
        <v/>
      </c>
      <c r="N621" s="62" t="str">
        <f t="shared" si="3"/>
        <v/>
      </c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</row>
    <row r="622" ht="15.75" hidden="1" customHeight="1">
      <c r="A622" s="30" t="s">
        <v>237</v>
      </c>
      <c r="B622" s="30" t="s">
        <v>67</v>
      </c>
      <c r="C622" s="31">
        <v>588024.0</v>
      </c>
      <c r="D622" s="32">
        <v>588024.0</v>
      </c>
      <c r="E622" s="56" t="s">
        <v>722</v>
      </c>
      <c r="F622" s="57" t="s">
        <v>367</v>
      </c>
      <c r="G622" s="58"/>
      <c r="H622" s="58"/>
      <c r="I622" s="58"/>
      <c r="J622" s="86"/>
      <c r="K622" s="81" t="str">
        <f t="shared" si="48"/>
        <v/>
      </c>
      <c r="L622" s="58"/>
      <c r="M622" s="61" t="str">
        <f t="shared" si="2"/>
        <v/>
      </c>
      <c r="N622" s="62" t="str">
        <f t="shared" si="3"/>
        <v/>
      </c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</row>
    <row r="623" ht="15.75" hidden="1" customHeight="1">
      <c r="A623" s="30" t="s">
        <v>237</v>
      </c>
      <c r="B623" s="30" t="s">
        <v>37</v>
      </c>
      <c r="C623" s="31">
        <v>734845.0</v>
      </c>
      <c r="D623" s="32">
        <v>734845.0</v>
      </c>
      <c r="E623" s="56" t="s">
        <v>723</v>
      </c>
      <c r="F623" s="57" t="s">
        <v>367</v>
      </c>
      <c r="G623" s="58"/>
      <c r="H623" s="58"/>
      <c r="I623" s="58"/>
      <c r="J623" s="86"/>
      <c r="K623" s="81" t="str">
        <f t="shared" si="48"/>
        <v/>
      </c>
      <c r="L623" s="58"/>
      <c r="M623" s="61" t="str">
        <f t="shared" si="2"/>
        <v/>
      </c>
      <c r="N623" s="62" t="str">
        <f t="shared" si="3"/>
        <v/>
      </c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</row>
    <row r="624" ht="15.75" hidden="1" customHeight="1">
      <c r="A624" s="30" t="s">
        <v>237</v>
      </c>
      <c r="B624" s="30" t="s">
        <v>67</v>
      </c>
      <c r="C624" s="31">
        <v>734853.0</v>
      </c>
      <c r="D624" s="32">
        <v>734853.0</v>
      </c>
      <c r="E624" s="56" t="s">
        <v>724</v>
      </c>
      <c r="F624" s="57" t="s">
        <v>367</v>
      </c>
      <c r="G624" s="58"/>
      <c r="H624" s="58"/>
      <c r="I624" s="58"/>
      <c r="J624" s="86"/>
      <c r="K624" s="81" t="str">
        <f t="shared" si="48"/>
        <v/>
      </c>
      <c r="L624" s="58"/>
      <c r="M624" s="61" t="str">
        <f t="shared" si="2"/>
        <v/>
      </c>
      <c r="N624" s="62" t="str">
        <f t="shared" si="3"/>
        <v/>
      </c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</row>
    <row r="625" ht="15.75" hidden="1" customHeight="1">
      <c r="A625" s="30" t="s">
        <v>237</v>
      </c>
      <c r="B625" s="30" t="s">
        <v>37</v>
      </c>
      <c r="C625" s="31">
        <v>734861.0</v>
      </c>
      <c r="D625" s="32">
        <v>734861.0</v>
      </c>
      <c r="E625" s="56" t="s">
        <v>725</v>
      </c>
      <c r="F625" s="57" t="s">
        <v>367</v>
      </c>
      <c r="G625" s="58"/>
      <c r="H625" s="58"/>
      <c r="I625" s="58"/>
      <c r="J625" s="86"/>
      <c r="K625" s="81" t="str">
        <f t="shared" si="48"/>
        <v/>
      </c>
      <c r="L625" s="58"/>
      <c r="M625" s="61" t="str">
        <f t="shared" si="2"/>
        <v/>
      </c>
      <c r="N625" s="62" t="str">
        <f t="shared" si="3"/>
        <v/>
      </c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</row>
    <row r="626" ht="15.75" hidden="1" customHeight="1">
      <c r="A626" s="30" t="s">
        <v>237</v>
      </c>
      <c r="B626" s="30" t="s">
        <v>37</v>
      </c>
      <c r="C626" s="31">
        <v>3085899.0</v>
      </c>
      <c r="D626" s="32">
        <v>5485185.0</v>
      </c>
      <c r="E626" s="56" t="s">
        <v>726</v>
      </c>
      <c r="F626" s="57" t="s">
        <v>56</v>
      </c>
      <c r="G626" s="58"/>
      <c r="H626" s="58"/>
      <c r="I626" s="58"/>
      <c r="J626" s="86"/>
      <c r="K626" s="81" t="str">
        <f t="shared" si="48"/>
        <v/>
      </c>
      <c r="L626" s="58"/>
      <c r="M626" s="61" t="str">
        <f t="shared" si="2"/>
        <v/>
      </c>
      <c r="N626" s="62" t="str">
        <f t="shared" si="3"/>
        <v/>
      </c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</row>
    <row r="627" ht="15.75" hidden="1" customHeight="1">
      <c r="A627" s="30" t="s">
        <v>237</v>
      </c>
      <c r="B627" s="30" t="s">
        <v>37</v>
      </c>
      <c r="C627" s="31">
        <v>3088383.0</v>
      </c>
      <c r="D627" s="32">
        <v>5485215.0</v>
      </c>
      <c r="E627" s="56" t="s">
        <v>727</v>
      </c>
      <c r="F627" s="57" t="s">
        <v>56</v>
      </c>
      <c r="G627" s="58"/>
      <c r="H627" s="58"/>
      <c r="I627" s="58"/>
      <c r="J627" s="86"/>
      <c r="K627" s="81" t="str">
        <f t="shared" si="48"/>
        <v/>
      </c>
      <c r="L627" s="58"/>
      <c r="M627" s="61" t="str">
        <f t="shared" si="2"/>
        <v/>
      </c>
      <c r="N627" s="62" t="str">
        <f t="shared" si="3"/>
        <v/>
      </c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</row>
    <row r="628" ht="15.75" hidden="1" customHeight="1">
      <c r="A628" s="30" t="s">
        <v>237</v>
      </c>
      <c r="B628" s="30" t="s">
        <v>37</v>
      </c>
      <c r="C628" s="31">
        <v>3086593.0</v>
      </c>
      <c r="D628" s="32">
        <v>4439341.0</v>
      </c>
      <c r="E628" s="56" t="s">
        <v>728</v>
      </c>
      <c r="F628" s="57" t="s">
        <v>56</v>
      </c>
      <c r="G628" s="58"/>
      <c r="H628" s="58"/>
      <c r="I628" s="58"/>
      <c r="J628" s="86"/>
      <c r="K628" s="81" t="str">
        <f t="shared" si="48"/>
        <v/>
      </c>
      <c r="L628" s="58"/>
      <c r="M628" s="61" t="str">
        <f t="shared" si="2"/>
        <v/>
      </c>
      <c r="N628" s="62" t="str">
        <f t="shared" si="3"/>
        <v/>
      </c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</row>
    <row r="629" ht="15.75" hidden="1" customHeight="1">
      <c r="A629" s="30" t="s">
        <v>237</v>
      </c>
      <c r="B629" s="30" t="s">
        <v>79</v>
      </c>
      <c r="C629" s="31">
        <v>3083268.0</v>
      </c>
      <c r="D629" s="32">
        <v>4439368.0</v>
      </c>
      <c r="E629" s="56" t="s">
        <v>729</v>
      </c>
      <c r="F629" s="57" t="s">
        <v>56</v>
      </c>
      <c r="G629" s="58"/>
      <c r="H629" s="58"/>
      <c r="I629" s="58"/>
      <c r="J629" s="86"/>
      <c r="K629" s="81" t="str">
        <f t="shared" si="48"/>
        <v/>
      </c>
      <c r="L629" s="58"/>
      <c r="M629" s="61" t="str">
        <f t="shared" si="2"/>
        <v/>
      </c>
      <c r="N629" s="62" t="str">
        <f t="shared" si="3"/>
        <v/>
      </c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</row>
    <row r="630" ht="15.75" hidden="1" customHeight="1">
      <c r="A630" s="30" t="s">
        <v>237</v>
      </c>
      <c r="B630" s="30" t="s">
        <v>79</v>
      </c>
      <c r="C630" s="31">
        <v>3084701.0</v>
      </c>
      <c r="D630" s="32">
        <v>4439384.0</v>
      </c>
      <c r="E630" s="56" t="s">
        <v>730</v>
      </c>
      <c r="F630" s="57" t="s">
        <v>56</v>
      </c>
      <c r="G630" s="58"/>
      <c r="H630" s="58"/>
      <c r="I630" s="58"/>
      <c r="J630" s="86"/>
      <c r="K630" s="81" t="str">
        <f t="shared" si="48"/>
        <v/>
      </c>
      <c r="L630" s="58"/>
      <c r="M630" s="61" t="str">
        <f t="shared" si="2"/>
        <v/>
      </c>
      <c r="N630" s="62" t="str">
        <f t="shared" si="3"/>
        <v/>
      </c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</row>
    <row r="631" ht="15.75" hidden="1" customHeight="1">
      <c r="A631" s="30" t="s">
        <v>237</v>
      </c>
      <c r="B631" s="30" t="s">
        <v>37</v>
      </c>
      <c r="C631" s="31">
        <v>3083187.0</v>
      </c>
      <c r="D631" s="32">
        <v>4437039.0</v>
      </c>
      <c r="E631" s="56" t="s">
        <v>731</v>
      </c>
      <c r="F631" s="57" t="s">
        <v>56</v>
      </c>
      <c r="G631" s="58"/>
      <c r="H631" s="58"/>
      <c r="I631" s="58"/>
      <c r="J631" s="86"/>
      <c r="K631" s="81" t="str">
        <f t="shared" si="48"/>
        <v/>
      </c>
      <c r="L631" s="58"/>
      <c r="M631" s="61" t="str">
        <f t="shared" si="2"/>
        <v/>
      </c>
      <c r="N631" s="62" t="str">
        <f t="shared" si="3"/>
        <v/>
      </c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</row>
    <row r="632" ht="15.75" hidden="1" customHeight="1">
      <c r="A632" s="30" t="s">
        <v>237</v>
      </c>
      <c r="B632" s="30" t="s">
        <v>37</v>
      </c>
      <c r="C632" s="31">
        <v>3086666.0</v>
      </c>
      <c r="D632" s="32">
        <v>3086666.0</v>
      </c>
      <c r="E632" s="56" t="s">
        <v>732</v>
      </c>
      <c r="F632" s="57" t="s">
        <v>56</v>
      </c>
      <c r="G632" s="58"/>
      <c r="H632" s="58"/>
      <c r="I632" s="58"/>
      <c r="J632" s="59"/>
      <c r="K632" s="81" t="str">
        <f t="shared" si="48"/>
        <v/>
      </c>
      <c r="L632" s="59"/>
      <c r="M632" s="61" t="str">
        <f t="shared" si="2"/>
        <v/>
      </c>
      <c r="N632" s="62" t="str">
        <f t="shared" si="3"/>
        <v/>
      </c>
      <c r="O632" s="59"/>
      <c r="P632" s="59"/>
      <c r="Q632" s="59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</row>
    <row r="633" ht="15.75" hidden="1" customHeight="1">
      <c r="A633" s="30" t="s">
        <v>237</v>
      </c>
      <c r="B633" s="30" t="s">
        <v>37</v>
      </c>
      <c r="C633" s="31">
        <v>3085660.0</v>
      </c>
      <c r="D633" s="32">
        <v>4440650.0</v>
      </c>
      <c r="E633" s="56" t="s">
        <v>733</v>
      </c>
      <c r="F633" s="57" t="s">
        <v>56</v>
      </c>
      <c r="G633" s="58"/>
      <c r="H633" s="64"/>
      <c r="I633" s="58"/>
      <c r="J633" s="85"/>
      <c r="K633" s="81" t="str">
        <f t="shared" si="48"/>
        <v/>
      </c>
      <c r="L633" s="59"/>
      <c r="M633" s="61" t="str">
        <f t="shared" si="2"/>
        <v/>
      </c>
      <c r="N633" s="62" t="str">
        <f t="shared" si="3"/>
        <v/>
      </c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</row>
    <row r="634" ht="15.75" hidden="1" customHeight="1">
      <c r="A634" s="30" t="s">
        <v>237</v>
      </c>
      <c r="B634" s="30" t="s">
        <v>37</v>
      </c>
      <c r="C634" s="31">
        <v>3085988.0</v>
      </c>
      <c r="D634" s="32">
        <v>4441508.0</v>
      </c>
      <c r="E634" s="56" t="s">
        <v>734</v>
      </c>
      <c r="F634" s="57" t="s">
        <v>56</v>
      </c>
      <c r="G634" s="58"/>
      <c r="H634" s="58"/>
      <c r="I634" s="58"/>
      <c r="J634" s="86"/>
      <c r="K634" s="81" t="str">
        <f t="shared" si="48"/>
        <v/>
      </c>
      <c r="L634" s="58"/>
      <c r="M634" s="61" t="str">
        <f t="shared" si="2"/>
        <v/>
      </c>
      <c r="N634" s="62" t="str">
        <f t="shared" si="3"/>
        <v/>
      </c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</row>
    <row r="635" ht="15.75" hidden="1" customHeight="1">
      <c r="A635" s="30" t="s">
        <v>237</v>
      </c>
      <c r="B635" s="30" t="s">
        <v>37</v>
      </c>
      <c r="C635" s="31">
        <v>3085910.0</v>
      </c>
      <c r="D635" s="32">
        <v>4439350.0</v>
      </c>
      <c r="E635" s="56" t="s">
        <v>735</v>
      </c>
      <c r="F635" s="57" t="s">
        <v>56</v>
      </c>
      <c r="G635" s="58"/>
      <c r="H635" s="58"/>
      <c r="I635" s="58"/>
      <c r="J635" s="86"/>
      <c r="K635" s="81" t="str">
        <f t="shared" si="48"/>
        <v/>
      </c>
      <c r="L635" s="58"/>
      <c r="M635" s="61" t="str">
        <f t="shared" si="2"/>
        <v/>
      </c>
      <c r="N635" s="62" t="str">
        <f t="shared" si="3"/>
        <v/>
      </c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</row>
    <row r="636" ht="15.75" hidden="1" customHeight="1">
      <c r="A636" s="30" t="s">
        <v>237</v>
      </c>
      <c r="B636" s="30" t="s">
        <v>79</v>
      </c>
      <c r="C636" s="31">
        <v>3085619.0</v>
      </c>
      <c r="D636" s="32">
        <v>3112420.0</v>
      </c>
      <c r="E636" s="56" t="s">
        <v>736</v>
      </c>
      <c r="F636" s="57" t="s">
        <v>56</v>
      </c>
      <c r="G636" s="58"/>
      <c r="H636" s="58"/>
      <c r="I636" s="58"/>
      <c r="J636" s="86"/>
      <c r="K636" s="81" t="str">
        <f t="shared" si="48"/>
        <v/>
      </c>
      <c r="L636" s="58"/>
      <c r="M636" s="61" t="str">
        <f t="shared" si="2"/>
        <v/>
      </c>
      <c r="N636" s="62" t="str">
        <f t="shared" si="3"/>
        <v/>
      </c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</row>
    <row r="637" ht="15.75" hidden="1" customHeight="1">
      <c r="A637" s="30" t="s">
        <v>237</v>
      </c>
      <c r="B637" s="30" t="s">
        <v>79</v>
      </c>
      <c r="C637" s="31">
        <v>3084710.0</v>
      </c>
      <c r="D637" s="32">
        <v>4439392.0</v>
      </c>
      <c r="E637" s="56" t="s">
        <v>737</v>
      </c>
      <c r="F637" s="57" t="s">
        <v>56</v>
      </c>
      <c r="G637" s="58"/>
      <c r="H637" s="58"/>
      <c r="I637" s="58"/>
      <c r="J637" s="86"/>
      <c r="K637" s="81" t="str">
        <f t="shared" si="48"/>
        <v/>
      </c>
      <c r="L637" s="58"/>
      <c r="M637" s="61" t="str">
        <f t="shared" si="2"/>
        <v/>
      </c>
      <c r="N637" s="62" t="str">
        <f t="shared" si="3"/>
        <v/>
      </c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</row>
    <row r="638" ht="15.75" hidden="1" customHeight="1">
      <c r="A638" s="30" t="s">
        <v>237</v>
      </c>
      <c r="B638" s="30" t="s">
        <v>37</v>
      </c>
      <c r="C638" s="31">
        <v>3085929.0</v>
      </c>
      <c r="D638" s="32">
        <v>3088464.0</v>
      </c>
      <c r="E638" s="56" t="s">
        <v>738</v>
      </c>
      <c r="F638" s="57" t="s">
        <v>56</v>
      </c>
      <c r="G638" s="58"/>
      <c r="H638" s="58"/>
      <c r="I638" s="58"/>
      <c r="J638" s="86"/>
      <c r="K638" s="81" t="str">
        <f t="shared" si="48"/>
        <v/>
      </c>
      <c r="L638" s="58"/>
      <c r="M638" s="61" t="str">
        <f t="shared" si="2"/>
        <v/>
      </c>
      <c r="N638" s="62" t="str">
        <f t="shared" si="3"/>
        <v/>
      </c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</row>
    <row r="639" ht="15.75" hidden="1" customHeight="1">
      <c r="A639" s="30" t="s">
        <v>237</v>
      </c>
      <c r="B639" s="30" t="s">
        <v>37</v>
      </c>
      <c r="C639" s="31">
        <v>3153010.0</v>
      </c>
      <c r="D639" s="32">
        <v>5485193.0</v>
      </c>
      <c r="E639" s="56" t="s">
        <v>739</v>
      </c>
      <c r="F639" s="57" t="s">
        <v>56</v>
      </c>
      <c r="G639" s="58"/>
      <c r="H639" s="58"/>
      <c r="I639" s="58"/>
      <c r="J639" s="86"/>
      <c r="K639" s="81" t="str">
        <f t="shared" si="48"/>
        <v/>
      </c>
      <c r="L639" s="58"/>
      <c r="M639" s="61" t="str">
        <f t="shared" si="2"/>
        <v/>
      </c>
      <c r="N639" s="62" t="str">
        <f t="shared" si="3"/>
        <v/>
      </c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</row>
    <row r="640" ht="15.75" hidden="1" customHeight="1">
      <c r="A640" s="30" t="s">
        <v>237</v>
      </c>
      <c r="B640" s="30" t="s">
        <v>37</v>
      </c>
      <c r="C640" s="31">
        <v>3085759.0</v>
      </c>
      <c r="D640" s="32">
        <v>3112411.0</v>
      </c>
      <c r="E640" s="56" t="s">
        <v>740</v>
      </c>
      <c r="F640" s="57" t="s">
        <v>56</v>
      </c>
      <c r="G640" s="58"/>
      <c r="H640" s="58"/>
      <c r="I640" s="58"/>
      <c r="J640" s="86"/>
      <c r="K640" s="81" t="str">
        <f t="shared" si="48"/>
        <v/>
      </c>
      <c r="L640" s="58"/>
      <c r="M640" s="61" t="str">
        <f t="shared" si="2"/>
        <v/>
      </c>
      <c r="N640" s="62" t="str">
        <f t="shared" si="3"/>
        <v/>
      </c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</row>
    <row r="641" ht="15.75" hidden="1" customHeight="1">
      <c r="A641" s="30" t="s">
        <v>237</v>
      </c>
      <c r="B641" s="30" t="s">
        <v>37</v>
      </c>
      <c r="C641" s="31">
        <v>3086518.0</v>
      </c>
      <c r="D641" s="32">
        <v>3086518.0</v>
      </c>
      <c r="E641" s="56" t="s">
        <v>741</v>
      </c>
      <c r="F641" s="57" t="s">
        <v>56</v>
      </c>
      <c r="G641" s="58"/>
      <c r="H641" s="58"/>
      <c r="I641" s="58"/>
      <c r="J641" s="86"/>
      <c r="K641" s="81" t="str">
        <f t="shared" si="48"/>
        <v/>
      </c>
      <c r="L641" s="58"/>
      <c r="M641" s="61" t="str">
        <f t="shared" si="2"/>
        <v/>
      </c>
      <c r="N641" s="62" t="str">
        <f t="shared" si="3"/>
        <v/>
      </c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</row>
    <row r="642" ht="15.75" hidden="1" customHeight="1">
      <c r="A642" s="30" t="s">
        <v>237</v>
      </c>
      <c r="B642" s="30" t="s">
        <v>79</v>
      </c>
      <c r="C642" s="31">
        <v>3112853.0</v>
      </c>
      <c r="D642" s="32">
        <v>3112853.0</v>
      </c>
      <c r="E642" s="56" t="s">
        <v>742</v>
      </c>
      <c r="F642" s="57" t="s">
        <v>56</v>
      </c>
      <c r="G642" s="58"/>
      <c r="H642" s="58"/>
      <c r="I642" s="58"/>
      <c r="J642" s="86"/>
      <c r="K642" s="81" t="str">
        <f t="shared" si="48"/>
        <v/>
      </c>
      <c r="L642" s="58"/>
      <c r="M642" s="61" t="str">
        <f t="shared" si="2"/>
        <v/>
      </c>
      <c r="N642" s="62" t="str">
        <f t="shared" si="3"/>
        <v/>
      </c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</row>
    <row r="643" ht="15.75" hidden="1" customHeight="1">
      <c r="A643" s="30" t="s">
        <v>237</v>
      </c>
      <c r="B643" s="30" t="s">
        <v>79</v>
      </c>
      <c r="C643" s="31">
        <v>3086682.0</v>
      </c>
      <c r="D643" s="32">
        <v>3086682.0</v>
      </c>
      <c r="E643" s="56" t="s">
        <v>743</v>
      </c>
      <c r="F643" s="57" t="s">
        <v>56</v>
      </c>
      <c r="G643" s="58"/>
      <c r="H643" s="58"/>
      <c r="I643" s="58"/>
      <c r="J643" s="86"/>
      <c r="K643" s="81" t="str">
        <f t="shared" si="48"/>
        <v/>
      </c>
      <c r="L643" s="58"/>
      <c r="M643" s="61" t="str">
        <f t="shared" si="2"/>
        <v/>
      </c>
      <c r="N643" s="62" t="str">
        <f t="shared" si="3"/>
        <v/>
      </c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</row>
    <row r="644" ht="15.75" hidden="1" customHeight="1">
      <c r="A644" s="30" t="s">
        <v>237</v>
      </c>
      <c r="B644" s="30" t="s">
        <v>37</v>
      </c>
      <c r="C644" s="31">
        <v>3814254.0</v>
      </c>
      <c r="D644" s="32">
        <v>3814254.0</v>
      </c>
      <c r="E644" s="56" t="s">
        <v>744</v>
      </c>
      <c r="F644" s="57" t="s">
        <v>56</v>
      </c>
      <c r="G644" s="58"/>
      <c r="H644" s="58"/>
      <c r="I644" s="58"/>
      <c r="J644" s="86"/>
      <c r="K644" s="81" t="str">
        <f t="shared" si="48"/>
        <v/>
      </c>
      <c r="L644" s="58"/>
      <c r="M644" s="61" t="str">
        <f t="shared" si="2"/>
        <v/>
      </c>
      <c r="N644" s="62" t="str">
        <f t="shared" si="3"/>
        <v/>
      </c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</row>
    <row r="645" ht="15.75" hidden="1" customHeight="1">
      <c r="A645" s="30" t="s">
        <v>237</v>
      </c>
      <c r="B645" s="30" t="s">
        <v>37</v>
      </c>
      <c r="C645" s="31">
        <v>3086658.0</v>
      </c>
      <c r="D645" s="32">
        <v>3086658.0</v>
      </c>
      <c r="E645" s="56" t="s">
        <v>745</v>
      </c>
      <c r="F645" s="57" t="s">
        <v>56</v>
      </c>
      <c r="G645" s="58"/>
      <c r="H645" s="58"/>
      <c r="I645" s="58"/>
      <c r="J645" s="86"/>
      <c r="K645" s="81" t="str">
        <f t="shared" si="48"/>
        <v/>
      </c>
      <c r="L645" s="58"/>
      <c r="M645" s="61" t="str">
        <f t="shared" si="2"/>
        <v/>
      </c>
      <c r="N645" s="62" t="str">
        <f t="shared" si="3"/>
        <v/>
      </c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</row>
    <row r="646" ht="15.75" hidden="1" customHeight="1">
      <c r="A646" s="30" t="s">
        <v>237</v>
      </c>
      <c r="B646" s="30" t="s">
        <v>37</v>
      </c>
      <c r="C646" s="31">
        <v>3465322.0</v>
      </c>
      <c r="D646" s="32">
        <v>3465322.0</v>
      </c>
      <c r="E646" s="56" t="s">
        <v>746</v>
      </c>
      <c r="F646" s="57" t="s">
        <v>56</v>
      </c>
      <c r="G646" s="58"/>
      <c r="H646" s="58"/>
      <c r="I646" s="58"/>
      <c r="J646" s="86"/>
      <c r="K646" s="81" t="str">
        <f t="shared" si="48"/>
        <v/>
      </c>
      <c r="L646" s="58"/>
      <c r="M646" s="61" t="str">
        <f t="shared" si="2"/>
        <v/>
      </c>
      <c r="N646" s="62" t="str">
        <f t="shared" si="3"/>
        <v/>
      </c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</row>
    <row r="647" ht="15.75" hidden="1" customHeight="1">
      <c r="A647" s="30" t="s">
        <v>237</v>
      </c>
      <c r="B647" s="30" t="s">
        <v>37</v>
      </c>
      <c r="C647" s="31">
        <v>2311119.0</v>
      </c>
      <c r="D647" s="32">
        <v>2311119.0</v>
      </c>
      <c r="E647" s="56" t="s">
        <v>747</v>
      </c>
      <c r="F647" s="57" t="s">
        <v>249</v>
      </c>
      <c r="G647" s="58"/>
      <c r="H647" s="58"/>
      <c r="I647" s="58"/>
      <c r="J647" s="86"/>
      <c r="K647" s="81" t="str">
        <f t="shared" si="48"/>
        <v/>
      </c>
      <c r="L647" s="58"/>
      <c r="M647" s="61" t="str">
        <f t="shared" si="2"/>
        <v/>
      </c>
      <c r="N647" s="62" t="str">
        <f t="shared" si="3"/>
        <v/>
      </c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</row>
    <row r="648" ht="15.75" hidden="1" customHeight="1">
      <c r="A648" s="30" t="s">
        <v>237</v>
      </c>
      <c r="B648" s="30" t="s">
        <v>79</v>
      </c>
      <c r="C648" s="31">
        <v>2311070.0</v>
      </c>
      <c r="D648" s="32">
        <v>2311070.0</v>
      </c>
      <c r="E648" s="56" t="s">
        <v>748</v>
      </c>
      <c r="F648" s="57" t="s">
        <v>249</v>
      </c>
      <c r="G648" s="58"/>
      <c r="H648" s="58"/>
      <c r="I648" s="58"/>
      <c r="J648" s="86"/>
      <c r="K648" s="81" t="str">
        <f t="shared" si="48"/>
        <v/>
      </c>
      <c r="L648" s="58"/>
      <c r="M648" s="61" t="str">
        <f t="shared" si="2"/>
        <v/>
      </c>
      <c r="N648" s="62" t="str">
        <f t="shared" si="3"/>
        <v/>
      </c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</row>
    <row r="649" ht="15.75" hidden="1" customHeight="1">
      <c r="A649" s="30" t="s">
        <v>237</v>
      </c>
      <c r="B649" s="30" t="s">
        <v>79</v>
      </c>
      <c r="C649" s="31">
        <v>2311089.0</v>
      </c>
      <c r="D649" s="32">
        <v>2311089.0</v>
      </c>
      <c r="E649" s="56" t="s">
        <v>749</v>
      </c>
      <c r="F649" s="57" t="s">
        <v>249</v>
      </c>
      <c r="G649" s="58"/>
      <c r="H649" s="58"/>
      <c r="I649" s="58"/>
      <c r="J649" s="86"/>
      <c r="K649" s="81" t="str">
        <f t="shared" si="48"/>
        <v/>
      </c>
      <c r="L649" s="58"/>
      <c r="M649" s="61" t="str">
        <f t="shared" si="2"/>
        <v/>
      </c>
      <c r="N649" s="62" t="str">
        <f t="shared" si="3"/>
        <v/>
      </c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</row>
    <row r="650" ht="15.75" hidden="1" customHeight="1">
      <c r="A650" s="30" t="s">
        <v>237</v>
      </c>
      <c r="B650" s="30" t="s">
        <v>79</v>
      </c>
      <c r="C650" s="31">
        <v>2311097.0</v>
      </c>
      <c r="D650" s="32">
        <v>2311097.0</v>
      </c>
      <c r="E650" s="56" t="s">
        <v>750</v>
      </c>
      <c r="F650" s="57" t="s">
        <v>249</v>
      </c>
      <c r="G650" s="58"/>
      <c r="H650" s="58"/>
      <c r="I650" s="58"/>
      <c r="J650" s="86"/>
      <c r="K650" s="81" t="str">
        <f t="shared" si="48"/>
        <v/>
      </c>
      <c r="L650" s="58"/>
      <c r="M650" s="61" t="str">
        <f t="shared" si="2"/>
        <v/>
      </c>
      <c r="N650" s="62" t="str">
        <f t="shared" si="3"/>
        <v/>
      </c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</row>
    <row r="651" ht="15.75" hidden="1" customHeight="1">
      <c r="A651" s="30" t="s">
        <v>237</v>
      </c>
      <c r="B651" s="30" t="s">
        <v>79</v>
      </c>
      <c r="C651" s="31">
        <v>2311100.0</v>
      </c>
      <c r="D651" s="32">
        <v>2311100.0</v>
      </c>
      <c r="E651" s="56" t="s">
        <v>751</v>
      </c>
      <c r="F651" s="57" t="s">
        <v>249</v>
      </c>
      <c r="G651" s="58"/>
      <c r="H651" s="58"/>
      <c r="I651" s="58"/>
      <c r="J651" s="86"/>
      <c r="K651" s="81" t="str">
        <f t="shared" si="48"/>
        <v/>
      </c>
      <c r="L651" s="58"/>
      <c r="M651" s="61" t="str">
        <f t="shared" si="2"/>
        <v/>
      </c>
      <c r="N651" s="62" t="str">
        <f t="shared" si="3"/>
        <v/>
      </c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</row>
    <row r="652" ht="15.75" hidden="1" customHeight="1">
      <c r="A652" s="30" t="s">
        <v>237</v>
      </c>
      <c r="B652" s="30" t="s">
        <v>37</v>
      </c>
      <c r="C652" s="31">
        <v>2591480.0</v>
      </c>
      <c r="D652" s="32">
        <v>2591480.0</v>
      </c>
      <c r="E652" s="56" t="s">
        <v>752</v>
      </c>
      <c r="F652" s="57" t="s">
        <v>249</v>
      </c>
      <c r="G652" s="58"/>
      <c r="H652" s="58"/>
      <c r="I652" s="58"/>
      <c r="J652" s="86"/>
      <c r="K652" s="81" t="str">
        <f t="shared" si="48"/>
        <v/>
      </c>
      <c r="L652" s="58"/>
      <c r="M652" s="61" t="str">
        <f t="shared" si="2"/>
        <v/>
      </c>
      <c r="N652" s="62" t="str">
        <f t="shared" si="3"/>
        <v/>
      </c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</row>
    <row r="653" ht="15.75" hidden="1" customHeight="1">
      <c r="A653" s="30" t="s">
        <v>237</v>
      </c>
      <c r="B653" s="30" t="s">
        <v>37</v>
      </c>
      <c r="C653" s="31">
        <v>2591502.0</v>
      </c>
      <c r="D653" s="32">
        <v>2591502.0</v>
      </c>
      <c r="E653" s="56" t="s">
        <v>753</v>
      </c>
      <c r="F653" s="57" t="s">
        <v>249</v>
      </c>
      <c r="G653" s="58"/>
      <c r="H653" s="58"/>
      <c r="I653" s="58"/>
      <c r="J653" s="86"/>
      <c r="K653" s="81" t="str">
        <f t="shared" si="48"/>
        <v/>
      </c>
      <c r="L653" s="58"/>
      <c r="M653" s="61" t="str">
        <f t="shared" si="2"/>
        <v/>
      </c>
      <c r="N653" s="62" t="str">
        <f t="shared" si="3"/>
        <v/>
      </c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</row>
    <row r="654" ht="15.75" hidden="1" customHeight="1">
      <c r="A654" s="30" t="s">
        <v>237</v>
      </c>
      <c r="B654" s="30" t="s">
        <v>37</v>
      </c>
      <c r="C654" s="31">
        <v>2591510.0</v>
      </c>
      <c r="D654" s="32">
        <v>2591510.0</v>
      </c>
      <c r="E654" s="56" t="s">
        <v>754</v>
      </c>
      <c r="F654" s="57" t="s">
        <v>249</v>
      </c>
      <c r="G654" s="58"/>
      <c r="H654" s="58"/>
      <c r="I654" s="58"/>
      <c r="J654" s="86"/>
      <c r="K654" s="81" t="str">
        <f t="shared" si="48"/>
        <v/>
      </c>
      <c r="L654" s="58"/>
      <c r="M654" s="61" t="str">
        <f t="shared" si="2"/>
        <v/>
      </c>
      <c r="N654" s="62" t="str">
        <f t="shared" si="3"/>
        <v/>
      </c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</row>
    <row r="655" ht="15.75" hidden="1" customHeight="1">
      <c r="A655" s="30" t="s">
        <v>237</v>
      </c>
      <c r="B655" s="30" t="s">
        <v>79</v>
      </c>
      <c r="C655" s="31">
        <v>2591278.0</v>
      </c>
      <c r="D655" s="32">
        <v>2591278.0</v>
      </c>
      <c r="E655" s="56" t="s">
        <v>755</v>
      </c>
      <c r="F655" s="57" t="s">
        <v>249</v>
      </c>
      <c r="G655" s="58"/>
      <c r="H655" s="58"/>
      <c r="I655" s="58"/>
      <c r="J655" s="86"/>
      <c r="K655" s="81" t="str">
        <f t="shared" si="48"/>
        <v/>
      </c>
      <c r="L655" s="58"/>
      <c r="M655" s="61" t="str">
        <f t="shared" si="2"/>
        <v/>
      </c>
      <c r="N655" s="62" t="str">
        <f t="shared" si="3"/>
        <v/>
      </c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</row>
    <row r="656" ht="15.75" hidden="1" customHeight="1">
      <c r="A656" s="30" t="s">
        <v>237</v>
      </c>
      <c r="B656" s="30" t="s">
        <v>79</v>
      </c>
      <c r="C656" s="31">
        <v>1253557.0</v>
      </c>
      <c r="D656" s="32">
        <v>1253557.0</v>
      </c>
      <c r="E656" s="56" t="s">
        <v>756</v>
      </c>
      <c r="F656" s="57" t="s">
        <v>249</v>
      </c>
      <c r="G656" s="58"/>
      <c r="H656" s="58"/>
      <c r="I656" s="58"/>
      <c r="J656" s="86"/>
      <c r="K656" s="81" t="str">
        <f t="shared" si="48"/>
        <v/>
      </c>
      <c r="L656" s="58"/>
      <c r="M656" s="61" t="str">
        <f t="shared" si="2"/>
        <v/>
      </c>
      <c r="N656" s="62" t="str">
        <f t="shared" si="3"/>
        <v/>
      </c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</row>
    <row r="657" ht="15.75" hidden="1" customHeight="1">
      <c r="A657" s="30" t="s">
        <v>237</v>
      </c>
      <c r="B657" s="30" t="s">
        <v>37</v>
      </c>
      <c r="C657" s="31">
        <v>2591456.0</v>
      </c>
      <c r="D657" s="32">
        <v>2591456.0</v>
      </c>
      <c r="E657" s="56" t="s">
        <v>757</v>
      </c>
      <c r="F657" s="57" t="s">
        <v>249</v>
      </c>
      <c r="G657" s="58"/>
      <c r="H657" s="58"/>
      <c r="I657" s="58"/>
      <c r="J657" s="86"/>
      <c r="K657" s="81" t="str">
        <f t="shared" si="48"/>
        <v/>
      </c>
      <c r="L657" s="58"/>
      <c r="M657" s="61" t="str">
        <f t="shared" si="2"/>
        <v/>
      </c>
      <c r="N657" s="62" t="str">
        <f t="shared" si="3"/>
        <v/>
      </c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</row>
    <row r="658" ht="15.75" hidden="1" customHeight="1">
      <c r="A658" s="30" t="s">
        <v>237</v>
      </c>
      <c r="B658" s="30" t="s">
        <v>37</v>
      </c>
      <c r="C658" s="31">
        <v>2447118.0</v>
      </c>
      <c r="D658" s="32">
        <v>2447118.0</v>
      </c>
      <c r="E658" s="56" t="s">
        <v>758</v>
      </c>
      <c r="F658" s="57" t="s">
        <v>503</v>
      </c>
      <c r="G658" s="58"/>
      <c r="H658" s="58"/>
      <c r="I658" s="58"/>
      <c r="J658" s="86"/>
      <c r="K658" s="81" t="str">
        <f t="shared" si="48"/>
        <v/>
      </c>
      <c r="L658" s="58"/>
      <c r="M658" s="61" t="str">
        <f t="shared" si="2"/>
        <v/>
      </c>
      <c r="N658" s="62" t="str">
        <f t="shared" si="3"/>
        <v/>
      </c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</row>
    <row r="659" ht="15.75" hidden="1" customHeight="1">
      <c r="A659" s="30" t="s">
        <v>237</v>
      </c>
      <c r="B659" s="30" t="s">
        <v>37</v>
      </c>
      <c r="C659" s="31">
        <v>2447037.0</v>
      </c>
      <c r="D659" s="32">
        <v>2447037.0</v>
      </c>
      <c r="E659" s="56" t="s">
        <v>759</v>
      </c>
      <c r="F659" s="57" t="s">
        <v>503</v>
      </c>
      <c r="G659" s="58"/>
      <c r="H659" s="58"/>
      <c r="I659" s="58"/>
      <c r="J659" s="86"/>
      <c r="K659" s="81" t="str">
        <f t="shared" si="48"/>
        <v/>
      </c>
      <c r="L659" s="58"/>
      <c r="M659" s="61" t="str">
        <f t="shared" si="2"/>
        <v/>
      </c>
      <c r="N659" s="62" t="str">
        <f t="shared" si="3"/>
        <v/>
      </c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</row>
    <row r="660" ht="15.75" hidden="1" customHeight="1">
      <c r="A660" s="30" t="s">
        <v>237</v>
      </c>
      <c r="B660" s="30" t="s">
        <v>67</v>
      </c>
      <c r="C660" s="31">
        <v>2424045.0</v>
      </c>
      <c r="D660" s="32">
        <v>2424045.0</v>
      </c>
      <c r="E660" s="56" t="s">
        <v>760</v>
      </c>
      <c r="F660" s="57" t="s">
        <v>503</v>
      </c>
      <c r="G660" s="58"/>
      <c r="H660" s="58"/>
      <c r="I660" s="58"/>
      <c r="J660" s="86"/>
      <c r="K660" s="81" t="str">
        <f t="shared" si="48"/>
        <v/>
      </c>
      <c r="L660" s="58"/>
      <c r="M660" s="61" t="str">
        <f t="shared" si="2"/>
        <v/>
      </c>
      <c r="N660" s="62" t="str">
        <f t="shared" si="3"/>
        <v/>
      </c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</row>
    <row r="661" ht="15.75" hidden="1" customHeight="1">
      <c r="A661" s="30" t="s">
        <v>237</v>
      </c>
      <c r="B661" s="30" t="s">
        <v>67</v>
      </c>
      <c r="C661" s="31">
        <v>3002926.0</v>
      </c>
      <c r="D661" s="32">
        <v>3002926.0</v>
      </c>
      <c r="E661" s="56" t="s">
        <v>761</v>
      </c>
      <c r="F661" s="57" t="s">
        <v>503</v>
      </c>
      <c r="G661" s="58"/>
      <c r="H661" s="58"/>
      <c r="I661" s="58"/>
      <c r="J661" s="86"/>
      <c r="K661" s="81" t="str">
        <f t="shared" si="48"/>
        <v/>
      </c>
      <c r="L661" s="58"/>
      <c r="M661" s="61" t="str">
        <f t="shared" si="2"/>
        <v/>
      </c>
      <c r="N661" s="62" t="str">
        <f t="shared" si="3"/>
        <v/>
      </c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</row>
    <row r="662" ht="15.75" hidden="1" customHeight="1">
      <c r="A662" s="30" t="s">
        <v>237</v>
      </c>
      <c r="B662" s="30" t="s">
        <v>37</v>
      </c>
      <c r="C662" s="31">
        <v>3002934.0</v>
      </c>
      <c r="D662" s="32">
        <v>3002934.0</v>
      </c>
      <c r="E662" s="56" t="s">
        <v>762</v>
      </c>
      <c r="F662" s="57" t="s">
        <v>503</v>
      </c>
      <c r="G662" s="58"/>
      <c r="H662" s="58"/>
      <c r="I662" s="58"/>
      <c r="J662" s="86"/>
      <c r="K662" s="81" t="str">
        <f t="shared" si="48"/>
        <v/>
      </c>
      <c r="L662" s="58"/>
      <c r="M662" s="61" t="str">
        <f t="shared" si="2"/>
        <v/>
      </c>
      <c r="N662" s="62" t="str">
        <f t="shared" si="3"/>
        <v/>
      </c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</row>
    <row r="663" ht="15.75" hidden="1" customHeight="1">
      <c r="A663" s="30" t="s">
        <v>237</v>
      </c>
      <c r="B663" s="30" t="s">
        <v>37</v>
      </c>
      <c r="C663" s="31">
        <v>3002942.0</v>
      </c>
      <c r="D663" s="32">
        <v>3002942.0</v>
      </c>
      <c r="E663" s="56" t="s">
        <v>763</v>
      </c>
      <c r="F663" s="57" t="s">
        <v>503</v>
      </c>
      <c r="G663" s="58"/>
      <c r="H663" s="58"/>
      <c r="I663" s="58"/>
      <c r="J663" s="86"/>
      <c r="K663" s="81" t="str">
        <f t="shared" si="48"/>
        <v/>
      </c>
      <c r="L663" s="58"/>
      <c r="M663" s="61" t="str">
        <f t="shared" si="2"/>
        <v/>
      </c>
      <c r="N663" s="62" t="str">
        <f t="shared" si="3"/>
        <v/>
      </c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</row>
    <row r="664" ht="15.75" hidden="1" customHeight="1">
      <c r="A664" s="30" t="s">
        <v>237</v>
      </c>
      <c r="B664" s="30" t="s">
        <v>37</v>
      </c>
      <c r="C664" s="31">
        <v>2447045.0</v>
      </c>
      <c r="D664" s="32">
        <v>2447045.0</v>
      </c>
      <c r="E664" s="56" t="s">
        <v>764</v>
      </c>
      <c r="F664" s="57" t="s">
        <v>503</v>
      </c>
      <c r="G664" s="58"/>
      <c r="H664" s="58"/>
      <c r="I664" s="58"/>
      <c r="J664" s="85"/>
      <c r="K664" s="81" t="str">
        <f t="shared" si="48"/>
        <v/>
      </c>
      <c r="L664" s="59"/>
      <c r="M664" s="61" t="str">
        <f t="shared" si="2"/>
        <v/>
      </c>
      <c r="N664" s="62" t="str">
        <f t="shared" si="3"/>
        <v/>
      </c>
      <c r="O664" s="59"/>
      <c r="P664" s="59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</row>
    <row r="665" ht="15.75" hidden="1" customHeight="1">
      <c r="A665" s="30" t="s">
        <v>237</v>
      </c>
      <c r="B665" s="30" t="s">
        <v>37</v>
      </c>
      <c r="C665" s="31">
        <v>2424053.0</v>
      </c>
      <c r="D665" s="32">
        <v>2424053.0</v>
      </c>
      <c r="E665" s="56" t="s">
        <v>765</v>
      </c>
      <c r="F665" s="57" t="s">
        <v>503</v>
      </c>
      <c r="G665" s="58"/>
      <c r="H665" s="58"/>
      <c r="I665" s="58"/>
      <c r="J665" s="86"/>
      <c r="K665" s="81" t="str">
        <f t="shared" si="48"/>
        <v/>
      </c>
      <c r="L665" s="58"/>
      <c r="M665" s="61" t="str">
        <f t="shared" si="2"/>
        <v/>
      </c>
      <c r="N665" s="62" t="str">
        <f t="shared" si="3"/>
        <v/>
      </c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</row>
    <row r="666" ht="15.75" hidden="1" customHeight="1">
      <c r="A666" s="30" t="s">
        <v>237</v>
      </c>
      <c r="B666" s="30" t="s">
        <v>37</v>
      </c>
      <c r="C666" s="31">
        <v>2447096.0</v>
      </c>
      <c r="D666" s="32">
        <v>2447096.0</v>
      </c>
      <c r="E666" s="56" t="s">
        <v>766</v>
      </c>
      <c r="F666" s="57" t="s">
        <v>503</v>
      </c>
      <c r="G666" s="58"/>
      <c r="H666" s="58"/>
      <c r="I666" s="58"/>
      <c r="J666" s="86"/>
      <c r="K666" s="81" t="str">
        <f t="shared" si="48"/>
        <v/>
      </c>
      <c r="L666" s="58"/>
      <c r="M666" s="61" t="str">
        <f t="shared" si="2"/>
        <v/>
      </c>
      <c r="N666" s="62" t="str">
        <f t="shared" si="3"/>
        <v/>
      </c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</row>
    <row r="667" ht="15.75" hidden="1" customHeight="1">
      <c r="A667" s="30" t="s">
        <v>237</v>
      </c>
      <c r="B667" s="30" t="s">
        <v>79</v>
      </c>
      <c r="C667" s="31">
        <v>3143295.0</v>
      </c>
      <c r="D667" s="32">
        <v>3143295.0</v>
      </c>
      <c r="E667" s="56" t="s">
        <v>767</v>
      </c>
      <c r="F667" s="57" t="s">
        <v>503</v>
      </c>
      <c r="G667" s="58"/>
      <c r="H667" s="58"/>
      <c r="I667" s="58"/>
      <c r="J667" s="86"/>
      <c r="K667" s="81" t="str">
        <f t="shared" si="48"/>
        <v/>
      </c>
      <c r="L667" s="58"/>
      <c r="M667" s="61" t="str">
        <f t="shared" si="2"/>
        <v/>
      </c>
      <c r="N667" s="62" t="str">
        <f t="shared" si="3"/>
        <v/>
      </c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</row>
    <row r="668" ht="15.75" hidden="1" customHeight="1">
      <c r="A668" s="30" t="s">
        <v>237</v>
      </c>
      <c r="B668" s="30" t="s">
        <v>67</v>
      </c>
      <c r="C668" s="31">
        <v>3143325.0</v>
      </c>
      <c r="D668" s="32">
        <v>3143325.0</v>
      </c>
      <c r="E668" s="56" t="s">
        <v>768</v>
      </c>
      <c r="F668" s="57" t="s">
        <v>503</v>
      </c>
      <c r="G668" s="58"/>
      <c r="H668" s="58"/>
      <c r="I668" s="58"/>
      <c r="J668" s="86"/>
      <c r="K668" s="81" t="str">
        <f t="shared" si="48"/>
        <v/>
      </c>
      <c r="L668" s="58"/>
      <c r="M668" s="61" t="str">
        <f t="shared" si="2"/>
        <v/>
      </c>
      <c r="N668" s="62" t="str">
        <f t="shared" si="3"/>
        <v/>
      </c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</row>
    <row r="669" ht="15.75" hidden="1" customHeight="1">
      <c r="A669" s="30" t="s">
        <v>237</v>
      </c>
      <c r="B669" s="30" t="s">
        <v>37</v>
      </c>
      <c r="C669" s="31">
        <v>3143163.0</v>
      </c>
      <c r="D669" s="32">
        <v>3143163.0</v>
      </c>
      <c r="E669" s="56" t="s">
        <v>769</v>
      </c>
      <c r="F669" s="57" t="s">
        <v>503</v>
      </c>
      <c r="G669" s="58"/>
      <c r="H669" s="58"/>
      <c r="I669" s="58"/>
      <c r="J669" s="86"/>
      <c r="K669" s="81" t="str">
        <f t="shared" si="48"/>
        <v/>
      </c>
      <c r="L669" s="58"/>
      <c r="M669" s="61" t="str">
        <f t="shared" si="2"/>
        <v/>
      </c>
      <c r="N669" s="62" t="str">
        <f t="shared" si="3"/>
        <v/>
      </c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</row>
    <row r="670" ht="15.75" hidden="1" customHeight="1">
      <c r="A670" s="30" t="s">
        <v>237</v>
      </c>
      <c r="B670" s="30" t="s">
        <v>79</v>
      </c>
      <c r="C670" s="31">
        <v>3143244.0</v>
      </c>
      <c r="D670" s="32">
        <v>3143244.0</v>
      </c>
      <c r="E670" s="56" t="s">
        <v>770</v>
      </c>
      <c r="F670" s="57" t="s">
        <v>503</v>
      </c>
      <c r="G670" s="58"/>
      <c r="H670" s="58"/>
      <c r="I670" s="58"/>
      <c r="J670" s="86"/>
      <c r="K670" s="81" t="str">
        <f t="shared" si="48"/>
        <v/>
      </c>
      <c r="L670" s="58"/>
      <c r="M670" s="61" t="str">
        <f t="shared" si="2"/>
        <v/>
      </c>
      <c r="N670" s="62" t="str">
        <f t="shared" si="3"/>
        <v/>
      </c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</row>
    <row r="671" ht="15.75" hidden="1" customHeight="1">
      <c r="A671" s="30" t="s">
        <v>237</v>
      </c>
      <c r="B671" s="30" t="s">
        <v>37</v>
      </c>
      <c r="C671" s="31">
        <v>3876390.0</v>
      </c>
      <c r="D671" s="32">
        <v>3876390.0</v>
      </c>
      <c r="E671" s="56" t="s">
        <v>771</v>
      </c>
      <c r="F671" s="57" t="s">
        <v>503</v>
      </c>
      <c r="G671" s="58"/>
      <c r="H671" s="58"/>
      <c r="I671" s="58"/>
      <c r="J671" s="86"/>
      <c r="K671" s="81" t="str">
        <f t="shared" si="48"/>
        <v/>
      </c>
      <c r="L671" s="58"/>
      <c r="M671" s="61" t="str">
        <f t="shared" si="2"/>
        <v/>
      </c>
      <c r="N671" s="62" t="str">
        <f t="shared" si="3"/>
        <v/>
      </c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</row>
    <row r="672" ht="15.75" hidden="1" customHeight="1">
      <c r="A672" s="30" t="s">
        <v>237</v>
      </c>
      <c r="B672" s="30" t="s">
        <v>37</v>
      </c>
      <c r="C672" s="31">
        <v>3877914.0</v>
      </c>
      <c r="D672" s="32">
        <v>3877914.0</v>
      </c>
      <c r="E672" s="56" t="s">
        <v>772</v>
      </c>
      <c r="F672" s="57" t="s">
        <v>503</v>
      </c>
      <c r="G672" s="58"/>
      <c r="H672" s="58"/>
      <c r="I672" s="58"/>
      <c r="J672" s="86"/>
      <c r="K672" s="81" t="str">
        <f t="shared" si="48"/>
        <v/>
      </c>
      <c r="L672" s="58"/>
      <c r="M672" s="61" t="str">
        <f t="shared" si="2"/>
        <v/>
      </c>
      <c r="N672" s="62" t="str">
        <f t="shared" si="3"/>
        <v/>
      </c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</row>
    <row r="673" ht="15.75" hidden="1" customHeight="1">
      <c r="A673" s="30" t="s">
        <v>237</v>
      </c>
      <c r="B673" s="30" t="s">
        <v>37</v>
      </c>
      <c r="C673" s="31">
        <v>5586194.0</v>
      </c>
      <c r="D673" s="32">
        <v>3469336.0</v>
      </c>
      <c r="E673" s="56" t="s">
        <v>773</v>
      </c>
      <c r="F673" s="57" t="s">
        <v>503</v>
      </c>
      <c r="G673" s="58"/>
      <c r="H673" s="58"/>
      <c r="I673" s="58"/>
      <c r="J673" s="86"/>
      <c r="K673" s="81" t="str">
        <f t="shared" si="48"/>
        <v/>
      </c>
      <c r="L673" s="58"/>
      <c r="M673" s="61" t="str">
        <f t="shared" si="2"/>
        <v/>
      </c>
      <c r="N673" s="62" t="str">
        <f t="shared" si="3"/>
        <v/>
      </c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</row>
    <row r="674" ht="15.75" customHeight="1">
      <c r="A674" s="30" t="s">
        <v>237</v>
      </c>
      <c r="B674" s="30" t="s">
        <v>37</v>
      </c>
      <c r="C674" s="31">
        <v>5586208.0</v>
      </c>
      <c r="D674" s="32">
        <v>3469328.0</v>
      </c>
      <c r="E674" s="56" t="s">
        <v>774</v>
      </c>
      <c r="F674" s="57" t="s">
        <v>503</v>
      </c>
      <c r="G674" s="58" t="s">
        <v>1633</v>
      </c>
      <c r="H674" s="58">
        <v>4.0</v>
      </c>
      <c r="I674" s="58" t="s">
        <v>1496</v>
      </c>
      <c r="J674" s="85">
        <v>46064.0</v>
      </c>
      <c r="K674" s="81">
        <f>IF(J674="","",WORKDAY(J674,3))</f>
        <v>46069</v>
      </c>
      <c r="L674" s="59">
        <v>46072.0</v>
      </c>
      <c r="M674" s="61">
        <f t="shared" si="2"/>
        <v>8</v>
      </c>
      <c r="N674" s="62" t="str">
        <f t="shared" si="3"/>
        <v>DEVOLVIDO</v>
      </c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</row>
    <row r="675" ht="15.75" hidden="1" customHeight="1">
      <c r="A675" s="30" t="s">
        <v>237</v>
      </c>
      <c r="B675" s="30" t="s">
        <v>37</v>
      </c>
      <c r="C675" s="31">
        <v>3403122.0</v>
      </c>
      <c r="D675" s="32">
        <v>3403122.0</v>
      </c>
      <c r="E675" s="56" t="s">
        <v>775</v>
      </c>
      <c r="F675" s="57" t="s">
        <v>503</v>
      </c>
      <c r="G675" s="58"/>
      <c r="H675" s="58"/>
      <c r="I675" s="58"/>
      <c r="J675" s="86"/>
      <c r="K675" s="81" t="str">
        <f t="shared" ref="K675:K686" si="49">IF(J675="","",J675+2)</f>
        <v/>
      </c>
      <c r="L675" s="58"/>
      <c r="M675" s="61" t="str">
        <f t="shared" si="2"/>
        <v/>
      </c>
      <c r="N675" s="62" t="str">
        <f t="shared" si="3"/>
        <v/>
      </c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</row>
    <row r="676" ht="15.75" hidden="1" customHeight="1">
      <c r="A676" s="30" t="s">
        <v>237</v>
      </c>
      <c r="B676" s="30" t="s">
        <v>37</v>
      </c>
      <c r="C676" s="31">
        <v>3403130.0</v>
      </c>
      <c r="D676" s="32">
        <v>3403130.0</v>
      </c>
      <c r="E676" s="56" t="s">
        <v>776</v>
      </c>
      <c r="F676" s="57" t="s">
        <v>503</v>
      </c>
      <c r="G676" s="58"/>
      <c r="H676" s="58"/>
      <c r="I676" s="58"/>
      <c r="J676" s="86"/>
      <c r="K676" s="81" t="str">
        <f t="shared" si="49"/>
        <v/>
      </c>
      <c r="L676" s="58"/>
      <c r="M676" s="61" t="str">
        <f t="shared" si="2"/>
        <v/>
      </c>
      <c r="N676" s="62" t="str">
        <f t="shared" si="3"/>
        <v/>
      </c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</row>
    <row r="677" ht="15.75" hidden="1" customHeight="1">
      <c r="A677" s="30" t="s">
        <v>237</v>
      </c>
      <c r="B677" s="30" t="s">
        <v>37</v>
      </c>
      <c r="C677" s="31">
        <v>3011151.0</v>
      </c>
      <c r="D677" s="32">
        <v>3011151.0</v>
      </c>
      <c r="E677" s="56" t="s">
        <v>777</v>
      </c>
      <c r="F677" s="57" t="s">
        <v>249</v>
      </c>
      <c r="G677" s="58"/>
      <c r="H677" s="58"/>
      <c r="I677" s="58"/>
      <c r="J677" s="86"/>
      <c r="K677" s="81" t="str">
        <f t="shared" si="49"/>
        <v/>
      </c>
      <c r="L677" s="58"/>
      <c r="M677" s="61" t="str">
        <f t="shared" si="2"/>
        <v/>
      </c>
      <c r="N677" s="62" t="str">
        <f t="shared" si="3"/>
        <v/>
      </c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</row>
    <row r="678" ht="15.75" hidden="1" customHeight="1">
      <c r="A678" s="30" t="s">
        <v>237</v>
      </c>
      <c r="B678" s="30" t="s">
        <v>37</v>
      </c>
      <c r="C678" s="31">
        <v>3011194.0</v>
      </c>
      <c r="D678" s="32">
        <v>3011194.0</v>
      </c>
      <c r="E678" s="56" t="s">
        <v>778</v>
      </c>
      <c r="F678" s="57" t="s">
        <v>249</v>
      </c>
      <c r="G678" s="58"/>
      <c r="H678" s="58"/>
      <c r="I678" s="58"/>
      <c r="J678" s="86"/>
      <c r="K678" s="81" t="str">
        <f t="shared" si="49"/>
        <v/>
      </c>
      <c r="L678" s="58"/>
      <c r="M678" s="61" t="str">
        <f t="shared" si="2"/>
        <v/>
      </c>
      <c r="N678" s="62" t="str">
        <f t="shared" si="3"/>
        <v/>
      </c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</row>
    <row r="679" ht="15.75" hidden="1" customHeight="1">
      <c r="A679" s="30" t="s">
        <v>237</v>
      </c>
      <c r="B679" s="30" t="s">
        <v>37</v>
      </c>
      <c r="C679" s="31">
        <v>3011216.0</v>
      </c>
      <c r="D679" s="32">
        <v>3011216.0</v>
      </c>
      <c r="E679" s="56" t="s">
        <v>779</v>
      </c>
      <c r="F679" s="57" t="s">
        <v>249</v>
      </c>
      <c r="G679" s="58"/>
      <c r="H679" s="58"/>
      <c r="I679" s="58"/>
      <c r="J679" s="86"/>
      <c r="K679" s="81" t="str">
        <f t="shared" si="49"/>
        <v/>
      </c>
      <c r="L679" s="58"/>
      <c r="M679" s="61" t="str">
        <f t="shared" si="2"/>
        <v/>
      </c>
      <c r="N679" s="62" t="str">
        <f t="shared" si="3"/>
        <v/>
      </c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</row>
    <row r="680" ht="15.75" hidden="1" customHeight="1">
      <c r="A680" s="30" t="s">
        <v>237</v>
      </c>
      <c r="B680" s="30" t="s">
        <v>37</v>
      </c>
      <c r="C680" s="31">
        <v>3011232.0</v>
      </c>
      <c r="D680" s="32">
        <v>3011232.0</v>
      </c>
      <c r="E680" s="56" t="s">
        <v>780</v>
      </c>
      <c r="F680" s="57" t="s">
        <v>249</v>
      </c>
      <c r="G680" s="58"/>
      <c r="H680" s="58"/>
      <c r="I680" s="58"/>
      <c r="J680" s="86"/>
      <c r="K680" s="81" t="str">
        <f t="shared" si="49"/>
        <v/>
      </c>
      <c r="L680" s="58"/>
      <c r="M680" s="61" t="str">
        <f t="shared" si="2"/>
        <v/>
      </c>
      <c r="N680" s="62" t="str">
        <f t="shared" si="3"/>
        <v/>
      </c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</row>
    <row r="681" ht="15.75" hidden="1" customHeight="1">
      <c r="A681" s="30" t="s">
        <v>237</v>
      </c>
      <c r="B681" s="30" t="s">
        <v>37</v>
      </c>
      <c r="C681" s="31">
        <v>3011267.0</v>
      </c>
      <c r="D681" s="32">
        <v>3011267.0</v>
      </c>
      <c r="E681" s="56" t="s">
        <v>781</v>
      </c>
      <c r="F681" s="57" t="s">
        <v>249</v>
      </c>
      <c r="G681" s="58"/>
      <c r="H681" s="58"/>
      <c r="I681" s="58"/>
      <c r="J681" s="86"/>
      <c r="K681" s="81" t="str">
        <f t="shared" si="49"/>
        <v/>
      </c>
      <c r="L681" s="58"/>
      <c r="M681" s="61" t="str">
        <f t="shared" si="2"/>
        <v/>
      </c>
      <c r="N681" s="62" t="str">
        <f t="shared" si="3"/>
        <v/>
      </c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</row>
    <row r="682" ht="15.75" hidden="1" customHeight="1">
      <c r="A682" s="30" t="s">
        <v>237</v>
      </c>
      <c r="B682" s="30" t="s">
        <v>37</v>
      </c>
      <c r="C682" s="31">
        <v>3011291.0</v>
      </c>
      <c r="D682" s="32">
        <v>3011291.0</v>
      </c>
      <c r="E682" s="56" t="s">
        <v>782</v>
      </c>
      <c r="F682" s="57" t="s">
        <v>249</v>
      </c>
      <c r="G682" s="58"/>
      <c r="H682" s="58"/>
      <c r="I682" s="58"/>
      <c r="J682" s="86"/>
      <c r="K682" s="81" t="str">
        <f t="shared" si="49"/>
        <v/>
      </c>
      <c r="L682" s="58"/>
      <c r="M682" s="61" t="str">
        <f t="shared" si="2"/>
        <v/>
      </c>
      <c r="N682" s="62" t="str">
        <f t="shared" si="3"/>
        <v/>
      </c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</row>
    <row r="683" ht="15.75" hidden="1" customHeight="1">
      <c r="A683" s="30" t="s">
        <v>237</v>
      </c>
      <c r="B683" s="30" t="s">
        <v>37</v>
      </c>
      <c r="C683" s="31">
        <v>3011305.0</v>
      </c>
      <c r="D683" s="32">
        <v>3011305.0</v>
      </c>
      <c r="E683" s="56" t="s">
        <v>783</v>
      </c>
      <c r="F683" s="57" t="s">
        <v>249</v>
      </c>
      <c r="G683" s="58"/>
      <c r="H683" s="58"/>
      <c r="I683" s="58"/>
      <c r="J683" s="86"/>
      <c r="K683" s="81" t="str">
        <f t="shared" si="49"/>
        <v/>
      </c>
      <c r="L683" s="58"/>
      <c r="M683" s="61" t="str">
        <f t="shared" si="2"/>
        <v/>
      </c>
      <c r="N683" s="62" t="str">
        <f t="shared" si="3"/>
        <v/>
      </c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</row>
    <row r="684" ht="15.75" hidden="1" customHeight="1">
      <c r="A684" s="30" t="s">
        <v>237</v>
      </c>
      <c r="B684" s="30" t="s">
        <v>37</v>
      </c>
      <c r="C684" s="31">
        <v>3011321.0</v>
      </c>
      <c r="D684" s="32">
        <v>3011321.0</v>
      </c>
      <c r="E684" s="63" t="s">
        <v>784</v>
      </c>
      <c r="F684" s="57" t="s">
        <v>249</v>
      </c>
      <c r="G684" s="58"/>
      <c r="H684" s="58"/>
      <c r="I684" s="58"/>
      <c r="J684" s="86"/>
      <c r="K684" s="81" t="str">
        <f t="shared" si="49"/>
        <v/>
      </c>
      <c r="L684" s="58"/>
      <c r="M684" s="61" t="str">
        <f t="shared" si="2"/>
        <v/>
      </c>
      <c r="N684" s="62" t="str">
        <f t="shared" si="3"/>
        <v/>
      </c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</row>
    <row r="685" ht="15.75" hidden="1" customHeight="1">
      <c r="A685" s="30" t="s">
        <v>237</v>
      </c>
      <c r="B685" s="30" t="s">
        <v>37</v>
      </c>
      <c r="C685" s="31">
        <v>3011330.0</v>
      </c>
      <c r="D685" s="32">
        <v>3011330.0</v>
      </c>
      <c r="E685" s="63" t="s">
        <v>785</v>
      </c>
      <c r="F685" s="57" t="s">
        <v>249</v>
      </c>
      <c r="G685" s="58"/>
      <c r="H685" s="58"/>
      <c r="I685" s="58"/>
      <c r="J685" s="86"/>
      <c r="K685" s="81" t="str">
        <f t="shared" si="49"/>
        <v/>
      </c>
      <c r="L685" s="58"/>
      <c r="M685" s="61" t="str">
        <f t="shared" si="2"/>
        <v/>
      </c>
      <c r="N685" s="62" t="str">
        <f t="shared" si="3"/>
        <v/>
      </c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</row>
    <row r="686" ht="15.75" hidden="1" customHeight="1">
      <c r="A686" s="30" t="s">
        <v>250</v>
      </c>
      <c r="B686" s="30" t="s">
        <v>96</v>
      </c>
      <c r="C686" s="31"/>
      <c r="D686" s="32"/>
      <c r="E686" s="63" t="s">
        <v>786</v>
      </c>
      <c r="F686" s="57" t="s">
        <v>287</v>
      </c>
      <c r="G686" s="58"/>
      <c r="H686" s="58"/>
      <c r="I686" s="58"/>
      <c r="J686" s="86"/>
      <c r="K686" s="81" t="str">
        <f t="shared" si="49"/>
        <v/>
      </c>
      <c r="L686" s="58"/>
      <c r="M686" s="61" t="str">
        <f t="shared" si="2"/>
        <v/>
      </c>
      <c r="N686" s="62" t="str">
        <f t="shared" si="3"/>
        <v/>
      </c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</row>
    <row r="687" ht="15.75" customHeight="1">
      <c r="A687" s="30" t="s">
        <v>237</v>
      </c>
      <c r="B687" s="30" t="s">
        <v>67</v>
      </c>
      <c r="C687" s="31">
        <v>5830893.0</v>
      </c>
      <c r="D687" s="32">
        <v>5830893.0</v>
      </c>
      <c r="E687" s="63" t="s">
        <v>787</v>
      </c>
      <c r="F687" s="57" t="s">
        <v>287</v>
      </c>
      <c r="G687" s="58" t="s">
        <v>1644</v>
      </c>
      <c r="H687" s="58">
        <v>2.0</v>
      </c>
      <c r="I687" s="58" t="s">
        <v>1652</v>
      </c>
      <c r="J687" s="85">
        <v>46085.0</v>
      </c>
      <c r="K687" s="81">
        <f>IF(J687="","",WORKDAY(J687,3))</f>
        <v>46090</v>
      </c>
      <c r="L687" s="59">
        <v>46087.0</v>
      </c>
      <c r="M687" s="61">
        <f t="shared" si="2"/>
        <v>2</v>
      </c>
      <c r="N687" s="62" t="str">
        <f t="shared" si="3"/>
        <v>DEVOLVIDO</v>
      </c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</row>
    <row r="688" ht="15.75" hidden="1" customHeight="1">
      <c r="A688" s="30" t="s">
        <v>237</v>
      </c>
      <c r="B688" s="30" t="s">
        <v>67</v>
      </c>
      <c r="C688" s="31">
        <v>1141660.0</v>
      </c>
      <c r="D688" s="32">
        <v>1141660.0</v>
      </c>
      <c r="E688" s="63" t="s">
        <v>788</v>
      </c>
      <c r="F688" s="57" t="s">
        <v>249</v>
      </c>
      <c r="G688" s="58"/>
      <c r="H688" s="58"/>
      <c r="I688" s="58"/>
      <c r="J688" s="86"/>
      <c r="K688" s="81" t="str">
        <f t="shared" ref="K688:K695" si="50">IF(J688="","",J688+2)</f>
        <v/>
      </c>
      <c r="L688" s="58"/>
      <c r="M688" s="61" t="str">
        <f t="shared" si="2"/>
        <v/>
      </c>
      <c r="N688" s="62" t="str">
        <f t="shared" si="3"/>
        <v/>
      </c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</row>
    <row r="689" ht="15.75" hidden="1" customHeight="1">
      <c r="A689" s="30" t="s">
        <v>237</v>
      </c>
      <c r="B689" s="30" t="s">
        <v>67</v>
      </c>
      <c r="C689" s="31">
        <v>5570344.0</v>
      </c>
      <c r="D689" s="32">
        <v>5570344.0</v>
      </c>
      <c r="E689" s="63" t="s">
        <v>789</v>
      </c>
      <c r="F689" s="57" t="s">
        <v>249</v>
      </c>
      <c r="G689" s="58"/>
      <c r="H689" s="58"/>
      <c r="I689" s="58"/>
      <c r="J689" s="86"/>
      <c r="K689" s="81" t="str">
        <f t="shared" si="50"/>
        <v/>
      </c>
      <c r="L689" s="58"/>
      <c r="M689" s="61" t="str">
        <f t="shared" si="2"/>
        <v/>
      </c>
      <c r="N689" s="62" t="str">
        <f t="shared" si="3"/>
        <v/>
      </c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</row>
    <row r="690" ht="15.75" hidden="1" customHeight="1">
      <c r="A690" s="30" t="s">
        <v>237</v>
      </c>
      <c r="B690" s="30" t="s">
        <v>37</v>
      </c>
      <c r="C690" s="31">
        <v>2610159.0</v>
      </c>
      <c r="D690" s="32">
        <v>2610159.0</v>
      </c>
      <c r="E690" s="63" t="s">
        <v>790</v>
      </c>
      <c r="F690" s="57" t="s">
        <v>589</v>
      </c>
      <c r="G690" s="58"/>
      <c r="H690" s="58"/>
      <c r="I690" s="58"/>
      <c r="J690" s="86"/>
      <c r="K690" s="81" t="str">
        <f t="shared" si="50"/>
        <v/>
      </c>
      <c r="L690" s="58"/>
      <c r="M690" s="61" t="str">
        <f t="shared" si="2"/>
        <v/>
      </c>
      <c r="N690" s="62" t="str">
        <f t="shared" si="3"/>
        <v/>
      </c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</row>
    <row r="691" ht="15.75" hidden="1" customHeight="1">
      <c r="A691" s="30" t="s">
        <v>237</v>
      </c>
      <c r="B691" s="30" t="s">
        <v>37</v>
      </c>
      <c r="C691" s="31">
        <v>5844169.0</v>
      </c>
      <c r="D691" s="32">
        <v>5844169.0</v>
      </c>
      <c r="E691" s="63" t="s">
        <v>791</v>
      </c>
      <c r="F691" s="57" t="s">
        <v>249</v>
      </c>
      <c r="G691" s="58"/>
      <c r="H691" s="58"/>
      <c r="I691" s="58"/>
      <c r="J691" s="86"/>
      <c r="K691" s="81" t="str">
        <f t="shared" si="50"/>
        <v/>
      </c>
      <c r="L691" s="58"/>
      <c r="M691" s="61" t="str">
        <f t="shared" si="2"/>
        <v/>
      </c>
      <c r="N691" s="62" t="str">
        <f t="shared" si="3"/>
        <v/>
      </c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</row>
    <row r="692" ht="15.75" hidden="1" customHeight="1">
      <c r="A692" s="30" t="s">
        <v>250</v>
      </c>
      <c r="B692" s="30" t="s">
        <v>96</v>
      </c>
      <c r="C692" s="31"/>
      <c r="D692" s="32"/>
      <c r="E692" s="63" t="s">
        <v>792</v>
      </c>
      <c r="F692" s="57"/>
      <c r="G692" s="58"/>
      <c r="H692" s="58"/>
      <c r="I692" s="58"/>
      <c r="J692" s="86"/>
      <c r="K692" s="81" t="str">
        <f t="shared" si="50"/>
        <v/>
      </c>
      <c r="L692" s="58"/>
      <c r="M692" s="61" t="str">
        <f t="shared" si="2"/>
        <v/>
      </c>
      <c r="N692" s="62" t="str">
        <f t="shared" si="3"/>
        <v/>
      </c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</row>
    <row r="693" ht="15.75" hidden="1" customHeight="1">
      <c r="A693" s="30" t="s">
        <v>237</v>
      </c>
      <c r="B693" s="30" t="s">
        <v>19</v>
      </c>
      <c r="C693" s="31">
        <v>2721350.0</v>
      </c>
      <c r="D693" s="32">
        <v>2721350.0</v>
      </c>
      <c r="E693" s="63" t="s">
        <v>793</v>
      </c>
      <c r="F693" s="57" t="s">
        <v>629</v>
      </c>
      <c r="G693" s="58"/>
      <c r="H693" s="58"/>
      <c r="I693" s="58"/>
      <c r="J693" s="85"/>
      <c r="K693" s="81" t="str">
        <f t="shared" si="50"/>
        <v/>
      </c>
      <c r="L693" s="59"/>
      <c r="M693" s="61" t="str">
        <f t="shared" si="2"/>
        <v/>
      </c>
      <c r="N693" s="62" t="str">
        <f t="shared" si="3"/>
        <v/>
      </c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</row>
    <row r="694" ht="15.75" hidden="1" customHeight="1">
      <c r="A694" s="30" t="s">
        <v>237</v>
      </c>
      <c r="B694" s="30" t="s">
        <v>19</v>
      </c>
      <c r="C694" s="31">
        <v>2918692.0</v>
      </c>
      <c r="D694" s="32">
        <v>2918692.0</v>
      </c>
      <c r="E694" s="63" t="s">
        <v>794</v>
      </c>
      <c r="F694" s="57" t="s">
        <v>795</v>
      </c>
      <c r="G694" s="58"/>
      <c r="H694" s="58"/>
      <c r="I694" s="58"/>
      <c r="J694" s="85"/>
      <c r="K694" s="81" t="str">
        <f t="shared" si="50"/>
        <v/>
      </c>
      <c r="L694" s="59"/>
      <c r="M694" s="61" t="str">
        <f t="shared" si="2"/>
        <v/>
      </c>
      <c r="N694" s="62" t="str">
        <f t="shared" si="3"/>
        <v/>
      </c>
      <c r="O694" s="59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</row>
    <row r="695" ht="15.75" hidden="1" customHeight="1">
      <c r="A695" s="30" t="s">
        <v>237</v>
      </c>
      <c r="B695" s="30" t="s">
        <v>19</v>
      </c>
      <c r="C695" s="31">
        <v>4110013.0</v>
      </c>
      <c r="D695" s="32">
        <v>4110013.0</v>
      </c>
      <c r="E695" s="63" t="s">
        <v>796</v>
      </c>
      <c r="F695" s="57" t="s">
        <v>249</v>
      </c>
      <c r="G695" s="58"/>
      <c r="H695" s="58"/>
      <c r="I695" s="58"/>
      <c r="J695" s="86"/>
      <c r="K695" s="81" t="str">
        <f t="shared" si="50"/>
        <v/>
      </c>
      <c r="L695" s="58"/>
      <c r="M695" s="61" t="str">
        <f t="shared" si="2"/>
        <v/>
      </c>
      <c r="N695" s="62" t="str">
        <f t="shared" si="3"/>
        <v/>
      </c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</row>
    <row r="696" ht="15.75" customHeight="1">
      <c r="A696" s="30" t="s">
        <v>237</v>
      </c>
      <c r="B696" s="30" t="s">
        <v>79</v>
      </c>
      <c r="C696" s="31">
        <v>775207.0</v>
      </c>
      <c r="D696" s="32">
        <v>775207.0</v>
      </c>
      <c r="E696" s="63" t="s">
        <v>797</v>
      </c>
      <c r="F696" s="57" t="s">
        <v>56</v>
      </c>
      <c r="G696" s="58" t="s">
        <v>1653</v>
      </c>
      <c r="H696" s="58">
        <v>2.0</v>
      </c>
      <c r="I696" s="58" t="s">
        <v>1654</v>
      </c>
      <c r="J696" s="85">
        <v>46091.0</v>
      </c>
      <c r="K696" s="81">
        <f>IF(J696="","",WORKDAY(J696,3))</f>
        <v>46094</v>
      </c>
      <c r="L696" s="59">
        <v>46093.0</v>
      </c>
      <c r="M696" s="61">
        <f t="shared" si="2"/>
        <v>2</v>
      </c>
      <c r="N696" s="62" t="str">
        <f t="shared" si="3"/>
        <v>DEVOLVIDO</v>
      </c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</row>
    <row r="697" ht="15.75" hidden="1" customHeight="1">
      <c r="A697" s="30" t="s">
        <v>250</v>
      </c>
      <c r="B697" s="30" t="s">
        <v>96</v>
      </c>
      <c r="C697" s="31"/>
      <c r="D697" s="32"/>
      <c r="E697" s="63" t="s">
        <v>798</v>
      </c>
      <c r="F697" s="57" t="s">
        <v>799</v>
      </c>
      <c r="G697" s="58"/>
      <c r="H697" s="58"/>
      <c r="I697" s="58"/>
      <c r="J697" s="86"/>
      <c r="K697" s="81" t="str">
        <f>IF(J697="","",J697+2)</f>
        <v/>
      </c>
      <c r="L697" s="58"/>
      <c r="M697" s="61" t="str">
        <f t="shared" si="2"/>
        <v/>
      </c>
      <c r="N697" s="62" t="str">
        <f t="shared" si="3"/>
        <v/>
      </c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</row>
    <row r="698" ht="15.75" customHeight="1">
      <c r="A698" s="30" t="s">
        <v>237</v>
      </c>
      <c r="B698" s="30" t="s">
        <v>19</v>
      </c>
      <c r="C698" s="31">
        <v>1583743.0</v>
      </c>
      <c r="D698" s="32">
        <v>1583743.0</v>
      </c>
      <c r="E698" s="63" t="s">
        <v>800</v>
      </c>
      <c r="F698" s="57" t="s">
        <v>799</v>
      </c>
      <c r="G698" s="58" t="s">
        <v>1638</v>
      </c>
      <c r="H698" s="58">
        <v>5.0</v>
      </c>
      <c r="I698" s="58" t="s">
        <v>1655</v>
      </c>
      <c r="J698" s="85">
        <v>46091.0</v>
      </c>
      <c r="K698" s="81">
        <f>IF(J698="","",WORKDAY(J698,3))</f>
        <v>46094</v>
      </c>
      <c r="L698" s="59">
        <v>46092.0</v>
      </c>
      <c r="M698" s="61">
        <f t="shared" si="2"/>
        <v>1</v>
      </c>
      <c r="N698" s="62" t="str">
        <f t="shared" si="3"/>
        <v>DEVOLVIDO</v>
      </c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</row>
    <row r="699" ht="15.75" hidden="1" customHeight="1">
      <c r="A699" s="30" t="s">
        <v>237</v>
      </c>
      <c r="B699" s="30" t="s">
        <v>23</v>
      </c>
      <c r="C699" s="31">
        <v>4967534.0</v>
      </c>
      <c r="D699" s="32">
        <v>4967534.0</v>
      </c>
      <c r="E699" s="63" t="s">
        <v>801</v>
      </c>
      <c r="F699" s="57" t="s">
        <v>799</v>
      </c>
      <c r="G699" s="58"/>
      <c r="H699" s="58"/>
      <c r="I699" s="58"/>
      <c r="J699" s="86"/>
      <c r="K699" s="81" t="str">
        <f t="shared" ref="K699:K772" si="51">IF(J699="","",J699+2)</f>
        <v/>
      </c>
      <c r="L699" s="58"/>
      <c r="M699" s="61" t="str">
        <f t="shared" si="2"/>
        <v/>
      </c>
      <c r="N699" s="62" t="str">
        <f t="shared" si="3"/>
        <v/>
      </c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</row>
    <row r="700" ht="15.75" hidden="1" customHeight="1">
      <c r="A700" s="30" t="s">
        <v>237</v>
      </c>
      <c r="B700" s="30" t="s">
        <v>19</v>
      </c>
      <c r="C700" s="31">
        <v>4943830.0</v>
      </c>
      <c r="D700" s="32" t="s">
        <v>802</v>
      </c>
      <c r="E700" s="63" t="s">
        <v>803</v>
      </c>
      <c r="F700" s="57" t="s">
        <v>799</v>
      </c>
      <c r="G700" s="58"/>
      <c r="H700" s="58"/>
      <c r="I700" s="58"/>
      <c r="J700" s="86"/>
      <c r="K700" s="81" t="str">
        <f t="shared" si="51"/>
        <v/>
      </c>
      <c r="L700" s="58"/>
      <c r="M700" s="61" t="str">
        <f t="shared" si="2"/>
        <v/>
      </c>
      <c r="N700" s="62" t="str">
        <f t="shared" si="3"/>
        <v/>
      </c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</row>
    <row r="701" ht="15.75" hidden="1" customHeight="1">
      <c r="A701" s="30" t="s">
        <v>237</v>
      </c>
      <c r="B701" s="30" t="s">
        <v>67</v>
      </c>
      <c r="C701" s="31">
        <v>2418630.0</v>
      </c>
      <c r="D701" s="32">
        <v>1028359.0</v>
      </c>
      <c r="E701" s="63" t="s">
        <v>804</v>
      </c>
      <c r="F701" s="57" t="s">
        <v>249</v>
      </c>
      <c r="G701" s="58"/>
      <c r="H701" s="58"/>
      <c r="I701" s="58"/>
      <c r="J701" s="86"/>
      <c r="K701" s="81" t="str">
        <f t="shared" si="51"/>
        <v/>
      </c>
      <c r="L701" s="58"/>
      <c r="M701" s="61" t="str">
        <f t="shared" si="2"/>
        <v/>
      </c>
      <c r="N701" s="62" t="str">
        <f t="shared" si="3"/>
        <v/>
      </c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</row>
    <row r="702" ht="15.75" hidden="1" customHeight="1">
      <c r="A702" s="30" t="s">
        <v>237</v>
      </c>
      <c r="B702" s="30" t="s">
        <v>19</v>
      </c>
      <c r="C702" s="31">
        <v>2228335.0</v>
      </c>
      <c r="D702" s="32">
        <v>2228335.0</v>
      </c>
      <c r="E702" s="63" t="s">
        <v>805</v>
      </c>
      <c r="F702" s="57" t="s">
        <v>249</v>
      </c>
      <c r="G702" s="58"/>
      <c r="H702" s="58"/>
      <c r="I702" s="58"/>
      <c r="J702" s="86"/>
      <c r="K702" s="81" t="str">
        <f t="shared" si="51"/>
        <v/>
      </c>
      <c r="L702" s="58"/>
      <c r="M702" s="61" t="str">
        <f t="shared" si="2"/>
        <v/>
      </c>
      <c r="N702" s="62" t="str">
        <f t="shared" si="3"/>
        <v/>
      </c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</row>
    <row r="703" ht="15.75" hidden="1" customHeight="1">
      <c r="A703" s="30" t="s">
        <v>806</v>
      </c>
      <c r="B703" s="30" t="s">
        <v>19</v>
      </c>
      <c r="C703" s="31">
        <v>3072770.0</v>
      </c>
      <c r="D703" s="32">
        <v>3072770.0</v>
      </c>
      <c r="E703" s="63" t="s">
        <v>807</v>
      </c>
      <c r="F703" s="57" t="s">
        <v>367</v>
      </c>
      <c r="G703" s="58"/>
      <c r="H703" s="58"/>
      <c r="I703" s="58"/>
      <c r="J703" s="86"/>
      <c r="K703" s="81" t="str">
        <f t="shared" si="51"/>
        <v/>
      </c>
      <c r="L703" s="58"/>
      <c r="M703" s="61" t="str">
        <f t="shared" si="2"/>
        <v/>
      </c>
      <c r="N703" s="62" t="str">
        <f t="shared" si="3"/>
        <v/>
      </c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</row>
    <row r="704" ht="15.75" hidden="1" customHeight="1">
      <c r="A704" s="30" t="s">
        <v>806</v>
      </c>
      <c r="B704" s="30" t="s">
        <v>23</v>
      </c>
      <c r="C704" s="31">
        <v>3072720.0</v>
      </c>
      <c r="D704" s="32">
        <v>3072720.0</v>
      </c>
      <c r="E704" s="63" t="s">
        <v>808</v>
      </c>
      <c r="F704" s="57" t="s">
        <v>367</v>
      </c>
      <c r="G704" s="58"/>
      <c r="H704" s="58"/>
      <c r="I704" s="58"/>
      <c r="J704" s="86"/>
      <c r="K704" s="81" t="str">
        <f t="shared" si="51"/>
        <v/>
      </c>
      <c r="L704" s="58"/>
      <c r="M704" s="61" t="str">
        <f t="shared" si="2"/>
        <v/>
      </c>
      <c r="N704" s="62" t="str">
        <f t="shared" si="3"/>
        <v/>
      </c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</row>
    <row r="705" ht="15.75" hidden="1" customHeight="1">
      <c r="A705" s="30" t="s">
        <v>806</v>
      </c>
      <c r="B705" s="30" t="s">
        <v>19</v>
      </c>
      <c r="C705" s="31">
        <v>5146356.0</v>
      </c>
      <c r="D705" s="32">
        <v>5146356.0</v>
      </c>
      <c r="E705" s="63" t="s">
        <v>809</v>
      </c>
      <c r="F705" s="57" t="s">
        <v>367</v>
      </c>
      <c r="G705" s="58"/>
      <c r="H705" s="58"/>
      <c r="I705" s="58"/>
      <c r="J705" s="86"/>
      <c r="K705" s="81" t="str">
        <f t="shared" si="51"/>
        <v/>
      </c>
      <c r="L705" s="58"/>
      <c r="M705" s="61" t="str">
        <f t="shared" si="2"/>
        <v/>
      </c>
      <c r="N705" s="62" t="str">
        <f t="shared" si="3"/>
        <v/>
      </c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</row>
    <row r="706" ht="15.75" hidden="1" customHeight="1">
      <c r="A706" s="30" t="s">
        <v>806</v>
      </c>
      <c r="B706" s="30" t="s">
        <v>37</v>
      </c>
      <c r="C706" s="31">
        <v>1201310.0</v>
      </c>
      <c r="D706" s="32">
        <v>1201310.0</v>
      </c>
      <c r="E706" s="63" t="s">
        <v>810</v>
      </c>
      <c r="F706" s="57" t="s">
        <v>811</v>
      </c>
      <c r="G706" s="58"/>
      <c r="H706" s="58"/>
      <c r="I706" s="58"/>
      <c r="J706" s="86"/>
      <c r="K706" s="81" t="str">
        <f t="shared" si="51"/>
        <v/>
      </c>
      <c r="L706" s="58"/>
      <c r="M706" s="61" t="str">
        <f t="shared" si="2"/>
        <v/>
      </c>
      <c r="N706" s="62" t="str">
        <f t="shared" si="3"/>
        <v/>
      </c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</row>
    <row r="707" ht="15.75" hidden="1" customHeight="1">
      <c r="A707" s="30" t="s">
        <v>806</v>
      </c>
      <c r="B707" s="30" t="s">
        <v>37</v>
      </c>
      <c r="C707" s="31">
        <v>505498.0</v>
      </c>
      <c r="D707" s="32">
        <v>505498.0</v>
      </c>
      <c r="E707" s="63" t="s">
        <v>812</v>
      </c>
      <c r="F707" s="57" t="s">
        <v>811</v>
      </c>
      <c r="G707" s="58"/>
      <c r="H707" s="58"/>
      <c r="I707" s="58"/>
      <c r="J707" s="86"/>
      <c r="K707" s="81" t="str">
        <f t="shared" si="51"/>
        <v/>
      </c>
      <c r="L707" s="58"/>
      <c r="M707" s="61" t="str">
        <f t="shared" si="2"/>
        <v/>
      </c>
      <c r="N707" s="62" t="str">
        <f t="shared" si="3"/>
        <v/>
      </c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</row>
    <row r="708" ht="15.75" hidden="1" customHeight="1">
      <c r="A708" s="30" t="s">
        <v>806</v>
      </c>
      <c r="B708" s="30" t="s">
        <v>37</v>
      </c>
      <c r="C708" s="31">
        <v>1141058.0</v>
      </c>
      <c r="D708" s="32">
        <v>1141058.0</v>
      </c>
      <c r="E708" s="63" t="s">
        <v>813</v>
      </c>
      <c r="F708" s="57" t="s">
        <v>811</v>
      </c>
      <c r="G708" s="58"/>
      <c r="H708" s="58"/>
      <c r="I708" s="58"/>
      <c r="J708" s="86"/>
      <c r="K708" s="81" t="str">
        <f t="shared" si="51"/>
        <v/>
      </c>
      <c r="L708" s="58"/>
      <c r="M708" s="61" t="str">
        <f t="shared" si="2"/>
        <v/>
      </c>
      <c r="N708" s="62" t="str">
        <f t="shared" si="3"/>
        <v/>
      </c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</row>
    <row r="709" ht="15.75" hidden="1" customHeight="1">
      <c r="A709" s="30" t="s">
        <v>806</v>
      </c>
      <c r="B709" s="30" t="s">
        <v>37</v>
      </c>
      <c r="C709" s="31">
        <v>4541790.0</v>
      </c>
      <c r="D709" s="32">
        <v>4541790.0</v>
      </c>
      <c r="E709" s="63" t="s">
        <v>814</v>
      </c>
      <c r="F709" s="57" t="s">
        <v>811</v>
      </c>
      <c r="G709" s="58"/>
      <c r="H709" s="58"/>
      <c r="I709" s="58"/>
      <c r="J709" s="86"/>
      <c r="K709" s="81" t="str">
        <f t="shared" si="51"/>
        <v/>
      </c>
      <c r="L709" s="58"/>
      <c r="M709" s="61" t="str">
        <f t="shared" si="2"/>
        <v/>
      </c>
      <c r="N709" s="62" t="str">
        <f t="shared" si="3"/>
        <v/>
      </c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</row>
    <row r="710" ht="15.75" hidden="1" customHeight="1">
      <c r="A710" s="30" t="s">
        <v>806</v>
      </c>
      <c r="B710" s="30" t="s">
        <v>37</v>
      </c>
      <c r="C710" s="31">
        <v>1549545.0</v>
      </c>
      <c r="D710" s="32">
        <v>1549545.0</v>
      </c>
      <c r="E710" s="63" t="s">
        <v>815</v>
      </c>
      <c r="F710" s="57" t="s">
        <v>811</v>
      </c>
      <c r="G710" s="58"/>
      <c r="H710" s="58"/>
      <c r="I710" s="58"/>
      <c r="J710" s="86"/>
      <c r="K710" s="81" t="str">
        <f t="shared" si="51"/>
        <v/>
      </c>
      <c r="L710" s="58"/>
      <c r="M710" s="61" t="str">
        <f t="shared" si="2"/>
        <v/>
      </c>
      <c r="N710" s="62" t="str">
        <f t="shared" si="3"/>
        <v/>
      </c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</row>
    <row r="711" ht="15.75" hidden="1" customHeight="1">
      <c r="A711" s="30" t="s">
        <v>816</v>
      </c>
      <c r="B711" s="30" t="s">
        <v>96</v>
      </c>
      <c r="C711" s="31"/>
      <c r="D711" s="32"/>
      <c r="E711" s="56" t="s">
        <v>817</v>
      </c>
      <c r="F711" s="57" t="s">
        <v>811</v>
      </c>
      <c r="G711" s="58"/>
      <c r="H711" s="58"/>
      <c r="I711" s="58"/>
      <c r="J711" s="86"/>
      <c r="K711" s="81" t="str">
        <f t="shared" si="51"/>
        <v/>
      </c>
      <c r="L711" s="58"/>
      <c r="M711" s="61" t="str">
        <f t="shared" si="2"/>
        <v/>
      </c>
      <c r="N711" s="62" t="str">
        <f t="shared" si="3"/>
        <v/>
      </c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</row>
    <row r="712" ht="15.75" hidden="1" customHeight="1">
      <c r="A712" s="30" t="s">
        <v>816</v>
      </c>
      <c r="B712" s="30" t="s">
        <v>96</v>
      </c>
      <c r="C712" s="31"/>
      <c r="D712" s="32"/>
      <c r="E712" s="56" t="s">
        <v>818</v>
      </c>
      <c r="F712" s="57" t="s">
        <v>811</v>
      </c>
      <c r="G712" s="58"/>
      <c r="H712" s="58"/>
      <c r="I712" s="58"/>
      <c r="J712" s="86"/>
      <c r="K712" s="81" t="str">
        <f t="shared" si="51"/>
        <v/>
      </c>
      <c r="L712" s="58"/>
      <c r="M712" s="61" t="str">
        <f t="shared" si="2"/>
        <v/>
      </c>
      <c r="N712" s="62" t="str">
        <f t="shared" si="3"/>
        <v/>
      </c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</row>
    <row r="713" ht="15.75" hidden="1" customHeight="1">
      <c r="A713" s="30" t="s">
        <v>806</v>
      </c>
      <c r="B713" s="30" t="s">
        <v>37</v>
      </c>
      <c r="C713" s="31">
        <v>1369539.0</v>
      </c>
      <c r="D713" s="32">
        <v>1369539.0</v>
      </c>
      <c r="E713" s="56" t="s">
        <v>819</v>
      </c>
      <c r="F713" s="57" t="s">
        <v>1479</v>
      </c>
      <c r="G713" s="58"/>
      <c r="H713" s="58"/>
      <c r="I713" s="58"/>
      <c r="J713" s="86"/>
      <c r="K713" s="81" t="str">
        <f t="shared" si="51"/>
        <v/>
      </c>
      <c r="L713" s="58"/>
      <c r="M713" s="61" t="str">
        <f t="shared" si="2"/>
        <v/>
      </c>
      <c r="N713" s="62" t="str">
        <f t="shared" si="3"/>
        <v/>
      </c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</row>
    <row r="714" ht="15.75" hidden="1" customHeight="1">
      <c r="A714" s="30" t="s">
        <v>806</v>
      </c>
      <c r="B714" s="30" t="s">
        <v>37</v>
      </c>
      <c r="C714" s="31">
        <v>391751.0</v>
      </c>
      <c r="D714" s="32">
        <v>391751.0</v>
      </c>
      <c r="E714" s="56" t="s">
        <v>820</v>
      </c>
      <c r="F714" s="57" t="s">
        <v>1479</v>
      </c>
      <c r="G714" s="58"/>
      <c r="H714" s="58"/>
      <c r="I714" s="58"/>
      <c r="J714" s="86"/>
      <c r="K714" s="81" t="str">
        <f t="shared" si="51"/>
        <v/>
      </c>
      <c r="L714" s="58"/>
      <c r="M714" s="61" t="str">
        <f t="shared" si="2"/>
        <v/>
      </c>
      <c r="N714" s="62" t="str">
        <f t="shared" si="3"/>
        <v/>
      </c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</row>
    <row r="715" ht="15.75" hidden="1" customHeight="1">
      <c r="A715" s="30" t="s">
        <v>806</v>
      </c>
      <c r="B715" s="30" t="s">
        <v>37</v>
      </c>
      <c r="C715" s="31">
        <v>391778.0</v>
      </c>
      <c r="D715" s="32">
        <v>391778.0</v>
      </c>
      <c r="E715" s="56" t="s">
        <v>821</v>
      </c>
      <c r="F715" s="57" t="s">
        <v>1479</v>
      </c>
      <c r="G715" s="58"/>
      <c r="H715" s="58"/>
      <c r="I715" s="58"/>
      <c r="J715" s="86"/>
      <c r="K715" s="81" t="str">
        <f t="shared" si="51"/>
        <v/>
      </c>
      <c r="L715" s="58"/>
      <c r="M715" s="61" t="str">
        <f t="shared" si="2"/>
        <v/>
      </c>
      <c r="N715" s="62" t="str">
        <f t="shared" si="3"/>
        <v/>
      </c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</row>
    <row r="716" ht="15.75" hidden="1" customHeight="1">
      <c r="A716" s="30" t="s">
        <v>806</v>
      </c>
      <c r="B716" s="30" t="s">
        <v>37</v>
      </c>
      <c r="C716" s="31">
        <v>391794.0</v>
      </c>
      <c r="D716" s="32">
        <v>391794.0</v>
      </c>
      <c r="E716" s="56" t="s">
        <v>822</v>
      </c>
      <c r="F716" s="57" t="s">
        <v>1479</v>
      </c>
      <c r="G716" s="58"/>
      <c r="H716" s="58"/>
      <c r="I716" s="58"/>
      <c r="J716" s="85"/>
      <c r="K716" s="81" t="str">
        <f t="shared" si="51"/>
        <v/>
      </c>
      <c r="L716" s="58"/>
      <c r="M716" s="61" t="str">
        <f t="shared" si="2"/>
        <v/>
      </c>
      <c r="N716" s="62" t="str">
        <f t="shared" si="3"/>
        <v/>
      </c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</row>
    <row r="717" ht="15.75" hidden="1" customHeight="1">
      <c r="A717" s="30" t="s">
        <v>806</v>
      </c>
      <c r="B717" s="30" t="s">
        <v>37</v>
      </c>
      <c r="C717" s="31">
        <v>391808.0</v>
      </c>
      <c r="D717" s="32">
        <v>391808.0</v>
      </c>
      <c r="E717" s="56" t="s">
        <v>823</v>
      </c>
      <c r="F717" s="57" t="s">
        <v>1479</v>
      </c>
      <c r="G717" s="58"/>
      <c r="H717" s="58"/>
      <c r="I717" s="58"/>
      <c r="J717" s="86"/>
      <c r="K717" s="81" t="str">
        <f t="shared" si="51"/>
        <v/>
      </c>
      <c r="L717" s="58"/>
      <c r="M717" s="61" t="str">
        <f t="shared" si="2"/>
        <v/>
      </c>
      <c r="N717" s="62" t="str">
        <f t="shared" si="3"/>
        <v/>
      </c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</row>
    <row r="718" ht="15.75" hidden="1" customHeight="1">
      <c r="A718" s="30" t="s">
        <v>806</v>
      </c>
      <c r="B718" s="30" t="s">
        <v>37</v>
      </c>
      <c r="C718" s="31">
        <v>391824.0</v>
      </c>
      <c r="D718" s="32">
        <v>391824.0</v>
      </c>
      <c r="E718" s="56" t="s">
        <v>824</v>
      </c>
      <c r="F718" s="57" t="s">
        <v>1479</v>
      </c>
      <c r="G718" s="58"/>
      <c r="H718" s="58"/>
      <c r="I718" s="58"/>
      <c r="J718" s="86"/>
      <c r="K718" s="81" t="str">
        <f t="shared" si="51"/>
        <v/>
      </c>
      <c r="L718" s="58"/>
      <c r="M718" s="61" t="str">
        <f t="shared" si="2"/>
        <v/>
      </c>
      <c r="N718" s="62" t="str">
        <f t="shared" si="3"/>
        <v/>
      </c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</row>
    <row r="719" ht="15.75" hidden="1" customHeight="1">
      <c r="A719" s="30" t="s">
        <v>806</v>
      </c>
      <c r="B719" s="30" t="s">
        <v>67</v>
      </c>
      <c r="C719" s="31">
        <v>6491588.0</v>
      </c>
      <c r="D719" s="32">
        <v>6491588.0</v>
      </c>
      <c r="E719" s="63" t="s">
        <v>825</v>
      </c>
      <c r="F719" s="57" t="s">
        <v>367</v>
      </c>
      <c r="G719" s="58"/>
      <c r="H719" s="58"/>
      <c r="I719" s="58"/>
      <c r="J719" s="86"/>
      <c r="K719" s="81" t="str">
        <f t="shared" si="51"/>
        <v/>
      </c>
      <c r="L719" s="58"/>
      <c r="M719" s="61" t="str">
        <f t="shared" si="2"/>
        <v/>
      </c>
      <c r="N719" s="62" t="str">
        <f t="shared" si="3"/>
        <v/>
      </c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</row>
    <row r="720" ht="15.75" hidden="1" customHeight="1">
      <c r="A720" s="30" t="s">
        <v>806</v>
      </c>
      <c r="B720" s="30" t="s">
        <v>67</v>
      </c>
      <c r="C720" s="31">
        <v>1794655.0</v>
      </c>
      <c r="D720" s="32">
        <v>1794655.0</v>
      </c>
      <c r="E720" s="63" t="s">
        <v>826</v>
      </c>
      <c r="F720" s="57" t="s">
        <v>56</v>
      </c>
      <c r="G720" s="58"/>
      <c r="H720" s="58"/>
      <c r="I720" s="58"/>
      <c r="J720" s="86"/>
      <c r="K720" s="81" t="str">
        <f t="shared" si="51"/>
        <v/>
      </c>
      <c r="L720" s="58"/>
      <c r="M720" s="61" t="str">
        <f t="shared" si="2"/>
        <v/>
      </c>
      <c r="N720" s="62" t="str">
        <f t="shared" si="3"/>
        <v/>
      </c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</row>
    <row r="721" ht="15.75" hidden="1" customHeight="1">
      <c r="A721" s="30" t="s">
        <v>806</v>
      </c>
      <c r="B721" s="30" t="s">
        <v>19</v>
      </c>
      <c r="C721" s="31">
        <v>2767651.0</v>
      </c>
      <c r="D721" s="32">
        <v>2767651.0</v>
      </c>
      <c r="E721" s="63" t="s">
        <v>827</v>
      </c>
      <c r="F721" s="57" t="s">
        <v>367</v>
      </c>
      <c r="G721" s="58"/>
      <c r="H721" s="58"/>
      <c r="I721" s="58"/>
      <c r="J721" s="86"/>
      <c r="K721" s="81" t="str">
        <f t="shared" si="51"/>
        <v/>
      </c>
      <c r="L721" s="58"/>
      <c r="M721" s="61" t="str">
        <f t="shared" si="2"/>
        <v/>
      </c>
      <c r="N721" s="62" t="str">
        <f t="shared" si="3"/>
        <v/>
      </c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</row>
    <row r="722" ht="15.75" hidden="1" customHeight="1">
      <c r="A722" s="30" t="s">
        <v>806</v>
      </c>
      <c r="B722" s="30" t="s">
        <v>37</v>
      </c>
      <c r="C722" s="31">
        <v>666270.0</v>
      </c>
      <c r="D722" s="32">
        <v>666270.0</v>
      </c>
      <c r="E722" s="63" t="s">
        <v>828</v>
      </c>
      <c r="F722" s="57" t="s">
        <v>56</v>
      </c>
      <c r="G722" s="58"/>
      <c r="H722" s="58"/>
      <c r="I722" s="58"/>
      <c r="J722" s="86"/>
      <c r="K722" s="81" t="str">
        <f t="shared" si="51"/>
        <v/>
      </c>
      <c r="L722" s="58"/>
      <c r="M722" s="61" t="str">
        <f t="shared" si="2"/>
        <v/>
      </c>
      <c r="N722" s="62" t="str">
        <f t="shared" si="3"/>
        <v/>
      </c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</row>
    <row r="723" ht="15.75" hidden="1" customHeight="1">
      <c r="A723" s="30" t="s">
        <v>806</v>
      </c>
      <c r="B723" s="30" t="s">
        <v>23</v>
      </c>
      <c r="C723" s="31">
        <v>6403301.0</v>
      </c>
      <c r="D723" s="32">
        <v>6403301.0</v>
      </c>
      <c r="E723" s="63" t="s">
        <v>829</v>
      </c>
      <c r="F723" s="57" t="s">
        <v>811</v>
      </c>
      <c r="G723" s="58"/>
      <c r="H723" s="58"/>
      <c r="I723" s="58"/>
      <c r="J723" s="86"/>
      <c r="K723" s="81" t="str">
        <f t="shared" si="51"/>
        <v/>
      </c>
      <c r="L723" s="58"/>
      <c r="M723" s="61" t="str">
        <f t="shared" si="2"/>
        <v/>
      </c>
      <c r="N723" s="62" t="str">
        <f t="shared" si="3"/>
        <v/>
      </c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</row>
    <row r="724" ht="15.75" hidden="1" customHeight="1">
      <c r="A724" s="30" t="s">
        <v>806</v>
      </c>
      <c r="B724" s="30" t="s">
        <v>19</v>
      </c>
      <c r="C724" s="31">
        <v>6486240.0</v>
      </c>
      <c r="D724" s="32">
        <v>6486240.0</v>
      </c>
      <c r="E724" s="63" t="s">
        <v>830</v>
      </c>
      <c r="F724" s="57" t="s">
        <v>811</v>
      </c>
      <c r="G724" s="58"/>
      <c r="H724" s="58"/>
      <c r="I724" s="58"/>
      <c r="J724" s="86"/>
      <c r="K724" s="81" t="str">
        <f t="shared" si="51"/>
        <v/>
      </c>
      <c r="L724" s="58"/>
      <c r="M724" s="61" t="str">
        <f t="shared" si="2"/>
        <v/>
      </c>
      <c r="N724" s="62" t="str">
        <f t="shared" si="3"/>
        <v/>
      </c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</row>
    <row r="725" ht="15.75" hidden="1" customHeight="1">
      <c r="A725" s="30" t="s">
        <v>806</v>
      </c>
      <c r="B725" s="30" t="s">
        <v>19</v>
      </c>
      <c r="C725" s="31">
        <v>5185580.0</v>
      </c>
      <c r="D725" s="32">
        <v>5185580.0</v>
      </c>
      <c r="E725" s="63" t="s">
        <v>831</v>
      </c>
      <c r="F725" s="57" t="s">
        <v>811</v>
      </c>
      <c r="G725" s="58"/>
      <c r="H725" s="58"/>
      <c r="I725" s="58"/>
      <c r="J725" s="86"/>
      <c r="K725" s="81" t="str">
        <f t="shared" si="51"/>
        <v/>
      </c>
      <c r="L725" s="58"/>
      <c r="M725" s="61" t="str">
        <f t="shared" si="2"/>
        <v/>
      </c>
      <c r="N725" s="62" t="str">
        <f t="shared" si="3"/>
        <v/>
      </c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</row>
    <row r="726" ht="15.75" hidden="1" customHeight="1">
      <c r="A726" s="30" t="s">
        <v>806</v>
      </c>
      <c r="B726" s="30" t="s">
        <v>19</v>
      </c>
      <c r="C726" s="31">
        <v>3763404.0</v>
      </c>
      <c r="D726" s="32">
        <v>3763404.0</v>
      </c>
      <c r="E726" s="63" t="s">
        <v>832</v>
      </c>
      <c r="F726" s="57" t="s">
        <v>811</v>
      </c>
      <c r="G726" s="58"/>
      <c r="H726" s="58"/>
      <c r="I726" s="58"/>
      <c r="J726" s="86"/>
      <c r="K726" s="81" t="str">
        <f t="shared" si="51"/>
        <v/>
      </c>
      <c r="L726" s="58"/>
      <c r="M726" s="61" t="str">
        <f t="shared" si="2"/>
        <v/>
      </c>
      <c r="N726" s="62" t="str">
        <f t="shared" si="3"/>
        <v/>
      </c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</row>
    <row r="727" ht="15.75" hidden="1" customHeight="1">
      <c r="A727" s="30" t="s">
        <v>806</v>
      </c>
      <c r="B727" s="30" t="s">
        <v>19</v>
      </c>
      <c r="C727" s="31">
        <v>3775682.0</v>
      </c>
      <c r="D727" s="32">
        <v>3775682.0</v>
      </c>
      <c r="E727" s="63" t="s">
        <v>833</v>
      </c>
      <c r="F727" s="57" t="s">
        <v>811</v>
      </c>
      <c r="G727" s="58"/>
      <c r="H727" s="58"/>
      <c r="I727" s="58"/>
      <c r="J727" s="86"/>
      <c r="K727" s="81" t="str">
        <f t="shared" si="51"/>
        <v/>
      </c>
      <c r="L727" s="58"/>
      <c r="M727" s="61" t="str">
        <f t="shared" si="2"/>
        <v/>
      </c>
      <c r="N727" s="62" t="str">
        <f t="shared" si="3"/>
        <v/>
      </c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</row>
    <row r="728" ht="15.75" hidden="1" customHeight="1">
      <c r="A728" s="30" t="s">
        <v>806</v>
      </c>
      <c r="B728" s="30" t="s">
        <v>19</v>
      </c>
      <c r="C728" s="31">
        <v>5146240.0</v>
      </c>
      <c r="D728" s="32">
        <v>5146240.0</v>
      </c>
      <c r="E728" s="63" t="s">
        <v>834</v>
      </c>
      <c r="F728" s="57" t="s">
        <v>811</v>
      </c>
      <c r="G728" s="58"/>
      <c r="H728" s="58"/>
      <c r="I728" s="58"/>
      <c r="J728" s="86"/>
      <c r="K728" s="81" t="str">
        <f t="shared" si="51"/>
        <v/>
      </c>
      <c r="L728" s="58"/>
      <c r="M728" s="61" t="str">
        <f t="shared" si="2"/>
        <v/>
      </c>
      <c r="N728" s="62" t="str">
        <f t="shared" si="3"/>
        <v/>
      </c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</row>
    <row r="729" ht="15.75" hidden="1" customHeight="1">
      <c r="A729" s="30" t="s">
        <v>806</v>
      </c>
      <c r="B729" s="30" t="s">
        <v>67</v>
      </c>
      <c r="C729" s="31">
        <v>5234239.0</v>
      </c>
      <c r="D729" s="32">
        <v>5234239.0</v>
      </c>
      <c r="E729" s="63" t="s">
        <v>835</v>
      </c>
      <c r="F729" s="57" t="s">
        <v>811</v>
      </c>
      <c r="G729" s="58"/>
      <c r="H729" s="58"/>
      <c r="I729" s="58"/>
      <c r="J729" s="86"/>
      <c r="K729" s="81" t="str">
        <f t="shared" si="51"/>
        <v/>
      </c>
      <c r="L729" s="58"/>
      <c r="M729" s="61" t="str">
        <f t="shared" si="2"/>
        <v/>
      </c>
      <c r="N729" s="62" t="str">
        <f t="shared" si="3"/>
        <v/>
      </c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</row>
    <row r="730" ht="15.75" hidden="1" customHeight="1">
      <c r="A730" s="30" t="s">
        <v>806</v>
      </c>
      <c r="B730" s="30" t="s">
        <v>37</v>
      </c>
      <c r="C730" s="31">
        <v>6090818.0</v>
      </c>
      <c r="D730" s="32">
        <v>6090818.0</v>
      </c>
      <c r="E730" s="63" t="s">
        <v>836</v>
      </c>
      <c r="F730" s="57" t="s">
        <v>56</v>
      </c>
      <c r="G730" s="58"/>
      <c r="H730" s="58"/>
      <c r="I730" s="58"/>
      <c r="J730" s="86"/>
      <c r="K730" s="81" t="str">
        <f t="shared" si="51"/>
        <v/>
      </c>
      <c r="L730" s="58"/>
      <c r="M730" s="61" t="str">
        <f t="shared" si="2"/>
        <v/>
      </c>
      <c r="N730" s="62" t="str">
        <f t="shared" si="3"/>
        <v/>
      </c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</row>
    <row r="731" ht="15.75" hidden="1" customHeight="1">
      <c r="A731" s="30" t="s">
        <v>806</v>
      </c>
      <c r="B731" s="30" t="s">
        <v>37</v>
      </c>
      <c r="C731" s="31">
        <v>2183757.0</v>
      </c>
      <c r="D731" s="32">
        <v>2183757.0</v>
      </c>
      <c r="E731" s="63" t="s">
        <v>837</v>
      </c>
      <c r="F731" s="57" t="s">
        <v>811</v>
      </c>
      <c r="G731" s="58"/>
      <c r="H731" s="58"/>
      <c r="I731" s="58"/>
      <c r="J731" s="86"/>
      <c r="K731" s="81" t="str">
        <f t="shared" si="51"/>
        <v/>
      </c>
      <c r="L731" s="58"/>
      <c r="M731" s="61" t="str">
        <f t="shared" si="2"/>
        <v/>
      </c>
      <c r="N731" s="62" t="str">
        <f t="shared" si="3"/>
        <v/>
      </c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</row>
    <row r="732" ht="15.75" hidden="1" customHeight="1">
      <c r="A732" s="30" t="s">
        <v>816</v>
      </c>
      <c r="B732" s="30" t="s">
        <v>96</v>
      </c>
      <c r="C732" s="31"/>
      <c r="D732" s="32"/>
      <c r="E732" s="56" t="s">
        <v>838</v>
      </c>
      <c r="F732" s="57" t="s">
        <v>811</v>
      </c>
      <c r="G732" s="58"/>
      <c r="H732" s="58"/>
      <c r="I732" s="58"/>
      <c r="J732" s="86"/>
      <c r="K732" s="81" t="str">
        <f t="shared" si="51"/>
        <v/>
      </c>
      <c r="L732" s="58"/>
      <c r="M732" s="61" t="str">
        <f t="shared" si="2"/>
        <v/>
      </c>
      <c r="N732" s="62" t="str">
        <f t="shared" si="3"/>
        <v/>
      </c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</row>
    <row r="733" ht="15.75" hidden="1" customHeight="1">
      <c r="A733" s="30" t="s">
        <v>816</v>
      </c>
      <c r="B733" s="30" t="s">
        <v>96</v>
      </c>
      <c r="C733" s="31"/>
      <c r="D733" s="32"/>
      <c r="E733" s="56" t="s">
        <v>839</v>
      </c>
      <c r="F733" s="57" t="s">
        <v>811</v>
      </c>
      <c r="G733" s="58"/>
      <c r="H733" s="58"/>
      <c r="I733" s="58"/>
      <c r="J733" s="86"/>
      <c r="K733" s="81" t="str">
        <f t="shared" si="51"/>
        <v/>
      </c>
      <c r="L733" s="58"/>
      <c r="M733" s="61" t="str">
        <f t="shared" si="2"/>
        <v/>
      </c>
      <c r="N733" s="62" t="str">
        <f t="shared" si="3"/>
        <v/>
      </c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</row>
    <row r="734" ht="15.75" hidden="1" customHeight="1">
      <c r="A734" s="30" t="s">
        <v>816</v>
      </c>
      <c r="B734" s="30" t="s">
        <v>96</v>
      </c>
      <c r="C734" s="31"/>
      <c r="D734" s="32"/>
      <c r="E734" s="56" t="s">
        <v>840</v>
      </c>
      <c r="F734" s="57" t="s">
        <v>811</v>
      </c>
      <c r="G734" s="58"/>
      <c r="H734" s="58"/>
      <c r="I734" s="58"/>
      <c r="J734" s="86"/>
      <c r="K734" s="81" t="str">
        <f t="shared" si="51"/>
        <v/>
      </c>
      <c r="L734" s="58"/>
      <c r="M734" s="61" t="str">
        <f t="shared" si="2"/>
        <v/>
      </c>
      <c r="N734" s="62" t="str">
        <f t="shared" si="3"/>
        <v/>
      </c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</row>
    <row r="735" ht="15.75" hidden="1" customHeight="1">
      <c r="A735" s="30" t="s">
        <v>816</v>
      </c>
      <c r="B735" s="30" t="s">
        <v>96</v>
      </c>
      <c r="C735" s="31"/>
      <c r="D735" s="32"/>
      <c r="E735" s="56" t="s">
        <v>841</v>
      </c>
      <c r="F735" s="57" t="s">
        <v>811</v>
      </c>
      <c r="G735" s="58"/>
      <c r="H735" s="58"/>
      <c r="I735" s="58"/>
      <c r="J735" s="86"/>
      <c r="K735" s="81" t="str">
        <f t="shared" si="51"/>
        <v/>
      </c>
      <c r="L735" s="58"/>
      <c r="M735" s="61" t="str">
        <f t="shared" si="2"/>
        <v/>
      </c>
      <c r="N735" s="62" t="str">
        <f t="shared" si="3"/>
        <v/>
      </c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</row>
    <row r="736" ht="15.75" hidden="1" customHeight="1">
      <c r="A736" s="30" t="s">
        <v>806</v>
      </c>
      <c r="B736" s="30" t="s">
        <v>67</v>
      </c>
      <c r="C736" s="31">
        <v>699632.0</v>
      </c>
      <c r="D736" s="32">
        <v>699632.0</v>
      </c>
      <c r="E736" s="56" t="s">
        <v>842</v>
      </c>
      <c r="F736" s="57" t="s">
        <v>811</v>
      </c>
      <c r="G736" s="58"/>
      <c r="H736" s="58"/>
      <c r="I736" s="58"/>
      <c r="J736" s="86"/>
      <c r="K736" s="81" t="str">
        <f t="shared" si="51"/>
        <v/>
      </c>
      <c r="L736" s="58"/>
      <c r="M736" s="61" t="str">
        <f t="shared" si="2"/>
        <v/>
      </c>
      <c r="N736" s="62" t="str">
        <f t="shared" si="3"/>
        <v/>
      </c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</row>
    <row r="737" ht="15.75" hidden="1" customHeight="1">
      <c r="A737" s="30" t="s">
        <v>806</v>
      </c>
      <c r="B737" s="30" t="s">
        <v>67</v>
      </c>
      <c r="C737" s="31">
        <v>699659.0</v>
      </c>
      <c r="D737" s="32">
        <v>699659.0</v>
      </c>
      <c r="E737" s="56" t="s">
        <v>843</v>
      </c>
      <c r="F737" s="57" t="s">
        <v>811</v>
      </c>
      <c r="G737" s="58"/>
      <c r="H737" s="58"/>
      <c r="I737" s="58"/>
      <c r="J737" s="86"/>
      <c r="K737" s="81" t="str">
        <f t="shared" si="51"/>
        <v/>
      </c>
      <c r="L737" s="58"/>
      <c r="M737" s="61" t="str">
        <f t="shared" si="2"/>
        <v/>
      </c>
      <c r="N737" s="62" t="str">
        <f t="shared" si="3"/>
        <v/>
      </c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</row>
    <row r="738" ht="15.75" hidden="1" customHeight="1">
      <c r="A738" s="30" t="s">
        <v>806</v>
      </c>
      <c r="B738" s="30" t="s">
        <v>37</v>
      </c>
      <c r="C738" s="31">
        <v>1863495.0</v>
      </c>
      <c r="D738" s="32">
        <v>1863495.0</v>
      </c>
      <c r="E738" s="56" t="s">
        <v>844</v>
      </c>
      <c r="F738" s="57" t="s">
        <v>811</v>
      </c>
      <c r="G738" s="58"/>
      <c r="H738" s="58"/>
      <c r="I738" s="58"/>
      <c r="J738" s="86"/>
      <c r="K738" s="81" t="str">
        <f t="shared" si="51"/>
        <v/>
      </c>
      <c r="L738" s="58"/>
      <c r="M738" s="61" t="str">
        <f t="shared" si="2"/>
        <v/>
      </c>
      <c r="N738" s="62" t="str">
        <f t="shared" si="3"/>
        <v/>
      </c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</row>
    <row r="739" ht="15.75" hidden="1" customHeight="1">
      <c r="A739" s="30" t="s">
        <v>806</v>
      </c>
      <c r="B739" s="30" t="s">
        <v>37</v>
      </c>
      <c r="C739" s="31">
        <v>542393.0</v>
      </c>
      <c r="D739" s="32">
        <v>542393.0</v>
      </c>
      <c r="E739" s="56" t="s">
        <v>845</v>
      </c>
      <c r="F739" s="57" t="s">
        <v>811</v>
      </c>
      <c r="G739" s="58"/>
      <c r="H739" s="58"/>
      <c r="I739" s="58"/>
      <c r="J739" s="86"/>
      <c r="K739" s="81" t="str">
        <f t="shared" si="51"/>
        <v/>
      </c>
      <c r="L739" s="58"/>
      <c r="M739" s="61" t="str">
        <f t="shared" si="2"/>
        <v/>
      </c>
      <c r="N739" s="62" t="str">
        <f t="shared" si="3"/>
        <v/>
      </c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</row>
    <row r="740" ht="15.75" hidden="1" customHeight="1">
      <c r="A740" s="30" t="s">
        <v>806</v>
      </c>
      <c r="B740" s="30" t="s">
        <v>37</v>
      </c>
      <c r="C740" s="31">
        <v>699691.0</v>
      </c>
      <c r="D740" s="32">
        <v>699691.0</v>
      </c>
      <c r="E740" s="56" t="s">
        <v>846</v>
      </c>
      <c r="F740" s="57" t="s">
        <v>811</v>
      </c>
      <c r="G740" s="58"/>
      <c r="H740" s="58"/>
      <c r="I740" s="58"/>
      <c r="J740" s="86"/>
      <c r="K740" s="81" t="str">
        <f t="shared" si="51"/>
        <v/>
      </c>
      <c r="L740" s="58"/>
      <c r="M740" s="61" t="str">
        <f t="shared" si="2"/>
        <v/>
      </c>
      <c r="N740" s="62" t="str">
        <f t="shared" si="3"/>
        <v/>
      </c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</row>
    <row r="741" ht="15.75" hidden="1" customHeight="1">
      <c r="A741" s="30" t="s">
        <v>806</v>
      </c>
      <c r="B741" s="30" t="s">
        <v>96</v>
      </c>
      <c r="C741" s="31"/>
      <c r="D741" s="32"/>
      <c r="E741" s="56" t="s">
        <v>847</v>
      </c>
      <c r="F741" s="57" t="s">
        <v>811</v>
      </c>
      <c r="G741" s="58"/>
      <c r="H741" s="58"/>
      <c r="I741" s="58"/>
      <c r="J741" s="86"/>
      <c r="K741" s="81" t="str">
        <f t="shared" si="51"/>
        <v/>
      </c>
      <c r="L741" s="58"/>
      <c r="M741" s="61" t="str">
        <f t="shared" si="2"/>
        <v/>
      </c>
      <c r="N741" s="62" t="str">
        <f t="shared" si="3"/>
        <v/>
      </c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</row>
    <row r="742" ht="15.75" hidden="1" customHeight="1">
      <c r="A742" s="30" t="s">
        <v>816</v>
      </c>
      <c r="B742" s="30" t="s">
        <v>96</v>
      </c>
      <c r="C742" s="31"/>
      <c r="D742" s="32"/>
      <c r="E742" s="56" t="s">
        <v>848</v>
      </c>
      <c r="F742" s="57" t="s">
        <v>811</v>
      </c>
      <c r="G742" s="58"/>
      <c r="H742" s="58"/>
      <c r="I742" s="58"/>
      <c r="J742" s="86"/>
      <c r="K742" s="81" t="str">
        <f t="shared" si="51"/>
        <v/>
      </c>
      <c r="L742" s="58"/>
      <c r="M742" s="61" t="str">
        <f t="shared" si="2"/>
        <v/>
      </c>
      <c r="N742" s="62" t="str">
        <f t="shared" si="3"/>
        <v/>
      </c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</row>
    <row r="743" ht="15.75" hidden="1" customHeight="1">
      <c r="A743" s="30" t="s">
        <v>816</v>
      </c>
      <c r="B743" s="30" t="s">
        <v>96</v>
      </c>
      <c r="C743" s="31"/>
      <c r="D743" s="32"/>
      <c r="E743" s="56" t="s">
        <v>849</v>
      </c>
      <c r="F743" s="57" t="s">
        <v>811</v>
      </c>
      <c r="G743" s="58"/>
      <c r="H743" s="58"/>
      <c r="I743" s="58"/>
      <c r="J743" s="86"/>
      <c r="K743" s="81" t="str">
        <f t="shared" si="51"/>
        <v/>
      </c>
      <c r="L743" s="58"/>
      <c r="M743" s="61" t="str">
        <f t="shared" si="2"/>
        <v/>
      </c>
      <c r="N743" s="62" t="str">
        <f t="shared" si="3"/>
        <v/>
      </c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</row>
    <row r="744" ht="15.75" hidden="1" customHeight="1">
      <c r="A744" s="30" t="s">
        <v>816</v>
      </c>
      <c r="B744" s="30" t="s">
        <v>96</v>
      </c>
      <c r="C744" s="31"/>
      <c r="D744" s="32"/>
      <c r="E744" s="56" t="s">
        <v>850</v>
      </c>
      <c r="F744" s="57" t="s">
        <v>811</v>
      </c>
      <c r="G744" s="58"/>
      <c r="H744" s="58"/>
      <c r="I744" s="58"/>
      <c r="J744" s="86"/>
      <c r="K744" s="81" t="str">
        <f t="shared" si="51"/>
        <v/>
      </c>
      <c r="L744" s="58"/>
      <c r="M744" s="61" t="str">
        <f t="shared" si="2"/>
        <v/>
      </c>
      <c r="N744" s="62" t="str">
        <f t="shared" si="3"/>
        <v/>
      </c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</row>
    <row r="745" ht="15.75" hidden="1" customHeight="1">
      <c r="A745" s="30" t="s">
        <v>806</v>
      </c>
      <c r="B745" s="30" t="s">
        <v>37</v>
      </c>
      <c r="C745" s="31">
        <v>174890.0</v>
      </c>
      <c r="D745" s="32">
        <v>174890.0</v>
      </c>
      <c r="E745" s="56" t="s">
        <v>851</v>
      </c>
      <c r="F745" s="57" t="s">
        <v>811</v>
      </c>
      <c r="G745" s="58"/>
      <c r="H745" s="58"/>
      <c r="I745" s="58"/>
      <c r="J745" s="86"/>
      <c r="K745" s="81" t="str">
        <f t="shared" si="51"/>
        <v/>
      </c>
      <c r="L745" s="58"/>
      <c r="M745" s="61" t="str">
        <f t="shared" si="2"/>
        <v/>
      </c>
      <c r="N745" s="62" t="str">
        <f t="shared" si="3"/>
        <v/>
      </c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</row>
    <row r="746" ht="15.75" hidden="1" customHeight="1">
      <c r="A746" s="30" t="s">
        <v>816</v>
      </c>
      <c r="B746" s="30" t="s">
        <v>96</v>
      </c>
      <c r="C746" s="31"/>
      <c r="D746" s="32"/>
      <c r="E746" s="56" t="s">
        <v>852</v>
      </c>
      <c r="F746" s="57" t="s">
        <v>811</v>
      </c>
      <c r="G746" s="58"/>
      <c r="H746" s="58"/>
      <c r="I746" s="58"/>
      <c r="J746" s="86"/>
      <c r="K746" s="81" t="str">
        <f t="shared" si="51"/>
        <v/>
      </c>
      <c r="L746" s="58"/>
      <c r="M746" s="61" t="str">
        <f t="shared" si="2"/>
        <v/>
      </c>
      <c r="N746" s="62" t="str">
        <f t="shared" si="3"/>
        <v/>
      </c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</row>
    <row r="747" ht="15.75" hidden="1" customHeight="1">
      <c r="A747" s="30" t="s">
        <v>816</v>
      </c>
      <c r="B747" s="30" t="s">
        <v>96</v>
      </c>
      <c r="C747" s="31"/>
      <c r="D747" s="32"/>
      <c r="E747" s="63" t="s">
        <v>853</v>
      </c>
      <c r="F747" s="57" t="s">
        <v>811</v>
      </c>
      <c r="G747" s="58"/>
      <c r="H747" s="58"/>
      <c r="I747" s="58"/>
      <c r="J747" s="86"/>
      <c r="K747" s="81" t="str">
        <f t="shared" si="51"/>
        <v/>
      </c>
      <c r="L747" s="58"/>
      <c r="M747" s="61" t="str">
        <f t="shared" si="2"/>
        <v/>
      </c>
      <c r="N747" s="62" t="str">
        <f t="shared" si="3"/>
        <v/>
      </c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</row>
    <row r="748" ht="15.75" hidden="1" customHeight="1">
      <c r="A748" s="30" t="s">
        <v>816</v>
      </c>
      <c r="B748" s="30" t="s">
        <v>96</v>
      </c>
      <c r="C748" s="31"/>
      <c r="D748" s="32"/>
      <c r="E748" s="63" t="s">
        <v>854</v>
      </c>
      <c r="F748" s="57" t="s">
        <v>811</v>
      </c>
      <c r="G748" s="58"/>
      <c r="H748" s="58"/>
      <c r="I748" s="58"/>
      <c r="J748" s="86"/>
      <c r="K748" s="81" t="str">
        <f t="shared" si="51"/>
        <v/>
      </c>
      <c r="L748" s="58"/>
      <c r="M748" s="61" t="str">
        <f t="shared" si="2"/>
        <v/>
      </c>
      <c r="N748" s="62" t="str">
        <f t="shared" si="3"/>
        <v/>
      </c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</row>
    <row r="749" ht="15.75" hidden="1" customHeight="1">
      <c r="A749" s="30" t="s">
        <v>806</v>
      </c>
      <c r="B749" s="30" t="s">
        <v>37</v>
      </c>
      <c r="C749" s="31">
        <v>1176609.0</v>
      </c>
      <c r="D749" s="32">
        <v>1176609.0</v>
      </c>
      <c r="E749" s="63" t="s">
        <v>855</v>
      </c>
      <c r="F749" s="57" t="s">
        <v>367</v>
      </c>
      <c r="G749" s="58"/>
      <c r="H749" s="58"/>
      <c r="I749" s="58"/>
      <c r="J749" s="86"/>
      <c r="K749" s="81" t="str">
        <f t="shared" si="51"/>
        <v/>
      </c>
      <c r="L749" s="58"/>
      <c r="M749" s="61" t="str">
        <f t="shared" si="2"/>
        <v/>
      </c>
      <c r="N749" s="62" t="str">
        <f t="shared" si="3"/>
        <v/>
      </c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</row>
    <row r="750" ht="15.75" hidden="1" customHeight="1">
      <c r="A750" s="30" t="s">
        <v>806</v>
      </c>
      <c r="B750" s="30" t="s">
        <v>37</v>
      </c>
      <c r="C750" s="31">
        <v>1538306.0</v>
      </c>
      <c r="D750" s="32">
        <v>1538306.0</v>
      </c>
      <c r="E750" s="63" t="s">
        <v>856</v>
      </c>
      <c r="F750" s="57" t="s">
        <v>367</v>
      </c>
      <c r="G750" s="58"/>
      <c r="H750" s="58"/>
      <c r="I750" s="58"/>
      <c r="J750" s="85"/>
      <c r="K750" s="81" t="str">
        <f t="shared" si="51"/>
        <v/>
      </c>
      <c r="L750" s="59"/>
      <c r="M750" s="61" t="str">
        <f t="shared" si="2"/>
        <v/>
      </c>
      <c r="N750" s="62" t="str">
        <f t="shared" si="3"/>
        <v/>
      </c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</row>
    <row r="751" ht="15.75" hidden="1" customHeight="1">
      <c r="A751" s="30" t="s">
        <v>806</v>
      </c>
      <c r="B751" s="30" t="s">
        <v>79</v>
      </c>
      <c r="C751" s="31">
        <v>1845870.0</v>
      </c>
      <c r="D751" s="32">
        <v>1845870.0</v>
      </c>
      <c r="E751" s="63" t="s">
        <v>857</v>
      </c>
      <c r="F751" s="57" t="s">
        <v>1503</v>
      </c>
      <c r="G751" s="58"/>
      <c r="H751" s="58"/>
      <c r="I751" s="58"/>
      <c r="J751" s="86"/>
      <c r="K751" s="81" t="str">
        <f t="shared" si="51"/>
        <v/>
      </c>
      <c r="L751" s="58"/>
      <c r="M751" s="61" t="str">
        <f t="shared" si="2"/>
        <v/>
      </c>
      <c r="N751" s="62" t="str">
        <f t="shared" si="3"/>
        <v/>
      </c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</row>
    <row r="752" ht="15.75" hidden="1" customHeight="1">
      <c r="A752" s="30" t="s">
        <v>806</v>
      </c>
      <c r="B752" s="30" t="s">
        <v>67</v>
      </c>
      <c r="C752" s="31">
        <v>1845888.0</v>
      </c>
      <c r="D752" s="32">
        <v>1845888.0</v>
      </c>
      <c r="E752" s="63" t="s">
        <v>858</v>
      </c>
      <c r="F752" s="57" t="s">
        <v>1503</v>
      </c>
      <c r="G752" s="58"/>
      <c r="H752" s="58"/>
      <c r="I752" s="58"/>
      <c r="J752" s="86"/>
      <c r="K752" s="81" t="str">
        <f t="shared" si="51"/>
        <v/>
      </c>
      <c r="L752" s="58"/>
      <c r="M752" s="61" t="str">
        <f t="shared" si="2"/>
        <v/>
      </c>
      <c r="N752" s="62" t="str">
        <f t="shared" si="3"/>
        <v/>
      </c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</row>
    <row r="753" ht="15.75" hidden="1" customHeight="1">
      <c r="A753" s="30" t="s">
        <v>806</v>
      </c>
      <c r="B753" s="30" t="s">
        <v>79</v>
      </c>
      <c r="C753" s="31">
        <v>6482392.0</v>
      </c>
      <c r="D753" s="32">
        <v>6482392.0</v>
      </c>
      <c r="E753" s="63" t="s">
        <v>859</v>
      </c>
      <c r="F753" s="57" t="s">
        <v>811</v>
      </c>
      <c r="G753" s="58"/>
      <c r="H753" s="58"/>
      <c r="I753" s="58"/>
      <c r="J753" s="86"/>
      <c r="K753" s="81" t="str">
        <f t="shared" si="51"/>
        <v/>
      </c>
      <c r="L753" s="58"/>
      <c r="M753" s="61" t="str">
        <f t="shared" si="2"/>
        <v/>
      </c>
      <c r="N753" s="62" t="str">
        <f t="shared" si="3"/>
        <v/>
      </c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</row>
    <row r="754" ht="15.75" hidden="1" customHeight="1">
      <c r="A754" s="30" t="s">
        <v>806</v>
      </c>
      <c r="B754" s="30" t="s">
        <v>19</v>
      </c>
      <c r="C754" s="31">
        <v>6482406.0</v>
      </c>
      <c r="D754" s="32">
        <v>6482406.0</v>
      </c>
      <c r="E754" s="63" t="s">
        <v>860</v>
      </c>
      <c r="F754" s="57" t="s">
        <v>811</v>
      </c>
      <c r="G754" s="58"/>
      <c r="H754" s="58"/>
      <c r="I754" s="58"/>
      <c r="J754" s="86"/>
      <c r="K754" s="81" t="str">
        <f t="shared" si="51"/>
        <v/>
      </c>
      <c r="L754" s="58"/>
      <c r="M754" s="61" t="str">
        <f t="shared" si="2"/>
        <v/>
      </c>
      <c r="N754" s="62" t="str">
        <f t="shared" si="3"/>
        <v/>
      </c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</row>
    <row r="755" ht="15.75" hidden="1" customHeight="1">
      <c r="A755" s="30" t="s">
        <v>806</v>
      </c>
      <c r="B755" s="30" t="s">
        <v>37</v>
      </c>
      <c r="C755" s="31">
        <v>817341.0</v>
      </c>
      <c r="D755" s="32">
        <v>817341.0</v>
      </c>
      <c r="E755" s="63" t="s">
        <v>861</v>
      </c>
      <c r="F755" s="57" t="s">
        <v>811</v>
      </c>
      <c r="G755" s="58"/>
      <c r="H755" s="58"/>
      <c r="I755" s="58"/>
      <c r="J755" s="86"/>
      <c r="K755" s="81" t="str">
        <f t="shared" si="51"/>
        <v/>
      </c>
      <c r="L755" s="58"/>
      <c r="M755" s="61" t="str">
        <f t="shared" si="2"/>
        <v/>
      </c>
      <c r="N755" s="62" t="str">
        <f t="shared" si="3"/>
        <v/>
      </c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</row>
    <row r="756" ht="15.75" hidden="1" customHeight="1">
      <c r="A756" s="30" t="s">
        <v>806</v>
      </c>
      <c r="B756" s="30" t="s">
        <v>37</v>
      </c>
      <c r="C756" s="31">
        <v>727393.0</v>
      </c>
      <c r="D756" s="32">
        <v>727393.0</v>
      </c>
      <c r="E756" s="63" t="s">
        <v>862</v>
      </c>
      <c r="F756" s="57" t="s">
        <v>811</v>
      </c>
      <c r="G756" s="58"/>
      <c r="H756" s="58"/>
      <c r="I756" s="58"/>
      <c r="J756" s="86"/>
      <c r="K756" s="81" t="str">
        <f t="shared" si="51"/>
        <v/>
      </c>
      <c r="L756" s="58"/>
      <c r="M756" s="61" t="str">
        <f t="shared" si="2"/>
        <v/>
      </c>
      <c r="N756" s="62" t="str">
        <f t="shared" si="3"/>
        <v/>
      </c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</row>
    <row r="757" ht="15.75" hidden="1" customHeight="1">
      <c r="A757" s="30" t="s">
        <v>806</v>
      </c>
      <c r="B757" s="30" t="s">
        <v>19</v>
      </c>
      <c r="C757" s="31">
        <v>5608252.0</v>
      </c>
      <c r="D757" s="32">
        <v>5608252.0</v>
      </c>
      <c r="E757" s="63" t="s">
        <v>863</v>
      </c>
      <c r="F757" s="57" t="s">
        <v>811</v>
      </c>
      <c r="G757" s="58"/>
      <c r="H757" s="58"/>
      <c r="I757" s="58"/>
      <c r="J757" s="86"/>
      <c r="K757" s="81" t="str">
        <f t="shared" si="51"/>
        <v/>
      </c>
      <c r="L757" s="58"/>
      <c r="M757" s="61" t="str">
        <f t="shared" si="2"/>
        <v/>
      </c>
      <c r="N757" s="62" t="str">
        <f t="shared" si="3"/>
        <v/>
      </c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</row>
    <row r="758" ht="15.75" hidden="1" customHeight="1">
      <c r="A758" s="30" t="s">
        <v>806</v>
      </c>
      <c r="B758" s="30" t="s">
        <v>23</v>
      </c>
      <c r="C758" s="31">
        <v>5979315.0</v>
      </c>
      <c r="D758" s="32">
        <v>5979315.0</v>
      </c>
      <c r="E758" s="63" t="s">
        <v>864</v>
      </c>
      <c r="F758" s="57" t="s">
        <v>811</v>
      </c>
      <c r="G758" s="58"/>
      <c r="H758" s="58"/>
      <c r="I758" s="58"/>
      <c r="J758" s="86"/>
      <c r="K758" s="81" t="str">
        <f t="shared" si="51"/>
        <v/>
      </c>
      <c r="L758" s="58"/>
      <c r="M758" s="61" t="str">
        <f t="shared" si="2"/>
        <v/>
      </c>
      <c r="N758" s="62" t="str">
        <f t="shared" si="3"/>
        <v/>
      </c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</row>
    <row r="759" ht="15.75" hidden="1" customHeight="1">
      <c r="A759" s="30" t="s">
        <v>806</v>
      </c>
      <c r="B759" s="30" t="s">
        <v>19</v>
      </c>
      <c r="C759" s="31">
        <v>6466451.0</v>
      </c>
      <c r="D759" s="32">
        <v>6466451.0</v>
      </c>
      <c r="E759" s="63" t="s">
        <v>865</v>
      </c>
      <c r="F759" s="57" t="s">
        <v>811</v>
      </c>
      <c r="G759" s="58"/>
      <c r="H759" s="58"/>
      <c r="I759" s="58"/>
      <c r="J759" s="86"/>
      <c r="K759" s="81" t="str">
        <f t="shared" si="51"/>
        <v/>
      </c>
      <c r="L759" s="58"/>
      <c r="M759" s="61" t="str">
        <f t="shared" si="2"/>
        <v/>
      </c>
      <c r="N759" s="62" t="str">
        <f t="shared" si="3"/>
        <v/>
      </c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</row>
    <row r="760" ht="15.75" hidden="1" customHeight="1">
      <c r="A760" s="30" t="s">
        <v>806</v>
      </c>
      <c r="B760" s="30" t="s">
        <v>67</v>
      </c>
      <c r="C760" s="31">
        <v>5888000.0</v>
      </c>
      <c r="D760" s="32">
        <v>5888000.0</v>
      </c>
      <c r="E760" s="63" t="s">
        <v>866</v>
      </c>
      <c r="F760" s="57" t="s">
        <v>811</v>
      </c>
      <c r="G760" s="58"/>
      <c r="H760" s="58"/>
      <c r="I760" s="58"/>
      <c r="J760" s="86"/>
      <c r="K760" s="81" t="str">
        <f t="shared" si="51"/>
        <v/>
      </c>
      <c r="L760" s="58"/>
      <c r="M760" s="61" t="str">
        <f t="shared" si="2"/>
        <v/>
      </c>
      <c r="N760" s="62" t="str">
        <f t="shared" si="3"/>
        <v/>
      </c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</row>
    <row r="761" ht="15.75" hidden="1" customHeight="1">
      <c r="A761" s="30" t="s">
        <v>806</v>
      </c>
      <c r="B761" s="30" t="s">
        <v>67</v>
      </c>
      <c r="C761" s="31">
        <v>3337162.0</v>
      </c>
      <c r="D761" s="32">
        <v>3337162.0</v>
      </c>
      <c r="E761" s="63" t="s">
        <v>867</v>
      </c>
      <c r="F761" s="57" t="s">
        <v>811</v>
      </c>
      <c r="G761" s="58"/>
      <c r="H761" s="58"/>
      <c r="I761" s="58"/>
      <c r="J761" s="86"/>
      <c r="K761" s="81" t="str">
        <f t="shared" si="51"/>
        <v/>
      </c>
      <c r="L761" s="58"/>
      <c r="M761" s="61" t="str">
        <f t="shared" si="2"/>
        <v/>
      </c>
      <c r="N761" s="62" t="str">
        <f t="shared" si="3"/>
        <v/>
      </c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</row>
    <row r="762" ht="15.75" hidden="1" customHeight="1">
      <c r="A762" s="30" t="s">
        <v>806</v>
      </c>
      <c r="B762" s="30" t="s">
        <v>37</v>
      </c>
      <c r="C762" s="31">
        <v>914550.0</v>
      </c>
      <c r="D762" s="32">
        <v>914550.0</v>
      </c>
      <c r="E762" s="63" t="s">
        <v>868</v>
      </c>
      <c r="F762" s="57" t="s">
        <v>811</v>
      </c>
      <c r="G762" s="58"/>
      <c r="H762" s="58"/>
      <c r="I762" s="58"/>
      <c r="J762" s="86"/>
      <c r="K762" s="81" t="str">
        <f t="shared" si="51"/>
        <v/>
      </c>
      <c r="L762" s="58"/>
      <c r="M762" s="61" t="str">
        <f t="shared" si="2"/>
        <v/>
      </c>
      <c r="N762" s="62" t="str">
        <f t="shared" si="3"/>
        <v/>
      </c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</row>
    <row r="763" ht="15.75" hidden="1" customHeight="1">
      <c r="A763" s="30" t="s">
        <v>806</v>
      </c>
      <c r="B763" s="30" t="s">
        <v>79</v>
      </c>
      <c r="C763" s="31">
        <v>1599070.0</v>
      </c>
      <c r="D763" s="32">
        <v>1599070.0</v>
      </c>
      <c r="E763" s="63" t="s">
        <v>869</v>
      </c>
      <c r="F763" s="57" t="s">
        <v>811</v>
      </c>
      <c r="G763" s="58"/>
      <c r="H763" s="58"/>
      <c r="I763" s="58"/>
      <c r="J763" s="86"/>
      <c r="K763" s="81" t="str">
        <f t="shared" si="51"/>
        <v/>
      </c>
      <c r="L763" s="58"/>
      <c r="M763" s="61" t="str">
        <f t="shared" si="2"/>
        <v/>
      </c>
      <c r="N763" s="62" t="str">
        <f t="shared" si="3"/>
        <v/>
      </c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</row>
    <row r="764" ht="15.75" hidden="1" customHeight="1">
      <c r="A764" s="30" t="s">
        <v>806</v>
      </c>
      <c r="B764" s="30" t="s">
        <v>19</v>
      </c>
      <c r="C764" s="31">
        <v>1030558.0</v>
      </c>
      <c r="D764" s="32">
        <v>1030558.0</v>
      </c>
      <c r="E764" s="63" t="s">
        <v>870</v>
      </c>
      <c r="F764" s="57" t="s">
        <v>811</v>
      </c>
      <c r="G764" s="58"/>
      <c r="H764" s="58"/>
      <c r="I764" s="58"/>
      <c r="J764" s="86"/>
      <c r="K764" s="81" t="str">
        <f t="shared" si="51"/>
        <v/>
      </c>
      <c r="L764" s="58"/>
      <c r="M764" s="61" t="str">
        <f t="shared" si="2"/>
        <v/>
      </c>
      <c r="N764" s="62" t="str">
        <f t="shared" si="3"/>
        <v/>
      </c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</row>
    <row r="765" ht="15.75" hidden="1" customHeight="1">
      <c r="A765" s="30" t="s">
        <v>806</v>
      </c>
      <c r="B765" s="30" t="s">
        <v>37</v>
      </c>
      <c r="C765" s="31">
        <v>5942560.0</v>
      </c>
      <c r="D765" s="32">
        <v>5942560.0</v>
      </c>
      <c r="E765" s="63" t="s">
        <v>871</v>
      </c>
      <c r="F765" s="57" t="s">
        <v>811</v>
      </c>
      <c r="G765" s="58"/>
      <c r="H765" s="58"/>
      <c r="I765" s="58"/>
      <c r="J765" s="86"/>
      <c r="K765" s="81" t="str">
        <f t="shared" si="51"/>
        <v/>
      </c>
      <c r="L765" s="58"/>
      <c r="M765" s="61" t="str">
        <f t="shared" si="2"/>
        <v/>
      </c>
      <c r="N765" s="62" t="str">
        <f t="shared" si="3"/>
        <v/>
      </c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</row>
    <row r="766" ht="15.75" hidden="1" customHeight="1">
      <c r="A766" s="30" t="s">
        <v>816</v>
      </c>
      <c r="B766" s="30" t="s">
        <v>96</v>
      </c>
      <c r="C766" s="31"/>
      <c r="D766" s="32"/>
      <c r="E766" s="63" t="s">
        <v>872</v>
      </c>
      <c r="F766" s="57" t="s">
        <v>811</v>
      </c>
      <c r="G766" s="58"/>
      <c r="H766" s="58"/>
      <c r="I766" s="58"/>
      <c r="J766" s="86"/>
      <c r="K766" s="81" t="str">
        <f t="shared" si="51"/>
        <v/>
      </c>
      <c r="L766" s="58"/>
      <c r="M766" s="61" t="str">
        <f t="shared" si="2"/>
        <v/>
      </c>
      <c r="N766" s="62" t="str">
        <f t="shared" si="3"/>
        <v/>
      </c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</row>
    <row r="767" ht="15.75" hidden="1" customHeight="1">
      <c r="A767" s="30" t="s">
        <v>816</v>
      </c>
      <c r="B767" s="30" t="s">
        <v>96</v>
      </c>
      <c r="C767" s="31"/>
      <c r="D767" s="32"/>
      <c r="E767" s="63" t="s">
        <v>873</v>
      </c>
      <c r="F767" s="57" t="s">
        <v>811</v>
      </c>
      <c r="G767" s="58"/>
      <c r="H767" s="58"/>
      <c r="I767" s="58"/>
      <c r="J767" s="86"/>
      <c r="K767" s="81" t="str">
        <f t="shared" si="51"/>
        <v/>
      </c>
      <c r="L767" s="58"/>
      <c r="M767" s="61" t="str">
        <f t="shared" si="2"/>
        <v/>
      </c>
      <c r="N767" s="62" t="str">
        <f t="shared" si="3"/>
        <v/>
      </c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</row>
    <row r="768" ht="15.75" hidden="1" customHeight="1">
      <c r="A768" s="30" t="s">
        <v>806</v>
      </c>
      <c r="B768" s="30" t="s">
        <v>96</v>
      </c>
      <c r="C768" s="31"/>
      <c r="D768" s="32"/>
      <c r="E768" s="63" t="s">
        <v>874</v>
      </c>
      <c r="F768" s="57" t="s">
        <v>811</v>
      </c>
      <c r="G768" s="58"/>
      <c r="H768" s="58"/>
      <c r="I768" s="58"/>
      <c r="J768" s="86"/>
      <c r="K768" s="81" t="str">
        <f t="shared" si="51"/>
        <v/>
      </c>
      <c r="L768" s="58"/>
      <c r="M768" s="61" t="str">
        <f t="shared" si="2"/>
        <v/>
      </c>
      <c r="N768" s="62" t="str">
        <f t="shared" si="3"/>
        <v/>
      </c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</row>
    <row r="769" ht="15.75" hidden="1" customHeight="1">
      <c r="A769" s="30" t="s">
        <v>816</v>
      </c>
      <c r="B769" s="30" t="s">
        <v>96</v>
      </c>
      <c r="C769" s="31"/>
      <c r="D769" s="32"/>
      <c r="E769" s="63" t="s">
        <v>875</v>
      </c>
      <c r="F769" s="57" t="s">
        <v>811</v>
      </c>
      <c r="G769" s="58"/>
      <c r="H769" s="58"/>
      <c r="I769" s="58"/>
      <c r="J769" s="86"/>
      <c r="K769" s="81" t="str">
        <f t="shared" si="51"/>
        <v/>
      </c>
      <c r="L769" s="58"/>
      <c r="M769" s="61" t="str">
        <f t="shared" si="2"/>
        <v/>
      </c>
      <c r="N769" s="62" t="str">
        <f t="shared" si="3"/>
        <v/>
      </c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</row>
    <row r="770" ht="15.75" hidden="1" customHeight="1">
      <c r="A770" s="30" t="s">
        <v>816</v>
      </c>
      <c r="B770" s="30" t="s">
        <v>96</v>
      </c>
      <c r="C770" s="31"/>
      <c r="D770" s="32"/>
      <c r="E770" s="63" t="s">
        <v>876</v>
      </c>
      <c r="F770" s="57" t="s">
        <v>811</v>
      </c>
      <c r="G770" s="58"/>
      <c r="H770" s="58"/>
      <c r="I770" s="58"/>
      <c r="J770" s="86"/>
      <c r="K770" s="81" t="str">
        <f t="shared" si="51"/>
        <v/>
      </c>
      <c r="L770" s="58"/>
      <c r="M770" s="61" t="str">
        <f t="shared" si="2"/>
        <v/>
      </c>
      <c r="N770" s="62" t="str">
        <f t="shared" si="3"/>
        <v/>
      </c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</row>
    <row r="771" ht="15.75" hidden="1" customHeight="1">
      <c r="A771" s="30" t="s">
        <v>806</v>
      </c>
      <c r="B771" s="30" t="s">
        <v>79</v>
      </c>
      <c r="C771" s="31">
        <v>5127440.0</v>
      </c>
      <c r="D771" s="32">
        <v>5127440.0</v>
      </c>
      <c r="E771" s="63" t="s">
        <v>877</v>
      </c>
      <c r="F771" s="57" t="s">
        <v>811</v>
      </c>
      <c r="G771" s="58"/>
      <c r="H771" s="58"/>
      <c r="I771" s="58"/>
      <c r="J771" s="86"/>
      <c r="K771" s="81" t="str">
        <f t="shared" si="51"/>
        <v/>
      </c>
      <c r="L771" s="58"/>
      <c r="M771" s="61" t="str">
        <f t="shared" si="2"/>
        <v/>
      </c>
      <c r="N771" s="62" t="str">
        <f t="shared" si="3"/>
        <v/>
      </c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</row>
    <row r="772" ht="15.75" hidden="1" customHeight="1">
      <c r="A772" s="30" t="s">
        <v>806</v>
      </c>
      <c r="B772" s="30" t="s">
        <v>79</v>
      </c>
      <c r="C772" s="31">
        <v>5241430.0</v>
      </c>
      <c r="D772" s="32">
        <v>5241430.0</v>
      </c>
      <c r="E772" s="63" t="s">
        <v>878</v>
      </c>
      <c r="F772" s="57" t="s">
        <v>811</v>
      </c>
      <c r="G772" s="58"/>
      <c r="H772" s="58"/>
      <c r="I772" s="58"/>
      <c r="J772" s="86"/>
      <c r="K772" s="81" t="str">
        <f t="shared" si="51"/>
        <v/>
      </c>
      <c r="L772" s="58"/>
      <c r="M772" s="61" t="str">
        <f t="shared" si="2"/>
        <v/>
      </c>
      <c r="N772" s="62" t="str">
        <f t="shared" si="3"/>
        <v/>
      </c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</row>
    <row r="773" ht="15.75" customHeight="1">
      <c r="A773" s="30" t="s">
        <v>806</v>
      </c>
      <c r="B773" s="30" t="s">
        <v>79</v>
      </c>
      <c r="C773" s="31">
        <v>5241456.0</v>
      </c>
      <c r="D773" s="32">
        <v>1157116.0</v>
      </c>
      <c r="E773" s="63" t="s">
        <v>879</v>
      </c>
      <c r="F773" s="57" t="s">
        <v>811</v>
      </c>
      <c r="G773" s="58" t="s">
        <v>1656</v>
      </c>
      <c r="H773" s="58">
        <v>1.0</v>
      </c>
      <c r="I773" s="58" t="s">
        <v>1657</v>
      </c>
      <c r="J773" s="85">
        <v>46091.0</v>
      </c>
      <c r="K773" s="81">
        <f>IF(J773="","",WORKDAY(J773,3))</f>
        <v>46094</v>
      </c>
      <c r="L773" s="59">
        <v>46094.0</v>
      </c>
      <c r="M773" s="61">
        <f t="shared" si="2"/>
        <v>3</v>
      </c>
      <c r="N773" s="62" t="str">
        <f t="shared" si="3"/>
        <v>DEVOLVIDO</v>
      </c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</row>
    <row r="774" ht="15.75" hidden="1" customHeight="1">
      <c r="A774" s="30" t="s">
        <v>880</v>
      </c>
      <c r="B774" s="30" t="s">
        <v>23</v>
      </c>
      <c r="C774" s="31">
        <v>1173006.0</v>
      </c>
      <c r="D774" s="32">
        <v>1173006.0</v>
      </c>
      <c r="E774" s="63" t="s">
        <v>881</v>
      </c>
      <c r="F774" s="57" t="s">
        <v>882</v>
      </c>
      <c r="G774" s="58"/>
      <c r="H774" s="58"/>
      <c r="I774" s="58"/>
      <c r="J774" s="86"/>
      <c r="K774" s="81" t="str">
        <f t="shared" ref="K774:K1203" si="52">IF(J774="","",J774+2)</f>
        <v/>
      </c>
      <c r="L774" s="58"/>
      <c r="M774" s="61" t="str">
        <f t="shared" si="2"/>
        <v/>
      </c>
      <c r="N774" s="62" t="str">
        <f t="shared" si="3"/>
        <v/>
      </c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</row>
    <row r="775" ht="15.75" hidden="1" customHeight="1">
      <c r="A775" s="30" t="s">
        <v>880</v>
      </c>
      <c r="B775" s="30" t="s">
        <v>23</v>
      </c>
      <c r="C775" s="31">
        <v>1331485.0</v>
      </c>
      <c r="D775" s="32">
        <v>1331485.0</v>
      </c>
      <c r="E775" s="63" t="s">
        <v>883</v>
      </c>
      <c r="F775" s="57" t="s">
        <v>580</v>
      </c>
      <c r="G775" s="58"/>
      <c r="H775" s="58"/>
      <c r="I775" s="58"/>
      <c r="J775" s="86"/>
      <c r="K775" s="81" t="str">
        <f t="shared" si="52"/>
        <v/>
      </c>
      <c r="L775" s="58"/>
      <c r="M775" s="61" t="str">
        <f t="shared" si="2"/>
        <v/>
      </c>
      <c r="N775" s="62" t="str">
        <f t="shared" si="3"/>
        <v/>
      </c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</row>
    <row r="776" ht="15.75" hidden="1" customHeight="1">
      <c r="A776" s="30" t="s">
        <v>880</v>
      </c>
      <c r="B776" s="30" t="s">
        <v>23</v>
      </c>
      <c r="C776" s="31">
        <v>2150220.0</v>
      </c>
      <c r="D776" s="32">
        <v>2150220.0</v>
      </c>
      <c r="E776" s="63" t="s">
        <v>884</v>
      </c>
      <c r="F776" s="57" t="s">
        <v>580</v>
      </c>
      <c r="G776" s="58"/>
      <c r="H776" s="58"/>
      <c r="I776" s="58"/>
      <c r="J776" s="86"/>
      <c r="K776" s="81" t="str">
        <f t="shared" si="52"/>
        <v/>
      </c>
      <c r="L776" s="58"/>
      <c r="M776" s="61" t="str">
        <f t="shared" si="2"/>
        <v/>
      </c>
      <c r="N776" s="62" t="str">
        <f t="shared" si="3"/>
        <v/>
      </c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</row>
    <row r="777" ht="15.75" hidden="1" customHeight="1">
      <c r="A777" s="30" t="s">
        <v>885</v>
      </c>
      <c r="B777" s="30" t="s">
        <v>96</v>
      </c>
      <c r="C777" s="31"/>
      <c r="D777" s="32"/>
      <c r="E777" s="63" t="s">
        <v>886</v>
      </c>
      <c r="F777" s="57" t="s">
        <v>887</v>
      </c>
      <c r="G777" s="58"/>
      <c r="H777" s="58"/>
      <c r="I777" s="58"/>
      <c r="J777" s="86"/>
      <c r="K777" s="81" t="str">
        <f t="shared" si="52"/>
        <v/>
      </c>
      <c r="L777" s="58"/>
      <c r="M777" s="61" t="str">
        <f t="shared" si="2"/>
        <v/>
      </c>
      <c r="N777" s="62" t="str">
        <f t="shared" si="3"/>
        <v/>
      </c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</row>
    <row r="778" ht="15.75" hidden="1" customHeight="1">
      <c r="A778" s="30" t="s">
        <v>880</v>
      </c>
      <c r="B778" s="30" t="s">
        <v>96</v>
      </c>
      <c r="C778" s="31"/>
      <c r="D778" s="32"/>
      <c r="E778" s="63" t="s">
        <v>888</v>
      </c>
      <c r="F778" s="57" t="s">
        <v>887</v>
      </c>
      <c r="G778" s="58"/>
      <c r="H778" s="58"/>
      <c r="I778" s="58"/>
      <c r="J778" s="86"/>
      <c r="K778" s="81" t="str">
        <f t="shared" si="52"/>
        <v/>
      </c>
      <c r="L778" s="58"/>
      <c r="M778" s="61" t="str">
        <f t="shared" si="2"/>
        <v/>
      </c>
      <c r="N778" s="62" t="str">
        <f t="shared" si="3"/>
        <v/>
      </c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</row>
    <row r="779" ht="15.75" hidden="1" customHeight="1">
      <c r="A779" s="30" t="s">
        <v>880</v>
      </c>
      <c r="B779" s="30" t="s">
        <v>67</v>
      </c>
      <c r="C779" s="31">
        <v>103250.0</v>
      </c>
      <c r="D779" s="32">
        <v>103250.0</v>
      </c>
      <c r="E779" s="63" t="s">
        <v>889</v>
      </c>
      <c r="F779" s="57" t="s">
        <v>887</v>
      </c>
      <c r="G779" s="58"/>
      <c r="H779" s="58"/>
      <c r="I779" s="58"/>
      <c r="J779" s="86"/>
      <c r="K779" s="81" t="str">
        <f t="shared" si="52"/>
        <v/>
      </c>
      <c r="L779" s="58"/>
      <c r="M779" s="61" t="str">
        <f t="shared" si="2"/>
        <v/>
      </c>
      <c r="N779" s="62" t="str">
        <f t="shared" si="3"/>
        <v/>
      </c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</row>
    <row r="780" ht="15.75" hidden="1" customHeight="1">
      <c r="A780" s="30" t="s">
        <v>880</v>
      </c>
      <c r="B780" s="30" t="s">
        <v>67</v>
      </c>
      <c r="C780" s="31">
        <v>103268.0</v>
      </c>
      <c r="D780" s="32">
        <v>103268.0</v>
      </c>
      <c r="E780" s="63" t="s">
        <v>890</v>
      </c>
      <c r="F780" s="57" t="s">
        <v>887</v>
      </c>
      <c r="G780" s="58"/>
      <c r="H780" s="58"/>
      <c r="I780" s="58"/>
      <c r="J780" s="86"/>
      <c r="K780" s="81" t="str">
        <f t="shared" si="52"/>
        <v/>
      </c>
      <c r="L780" s="58"/>
      <c r="M780" s="61" t="str">
        <f t="shared" si="2"/>
        <v/>
      </c>
      <c r="N780" s="62" t="str">
        <f t="shared" si="3"/>
        <v/>
      </c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</row>
    <row r="781" ht="15.75" hidden="1" customHeight="1">
      <c r="A781" s="30" t="s">
        <v>880</v>
      </c>
      <c r="B781" s="30" t="s">
        <v>79</v>
      </c>
      <c r="C781" s="31">
        <v>103187.0</v>
      </c>
      <c r="D781" s="32">
        <v>103187.0</v>
      </c>
      <c r="E781" s="63" t="s">
        <v>891</v>
      </c>
      <c r="F781" s="57" t="s">
        <v>887</v>
      </c>
      <c r="G781" s="58"/>
      <c r="H781" s="58"/>
      <c r="I781" s="58"/>
      <c r="J781" s="86"/>
      <c r="K781" s="81" t="str">
        <f t="shared" si="52"/>
        <v/>
      </c>
      <c r="L781" s="58"/>
      <c r="M781" s="61" t="str">
        <f t="shared" si="2"/>
        <v/>
      </c>
      <c r="N781" s="62" t="str">
        <f t="shared" si="3"/>
        <v/>
      </c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</row>
    <row r="782" ht="15.75" hidden="1" customHeight="1">
      <c r="A782" s="30" t="s">
        <v>880</v>
      </c>
      <c r="B782" s="30" t="s">
        <v>79</v>
      </c>
      <c r="C782" s="31">
        <v>881740.0</v>
      </c>
      <c r="D782" s="32">
        <v>881740.0</v>
      </c>
      <c r="E782" s="63" t="s">
        <v>892</v>
      </c>
      <c r="F782" s="57" t="s">
        <v>887</v>
      </c>
      <c r="G782" s="58"/>
      <c r="H782" s="58"/>
      <c r="I782" s="58"/>
      <c r="J782" s="86"/>
      <c r="K782" s="81" t="str">
        <f t="shared" si="52"/>
        <v/>
      </c>
      <c r="L782" s="58"/>
      <c r="M782" s="61" t="str">
        <f t="shared" si="2"/>
        <v/>
      </c>
      <c r="N782" s="62" t="str">
        <f t="shared" si="3"/>
        <v/>
      </c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</row>
    <row r="783" ht="15.75" hidden="1" customHeight="1">
      <c r="A783" s="30" t="s">
        <v>880</v>
      </c>
      <c r="B783" s="30" t="s">
        <v>23</v>
      </c>
      <c r="C783" s="31">
        <v>2899833.0</v>
      </c>
      <c r="D783" s="32">
        <v>2899833.0</v>
      </c>
      <c r="E783" s="63" t="s">
        <v>893</v>
      </c>
      <c r="F783" s="57" t="s">
        <v>887</v>
      </c>
      <c r="G783" s="58"/>
      <c r="H783" s="58"/>
      <c r="I783" s="58"/>
      <c r="J783" s="86"/>
      <c r="K783" s="81" t="str">
        <f t="shared" si="52"/>
        <v/>
      </c>
      <c r="L783" s="58"/>
      <c r="M783" s="61" t="str">
        <f t="shared" si="2"/>
        <v/>
      </c>
      <c r="N783" s="62" t="str">
        <f t="shared" si="3"/>
        <v/>
      </c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</row>
    <row r="784" ht="15.75" hidden="1" customHeight="1">
      <c r="A784" s="30" t="s">
        <v>880</v>
      </c>
      <c r="B784" s="30" t="s">
        <v>79</v>
      </c>
      <c r="C784" s="31">
        <v>119776.0</v>
      </c>
      <c r="D784" s="32">
        <v>119776.0</v>
      </c>
      <c r="E784" s="63" t="s">
        <v>894</v>
      </c>
      <c r="F784" s="57" t="s">
        <v>887</v>
      </c>
      <c r="G784" s="58"/>
      <c r="H784" s="58"/>
      <c r="I784" s="58"/>
      <c r="J784" s="86"/>
      <c r="K784" s="81" t="str">
        <f t="shared" si="52"/>
        <v/>
      </c>
      <c r="L784" s="58"/>
      <c r="M784" s="61" t="str">
        <f t="shared" si="2"/>
        <v/>
      </c>
      <c r="N784" s="62" t="str">
        <f t="shared" si="3"/>
        <v/>
      </c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</row>
    <row r="785" ht="15.75" hidden="1" customHeight="1">
      <c r="A785" s="30" t="s">
        <v>880</v>
      </c>
      <c r="B785" s="30" t="s">
        <v>67</v>
      </c>
      <c r="C785" s="31">
        <v>103292.0</v>
      </c>
      <c r="D785" s="32">
        <v>103292.0</v>
      </c>
      <c r="E785" s="63" t="s">
        <v>895</v>
      </c>
      <c r="F785" s="57" t="s">
        <v>887</v>
      </c>
      <c r="G785" s="58"/>
      <c r="H785" s="58"/>
      <c r="I785" s="58"/>
      <c r="J785" s="86"/>
      <c r="K785" s="81" t="str">
        <f t="shared" si="52"/>
        <v/>
      </c>
      <c r="L785" s="58"/>
      <c r="M785" s="61" t="str">
        <f t="shared" si="2"/>
        <v/>
      </c>
      <c r="N785" s="62" t="str">
        <f t="shared" si="3"/>
        <v/>
      </c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</row>
    <row r="786" ht="15.75" hidden="1" customHeight="1">
      <c r="A786" s="30" t="s">
        <v>880</v>
      </c>
      <c r="B786" s="30" t="s">
        <v>96</v>
      </c>
      <c r="C786" s="31"/>
      <c r="D786" s="32"/>
      <c r="E786" s="63" t="s">
        <v>896</v>
      </c>
      <c r="F786" s="57" t="s">
        <v>887</v>
      </c>
      <c r="G786" s="58"/>
      <c r="H786" s="58"/>
      <c r="I786" s="58"/>
      <c r="J786" s="86"/>
      <c r="K786" s="81" t="str">
        <f t="shared" si="52"/>
        <v/>
      </c>
      <c r="L786" s="58"/>
      <c r="M786" s="61" t="str">
        <f t="shared" si="2"/>
        <v/>
      </c>
      <c r="N786" s="62" t="str">
        <f t="shared" si="3"/>
        <v/>
      </c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</row>
    <row r="787" ht="15.75" hidden="1" customHeight="1">
      <c r="A787" s="30" t="s">
        <v>880</v>
      </c>
      <c r="B787" s="30" t="s">
        <v>67</v>
      </c>
      <c r="C787" s="31">
        <v>828408.0</v>
      </c>
      <c r="D787" s="32">
        <v>828408.0</v>
      </c>
      <c r="E787" s="63" t="s">
        <v>897</v>
      </c>
      <c r="F787" s="57" t="s">
        <v>887</v>
      </c>
      <c r="G787" s="58"/>
      <c r="H787" s="58"/>
      <c r="I787" s="58"/>
      <c r="J787" s="86"/>
      <c r="K787" s="81" t="str">
        <f t="shared" si="52"/>
        <v/>
      </c>
      <c r="L787" s="58"/>
      <c r="M787" s="61" t="str">
        <f t="shared" si="2"/>
        <v/>
      </c>
      <c r="N787" s="62" t="str">
        <f t="shared" si="3"/>
        <v/>
      </c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</row>
    <row r="788" ht="15.75" hidden="1" customHeight="1">
      <c r="A788" s="30" t="s">
        <v>880</v>
      </c>
      <c r="B788" s="30" t="s">
        <v>19</v>
      </c>
      <c r="C788" s="31">
        <v>341444.0</v>
      </c>
      <c r="D788" s="32">
        <v>341444.0</v>
      </c>
      <c r="E788" s="63" t="s">
        <v>898</v>
      </c>
      <c r="F788" s="57" t="s">
        <v>887</v>
      </c>
      <c r="G788" s="58"/>
      <c r="H788" s="58"/>
      <c r="I788" s="58"/>
      <c r="J788" s="86"/>
      <c r="K788" s="81" t="str">
        <f t="shared" si="52"/>
        <v/>
      </c>
      <c r="L788" s="58"/>
      <c r="M788" s="61" t="str">
        <f t="shared" si="2"/>
        <v/>
      </c>
      <c r="N788" s="62" t="str">
        <f t="shared" si="3"/>
        <v/>
      </c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</row>
    <row r="789" ht="15.75" hidden="1" customHeight="1">
      <c r="A789" s="30" t="s">
        <v>880</v>
      </c>
      <c r="B789" s="30" t="s">
        <v>19</v>
      </c>
      <c r="C789" s="31">
        <v>157970.0</v>
      </c>
      <c r="D789" s="32">
        <v>157970.0</v>
      </c>
      <c r="E789" s="63" t="s">
        <v>899</v>
      </c>
      <c r="F789" s="57" t="s">
        <v>887</v>
      </c>
      <c r="G789" s="58"/>
      <c r="H789" s="58"/>
      <c r="I789" s="58"/>
      <c r="J789" s="86"/>
      <c r="K789" s="81" t="str">
        <f t="shared" si="52"/>
        <v/>
      </c>
      <c r="L789" s="58"/>
      <c r="M789" s="61" t="str">
        <f t="shared" si="2"/>
        <v/>
      </c>
      <c r="N789" s="62" t="str">
        <f t="shared" si="3"/>
        <v/>
      </c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</row>
    <row r="790" ht="15.75" hidden="1" customHeight="1">
      <c r="A790" s="30" t="s">
        <v>880</v>
      </c>
      <c r="B790" s="30" t="s">
        <v>19</v>
      </c>
      <c r="C790" s="31">
        <v>105848.0</v>
      </c>
      <c r="D790" s="32">
        <v>105848.0</v>
      </c>
      <c r="E790" s="63" t="s">
        <v>900</v>
      </c>
      <c r="F790" s="57" t="s">
        <v>887</v>
      </c>
      <c r="G790" s="58"/>
      <c r="H790" s="58"/>
      <c r="I790" s="58"/>
      <c r="J790" s="86"/>
      <c r="K790" s="81" t="str">
        <f t="shared" si="52"/>
        <v/>
      </c>
      <c r="L790" s="58"/>
      <c r="M790" s="61" t="str">
        <f t="shared" si="2"/>
        <v/>
      </c>
      <c r="N790" s="62" t="str">
        <f t="shared" si="3"/>
        <v/>
      </c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</row>
    <row r="791" ht="15.75" hidden="1" customHeight="1">
      <c r="A791" s="30" t="s">
        <v>880</v>
      </c>
      <c r="B791" s="30" t="s">
        <v>23</v>
      </c>
      <c r="C791" s="31">
        <v>5168074.0</v>
      </c>
      <c r="D791" s="32">
        <v>5168074.0</v>
      </c>
      <c r="E791" s="63" t="s">
        <v>901</v>
      </c>
      <c r="F791" s="57" t="s">
        <v>887</v>
      </c>
      <c r="G791" s="58"/>
      <c r="H791" s="58"/>
      <c r="I791" s="58"/>
      <c r="J791" s="86"/>
      <c r="K791" s="81" t="str">
        <f t="shared" si="52"/>
        <v/>
      </c>
      <c r="L791" s="58"/>
      <c r="M791" s="61" t="str">
        <f t="shared" si="2"/>
        <v/>
      </c>
      <c r="N791" s="62" t="str">
        <f t="shared" si="3"/>
        <v/>
      </c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</row>
    <row r="792" ht="15.75" hidden="1" customHeight="1">
      <c r="A792" s="30" t="s">
        <v>880</v>
      </c>
      <c r="B792" s="30" t="s">
        <v>19</v>
      </c>
      <c r="C792" s="31">
        <v>3673227.0</v>
      </c>
      <c r="D792" s="32">
        <v>3673227.0</v>
      </c>
      <c r="E792" s="63" t="s">
        <v>902</v>
      </c>
      <c r="F792" s="57" t="s">
        <v>887</v>
      </c>
      <c r="G792" s="58"/>
      <c r="H792" s="58"/>
      <c r="I792" s="58"/>
      <c r="J792" s="86"/>
      <c r="K792" s="81" t="str">
        <f t="shared" si="52"/>
        <v/>
      </c>
      <c r="L792" s="58"/>
      <c r="M792" s="61" t="str">
        <f t="shared" si="2"/>
        <v/>
      </c>
      <c r="N792" s="62" t="str">
        <f t="shared" si="3"/>
        <v/>
      </c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</row>
    <row r="793" ht="15.75" hidden="1" customHeight="1">
      <c r="A793" s="30" t="s">
        <v>880</v>
      </c>
      <c r="B793" s="30" t="s">
        <v>19</v>
      </c>
      <c r="C793" s="31">
        <v>3774074.0</v>
      </c>
      <c r="D793" s="32">
        <v>3774074.0</v>
      </c>
      <c r="E793" s="63" t="s">
        <v>903</v>
      </c>
      <c r="F793" s="57" t="s">
        <v>887</v>
      </c>
      <c r="G793" s="58"/>
      <c r="H793" s="58"/>
      <c r="I793" s="58"/>
      <c r="J793" s="86"/>
      <c r="K793" s="81" t="str">
        <f t="shared" si="52"/>
        <v/>
      </c>
      <c r="L793" s="58"/>
      <c r="M793" s="61" t="str">
        <f t="shared" si="2"/>
        <v/>
      </c>
      <c r="N793" s="62" t="str">
        <f t="shared" si="3"/>
        <v/>
      </c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</row>
    <row r="794" ht="15.75" hidden="1" customHeight="1">
      <c r="A794" s="30" t="s">
        <v>880</v>
      </c>
      <c r="B794" s="30" t="s">
        <v>67</v>
      </c>
      <c r="C794" s="31">
        <v>177849.0</v>
      </c>
      <c r="D794" s="32">
        <v>177849.0</v>
      </c>
      <c r="E794" s="63" t="s">
        <v>904</v>
      </c>
      <c r="F794" s="57" t="s">
        <v>887</v>
      </c>
      <c r="G794" s="58"/>
      <c r="H794" s="58"/>
      <c r="I794" s="58"/>
      <c r="J794" s="86"/>
      <c r="K794" s="81" t="str">
        <f t="shared" si="52"/>
        <v/>
      </c>
      <c r="L794" s="58"/>
      <c r="M794" s="61" t="str">
        <f t="shared" si="2"/>
        <v/>
      </c>
      <c r="N794" s="62" t="str">
        <f t="shared" si="3"/>
        <v/>
      </c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</row>
    <row r="795" ht="15.75" hidden="1" customHeight="1">
      <c r="A795" s="30" t="s">
        <v>880</v>
      </c>
      <c r="B795" s="30" t="s">
        <v>23</v>
      </c>
      <c r="C795" s="31">
        <v>1413546.0</v>
      </c>
      <c r="D795" s="32">
        <v>1413546.0</v>
      </c>
      <c r="E795" s="63" t="s">
        <v>905</v>
      </c>
      <c r="F795" s="57" t="s">
        <v>887</v>
      </c>
      <c r="G795" s="58"/>
      <c r="H795" s="58"/>
      <c r="I795" s="58"/>
      <c r="J795" s="86"/>
      <c r="K795" s="81" t="str">
        <f t="shared" si="52"/>
        <v/>
      </c>
      <c r="L795" s="58"/>
      <c r="M795" s="61" t="str">
        <f t="shared" si="2"/>
        <v/>
      </c>
      <c r="N795" s="62" t="str">
        <f t="shared" si="3"/>
        <v/>
      </c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</row>
    <row r="796" ht="15.75" hidden="1" customHeight="1">
      <c r="A796" s="30" t="s">
        <v>880</v>
      </c>
      <c r="B796" s="30" t="s">
        <v>79</v>
      </c>
      <c r="C796" s="31">
        <v>3682609.0</v>
      </c>
      <c r="D796" s="32">
        <v>3682609.0</v>
      </c>
      <c r="E796" s="63" t="s">
        <v>906</v>
      </c>
      <c r="F796" s="57" t="s">
        <v>887</v>
      </c>
      <c r="G796" s="58"/>
      <c r="H796" s="58"/>
      <c r="I796" s="58"/>
      <c r="J796" s="86"/>
      <c r="K796" s="81" t="str">
        <f t="shared" si="52"/>
        <v/>
      </c>
      <c r="L796" s="58"/>
      <c r="M796" s="61" t="str">
        <f t="shared" si="2"/>
        <v/>
      </c>
      <c r="N796" s="62" t="str">
        <f t="shared" si="3"/>
        <v/>
      </c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</row>
    <row r="797" ht="15.75" hidden="1" customHeight="1">
      <c r="A797" s="30" t="s">
        <v>880</v>
      </c>
      <c r="B797" s="30" t="s">
        <v>19</v>
      </c>
      <c r="C797" s="31">
        <v>823104.0</v>
      </c>
      <c r="D797" s="32">
        <v>823104.0</v>
      </c>
      <c r="E797" s="63" t="s">
        <v>907</v>
      </c>
      <c r="F797" s="57" t="s">
        <v>887</v>
      </c>
      <c r="G797" s="58"/>
      <c r="H797" s="58"/>
      <c r="I797" s="58"/>
      <c r="J797" s="86"/>
      <c r="K797" s="81" t="str">
        <f t="shared" si="52"/>
        <v/>
      </c>
      <c r="L797" s="58"/>
      <c r="M797" s="61" t="str">
        <f t="shared" si="2"/>
        <v/>
      </c>
      <c r="N797" s="62" t="str">
        <f t="shared" si="3"/>
        <v/>
      </c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</row>
    <row r="798" ht="15.75" hidden="1" customHeight="1">
      <c r="A798" s="30" t="s">
        <v>880</v>
      </c>
      <c r="B798" s="30" t="s">
        <v>79</v>
      </c>
      <c r="C798" s="31">
        <v>106143.0</v>
      </c>
      <c r="D798" s="32">
        <v>106143.0</v>
      </c>
      <c r="E798" s="63" t="s">
        <v>908</v>
      </c>
      <c r="F798" s="57" t="s">
        <v>887</v>
      </c>
      <c r="G798" s="58"/>
      <c r="H798" s="58"/>
      <c r="I798" s="58"/>
      <c r="J798" s="86"/>
      <c r="K798" s="81" t="str">
        <f t="shared" si="52"/>
        <v/>
      </c>
      <c r="L798" s="58"/>
      <c r="M798" s="61" t="str">
        <f t="shared" si="2"/>
        <v/>
      </c>
      <c r="N798" s="62" t="str">
        <f t="shared" si="3"/>
        <v/>
      </c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</row>
    <row r="799" ht="15.75" hidden="1" customHeight="1">
      <c r="A799" s="30" t="s">
        <v>880</v>
      </c>
      <c r="B799" s="30" t="s">
        <v>79</v>
      </c>
      <c r="C799" s="31">
        <v>106186.0</v>
      </c>
      <c r="D799" s="32">
        <v>106186.0</v>
      </c>
      <c r="E799" s="63" t="s">
        <v>909</v>
      </c>
      <c r="F799" s="57" t="s">
        <v>887</v>
      </c>
      <c r="G799" s="58"/>
      <c r="H799" s="58"/>
      <c r="I799" s="58"/>
      <c r="J799" s="86"/>
      <c r="K799" s="81" t="str">
        <f t="shared" si="52"/>
        <v/>
      </c>
      <c r="L799" s="58"/>
      <c r="M799" s="61" t="str">
        <f t="shared" si="2"/>
        <v/>
      </c>
      <c r="N799" s="62" t="str">
        <f t="shared" si="3"/>
        <v/>
      </c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</row>
    <row r="800" ht="15.75" hidden="1" customHeight="1">
      <c r="A800" s="30" t="s">
        <v>880</v>
      </c>
      <c r="B800" s="30" t="s">
        <v>79</v>
      </c>
      <c r="C800" s="31">
        <v>462829.0</v>
      </c>
      <c r="D800" s="32">
        <v>462829.0</v>
      </c>
      <c r="E800" s="63" t="s">
        <v>910</v>
      </c>
      <c r="F800" s="57" t="s">
        <v>887</v>
      </c>
      <c r="G800" s="58"/>
      <c r="H800" s="58"/>
      <c r="I800" s="58"/>
      <c r="J800" s="86"/>
      <c r="K800" s="81" t="str">
        <f t="shared" si="52"/>
        <v/>
      </c>
      <c r="L800" s="58"/>
      <c r="M800" s="61" t="str">
        <f t="shared" si="2"/>
        <v/>
      </c>
      <c r="N800" s="62" t="str">
        <f t="shared" si="3"/>
        <v/>
      </c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</row>
    <row r="801" ht="15.75" hidden="1" customHeight="1">
      <c r="A801" s="30" t="s">
        <v>880</v>
      </c>
      <c r="B801" s="30" t="s">
        <v>19</v>
      </c>
      <c r="C801" s="31">
        <v>462837.0</v>
      </c>
      <c r="D801" s="32">
        <v>462837.0</v>
      </c>
      <c r="E801" s="63" t="s">
        <v>911</v>
      </c>
      <c r="F801" s="57" t="s">
        <v>887</v>
      </c>
      <c r="G801" s="58"/>
      <c r="H801" s="58"/>
      <c r="I801" s="58"/>
      <c r="J801" s="86"/>
      <c r="K801" s="81" t="str">
        <f t="shared" si="52"/>
        <v/>
      </c>
      <c r="L801" s="58"/>
      <c r="M801" s="61" t="str">
        <f t="shared" si="2"/>
        <v/>
      </c>
      <c r="N801" s="62" t="str">
        <f t="shared" si="3"/>
        <v/>
      </c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</row>
    <row r="802" ht="15.75" hidden="1" customHeight="1">
      <c r="A802" s="30" t="s">
        <v>880</v>
      </c>
      <c r="B802" s="30" t="s">
        <v>67</v>
      </c>
      <c r="C802" s="31">
        <v>107468.0</v>
      </c>
      <c r="D802" s="32">
        <v>107468.0</v>
      </c>
      <c r="E802" s="63" t="s">
        <v>912</v>
      </c>
      <c r="F802" s="57" t="s">
        <v>887</v>
      </c>
      <c r="G802" s="58"/>
      <c r="H802" s="58"/>
      <c r="I802" s="58"/>
      <c r="J802" s="86"/>
      <c r="K802" s="81" t="str">
        <f t="shared" si="52"/>
        <v/>
      </c>
      <c r="L802" s="58"/>
      <c r="M802" s="61" t="str">
        <f t="shared" si="2"/>
        <v/>
      </c>
      <c r="N802" s="62" t="str">
        <f t="shared" si="3"/>
        <v/>
      </c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</row>
    <row r="803" ht="15.75" hidden="1" customHeight="1">
      <c r="A803" s="30" t="s">
        <v>880</v>
      </c>
      <c r="B803" s="30" t="s">
        <v>79</v>
      </c>
      <c r="C803" s="31">
        <v>357618.0</v>
      </c>
      <c r="D803" s="32">
        <v>357618.0</v>
      </c>
      <c r="E803" s="63" t="s">
        <v>913</v>
      </c>
      <c r="F803" s="57" t="s">
        <v>887</v>
      </c>
      <c r="G803" s="58"/>
      <c r="H803" s="58"/>
      <c r="I803" s="58"/>
      <c r="J803" s="86"/>
      <c r="K803" s="81" t="str">
        <f t="shared" si="52"/>
        <v/>
      </c>
      <c r="L803" s="58"/>
      <c r="M803" s="61" t="str">
        <f t="shared" si="2"/>
        <v/>
      </c>
      <c r="N803" s="62" t="str">
        <f t="shared" si="3"/>
        <v/>
      </c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</row>
    <row r="804" ht="15.75" hidden="1" customHeight="1">
      <c r="A804" s="30" t="s">
        <v>880</v>
      </c>
      <c r="B804" s="30" t="s">
        <v>79</v>
      </c>
      <c r="C804" s="31">
        <v>462888.0</v>
      </c>
      <c r="D804" s="32">
        <v>462888.0</v>
      </c>
      <c r="E804" s="63" t="s">
        <v>914</v>
      </c>
      <c r="F804" s="57" t="s">
        <v>887</v>
      </c>
      <c r="G804" s="58"/>
      <c r="H804" s="58"/>
      <c r="I804" s="58"/>
      <c r="J804" s="86"/>
      <c r="K804" s="81" t="str">
        <f t="shared" si="52"/>
        <v/>
      </c>
      <c r="L804" s="58"/>
      <c r="M804" s="61" t="str">
        <f t="shared" si="2"/>
        <v/>
      </c>
      <c r="N804" s="62" t="str">
        <f t="shared" si="3"/>
        <v/>
      </c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</row>
    <row r="805" ht="15.75" hidden="1" customHeight="1">
      <c r="A805" s="30" t="s">
        <v>880</v>
      </c>
      <c r="B805" s="30" t="s">
        <v>96</v>
      </c>
      <c r="C805" s="31"/>
      <c r="D805" s="32"/>
      <c r="E805" s="63" t="s">
        <v>915</v>
      </c>
      <c r="F805" s="57" t="s">
        <v>887</v>
      </c>
      <c r="G805" s="58"/>
      <c r="H805" s="58"/>
      <c r="I805" s="58"/>
      <c r="J805" s="86"/>
      <c r="K805" s="81" t="str">
        <f t="shared" si="52"/>
        <v/>
      </c>
      <c r="L805" s="58"/>
      <c r="M805" s="61" t="str">
        <f t="shared" si="2"/>
        <v/>
      </c>
      <c r="N805" s="62" t="str">
        <f t="shared" si="3"/>
        <v/>
      </c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</row>
    <row r="806" ht="15.75" hidden="1" customHeight="1">
      <c r="A806" s="30" t="s">
        <v>880</v>
      </c>
      <c r="B806" s="30" t="s">
        <v>19</v>
      </c>
      <c r="C806" s="31">
        <v>1227165.0</v>
      </c>
      <c r="D806" s="32">
        <v>1227165.0</v>
      </c>
      <c r="E806" s="63" t="s">
        <v>916</v>
      </c>
      <c r="F806" s="57" t="s">
        <v>887</v>
      </c>
      <c r="G806" s="58"/>
      <c r="H806" s="58"/>
      <c r="I806" s="58"/>
      <c r="J806" s="86"/>
      <c r="K806" s="81" t="str">
        <f t="shared" si="52"/>
        <v/>
      </c>
      <c r="L806" s="58"/>
      <c r="M806" s="61" t="str">
        <f t="shared" si="2"/>
        <v/>
      </c>
      <c r="N806" s="62" t="str">
        <f t="shared" si="3"/>
        <v/>
      </c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</row>
    <row r="807" ht="15.75" hidden="1" customHeight="1">
      <c r="A807" s="30" t="s">
        <v>880</v>
      </c>
      <c r="B807" s="30" t="s">
        <v>96</v>
      </c>
      <c r="C807" s="31"/>
      <c r="D807" s="32"/>
      <c r="E807" s="63" t="s">
        <v>917</v>
      </c>
      <c r="F807" s="57" t="s">
        <v>887</v>
      </c>
      <c r="G807" s="58"/>
      <c r="H807" s="58"/>
      <c r="I807" s="58"/>
      <c r="J807" s="86"/>
      <c r="K807" s="81" t="str">
        <f t="shared" si="52"/>
        <v/>
      </c>
      <c r="L807" s="58"/>
      <c r="M807" s="61" t="str">
        <f t="shared" si="2"/>
        <v/>
      </c>
      <c r="N807" s="62" t="str">
        <f t="shared" si="3"/>
        <v/>
      </c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</row>
    <row r="808" ht="15.75" hidden="1" customHeight="1">
      <c r="A808" s="30" t="s">
        <v>880</v>
      </c>
      <c r="B808" s="30" t="s">
        <v>67</v>
      </c>
      <c r="C808" s="31">
        <v>107654.0</v>
      </c>
      <c r="D808" s="32">
        <v>107654.0</v>
      </c>
      <c r="E808" s="63" t="s">
        <v>918</v>
      </c>
      <c r="F808" s="57" t="s">
        <v>887</v>
      </c>
      <c r="G808" s="58"/>
      <c r="H808" s="58"/>
      <c r="I808" s="58"/>
      <c r="J808" s="86"/>
      <c r="K808" s="81" t="str">
        <f t="shared" si="52"/>
        <v/>
      </c>
      <c r="L808" s="58"/>
      <c r="M808" s="61" t="str">
        <f t="shared" si="2"/>
        <v/>
      </c>
      <c r="N808" s="62" t="str">
        <f t="shared" si="3"/>
        <v/>
      </c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</row>
    <row r="809" ht="15.75" hidden="1" customHeight="1">
      <c r="A809" s="30" t="s">
        <v>880</v>
      </c>
      <c r="B809" s="30" t="s">
        <v>19</v>
      </c>
      <c r="C809" s="31">
        <v>1585568.0</v>
      </c>
      <c r="D809" s="32">
        <v>1585568.0</v>
      </c>
      <c r="E809" s="63" t="s">
        <v>919</v>
      </c>
      <c r="F809" s="57" t="s">
        <v>887</v>
      </c>
      <c r="G809" s="58"/>
      <c r="H809" s="58"/>
      <c r="I809" s="58"/>
      <c r="J809" s="86"/>
      <c r="K809" s="81" t="str">
        <f t="shared" si="52"/>
        <v/>
      </c>
      <c r="L809" s="58"/>
      <c r="M809" s="61" t="str">
        <f t="shared" si="2"/>
        <v/>
      </c>
      <c r="N809" s="62" t="str">
        <f t="shared" si="3"/>
        <v/>
      </c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</row>
    <row r="810" ht="15.75" hidden="1" customHeight="1">
      <c r="A810" s="30" t="s">
        <v>880</v>
      </c>
      <c r="B810" s="30" t="s">
        <v>23</v>
      </c>
      <c r="C810" s="31">
        <v>3099822.0</v>
      </c>
      <c r="D810" s="32">
        <v>3099822.0</v>
      </c>
      <c r="E810" s="63" t="s">
        <v>920</v>
      </c>
      <c r="F810" s="57" t="s">
        <v>887</v>
      </c>
      <c r="G810" s="58"/>
      <c r="H810" s="58"/>
      <c r="I810" s="58"/>
      <c r="J810" s="86"/>
      <c r="K810" s="81" t="str">
        <f t="shared" si="52"/>
        <v/>
      </c>
      <c r="L810" s="58"/>
      <c r="M810" s="61" t="str">
        <f t="shared" si="2"/>
        <v/>
      </c>
      <c r="N810" s="62" t="str">
        <f t="shared" si="3"/>
        <v/>
      </c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</row>
    <row r="811" ht="15.75" hidden="1" customHeight="1">
      <c r="A811" s="30" t="s">
        <v>880</v>
      </c>
      <c r="B811" s="30" t="s">
        <v>79</v>
      </c>
      <c r="C811" s="31">
        <v>284220.0</v>
      </c>
      <c r="D811" s="32">
        <v>284220.0</v>
      </c>
      <c r="E811" s="63" t="s">
        <v>921</v>
      </c>
      <c r="F811" s="57" t="s">
        <v>887</v>
      </c>
      <c r="G811" s="58"/>
      <c r="H811" s="58"/>
      <c r="I811" s="58"/>
      <c r="J811" s="86"/>
      <c r="K811" s="81" t="str">
        <f t="shared" si="52"/>
        <v/>
      </c>
      <c r="L811" s="58"/>
      <c r="M811" s="61" t="str">
        <f t="shared" si="2"/>
        <v/>
      </c>
      <c r="N811" s="62" t="str">
        <f t="shared" si="3"/>
        <v/>
      </c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</row>
    <row r="812" ht="15.75" hidden="1" customHeight="1">
      <c r="A812" s="30" t="s">
        <v>880</v>
      </c>
      <c r="B812" s="30" t="s">
        <v>79</v>
      </c>
      <c r="C812" s="31">
        <v>284165.0</v>
      </c>
      <c r="D812" s="32">
        <v>284165.0</v>
      </c>
      <c r="E812" s="63" t="s">
        <v>922</v>
      </c>
      <c r="F812" s="57" t="s">
        <v>887</v>
      </c>
      <c r="G812" s="58"/>
      <c r="H812" s="58"/>
      <c r="I812" s="58"/>
      <c r="J812" s="86"/>
      <c r="K812" s="81" t="str">
        <f t="shared" si="52"/>
        <v/>
      </c>
      <c r="L812" s="58"/>
      <c r="M812" s="61" t="str">
        <f t="shared" si="2"/>
        <v/>
      </c>
      <c r="N812" s="62" t="str">
        <f t="shared" si="3"/>
        <v/>
      </c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</row>
    <row r="813" ht="15.75" hidden="1" customHeight="1">
      <c r="A813" s="30" t="s">
        <v>880</v>
      </c>
      <c r="B813" s="30" t="s">
        <v>79</v>
      </c>
      <c r="C813" s="31">
        <v>1383280.0</v>
      </c>
      <c r="D813" s="32">
        <v>1383280.0</v>
      </c>
      <c r="E813" s="63" t="s">
        <v>923</v>
      </c>
      <c r="F813" s="57" t="s">
        <v>887</v>
      </c>
      <c r="G813" s="58"/>
      <c r="H813" s="58"/>
      <c r="I813" s="58"/>
      <c r="J813" s="86"/>
      <c r="K813" s="81" t="str">
        <f t="shared" si="52"/>
        <v/>
      </c>
      <c r="L813" s="58"/>
      <c r="M813" s="61" t="str">
        <f t="shared" si="2"/>
        <v/>
      </c>
      <c r="N813" s="62" t="str">
        <f t="shared" si="3"/>
        <v/>
      </c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</row>
    <row r="814" ht="15.75" hidden="1" customHeight="1">
      <c r="A814" s="30" t="s">
        <v>880</v>
      </c>
      <c r="B814" s="30" t="s">
        <v>79</v>
      </c>
      <c r="C814" s="31">
        <v>107700.0</v>
      </c>
      <c r="D814" s="32">
        <v>107700.0</v>
      </c>
      <c r="E814" s="63" t="s">
        <v>924</v>
      </c>
      <c r="F814" s="57" t="s">
        <v>887</v>
      </c>
      <c r="G814" s="58"/>
      <c r="H814" s="58"/>
      <c r="I814" s="58"/>
      <c r="J814" s="86"/>
      <c r="K814" s="81" t="str">
        <f t="shared" si="52"/>
        <v/>
      </c>
      <c r="L814" s="58"/>
      <c r="M814" s="61" t="str">
        <f t="shared" si="2"/>
        <v/>
      </c>
      <c r="N814" s="62" t="str">
        <f t="shared" si="3"/>
        <v/>
      </c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</row>
    <row r="815" ht="15.75" hidden="1" customHeight="1">
      <c r="A815" s="30" t="s">
        <v>880</v>
      </c>
      <c r="B815" s="30" t="s">
        <v>79</v>
      </c>
      <c r="C815" s="31">
        <v>225169.0</v>
      </c>
      <c r="D815" s="32">
        <v>225169.0</v>
      </c>
      <c r="E815" s="63" t="s">
        <v>925</v>
      </c>
      <c r="F815" s="57" t="s">
        <v>887</v>
      </c>
      <c r="G815" s="58"/>
      <c r="H815" s="58"/>
      <c r="I815" s="58"/>
      <c r="J815" s="86"/>
      <c r="K815" s="81" t="str">
        <f t="shared" si="52"/>
        <v/>
      </c>
      <c r="L815" s="58"/>
      <c r="M815" s="61" t="str">
        <f t="shared" si="2"/>
        <v/>
      </c>
      <c r="N815" s="62" t="str">
        <f t="shared" si="3"/>
        <v/>
      </c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</row>
    <row r="816" ht="15.75" hidden="1" customHeight="1">
      <c r="A816" s="30" t="s">
        <v>880</v>
      </c>
      <c r="B816" s="30" t="s">
        <v>67</v>
      </c>
      <c r="C816" s="31">
        <v>107735.0</v>
      </c>
      <c r="D816" s="32">
        <v>107735.0</v>
      </c>
      <c r="E816" s="63" t="s">
        <v>926</v>
      </c>
      <c r="F816" s="57" t="s">
        <v>887</v>
      </c>
      <c r="G816" s="58"/>
      <c r="H816" s="58"/>
      <c r="I816" s="58"/>
      <c r="J816" s="86"/>
      <c r="K816" s="81" t="str">
        <f t="shared" si="52"/>
        <v/>
      </c>
      <c r="L816" s="58"/>
      <c r="M816" s="61" t="str">
        <f t="shared" si="2"/>
        <v/>
      </c>
      <c r="N816" s="62" t="str">
        <f t="shared" si="3"/>
        <v/>
      </c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</row>
    <row r="817" ht="15.75" hidden="1" customHeight="1">
      <c r="A817" s="30" t="s">
        <v>880</v>
      </c>
      <c r="B817" s="30" t="s">
        <v>79</v>
      </c>
      <c r="C817" s="31">
        <v>155160.0</v>
      </c>
      <c r="D817" s="32">
        <v>155160.0</v>
      </c>
      <c r="E817" s="63" t="s">
        <v>927</v>
      </c>
      <c r="F817" s="57" t="s">
        <v>887</v>
      </c>
      <c r="G817" s="58"/>
      <c r="H817" s="58"/>
      <c r="I817" s="58"/>
      <c r="J817" s="86"/>
      <c r="K817" s="81" t="str">
        <f t="shared" si="52"/>
        <v/>
      </c>
      <c r="L817" s="58"/>
      <c r="M817" s="61" t="str">
        <f t="shared" si="2"/>
        <v/>
      </c>
      <c r="N817" s="62" t="str">
        <f t="shared" si="3"/>
        <v/>
      </c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</row>
    <row r="818" ht="15.75" hidden="1" customHeight="1">
      <c r="A818" s="30" t="s">
        <v>880</v>
      </c>
      <c r="B818" s="30" t="s">
        <v>79</v>
      </c>
      <c r="C818" s="31">
        <v>1466151.0</v>
      </c>
      <c r="D818" s="32">
        <v>1466151.0</v>
      </c>
      <c r="E818" s="63" t="s">
        <v>928</v>
      </c>
      <c r="F818" s="57" t="s">
        <v>887</v>
      </c>
      <c r="G818" s="58"/>
      <c r="H818" s="58"/>
      <c r="I818" s="58"/>
      <c r="J818" s="86"/>
      <c r="K818" s="81" t="str">
        <f t="shared" si="52"/>
        <v/>
      </c>
      <c r="L818" s="58"/>
      <c r="M818" s="61" t="str">
        <f t="shared" si="2"/>
        <v/>
      </c>
      <c r="N818" s="62" t="str">
        <f t="shared" si="3"/>
        <v/>
      </c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</row>
    <row r="819" ht="15.75" hidden="1" customHeight="1">
      <c r="A819" s="30" t="s">
        <v>885</v>
      </c>
      <c r="B819" s="30" t="s">
        <v>96</v>
      </c>
      <c r="C819" s="31"/>
      <c r="D819" s="32"/>
      <c r="E819" s="63" t="s">
        <v>929</v>
      </c>
      <c r="F819" s="57" t="s">
        <v>887</v>
      </c>
      <c r="G819" s="58"/>
      <c r="H819" s="58"/>
      <c r="I819" s="58"/>
      <c r="J819" s="86"/>
      <c r="K819" s="81" t="str">
        <f t="shared" si="52"/>
        <v/>
      </c>
      <c r="L819" s="58"/>
      <c r="M819" s="61" t="str">
        <f t="shared" si="2"/>
        <v/>
      </c>
      <c r="N819" s="62" t="str">
        <f t="shared" si="3"/>
        <v/>
      </c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</row>
    <row r="820" ht="15.75" hidden="1" customHeight="1">
      <c r="A820" s="30" t="s">
        <v>880</v>
      </c>
      <c r="B820" s="30" t="s">
        <v>96</v>
      </c>
      <c r="C820" s="31"/>
      <c r="D820" s="32"/>
      <c r="E820" s="63" t="s">
        <v>930</v>
      </c>
      <c r="F820" s="57" t="s">
        <v>887</v>
      </c>
      <c r="G820" s="58"/>
      <c r="H820" s="58"/>
      <c r="I820" s="58"/>
      <c r="J820" s="86"/>
      <c r="K820" s="81" t="str">
        <f t="shared" si="52"/>
        <v/>
      </c>
      <c r="L820" s="58"/>
      <c r="M820" s="61" t="str">
        <f t="shared" si="2"/>
        <v/>
      </c>
      <c r="N820" s="62" t="str">
        <f t="shared" si="3"/>
        <v/>
      </c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</row>
    <row r="821" ht="15.75" hidden="1" customHeight="1">
      <c r="A821" s="30" t="s">
        <v>880</v>
      </c>
      <c r="B821" s="30" t="s">
        <v>67</v>
      </c>
      <c r="C821" s="31">
        <v>107778.0</v>
      </c>
      <c r="D821" s="32">
        <v>107778.0</v>
      </c>
      <c r="E821" s="63" t="s">
        <v>931</v>
      </c>
      <c r="F821" s="57" t="s">
        <v>887</v>
      </c>
      <c r="G821" s="58"/>
      <c r="H821" s="58"/>
      <c r="I821" s="58"/>
      <c r="J821" s="86"/>
      <c r="K821" s="81" t="str">
        <f t="shared" si="52"/>
        <v/>
      </c>
      <c r="L821" s="58"/>
      <c r="M821" s="61" t="str">
        <f t="shared" si="2"/>
        <v/>
      </c>
      <c r="N821" s="62" t="str">
        <f t="shared" si="3"/>
        <v/>
      </c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</row>
    <row r="822" ht="15.75" hidden="1" customHeight="1">
      <c r="A822" s="30" t="s">
        <v>880</v>
      </c>
      <c r="B822" s="30" t="s">
        <v>67</v>
      </c>
      <c r="C822" s="31">
        <v>107808.0</v>
      </c>
      <c r="D822" s="32">
        <v>107808.0</v>
      </c>
      <c r="E822" s="63" t="s">
        <v>932</v>
      </c>
      <c r="F822" s="57" t="s">
        <v>887</v>
      </c>
      <c r="G822" s="58"/>
      <c r="H822" s="58"/>
      <c r="I822" s="58"/>
      <c r="J822" s="86"/>
      <c r="K822" s="81" t="str">
        <f t="shared" si="52"/>
        <v/>
      </c>
      <c r="L822" s="58"/>
      <c r="M822" s="61" t="str">
        <f t="shared" si="2"/>
        <v/>
      </c>
      <c r="N822" s="62" t="str">
        <f t="shared" si="3"/>
        <v/>
      </c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</row>
    <row r="823" ht="15.75" hidden="1" customHeight="1">
      <c r="A823" s="30" t="s">
        <v>880</v>
      </c>
      <c r="B823" s="30" t="s">
        <v>79</v>
      </c>
      <c r="C823" s="31">
        <v>107891.0</v>
      </c>
      <c r="D823" s="32">
        <v>107891.0</v>
      </c>
      <c r="E823" s="63" t="s">
        <v>933</v>
      </c>
      <c r="F823" s="57" t="s">
        <v>887</v>
      </c>
      <c r="G823" s="58"/>
      <c r="H823" s="58"/>
      <c r="I823" s="58"/>
      <c r="J823" s="86"/>
      <c r="K823" s="81" t="str">
        <f t="shared" si="52"/>
        <v/>
      </c>
      <c r="L823" s="58"/>
      <c r="M823" s="61" t="str">
        <f t="shared" si="2"/>
        <v/>
      </c>
      <c r="N823" s="62" t="str">
        <f t="shared" si="3"/>
        <v/>
      </c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</row>
    <row r="824" ht="15.75" hidden="1" customHeight="1">
      <c r="A824" s="30" t="s">
        <v>880</v>
      </c>
      <c r="B824" s="30" t="s">
        <v>19</v>
      </c>
      <c r="C824" s="31">
        <v>2626748.0</v>
      </c>
      <c r="D824" s="32">
        <v>2626748.0</v>
      </c>
      <c r="E824" s="63" t="s">
        <v>934</v>
      </c>
      <c r="F824" s="57" t="s">
        <v>887</v>
      </c>
      <c r="G824" s="58"/>
      <c r="H824" s="58"/>
      <c r="I824" s="58"/>
      <c r="J824" s="86"/>
      <c r="K824" s="81" t="str">
        <f t="shared" si="52"/>
        <v/>
      </c>
      <c r="L824" s="58"/>
      <c r="M824" s="61" t="str">
        <f t="shared" si="2"/>
        <v/>
      </c>
      <c r="N824" s="62" t="str">
        <f t="shared" si="3"/>
        <v/>
      </c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</row>
    <row r="825" ht="15.75" hidden="1" customHeight="1">
      <c r="A825" s="30" t="s">
        <v>880</v>
      </c>
      <c r="B825" s="30" t="s">
        <v>79</v>
      </c>
      <c r="C825" s="31">
        <v>185400.0</v>
      </c>
      <c r="D825" s="32">
        <v>185400.0</v>
      </c>
      <c r="E825" s="63" t="s">
        <v>935</v>
      </c>
      <c r="F825" s="57" t="s">
        <v>887</v>
      </c>
      <c r="G825" s="58"/>
      <c r="H825" s="58"/>
      <c r="I825" s="58"/>
      <c r="J825" s="86"/>
      <c r="K825" s="81" t="str">
        <f t="shared" si="52"/>
        <v/>
      </c>
      <c r="L825" s="58"/>
      <c r="M825" s="61" t="str">
        <f t="shared" si="2"/>
        <v/>
      </c>
      <c r="N825" s="62" t="str">
        <f t="shared" si="3"/>
        <v/>
      </c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</row>
    <row r="826" ht="15.75" hidden="1" customHeight="1">
      <c r="A826" s="30" t="s">
        <v>880</v>
      </c>
      <c r="B826" s="30" t="s">
        <v>96</v>
      </c>
      <c r="C826" s="31"/>
      <c r="D826" s="32"/>
      <c r="E826" s="63" t="s">
        <v>936</v>
      </c>
      <c r="F826" s="57" t="s">
        <v>887</v>
      </c>
      <c r="G826" s="58"/>
      <c r="H826" s="58"/>
      <c r="I826" s="58"/>
      <c r="J826" s="86"/>
      <c r="K826" s="81" t="str">
        <f t="shared" si="52"/>
        <v/>
      </c>
      <c r="L826" s="58"/>
      <c r="M826" s="61" t="str">
        <f t="shared" si="2"/>
        <v/>
      </c>
      <c r="N826" s="62" t="str">
        <f t="shared" si="3"/>
        <v/>
      </c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</row>
    <row r="827" ht="15.75" hidden="1" customHeight="1">
      <c r="A827" s="30" t="s">
        <v>880</v>
      </c>
      <c r="B827" s="30" t="s">
        <v>96</v>
      </c>
      <c r="C827" s="31">
        <v>2312166.0</v>
      </c>
      <c r="D827" s="32">
        <v>2312166.0</v>
      </c>
      <c r="E827" s="63" t="s">
        <v>937</v>
      </c>
      <c r="F827" s="57" t="s">
        <v>887</v>
      </c>
      <c r="G827" s="58"/>
      <c r="H827" s="58"/>
      <c r="I827" s="58"/>
      <c r="J827" s="86"/>
      <c r="K827" s="81" t="str">
        <f t="shared" si="52"/>
        <v/>
      </c>
      <c r="L827" s="58"/>
      <c r="M827" s="61" t="str">
        <f t="shared" si="2"/>
        <v/>
      </c>
      <c r="N827" s="62" t="str">
        <f t="shared" si="3"/>
        <v/>
      </c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</row>
    <row r="828" ht="15.75" hidden="1" customHeight="1">
      <c r="A828" s="30" t="s">
        <v>880</v>
      </c>
      <c r="B828" s="30" t="s">
        <v>19</v>
      </c>
      <c r="C828" s="31">
        <v>183750.0</v>
      </c>
      <c r="D828" s="32">
        <v>183750.0</v>
      </c>
      <c r="E828" s="63" t="s">
        <v>938</v>
      </c>
      <c r="F828" s="57" t="s">
        <v>887</v>
      </c>
      <c r="G828" s="58"/>
      <c r="H828" s="58"/>
      <c r="I828" s="58"/>
      <c r="J828" s="86"/>
      <c r="K828" s="81" t="str">
        <f t="shared" si="52"/>
        <v/>
      </c>
      <c r="L828" s="58"/>
      <c r="M828" s="61" t="str">
        <f t="shared" si="2"/>
        <v/>
      </c>
      <c r="N828" s="62" t="str">
        <f t="shared" si="3"/>
        <v/>
      </c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</row>
    <row r="829" ht="15.75" hidden="1" customHeight="1">
      <c r="A829" s="30" t="s">
        <v>880</v>
      </c>
      <c r="B829" s="30" t="s">
        <v>79</v>
      </c>
      <c r="C829" s="31">
        <v>904430.0</v>
      </c>
      <c r="D829" s="32">
        <v>904430.0</v>
      </c>
      <c r="E829" s="63" t="s">
        <v>939</v>
      </c>
      <c r="F829" s="57" t="s">
        <v>887</v>
      </c>
      <c r="G829" s="58"/>
      <c r="H829" s="58"/>
      <c r="I829" s="58"/>
      <c r="J829" s="86"/>
      <c r="K829" s="81" t="str">
        <f t="shared" si="52"/>
        <v/>
      </c>
      <c r="L829" s="58"/>
      <c r="M829" s="61" t="str">
        <f t="shared" si="2"/>
        <v/>
      </c>
      <c r="N829" s="62" t="str">
        <f t="shared" si="3"/>
        <v/>
      </c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</row>
    <row r="830" ht="15.75" hidden="1" customHeight="1">
      <c r="A830" s="30" t="s">
        <v>880</v>
      </c>
      <c r="B830" s="30" t="s">
        <v>79</v>
      </c>
      <c r="C830" s="31">
        <v>110728.0</v>
      </c>
      <c r="D830" s="32">
        <v>110728.0</v>
      </c>
      <c r="E830" s="63" t="s">
        <v>940</v>
      </c>
      <c r="F830" s="57" t="s">
        <v>887</v>
      </c>
      <c r="G830" s="58"/>
      <c r="H830" s="58"/>
      <c r="I830" s="58"/>
      <c r="J830" s="86"/>
      <c r="K830" s="81" t="str">
        <f t="shared" si="52"/>
        <v/>
      </c>
      <c r="L830" s="58"/>
      <c r="M830" s="61" t="str">
        <f t="shared" si="2"/>
        <v/>
      </c>
      <c r="N830" s="62" t="str">
        <f t="shared" si="3"/>
        <v/>
      </c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</row>
    <row r="831" ht="15.75" hidden="1" customHeight="1">
      <c r="A831" s="30" t="s">
        <v>880</v>
      </c>
      <c r="B831" s="30" t="s">
        <v>79</v>
      </c>
      <c r="C831" s="31">
        <v>108146.0</v>
      </c>
      <c r="D831" s="32">
        <v>108146.0</v>
      </c>
      <c r="E831" s="63" t="s">
        <v>941</v>
      </c>
      <c r="F831" s="57" t="s">
        <v>887</v>
      </c>
      <c r="G831" s="58"/>
      <c r="H831" s="58"/>
      <c r="I831" s="58"/>
      <c r="J831" s="86"/>
      <c r="K831" s="81" t="str">
        <f t="shared" si="52"/>
        <v/>
      </c>
      <c r="L831" s="58"/>
      <c r="M831" s="61" t="str">
        <f t="shared" si="2"/>
        <v/>
      </c>
      <c r="N831" s="62" t="str">
        <f t="shared" si="3"/>
        <v/>
      </c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</row>
    <row r="832" ht="15.75" hidden="1" customHeight="1">
      <c r="A832" s="30" t="s">
        <v>880</v>
      </c>
      <c r="B832" s="30" t="s">
        <v>79</v>
      </c>
      <c r="C832" s="31">
        <v>280380.0</v>
      </c>
      <c r="D832" s="32">
        <v>280380.0</v>
      </c>
      <c r="E832" s="63" t="s">
        <v>942</v>
      </c>
      <c r="F832" s="57" t="s">
        <v>887</v>
      </c>
      <c r="G832" s="58"/>
      <c r="H832" s="58"/>
      <c r="I832" s="58"/>
      <c r="J832" s="86"/>
      <c r="K832" s="81" t="str">
        <f t="shared" si="52"/>
        <v/>
      </c>
      <c r="L832" s="58"/>
      <c r="M832" s="61" t="str">
        <f t="shared" si="2"/>
        <v/>
      </c>
      <c r="N832" s="62" t="str">
        <f t="shared" si="3"/>
        <v/>
      </c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</row>
    <row r="833" ht="15.75" hidden="1" customHeight="1">
      <c r="A833" s="30" t="s">
        <v>880</v>
      </c>
      <c r="B833" s="30" t="s">
        <v>79</v>
      </c>
      <c r="C833" s="31">
        <v>108154.0</v>
      </c>
      <c r="D833" s="32">
        <v>108154.0</v>
      </c>
      <c r="E833" s="63" t="s">
        <v>943</v>
      </c>
      <c r="F833" s="57" t="s">
        <v>887</v>
      </c>
      <c r="G833" s="58"/>
      <c r="H833" s="58"/>
      <c r="I833" s="58"/>
      <c r="J833" s="86"/>
      <c r="K833" s="81" t="str">
        <f t="shared" si="52"/>
        <v/>
      </c>
      <c r="L833" s="58"/>
      <c r="M833" s="61" t="str">
        <f t="shared" si="2"/>
        <v/>
      </c>
      <c r="N833" s="62" t="str">
        <f t="shared" si="3"/>
        <v/>
      </c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</row>
    <row r="834" ht="15.75" hidden="1" customHeight="1">
      <c r="A834" s="30" t="s">
        <v>880</v>
      </c>
      <c r="B834" s="30" t="s">
        <v>67</v>
      </c>
      <c r="C834" s="31">
        <v>791989.0</v>
      </c>
      <c r="D834" s="32">
        <v>791989.0</v>
      </c>
      <c r="E834" s="63" t="s">
        <v>944</v>
      </c>
      <c r="F834" s="57" t="s">
        <v>887</v>
      </c>
      <c r="G834" s="58"/>
      <c r="H834" s="58"/>
      <c r="I834" s="58"/>
      <c r="J834" s="86"/>
      <c r="K834" s="81" t="str">
        <f t="shared" si="52"/>
        <v/>
      </c>
      <c r="L834" s="58"/>
      <c r="M834" s="61" t="str">
        <f t="shared" si="2"/>
        <v/>
      </c>
      <c r="N834" s="62" t="str">
        <f t="shared" si="3"/>
        <v/>
      </c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</row>
    <row r="835" ht="15.75" hidden="1" customHeight="1">
      <c r="A835" s="30" t="s">
        <v>880</v>
      </c>
      <c r="B835" s="30" t="s">
        <v>79</v>
      </c>
      <c r="C835" s="31">
        <v>977128.0</v>
      </c>
      <c r="D835" s="32">
        <v>977128.0</v>
      </c>
      <c r="E835" s="63" t="s">
        <v>945</v>
      </c>
      <c r="F835" s="57" t="s">
        <v>887</v>
      </c>
      <c r="G835" s="58"/>
      <c r="H835" s="58"/>
      <c r="I835" s="58"/>
      <c r="J835" s="86"/>
      <c r="K835" s="81" t="str">
        <f t="shared" si="52"/>
        <v/>
      </c>
      <c r="L835" s="58"/>
      <c r="M835" s="61" t="str">
        <f t="shared" si="2"/>
        <v/>
      </c>
      <c r="N835" s="62" t="str">
        <f t="shared" si="3"/>
        <v/>
      </c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</row>
    <row r="836" ht="15.75" hidden="1" customHeight="1">
      <c r="A836" s="30" t="s">
        <v>880</v>
      </c>
      <c r="B836" s="30" t="s">
        <v>79</v>
      </c>
      <c r="C836" s="31">
        <v>977110.0</v>
      </c>
      <c r="D836" s="32">
        <v>977110.0</v>
      </c>
      <c r="E836" s="63" t="s">
        <v>946</v>
      </c>
      <c r="F836" s="57" t="s">
        <v>887</v>
      </c>
      <c r="G836" s="58"/>
      <c r="H836" s="58"/>
      <c r="I836" s="58"/>
      <c r="J836" s="86"/>
      <c r="K836" s="81" t="str">
        <f t="shared" si="52"/>
        <v/>
      </c>
      <c r="L836" s="58"/>
      <c r="M836" s="61" t="str">
        <f t="shared" si="2"/>
        <v/>
      </c>
      <c r="N836" s="62" t="str">
        <f t="shared" si="3"/>
        <v/>
      </c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</row>
    <row r="837" ht="15.75" hidden="1" customHeight="1">
      <c r="A837" s="30" t="s">
        <v>880</v>
      </c>
      <c r="B837" s="30" t="s">
        <v>79</v>
      </c>
      <c r="C837" s="31">
        <v>462063.0</v>
      </c>
      <c r="D837" s="32">
        <v>462063.0</v>
      </c>
      <c r="E837" s="63" t="s">
        <v>947</v>
      </c>
      <c r="F837" s="57" t="s">
        <v>887</v>
      </c>
      <c r="G837" s="58"/>
      <c r="H837" s="58"/>
      <c r="I837" s="58"/>
      <c r="J837" s="86"/>
      <c r="K837" s="81" t="str">
        <f t="shared" si="52"/>
        <v/>
      </c>
      <c r="L837" s="58"/>
      <c r="M837" s="61" t="str">
        <f t="shared" si="2"/>
        <v/>
      </c>
      <c r="N837" s="62" t="str">
        <f t="shared" si="3"/>
        <v/>
      </c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</row>
    <row r="838" ht="15.75" hidden="1" customHeight="1">
      <c r="A838" s="30" t="s">
        <v>880</v>
      </c>
      <c r="B838" s="30" t="s">
        <v>19</v>
      </c>
      <c r="C838" s="31">
        <v>119954.0</v>
      </c>
      <c r="D838" s="32">
        <v>119954.0</v>
      </c>
      <c r="E838" s="63" t="s">
        <v>948</v>
      </c>
      <c r="F838" s="57" t="s">
        <v>887</v>
      </c>
      <c r="G838" s="58"/>
      <c r="H838" s="58"/>
      <c r="I838" s="58"/>
      <c r="J838" s="86"/>
      <c r="K838" s="81" t="str">
        <f t="shared" si="52"/>
        <v/>
      </c>
      <c r="L838" s="58"/>
      <c r="M838" s="61" t="str">
        <f t="shared" si="2"/>
        <v/>
      </c>
      <c r="N838" s="62" t="str">
        <f t="shared" si="3"/>
        <v/>
      </c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</row>
    <row r="839" ht="15.75" hidden="1" customHeight="1">
      <c r="A839" s="30" t="s">
        <v>880</v>
      </c>
      <c r="B839" s="30" t="s">
        <v>19</v>
      </c>
      <c r="C839" s="31">
        <v>165140.0</v>
      </c>
      <c r="D839" s="32">
        <v>165140.0</v>
      </c>
      <c r="E839" s="63" t="s">
        <v>949</v>
      </c>
      <c r="F839" s="57" t="s">
        <v>887</v>
      </c>
      <c r="G839" s="58"/>
      <c r="H839" s="58"/>
      <c r="I839" s="58"/>
      <c r="J839" s="86"/>
      <c r="K839" s="81" t="str">
        <f t="shared" si="52"/>
        <v/>
      </c>
      <c r="L839" s="58"/>
      <c r="M839" s="61" t="str">
        <f t="shared" si="2"/>
        <v/>
      </c>
      <c r="N839" s="62" t="str">
        <f t="shared" si="3"/>
        <v/>
      </c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</row>
    <row r="840" ht="15.75" hidden="1" customHeight="1">
      <c r="A840" s="30" t="s">
        <v>880</v>
      </c>
      <c r="B840" s="30" t="s">
        <v>23</v>
      </c>
      <c r="C840" s="31">
        <v>5297583.0</v>
      </c>
      <c r="D840" s="32">
        <v>5297583.0</v>
      </c>
      <c r="E840" s="63" t="s">
        <v>950</v>
      </c>
      <c r="F840" s="57" t="s">
        <v>887</v>
      </c>
      <c r="G840" s="58"/>
      <c r="H840" s="58"/>
      <c r="I840" s="58"/>
      <c r="J840" s="86"/>
      <c r="K840" s="81" t="str">
        <f t="shared" si="52"/>
        <v/>
      </c>
      <c r="L840" s="58"/>
      <c r="M840" s="61" t="str">
        <f t="shared" si="2"/>
        <v/>
      </c>
      <c r="N840" s="62" t="str">
        <f t="shared" si="3"/>
        <v/>
      </c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</row>
    <row r="841" ht="15.75" hidden="1" customHeight="1">
      <c r="A841" s="30" t="s">
        <v>880</v>
      </c>
      <c r="B841" s="30" t="s">
        <v>79</v>
      </c>
      <c r="C841" s="31">
        <v>108316.0</v>
      </c>
      <c r="D841" s="32">
        <v>108316.0</v>
      </c>
      <c r="E841" s="63" t="s">
        <v>951</v>
      </c>
      <c r="F841" s="57" t="s">
        <v>887</v>
      </c>
      <c r="G841" s="58"/>
      <c r="H841" s="58"/>
      <c r="I841" s="58"/>
      <c r="J841" s="86"/>
      <c r="K841" s="81" t="str">
        <f t="shared" si="52"/>
        <v/>
      </c>
      <c r="L841" s="58"/>
      <c r="M841" s="61" t="str">
        <f t="shared" si="2"/>
        <v/>
      </c>
      <c r="N841" s="62" t="str">
        <f t="shared" si="3"/>
        <v/>
      </c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</row>
    <row r="842" ht="15.75" hidden="1" customHeight="1">
      <c r="A842" s="30" t="s">
        <v>880</v>
      </c>
      <c r="B842" s="30" t="s">
        <v>19</v>
      </c>
      <c r="C842" s="31">
        <v>1975773.0</v>
      </c>
      <c r="D842" s="32">
        <v>1975773.0</v>
      </c>
      <c r="E842" s="63" t="s">
        <v>952</v>
      </c>
      <c r="F842" s="57" t="s">
        <v>887</v>
      </c>
      <c r="G842" s="58"/>
      <c r="H842" s="58"/>
      <c r="I842" s="58"/>
      <c r="J842" s="86"/>
      <c r="K842" s="81" t="str">
        <f t="shared" si="52"/>
        <v/>
      </c>
      <c r="L842" s="58"/>
      <c r="M842" s="61" t="str">
        <f t="shared" si="2"/>
        <v/>
      </c>
      <c r="N842" s="62" t="str">
        <f t="shared" si="3"/>
        <v/>
      </c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</row>
    <row r="843" ht="15.75" hidden="1" customHeight="1">
      <c r="A843" s="30" t="s">
        <v>880</v>
      </c>
      <c r="B843" s="30" t="s">
        <v>19</v>
      </c>
      <c r="C843" s="31">
        <v>777218.0</v>
      </c>
      <c r="D843" s="32">
        <v>777218.0</v>
      </c>
      <c r="E843" s="63" t="s">
        <v>953</v>
      </c>
      <c r="F843" s="57" t="s">
        <v>887</v>
      </c>
      <c r="G843" s="58"/>
      <c r="H843" s="58"/>
      <c r="I843" s="58"/>
      <c r="J843" s="86"/>
      <c r="K843" s="81" t="str">
        <f t="shared" si="52"/>
        <v/>
      </c>
      <c r="L843" s="58"/>
      <c r="M843" s="61" t="str">
        <f t="shared" si="2"/>
        <v/>
      </c>
      <c r="N843" s="62" t="str">
        <f t="shared" si="3"/>
        <v/>
      </c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</row>
    <row r="844" ht="15.75" hidden="1" customHeight="1">
      <c r="A844" s="30" t="s">
        <v>880</v>
      </c>
      <c r="B844" s="30" t="s">
        <v>67</v>
      </c>
      <c r="C844" s="31">
        <v>463167.0</v>
      </c>
      <c r="D844" s="32">
        <v>463167.0</v>
      </c>
      <c r="E844" s="63" t="s">
        <v>954</v>
      </c>
      <c r="F844" s="57" t="s">
        <v>887</v>
      </c>
      <c r="G844" s="58"/>
      <c r="H844" s="58"/>
      <c r="I844" s="58"/>
      <c r="J844" s="86"/>
      <c r="K844" s="81" t="str">
        <f t="shared" si="52"/>
        <v/>
      </c>
      <c r="L844" s="58"/>
      <c r="M844" s="61" t="str">
        <f t="shared" si="2"/>
        <v/>
      </c>
      <c r="N844" s="62" t="str">
        <f t="shared" si="3"/>
        <v/>
      </c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</row>
    <row r="845" ht="15.75" hidden="1" customHeight="1">
      <c r="A845" s="30" t="s">
        <v>880</v>
      </c>
      <c r="B845" s="30" t="s">
        <v>79</v>
      </c>
      <c r="C845" s="31">
        <v>6501990.0</v>
      </c>
      <c r="D845" s="32">
        <v>6501990.0</v>
      </c>
      <c r="E845" s="63" t="s">
        <v>955</v>
      </c>
      <c r="F845" s="57" t="s">
        <v>887</v>
      </c>
      <c r="G845" s="58"/>
      <c r="H845" s="58"/>
      <c r="I845" s="58"/>
      <c r="J845" s="86"/>
      <c r="K845" s="81" t="str">
        <f t="shared" si="52"/>
        <v/>
      </c>
      <c r="L845" s="58"/>
      <c r="M845" s="61" t="str">
        <f t="shared" si="2"/>
        <v/>
      </c>
      <c r="N845" s="62" t="str">
        <f t="shared" si="3"/>
        <v/>
      </c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</row>
    <row r="846" ht="15.75" hidden="1" customHeight="1">
      <c r="A846" s="30" t="s">
        <v>880</v>
      </c>
      <c r="B846" s="30" t="s">
        <v>96</v>
      </c>
      <c r="C846" s="31">
        <v>108456.0</v>
      </c>
      <c r="D846" s="32">
        <v>108456.0</v>
      </c>
      <c r="E846" s="63" t="s">
        <v>956</v>
      </c>
      <c r="F846" s="57" t="s">
        <v>887</v>
      </c>
      <c r="G846" s="58"/>
      <c r="H846" s="58"/>
      <c r="I846" s="58"/>
      <c r="J846" s="86"/>
      <c r="K846" s="81" t="str">
        <f t="shared" si="52"/>
        <v/>
      </c>
      <c r="L846" s="58"/>
      <c r="M846" s="61" t="str">
        <f t="shared" si="2"/>
        <v/>
      </c>
      <c r="N846" s="62" t="str">
        <f t="shared" si="3"/>
        <v/>
      </c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</row>
    <row r="847" ht="15.75" hidden="1" customHeight="1">
      <c r="A847" s="30" t="s">
        <v>880</v>
      </c>
      <c r="B847" s="30" t="s">
        <v>79</v>
      </c>
      <c r="C847" s="31">
        <v>108421.0</v>
      </c>
      <c r="D847" s="32">
        <v>108421.0</v>
      </c>
      <c r="E847" s="63" t="s">
        <v>957</v>
      </c>
      <c r="F847" s="57" t="s">
        <v>887</v>
      </c>
      <c r="G847" s="58"/>
      <c r="H847" s="58"/>
      <c r="I847" s="58"/>
      <c r="J847" s="86"/>
      <c r="K847" s="81" t="str">
        <f t="shared" si="52"/>
        <v/>
      </c>
      <c r="L847" s="58"/>
      <c r="M847" s="61" t="str">
        <f t="shared" si="2"/>
        <v/>
      </c>
      <c r="N847" s="62" t="str">
        <f t="shared" si="3"/>
        <v/>
      </c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</row>
    <row r="848" ht="15.75" hidden="1" customHeight="1">
      <c r="A848" s="30" t="s">
        <v>880</v>
      </c>
      <c r="B848" s="30" t="s">
        <v>67</v>
      </c>
      <c r="C848" s="31">
        <v>108448.0</v>
      </c>
      <c r="D848" s="32">
        <v>108448.0</v>
      </c>
      <c r="E848" s="63" t="s">
        <v>958</v>
      </c>
      <c r="F848" s="57" t="s">
        <v>887</v>
      </c>
      <c r="G848" s="58"/>
      <c r="H848" s="58"/>
      <c r="I848" s="58"/>
      <c r="J848" s="86"/>
      <c r="K848" s="81" t="str">
        <f t="shared" si="52"/>
        <v/>
      </c>
      <c r="L848" s="58"/>
      <c r="M848" s="61" t="str">
        <f t="shared" si="2"/>
        <v/>
      </c>
      <c r="N848" s="62" t="str">
        <f t="shared" si="3"/>
        <v/>
      </c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</row>
    <row r="849" ht="15.75" hidden="1" customHeight="1">
      <c r="A849" s="30" t="s">
        <v>880</v>
      </c>
      <c r="B849" s="30" t="s">
        <v>67</v>
      </c>
      <c r="C849" s="31">
        <v>108430.0</v>
      </c>
      <c r="D849" s="32">
        <v>108430.0</v>
      </c>
      <c r="E849" s="63" t="s">
        <v>959</v>
      </c>
      <c r="F849" s="57" t="s">
        <v>887</v>
      </c>
      <c r="G849" s="58"/>
      <c r="H849" s="58"/>
      <c r="I849" s="58"/>
      <c r="J849" s="86"/>
      <c r="K849" s="81" t="str">
        <f t="shared" si="52"/>
        <v/>
      </c>
      <c r="L849" s="58"/>
      <c r="M849" s="61" t="str">
        <f t="shared" si="2"/>
        <v/>
      </c>
      <c r="N849" s="62" t="str">
        <f t="shared" si="3"/>
        <v/>
      </c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</row>
    <row r="850" ht="15.75" hidden="1" customHeight="1">
      <c r="A850" s="30" t="s">
        <v>880</v>
      </c>
      <c r="B850" s="30" t="s">
        <v>19</v>
      </c>
      <c r="C850" s="31">
        <v>1850431.0</v>
      </c>
      <c r="D850" s="32">
        <v>1850431.0</v>
      </c>
      <c r="E850" s="63" t="s">
        <v>960</v>
      </c>
      <c r="F850" s="57" t="s">
        <v>887</v>
      </c>
      <c r="G850" s="58"/>
      <c r="H850" s="58"/>
      <c r="I850" s="58"/>
      <c r="J850" s="86"/>
      <c r="K850" s="81" t="str">
        <f t="shared" si="52"/>
        <v/>
      </c>
      <c r="L850" s="58"/>
      <c r="M850" s="61" t="str">
        <f t="shared" si="2"/>
        <v/>
      </c>
      <c r="N850" s="62" t="str">
        <f t="shared" si="3"/>
        <v/>
      </c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</row>
    <row r="851" ht="15.75" hidden="1" customHeight="1">
      <c r="A851" s="30" t="s">
        <v>880</v>
      </c>
      <c r="B851" s="30" t="s">
        <v>79</v>
      </c>
      <c r="C851" s="31">
        <v>284211.0</v>
      </c>
      <c r="D851" s="32">
        <v>284211.0</v>
      </c>
      <c r="E851" s="63" t="s">
        <v>961</v>
      </c>
      <c r="F851" s="57" t="s">
        <v>887</v>
      </c>
      <c r="G851" s="58"/>
      <c r="H851" s="58"/>
      <c r="I851" s="58"/>
      <c r="J851" s="86"/>
      <c r="K851" s="81" t="str">
        <f t="shared" si="52"/>
        <v/>
      </c>
      <c r="L851" s="58"/>
      <c r="M851" s="61" t="str">
        <f t="shared" si="2"/>
        <v/>
      </c>
      <c r="N851" s="62" t="str">
        <f t="shared" si="3"/>
        <v/>
      </c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</row>
    <row r="852" ht="15.75" hidden="1" customHeight="1">
      <c r="A852" s="30" t="s">
        <v>880</v>
      </c>
      <c r="B852" s="30" t="s">
        <v>79</v>
      </c>
      <c r="C852" s="31">
        <v>108545.0</v>
      </c>
      <c r="D852" s="32">
        <v>108545.0</v>
      </c>
      <c r="E852" s="63" t="s">
        <v>962</v>
      </c>
      <c r="F852" s="57" t="s">
        <v>887</v>
      </c>
      <c r="G852" s="58"/>
      <c r="H852" s="58"/>
      <c r="I852" s="58"/>
      <c r="J852" s="86"/>
      <c r="K852" s="81" t="str">
        <f t="shared" si="52"/>
        <v/>
      </c>
      <c r="L852" s="58"/>
      <c r="M852" s="61" t="str">
        <f t="shared" si="2"/>
        <v/>
      </c>
      <c r="N852" s="62" t="str">
        <f t="shared" si="3"/>
        <v/>
      </c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</row>
    <row r="853" ht="15.75" hidden="1" customHeight="1">
      <c r="A853" s="30" t="s">
        <v>880</v>
      </c>
      <c r="B853" s="30" t="s">
        <v>19</v>
      </c>
      <c r="C853" s="31">
        <v>2853280.0</v>
      </c>
      <c r="D853" s="32">
        <v>2853280.0</v>
      </c>
      <c r="E853" s="63" t="s">
        <v>963</v>
      </c>
      <c r="F853" s="57" t="s">
        <v>887</v>
      </c>
      <c r="G853" s="58"/>
      <c r="H853" s="58"/>
      <c r="I853" s="58"/>
      <c r="J853" s="86"/>
      <c r="K853" s="81" t="str">
        <f t="shared" si="52"/>
        <v/>
      </c>
      <c r="L853" s="58"/>
      <c r="M853" s="61" t="str">
        <f t="shared" si="2"/>
        <v/>
      </c>
      <c r="N853" s="62" t="str">
        <f t="shared" si="3"/>
        <v/>
      </c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</row>
    <row r="854" ht="15.75" hidden="1" customHeight="1">
      <c r="A854" s="30" t="s">
        <v>880</v>
      </c>
      <c r="B854" s="30" t="s">
        <v>23</v>
      </c>
      <c r="C854" s="31">
        <v>1808800.0</v>
      </c>
      <c r="D854" s="32">
        <v>1808800.0</v>
      </c>
      <c r="E854" s="63" t="s">
        <v>964</v>
      </c>
      <c r="F854" s="57" t="s">
        <v>887</v>
      </c>
      <c r="G854" s="58"/>
      <c r="H854" s="58"/>
      <c r="I854" s="58"/>
      <c r="J854" s="86"/>
      <c r="K854" s="81" t="str">
        <f t="shared" si="52"/>
        <v/>
      </c>
      <c r="L854" s="58"/>
      <c r="M854" s="61" t="str">
        <f t="shared" si="2"/>
        <v/>
      </c>
      <c r="N854" s="62" t="str">
        <f t="shared" si="3"/>
        <v/>
      </c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</row>
    <row r="855" ht="15.75" hidden="1" customHeight="1">
      <c r="A855" s="30" t="s">
        <v>880</v>
      </c>
      <c r="B855" s="30" t="s">
        <v>79</v>
      </c>
      <c r="C855" s="31">
        <v>463256.0</v>
      </c>
      <c r="D855" s="32">
        <v>463256.0</v>
      </c>
      <c r="E855" s="63" t="s">
        <v>965</v>
      </c>
      <c r="F855" s="57" t="s">
        <v>887</v>
      </c>
      <c r="G855" s="58"/>
      <c r="H855" s="58"/>
      <c r="I855" s="58"/>
      <c r="J855" s="86"/>
      <c r="K855" s="81" t="str">
        <f t="shared" si="52"/>
        <v/>
      </c>
      <c r="L855" s="58"/>
      <c r="M855" s="61" t="str">
        <f t="shared" si="2"/>
        <v/>
      </c>
      <c r="N855" s="62" t="str">
        <f t="shared" si="3"/>
        <v/>
      </c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</row>
    <row r="856" ht="15.75" hidden="1" customHeight="1">
      <c r="A856" s="30" t="s">
        <v>880</v>
      </c>
      <c r="B856" s="30" t="s">
        <v>19</v>
      </c>
      <c r="C856" s="31">
        <v>463272.0</v>
      </c>
      <c r="D856" s="32">
        <v>463272.0</v>
      </c>
      <c r="E856" s="63" t="s">
        <v>966</v>
      </c>
      <c r="F856" s="57" t="s">
        <v>887</v>
      </c>
      <c r="G856" s="58"/>
      <c r="H856" s="58"/>
      <c r="I856" s="58"/>
      <c r="J856" s="86"/>
      <c r="K856" s="81" t="str">
        <f t="shared" si="52"/>
        <v/>
      </c>
      <c r="L856" s="58"/>
      <c r="M856" s="61" t="str">
        <f t="shared" si="2"/>
        <v/>
      </c>
      <c r="N856" s="62" t="str">
        <f t="shared" si="3"/>
        <v/>
      </c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</row>
    <row r="857" ht="15.75" hidden="1" customHeight="1">
      <c r="A857" s="30" t="s">
        <v>880</v>
      </c>
      <c r="B857" s="30" t="s">
        <v>79</v>
      </c>
      <c r="C857" s="31">
        <v>183105.0</v>
      </c>
      <c r="D857" s="32">
        <v>183105.0</v>
      </c>
      <c r="E857" s="63" t="s">
        <v>967</v>
      </c>
      <c r="F857" s="57" t="s">
        <v>887</v>
      </c>
      <c r="G857" s="58"/>
      <c r="H857" s="58"/>
      <c r="I857" s="58"/>
      <c r="J857" s="86"/>
      <c r="K857" s="81" t="str">
        <f t="shared" si="52"/>
        <v/>
      </c>
      <c r="L857" s="58"/>
      <c r="M857" s="61" t="str">
        <f t="shared" si="2"/>
        <v/>
      </c>
      <c r="N857" s="62" t="str">
        <f t="shared" si="3"/>
        <v/>
      </c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</row>
    <row r="858" ht="15.75" hidden="1" customHeight="1">
      <c r="A858" s="30" t="s">
        <v>880</v>
      </c>
      <c r="B858" s="30" t="s">
        <v>19</v>
      </c>
      <c r="C858" s="31">
        <v>1217240.0</v>
      </c>
      <c r="D858" s="32">
        <v>1217240.0</v>
      </c>
      <c r="E858" s="63" t="s">
        <v>968</v>
      </c>
      <c r="F858" s="57" t="s">
        <v>887</v>
      </c>
      <c r="G858" s="58"/>
      <c r="H858" s="58"/>
      <c r="I858" s="58"/>
      <c r="J858" s="86"/>
      <c r="K858" s="81" t="str">
        <f t="shared" si="52"/>
        <v/>
      </c>
      <c r="L858" s="58"/>
      <c r="M858" s="61" t="str">
        <f t="shared" si="2"/>
        <v/>
      </c>
      <c r="N858" s="62" t="str">
        <f t="shared" si="3"/>
        <v/>
      </c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</row>
    <row r="859" ht="15.75" hidden="1" customHeight="1">
      <c r="A859" s="30" t="s">
        <v>880</v>
      </c>
      <c r="B859" s="30" t="s">
        <v>79</v>
      </c>
      <c r="C859" s="31">
        <v>3711625.0</v>
      </c>
      <c r="D859" s="32">
        <v>3711625.0</v>
      </c>
      <c r="E859" s="63" t="s">
        <v>969</v>
      </c>
      <c r="F859" s="57" t="s">
        <v>887</v>
      </c>
      <c r="G859" s="58"/>
      <c r="H859" s="58"/>
      <c r="I859" s="58"/>
      <c r="J859" s="86"/>
      <c r="K859" s="81" t="str">
        <f t="shared" si="52"/>
        <v/>
      </c>
      <c r="L859" s="58"/>
      <c r="M859" s="61" t="str">
        <f t="shared" si="2"/>
        <v/>
      </c>
      <c r="N859" s="62" t="str">
        <f t="shared" si="3"/>
        <v/>
      </c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</row>
    <row r="860" ht="15.75" hidden="1" customHeight="1">
      <c r="A860" s="30" t="s">
        <v>880</v>
      </c>
      <c r="B860" s="30" t="s">
        <v>79</v>
      </c>
      <c r="C860" s="31">
        <v>475858.0</v>
      </c>
      <c r="D860" s="32">
        <v>475858.0</v>
      </c>
      <c r="E860" s="63" t="s">
        <v>970</v>
      </c>
      <c r="F860" s="57" t="s">
        <v>887</v>
      </c>
      <c r="G860" s="58"/>
      <c r="H860" s="58"/>
      <c r="I860" s="58"/>
      <c r="J860" s="86"/>
      <c r="K860" s="81" t="str">
        <f t="shared" si="52"/>
        <v/>
      </c>
      <c r="L860" s="58"/>
      <c r="M860" s="61" t="str">
        <f t="shared" si="2"/>
        <v/>
      </c>
      <c r="N860" s="62" t="str">
        <f t="shared" si="3"/>
        <v/>
      </c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</row>
    <row r="861" ht="15.75" hidden="1" customHeight="1">
      <c r="A861" s="30" t="s">
        <v>880</v>
      </c>
      <c r="B861" s="30" t="s">
        <v>79</v>
      </c>
      <c r="C861" s="31">
        <v>648922.0</v>
      </c>
      <c r="D861" s="32">
        <v>648922.0</v>
      </c>
      <c r="E861" s="63" t="s">
        <v>971</v>
      </c>
      <c r="F861" s="57" t="s">
        <v>887</v>
      </c>
      <c r="G861" s="58"/>
      <c r="H861" s="58"/>
      <c r="I861" s="58"/>
      <c r="J861" s="86"/>
      <c r="K861" s="81" t="str">
        <f t="shared" si="52"/>
        <v/>
      </c>
      <c r="L861" s="58"/>
      <c r="M861" s="61" t="str">
        <f t="shared" si="2"/>
        <v/>
      </c>
      <c r="N861" s="62" t="str">
        <f t="shared" si="3"/>
        <v/>
      </c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</row>
    <row r="862" ht="15.75" hidden="1" customHeight="1">
      <c r="A862" s="30" t="s">
        <v>880</v>
      </c>
      <c r="B862" s="30" t="s">
        <v>79</v>
      </c>
      <c r="C862" s="31">
        <v>475769.0</v>
      </c>
      <c r="D862" s="32">
        <v>475769.0</v>
      </c>
      <c r="E862" s="63" t="s">
        <v>972</v>
      </c>
      <c r="F862" s="57" t="s">
        <v>887</v>
      </c>
      <c r="G862" s="58"/>
      <c r="H862" s="58"/>
      <c r="I862" s="58"/>
      <c r="J862" s="86"/>
      <c r="K862" s="81" t="str">
        <f t="shared" si="52"/>
        <v/>
      </c>
      <c r="L862" s="58"/>
      <c r="M862" s="61" t="str">
        <f t="shared" si="2"/>
        <v/>
      </c>
      <c r="N862" s="62" t="str">
        <f t="shared" si="3"/>
        <v/>
      </c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</row>
    <row r="863" ht="15.75" hidden="1" customHeight="1">
      <c r="A863" s="30" t="s">
        <v>880</v>
      </c>
      <c r="B863" s="30" t="s">
        <v>19</v>
      </c>
      <c r="C863" s="31">
        <v>269549.0</v>
      </c>
      <c r="D863" s="32">
        <v>269549.0</v>
      </c>
      <c r="E863" s="63" t="s">
        <v>973</v>
      </c>
      <c r="F863" s="57" t="s">
        <v>887</v>
      </c>
      <c r="G863" s="58"/>
      <c r="H863" s="58"/>
      <c r="I863" s="58"/>
      <c r="J863" s="86"/>
      <c r="K863" s="81" t="str">
        <f t="shared" si="52"/>
        <v/>
      </c>
      <c r="L863" s="58"/>
      <c r="M863" s="61" t="str">
        <f t="shared" si="2"/>
        <v/>
      </c>
      <c r="N863" s="62" t="str">
        <f t="shared" si="3"/>
        <v/>
      </c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</row>
    <row r="864" ht="15.75" hidden="1" customHeight="1">
      <c r="A864" s="30" t="s">
        <v>880</v>
      </c>
      <c r="B864" s="30" t="s">
        <v>23</v>
      </c>
      <c r="C864" s="31" t="s">
        <v>974</v>
      </c>
      <c r="D864" s="32">
        <v>4614704.0</v>
      </c>
      <c r="E864" s="63" t="s">
        <v>975</v>
      </c>
      <c r="F864" s="57" t="s">
        <v>887</v>
      </c>
      <c r="G864" s="58"/>
      <c r="H864" s="58"/>
      <c r="I864" s="58"/>
      <c r="J864" s="86"/>
      <c r="K864" s="81" t="str">
        <f t="shared" si="52"/>
        <v/>
      </c>
      <c r="L864" s="58"/>
      <c r="M864" s="61" t="str">
        <f t="shared" si="2"/>
        <v/>
      </c>
      <c r="N864" s="62" t="str">
        <f t="shared" si="3"/>
        <v/>
      </c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</row>
    <row r="865" ht="15.75" hidden="1" customHeight="1">
      <c r="A865" s="30" t="s">
        <v>880</v>
      </c>
      <c r="B865" s="30" t="s">
        <v>19</v>
      </c>
      <c r="C865" s="31" t="s">
        <v>976</v>
      </c>
      <c r="D865" s="32">
        <v>4614704.0</v>
      </c>
      <c r="E865" s="63" t="s">
        <v>977</v>
      </c>
      <c r="F865" s="57" t="s">
        <v>887</v>
      </c>
      <c r="G865" s="58"/>
      <c r="H865" s="58"/>
      <c r="I865" s="58"/>
      <c r="J865" s="86"/>
      <c r="K865" s="81" t="str">
        <f t="shared" si="52"/>
        <v/>
      </c>
      <c r="L865" s="58"/>
      <c r="M865" s="61" t="str">
        <f t="shared" si="2"/>
        <v/>
      </c>
      <c r="N865" s="62" t="str">
        <f t="shared" si="3"/>
        <v/>
      </c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</row>
    <row r="866" ht="15.75" hidden="1" customHeight="1">
      <c r="A866" s="30" t="s">
        <v>880</v>
      </c>
      <c r="B866" s="30" t="s">
        <v>19</v>
      </c>
      <c r="C866" s="31" t="s">
        <v>978</v>
      </c>
      <c r="D866" s="32">
        <v>4614704.0</v>
      </c>
      <c r="E866" s="63" t="s">
        <v>979</v>
      </c>
      <c r="F866" s="57" t="s">
        <v>887</v>
      </c>
      <c r="G866" s="58"/>
      <c r="H866" s="58"/>
      <c r="I866" s="58"/>
      <c r="J866" s="86"/>
      <c r="K866" s="81" t="str">
        <f t="shared" si="52"/>
        <v/>
      </c>
      <c r="L866" s="58"/>
      <c r="M866" s="61" t="str">
        <f t="shared" si="2"/>
        <v/>
      </c>
      <c r="N866" s="62" t="str">
        <f t="shared" si="3"/>
        <v/>
      </c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</row>
    <row r="867" ht="15.75" hidden="1" customHeight="1">
      <c r="A867" s="30" t="s">
        <v>880</v>
      </c>
      <c r="B867" s="30" t="s">
        <v>23</v>
      </c>
      <c r="C867" s="31">
        <v>1360426.0</v>
      </c>
      <c r="D867" s="32">
        <v>4614704.0</v>
      </c>
      <c r="E867" s="63" t="s">
        <v>980</v>
      </c>
      <c r="F867" s="57" t="s">
        <v>887</v>
      </c>
      <c r="G867" s="58"/>
      <c r="H867" s="58"/>
      <c r="I867" s="58"/>
      <c r="J867" s="86"/>
      <c r="K867" s="81" t="str">
        <f t="shared" si="52"/>
        <v/>
      </c>
      <c r="L867" s="58"/>
      <c r="M867" s="61" t="str">
        <f t="shared" si="2"/>
        <v/>
      </c>
      <c r="N867" s="62" t="str">
        <f t="shared" si="3"/>
        <v/>
      </c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</row>
    <row r="868" ht="15.75" hidden="1" customHeight="1">
      <c r="A868" s="30" t="s">
        <v>880</v>
      </c>
      <c r="B868" s="30" t="s">
        <v>79</v>
      </c>
      <c r="C868" s="31">
        <v>1792229.0</v>
      </c>
      <c r="D868" s="32">
        <v>1792229.0</v>
      </c>
      <c r="E868" s="63" t="s">
        <v>981</v>
      </c>
      <c r="F868" s="57" t="s">
        <v>887</v>
      </c>
      <c r="G868" s="58"/>
      <c r="H868" s="58"/>
      <c r="I868" s="58"/>
      <c r="J868" s="86"/>
      <c r="K868" s="81" t="str">
        <f t="shared" si="52"/>
        <v/>
      </c>
      <c r="L868" s="58"/>
      <c r="M868" s="61" t="str">
        <f t="shared" si="2"/>
        <v/>
      </c>
      <c r="N868" s="62" t="str">
        <f t="shared" si="3"/>
        <v/>
      </c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</row>
    <row r="869" ht="15.75" hidden="1" customHeight="1">
      <c r="A869" s="30" t="s">
        <v>880</v>
      </c>
      <c r="B869" s="30" t="s">
        <v>79</v>
      </c>
      <c r="C869" s="31">
        <v>480509.0</v>
      </c>
      <c r="D869" s="32">
        <v>480509.0</v>
      </c>
      <c r="E869" s="63" t="s">
        <v>982</v>
      </c>
      <c r="F869" s="57" t="s">
        <v>887</v>
      </c>
      <c r="G869" s="58"/>
      <c r="H869" s="58"/>
      <c r="I869" s="58"/>
      <c r="J869" s="86"/>
      <c r="K869" s="81" t="str">
        <f t="shared" si="52"/>
        <v/>
      </c>
      <c r="L869" s="58"/>
      <c r="M869" s="61" t="str">
        <f t="shared" si="2"/>
        <v/>
      </c>
      <c r="N869" s="62" t="str">
        <f t="shared" si="3"/>
        <v/>
      </c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</row>
    <row r="870" ht="15.75" hidden="1" customHeight="1">
      <c r="A870" s="30" t="s">
        <v>880</v>
      </c>
      <c r="B870" s="30" t="s">
        <v>19</v>
      </c>
      <c r="C870" s="31">
        <v>5759110.0</v>
      </c>
      <c r="D870" s="32">
        <v>5759110.0</v>
      </c>
      <c r="E870" s="63" t="s">
        <v>983</v>
      </c>
      <c r="F870" s="57" t="s">
        <v>887</v>
      </c>
      <c r="G870" s="58"/>
      <c r="H870" s="58"/>
      <c r="I870" s="58"/>
      <c r="J870" s="86"/>
      <c r="K870" s="81" t="str">
        <f t="shared" si="52"/>
        <v/>
      </c>
      <c r="L870" s="58"/>
      <c r="M870" s="61" t="str">
        <f t="shared" si="2"/>
        <v/>
      </c>
      <c r="N870" s="62" t="str">
        <f t="shared" si="3"/>
        <v/>
      </c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</row>
    <row r="871" ht="15.75" hidden="1" customHeight="1">
      <c r="A871" s="30" t="s">
        <v>880</v>
      </c>
      <c r="B871" s="30" t="s">
        <v>79</v>
      </c>
      <c r="C871" s="31">
        <v>3757935.0</v>
      </c>
      <c r="D871" s="32">
        <v>3757935.0</v>
      </c>
      <c r="E871" s="63" t="s">
        <v>984</v>
      </c>
      <c r="F871" s="57" t="s">
        <v>887</v>
      </c>
      <c r="G871" s="58"/>
      <c r="H871" s="58"/>
      <c r="I871" s="58"/>
      <c r="J871" s="86"/>
      <c r="K871" s="81" t="str">
        <f t="shared" si="52"/>
        <v/>
      </c>
      <c r="L871" s="58"/>
      <c r="M871" s="61" t="str">
        <f t="shared" si="2"/>
        <v/>
      </c>
      <c r="N871" s="62" t="str">
        <f t="shared" si="3"/>
        <v/>
      </c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</row>
    <row r="872" ht="15.75" hidden="1" customHeight="1">
      <c r="A872" s="30" t="s">
        <v>880</v>
      </c>
      <c r="B872" s="30" t="s">
        <v>19</v>
      </c>
      <c r="C872" s="31">
        <v>3043932.0</v>
      </c>
      <c r="D872" s="32">
        <v>3043932.0</v>
      </c>
      <c r="E872" s="63" t="s">
        <v>985</v>
      </c>
      <c r="F872" s="57" t="s">
        <v>887</v>
      </c>
      <c r="G872" s="58"/>
      <c r="H872" s="58"/>
      <c r="I872" s="58"/>
      <c r="J872" s="86"/>
      <c r="K872" s="81" t="str">
        <f t="shared" si="52"/>
        <v/>
      </c>
      <c r="L872" s="58"/>
      <c r="M872" s="61" t="str">
        <f t="shared" si="2"/>
        <v/>
      </c>
      <c r="N872" s="62" t="str">
        <f t="shared" si="3"/>
        <v/>
      </c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</row>
    <row r="873" ht="15.75" hidden="1" customHeight="1">
      <c r="A873" s="30" t="s">
        <v>880</v>
      </c>
      <c r="B873" s="30" t="s">
        <v>67</v>
      </c>
      <c r="C873" s="31">
        <v>108910.0</v>
      </c>
      <c r="D873" s="32">
        <v>108910.0</v>
      </c>
      <c r="E873" s="63" t="s">
        <v>986</v>
      </c>
      <c r="F873" s="57" t="s">
        <v>887</v>
      </c>
      <c r="G873" s="58"/>
      <c r="H873" s="58"/>
      <c r="I873" s="58"/>
      <c r="J873" s="86"/>
      <c r="K873" s="81" t="str">
        <f t="shared" si="52"/>
        <v/>
      </c>
      <c r="L873" s="58"/>
      <c r="M873" s="61" t="str">
        <f t="shared" si="2"/>
        <v/>
      </c>
      <c r="N873" s="62" t="str">
        <f t="shared" si="3"/>
        <v/>
      </c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</row>
    <row r="874" ht="15.75" hidden="1" customHeight="1">
      <c r="A874" s="30" t="s">
        <v>880</v>
      </c>
      <c r="B874" s="30" t="s">
        <v>19</v>
      </c>
      <c r="C874" s="31">
        <v>600687.0</v>
      </c>
      <c r="D874" s="32">
        <v>600687.0</v>
      </c>
      <c r="E874" s="63" t="s">
        <v>987</v>
      </c>
      <c r="F874" s="57" t="s">
        <v>887</v>
      </c>
      <c r="G874" s="58"/>
      <c r="H874" s="58"/>
      <c r="I874" s="58"/>
      <c r="J874" s="86"/>
      <c r="K874" s="81" t="str">
        <f t="shared" si="52"/>
        <v/>
      </c>
      <c r="L874" s="58"/>
      <c r="M874" s="61" t="str">
        <f t="shared" si="2"/>
        <v/>
      </c>
      <c r="N874" s="62" t="str">
        <f t="shared" si="3"/>
        <v/>
      </c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</row>
    <row r="875" ht="15.75" hidden="1" customHeight="1">
      <c r="A875" s="30" t="s">
        <v>880</v>
      </c>
      <c r="B875" s="30" t="s">
        <v>67</v>
      </c>
      <c r="C875" s="31">
        <v>382566.0</v>
      </c>
      <c r="D875" s="32">
        <v>382566.0</v>
      </c>
      <c r="E875" s="63" t="s">
        <v>988</v>
      </c>
      <c r="F875" s="57" t="s">
        <v>887</v>
      </c>
      <c r="G875" s="58"/>
      <c r="H875" s="58"/>
      <c r="I875" s="58"/>
      <c r="J875" s="86"/>
      <c r="K875" s="81" t="str">
        <f t="shared" si="52"/>
        <v/>
      </c>
      <c r="L875" s="58"/>
      <c r="M875" s="61" t="str">
        <f t="shared" si="2"/>
        <v/>
      </c>
      <c r="N875" s="62" t="str">
        <f t="shared" si="3"/>
        <v/>
      </c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</row>
    <row r="876" ht="15.75" hidden="1" customHeight="1">
      <c r="A876" s="30" t="s">
        <v>885</v>
      </c>
      <c r="B876" s="30" t="s">
        <v>96</v>
      </c>
      <c r="C876" s="31">
        <v>2086867.0</v>
      </c>
      <c r="D876" s="32">
        <v>2086867.0</v>
      </c>
      <c r="E876" s="63" t="s">
        <v>989</v>
      </c>
      <c r="F876" s="57" t="s">
        <v>887</v>
      </c>
      <c r="G876" s="58"/>
      <c r="H876" s="58"/>
      <c r="I876" s="58"/>
      <c r="J876" s="86"/>
      <c r="K876" s="81" t="str">
        <f t="shared" si="52"/>
        <v/>
      </c>
      <c r="L876" s="58"/>
      <c r="M876" s="61" t="str">
        <f t="shared" si="2"/>
        <v/>
      </c>
      <c r="N876" s="62" t="str">
        <f t="shared" si="3"/>
        <v/>
      </c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</row>
    <row r="877" ht="15.75" hidden="1" customHeight="1">
      <c r="A877" s="30" t="s">
        <v>880</v>
      </c>
      <c r="B877" s="30" t="s">
        <v>23</v>
      </c>
      <c r="C877" s="31">
        <v>4599640.0</v>
      </c>
      <c r="D877" s="32">
        <v>4599640.0</v>
      </c>
      <c r="E877" s="63" t="s">
        <v>990</v>
      </c>
      <c r="F877" s="57" t="s">
        <v>887</v>
      </c>
      <c r="G877" s="58"/>
      <c r="H877" s="58"/>
      <c r="I877" s="58"/>
      <c r="J877" s="86"/>
      <c r="K877" s="81" t="str">
        <f t="shared" si="52"/>
        <v/>
      </c>
      <c r="L877" s="58"/>
      <c r="M877" s="61" t="str">
        <f t="shared" si="2"/>
        <v/>
      </c>
      <c r="N877" s="62" t="str">
        <f t="shared" si="3"/>
        <v/>
      </c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</row>
    <row r="878" ht="15.75" hidden="1" customHeight="1">
      <c r="A878" s="30" t="s">
        <v>880</v>
      </c>
      <c r="B878" s="30" t="s">
        <v>79</v>
      </c>
      <c r="C878" s="31">
        <v>607495.0</v>
      </c>
      <c r="D878" s="32">
        <v>607495.0</v>
      </c>
      <c r="E878" s="63" t="s">
        <v>991</v>
      </c>
      <c r="F878" s="57" t="s">
        <v>887</v>
      </c>
      <c r="G878" s="58"/>
      <c r="H878" s="58"/>
      <c r="I878" s="58"/>
      <c r="J878" s="86"/>
      <c r="K878" s="81" t="str">
        <f t="shared" si="52"/>
        <v/>
      </c>
      <c r="L878" s="58"/>
      <c r="M878" s="61" t="str">
        <f t="shared" si="2"/>
        <v/>
      </c>
      <c r="N878" s="62" t="str">
        <f t="shared" si="3"/>
        <v/>
      </c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</row>
    <row r="879" ht="15.75" hidden="1" customHeight="1">
      <c r="A879" s="30" t="s">
        <v>880</v>
      </c>
      <c r="B879" s="30" t="s">
        <v>79</v>
      </c>
      <c r="C879" s="31">
        <v>454613.0</v>
      </c>
      <c r="D879" s="32">
        <v>454613.0</v>
      </c>
      <c r="E879" s="63" t="s">
        <v>992</v>
      </c>
      <c r="F879" s="57" t="s">
        <v>887</v>
      </c>
      <c r="G879" s="58"/>
      <c r="H879" s="58"/>
      <c r="I879" s="58"/>
      <c r="J879" s="86"/>
      <c r="K879" s="81" t="str">
        <f t="shared" si="52"/>
        <v/>
      </c>
      <c r="L879" s="58"/>
      <c r="M879" s="61" t="str">
        <f t="shared" si="2"/>
        <v/>
      </c>
      <c r="N879" s="62" t="str">
        <f t="shared" si="3"/>
        <v/>
      </c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</row>
    <row r="880" ht="15.75" hidden="1" customHeight="1">
      <c r="A880" s="30" t="s">
        <v>880</v>
      </c>
      <c r="B880" s="30" t="s">
        <v>19</v>
      </c>
      <c r="C880" s="31">
        <v>3252884.0</v>
      </c>
      <c r="D880" s="32">
        <v>3252884.0</v>
      </c>
      <c r="E880" s="63" t="s">
        <v>993</v>
      </c>
      <c r="F880" s="57" t="s">
        <v>887</v>
      </c>
      <c r="G880" s="58"/>
      <c r="H880" s="58"/>
      <c r="I880" s="58"/>
      <c r="J880" s="86"/>
      <c r="K880" s="81" t="str">
        <f t="shared" si="52"/>
        <v/>
      </c>
      <c r="L880" s="58"/>
      <c r="M880" s="61" t="str">
        <f t="shared" si="2"/>
        <v/>
      </c>
      <c r="N880" s="62" t="str">
        <f t="shared" si="3"/>
        <v/>
      </c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</row>
    <row r="881" ht="15.75" hidden="1" customHeight="1">
      <c r="A881" s="30" t="s">
        <v>880</v>
      </c>
      <c r="B881" s="30" t="s">
        <v>79</v>
      </c>
      <c r="C881" s="31">
        <v>108570.0</v>
      </c>
      <c r="D881" s="32">
        <v>108570.0</v>
      </c>
      <c r="E881" s="63" t="s">
        <v>994</v>
      </c>
      <c r="F881" s="57" t="s">
        <v>887</v>
      </c>
      <c r="G881" s="58"/>
      <c r="H881" s="58"/>
      <c r="I881" s="58"/>
      <c r="J881" s="86"/>
      <c r="K881" s="81" t="str">
        <f t="shared" si="52"/>
        <v/>
      </c>
      <c r="L881" s="58"/>
      <c r="M881" s="61" t="str">
        <f t="shared" si="2"/>
        <v/>
      </c>
      <c r="N881" s="62" t="str">
        <f t="shared" si="3"/>
        <v/>
      </c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</row>
    <row r="882" ht="15.75" hidden="1" customHeight="1">
      <c r="A882" s="30" t="s">
        <v>880</v>
      </c>
      <c r="B882" s="30" t="s">
        <v>67</v>
      </c>
      <c r="C882" s="31">
        <v>480479.0</v>
      </c>
      <c r="D882" s="32">
        <v>480479.0</v>
      </c>
      <c r="E882" s="63" t="s">
        <v>995</v>
      </c>
      <c r="F882" s="57" t="s">
        <v>887</v>
      </c>
      <c r="G882" s="58"/>
      <c r="H882" s="58"/>
      <c r="I882" s="58"/>
      <c r="J882" s="86"/>
      <c r="K882" s="81" t="str">
        <f t="shared" si="52"/>
        <v/>
      </c>
      <c r="L882" s="58"/>
      <c r="M882" s="61" t="str">
        <f t="shared" si="2"/>
        <v/>
      </c>
      <c r="N882" s="62" t="str">
        <f t="shared" si="3"/>
        <v/>
      </c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</row>
    <row r="883" ht="15.75" hidden="1" customHeight="1">
      <c r="A883" s="30" t="s">
        <v>880</v>
      </c>
      <c r="B883" s="30" t="s">
        <v>79</v>
      </c>
      <c r="C883" s="31">
        <v>480487.0</v>
      </c>
      <c r="D883" s="32">
        <v>480487.0</v>
      </c>
      <c r="E883" s="63" t="s">
        <v>996</v>
      </c>
      <c r="F883" s="57" t="s">
        <v>887</v>
      </c>
      <c r="G883" s="58"/>
      <c r="H883" s="58"/>
      <c r="I883" s="58"/>
      <c r="J883" s="86"/>
      <c r="K883" s="81" t="str">
        <f t="shared" si="52"/>
        <v/>
      </c>
      <c r="L883" s="58"/>
      <c r="M883" s="61" t="str">
        <f t="shared" si="2"/>
        <v/>
      </c>
      <c r="N883" s="62" t="str">
        <f t="shared" si="3"/>
        <v/>
      </c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</row>
    <row r="884" ht="15.75" hidden="1" customHeight="1">
      <c r="A884" s="30" t="s">
        <v>880</v>
      </c>
      <c r="B884" s="30" t="s">
        <v>23</v>
      </c>
      <c r="C884" s="31">
        <v>1283863.0</v>
      </c>
      <c r="D884" s="32">
        <v>1283863.0</v>
      </c>
      <c r="E884" s="63" t="s">
        <v>997</v>
      </c>
      <c r="F884" s="57" t="s">
        <v>887</v>
      </c>
      <c r="G884" s="58"/>
      <c r="H884" s="58"/>
      <c r="I884" s="58"/>
      <c r="J884" s="86"/>
      <c r="K884" s="81" t="str">
        <f t="shared" si="52"/>
        <v/>
      </c>
      <c r="L884" s="58"/>
      <c r="M884" s="61" t="str">
        <f t="shared" si="2"/>
        <v/>
      </c>
      <c r="N884" s="62" t="str">
        <f t="shared" si="3"/>
        <v/>
      </c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</row>
    <row r="885" ht="15.75" hidden="1" customHeight="1">
      <c r="A885" s="30" t="s">
        <v>880</v>
      </c>
      <c r="B885" s="30" t="s">
        <v>96</v>
      </c>
      <c r="C885" s="31"/>
      <c r="D885" s="32"/>
      <c r="E885" s="63" t="s">
        <v>998</v>
      </c>
      <c r="F885" s="57" t="s">
        <v>887</v>
      </c>
      <c r="G885" s="58"/>
      <c r="H885" s="58"/>
      <c r="I885" s="58"/>
      <c r="J885" s="86"/>
      <c r="K885" s="81" t="str">
        <f t="shared" si="52"/>
        <v/>
      </c>
      <c r="L885" s="58"/>
      <c r="M885" s="61" t="str">
        <f t="shared" si="2"/>
        <v/>
      </c>
      <c r="N885" s="62" t="str">
        <f t="shared" si="3"/>
        <v/>
      </c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</row>
    <row r="886" ht="15.75" hidden="1" customHeight="1">
      <c r="A886" s="30" t="s">
        <v>880</v>
      </c>
      <c r="B886" s="30" t="s">
        <v>79</v>
      </c>
      <c r="C886" s="31">
        <v>103438.0</v>
      </c>
      <c r="D886" s="32">
        <v>103438.0</v>
      </c>
      <c r="E886" s="63" t="s">
        <v>999</v>
      </c>
      <c r="F886" s="57" t="s">
        <v>887</v>
      </c>
      <c r="G886" s="58"/>
      <c r="H886" s="58"/>
      <c r="I886" s="58"/>
      <c r="J886" s="86"/>
      <c r="K886" s="81" t="str">
        <f t="shared" si="52"/>
        <v/>
      </c>
      <c r="L886" s="58"/>
      <c r="M886" s="61" t="str">
        <f t="shared" si="2"/>
        <v/>
      </c>
      <c r="N886" s="62" t="str">
        <f t="shared" si="3"/>
        <v/>
      </c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</row>
    <row r="887" ht="15.75" hidden="1" customHeight="1">
      <c r="A887" s="30" t="s">
        <v>880</v>
      </c>
      <c r="B887" s="30" t="s">
        <v>79</v>
      </c>
      <c r="C887" s="31">
        <v>103420.0</v>
      </c>
      <c r="D887" s="32">
        <v>103420.0</v>
      </c>
      <c r="E887" s="63" t="s">
        <v>1000</v>
      </c>
      <c r="F887" s="57" t="s">
        <v>887</v>
      </c>
      <c r="G887" s="58"/>
      <c r="H887" s="58"/>
      <c r="I887" s="58"/>
      <c r="J887" s="86"/>
      <c r="K887" s="81" t="str">
        <f t="shared" si="52"/>
        <v/>
      </c>
      <c r="L887" s="58"/>
      <c r="M887" s="61" t="str">
        <f t="shared" si="2"/>
        <v/>
      </c>
      <c r="N887" s="62" t="str">
        <f t="shared" si="3"/>
        <v/>
      </c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</row>
    <row r="888" ht="15.75" hidden="1" customHeight="1">
      <c r="A888" s="30" t="s">
        <v>880</v>
      </c>
      <c r="B888" s="30" t="s">
        <v>79</v>
      </c>
      <c r="C888" s="31">
        <v>103390.0</v>
      </c>
      <c r="D888" s="32">
        <v>103390.0</v>
      </c>
      <c r="E888" s="63" t="s">
        <v>1001</v>
      </c>
      <c r="F888" s="57" t="s">
        <v>887</v>
      </c>
      <c r="G888" s="58"/>
      <c r="H888" s="58"/>
      <c r="I888" s="58"/>
      <c r="J888" s="86"/>
      <c r="K888" s="81" t="str">
        <f t="shared" si="52"/>
        <v/>
      </c>
      <c r="L888" s="58"/>
      <c r="M888" s="61" t="str">
        <f t="shared" si="2"/>
        <v/>
      </c>
      <c r="N888" s="62" t="str">
        <f t="shared" si="3"/>
        <v/>
      </c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</row>
    <row r="889" ht="15.75" hidden="1" customHeight="1">
      <c r="A889" s="30" t="s">
        <v>880</v>
      </c>
      <c r="B889" s="30" t="s">
        <v>67</v>
      </c>
      <c r="C889" s="31">
        <v>103411.0</v>
      </c>
      <c r="D889" s="32">
        <v>103411.0</v>
      </c>
      <c r="E889" s="63" t="s">
        <v>1002</v>
      </c>
      <c r="F889" s="57" t="s">
        <v>887</v>
      </c>
      <c r="G889" s="58"/>
      <c r="H889" s="58"/>
      <c r="I889" s="58"/>
      <c r="J889" s="86"/>
      <c r="K889" s="81" t="str">
        <f t="shared" si="52"/>
        <v/>
      </c>
      <c r="L889" s="58"/>
      <c r="M889" s="61" t="str">
        <f t="shared" si="2"/>
        <v/>
      </c>
      <c r="N889" s="62" t="str">
        <f t="shared" si="3"/>
        <v/>
      </c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</row>
    <row r="890" ht="15.75" hidden="1" customHeight="1">
      <c r="A890" s="30" t="s">
        <v>880</v>
      </c>
      <c r="B890" s="30" t="s">
        <v>19</v>
      </c>
      <c r="C890" s="31">
        <v>1010140.0</v>
      </c>
      <c r="D890" s="32">
        <v>1010140.0</v>
      </c>
      <c r="E890" s="63" t="s">
        <v>1003</v>
      </c>
      <c r="F890" s="57" t="s">
        <v>887</v>
      </c>
      <c r="G890" s="58"/>
      <c r="H890" s="58"/>
      <c r="I890" s="58"/>
      <c r="J890" s="86"/>
      <c r="K890" s="81" t="str">
        <f t="shared" si="52"/>
        <v/>
      </c>
      <c r="L890" s="58"/>
      <c r="M890" s="61" t="str">
        <f t="shared" si="2"/>
        <v/>
      </c>
      <c r="N890" s="62" t="str">
        <f t="shared" si="3"/>
        <v/>
      </c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</row>
    <row r="891" ht="15.75" hidden="1" customHeight="1">
      <c r="A891" s="30" t="s">
        <v>880</v>
      </c>
      <c r="B891" s="30" t="s">
        <v>79</v>
      </c>
      <c r="C891" s="31">
        <v>103365.0</v>
      </c>
      <c r="D891" s="32">
        <v>103365.0</v>
      </c>
      <c r="E891" s="63" t="s">
        <v>1004</v>
      </c>
      <c r="F891" s="57" t="s">
        <v>887</v>
      </c>
      <c r="G891" s="58"/>
      <c r="H891" s="58"/>
      <c r="I891" s="58"/>
      <c r="J891" s="86"/>
      <c r="K891" s="81" t="str">
        <f t="shared" si="52"/>
        <v/>
      </c>
      <c r="L891" s="58"/>
      <c r="M891" s="61" t="str">
        <f t="shared" si="2"/>
        <v/>
      </c>
      <c r="N891" s="62" t="str">
        <f t="shared" si="3"/>
        <v/>
      </c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</row>
    <row r="892" ht="15.75" hidden="1" customHeight="1">
      <c r="A892" s="30" t="s">
        <v>880</v>
      </c>
      <c r="B892" s="30" t="s">
        <v>19</v>
      </c>
      <c r="C892" s="31">
        <v>103357.0</v>
      </c>
      <c r="D892" s="32">
        <v>103357.0</v>
      </c>
      <c r="E892" s="63" t="s">
        <v>1005</v>
      </c>
      <c r="F892" s="57" t="s">
        <v>887</v>
      </c>
      <c r="G892" s="58"/>
      <c r="H892" s="58"/>
      <c r="I892" s="58"/>
      <c r="J892" s="86"/>
      <c r="K892" s="81" t="str">
        <f t="shared" si="52"/>
        <v/>
      </c>
      <c r="L892" s="58"/>
      <c r="M892" s="61" t="str">
        <f t="shared" si="2"/>
        <v/>
      </c>
      <c r="N892" s="62" t="str">
        <f t="shared" si="3"/>
        <v/>
      </c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</row>
    <row r="893" ht="15.75" hidden="1" customHeight="1">
      <c r="A893" s="30" t="s">
        <v>880</v>
      </c>
      <c r="B893" s="30" t="s">
        <v>67</v>
      </c>
      <c r="C893" s="31">
        <v>119300.0</v>
      </c>
      <c r="D893" s="32">
        <v>119300.0</v>
      </c>
      <c r="E893" s="63" t="s">
        <v>1006</v>
      </c>
      <c r="F893" s="57" t="s">
        <v>887</v>
      </c>
      <c r="G893" s="58"/>
      <c r="H893" s="58"/>
      <c r="I893" s="58"/>
      <c r="J893" s="86"/>
      <c r="K893" s="81" t="str">
        <f t="shared" si="52"/>
        <v/>
      </c>
      <c r="L893" s="58"/>
      <c r="M893" s="61" t="str">
        <f t="shared" si="2"/>
        <v/>
      </c>
      <c r="N893" s="62" t="str">
        <f t="shared" si="3"/>
        <v/>
      </c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</row>
    <row r="894" ht="15.75" hidden="1" customHeight="1">
      <c r="A894" s="30" t="s">
        <v>880</v>
      </c>
      <c r="B894" s="30" t="s">
        <v>67</v>
      </c>
      <c r="C894" s="31">
        <v>103330.0</v>
      </c>
      <c r="D894" s="32">
        <v>103330.0</v>
      </c>
      <c r="E894" s="63" t="s">
        <v>1007</v>
      </c>
      <c r="F894" s="57" t="s">
        <v>887</v>
      </c>
      <c r="G894" s="58"/>
      <c r="H894" s="58"/>
      <c r="I894" s="58"/>
      <c r="J894" s="86"/>
      <c r="K894" s="81" t="str">
        <f t="shared" si="52"/>
        <v/>
      </c>
      <c r="L894" s="58"/>
      <c r="M894" s="61" t="str">
        <f t="shared" si="2"/>
        <v/>
      </c>
      <c r="N894" s="62" t="str">
        <f t="shared" si="3"/>
        <v/>
      </c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</row>
    <row r="895" ht="15.75" hidden="1" customHeight="1">
      <c r="A895" s="30" t="s">
        <v>880</v>
      </c>
      <c r="B895" s="30" t="s">
        <v>19</v>
      </c>
      <c r="C895" s="31">
        <v>121819.0</v>
      </c>
      <c r="D895" s="32">
        <v>121819.0</v>
      </c>
      <c r="E895" s="63" t="s">
        <v>1008</v>
      </c>
      <c r="F895" s="57" t="s">
        <v>887</v>
      </c>
      <c r="G895" s="58"/>
      <c r="H895" s="58"/>
      <c r="I895" s="58"/>
      <c r="J895" s="86"/>
      <c r="K895" s="81" t="str">
        <f t="shared" si="52"/>
        <v/>
      </c>
      <c r="L895" s="58"/>
      <c r="M895" s="61" t="str">
        <f t="shared" si="2"/>
        <v/>
      </c>
      <c r="N895" s="62" t="str">
        <f t="shared" si="3"/>
        <v/>
      </c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</row>
    <row r="896" ht="15.75" hidden="1" customHeight="1">
      <c r="A896" s="30" t="s">
        <v>880</v>
      </c>
      <c r="B896" s="30" t="s">
        <v>67</v>
      </c>
      <c r="C896" s="31">
        <v>143561.0</v>
      </c>
      <c r="D896" s="32">
        <v>143561.0</v>
      </c>
      <c r="E896" s="63" t="s">
        <v>1009</v>
      </c>
      <c r="F896" s="57" t="s">
        <v>887</v>
      </c>
      <c r="G896" s="58"/>
      <c r="H896" s="58"/>
      <c r="I896" s="58"/>
      <c r="J896" s="86"/>
      <c r="K896" s="81" t="str">
        <f t="shared" si="52"/>
        <v/>
      </c>
      <c r="L896" s="58"/>
      <c r="M896" s="61" t="str">
        <f t="shared" si="2"/>
        <v/>
      </c>
      <c r="N896" s="62" t="str">
        <f t="shared" si="3"/>
        <v/>
      </c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</row>
    <row r="897" ht="15.75" hidden="1" customHeight="1">
      <c r="A897" s="30" t="s">
        <v>880</v>
      </c>
      <c r="B897" s="30" t="s">
        <v>67</v>
      </c>
      <c r="C897" s="31">
        <v>103314.0</v>
      </c>
      <c r="D897" s="32">
        <v>103314.0</v>
      </c>
      <c r="E897" s="63" t="s">
        <v>1010</v>
      </c>
      <c r="F897" s="57" t="s">
        <v>887</v>
      </c>
      <c r="G897" s="58"/>
      <c r="H897" s="58"/>
      <c r="I897" s="58"/>
      <c r="J897" s="86"/>
      <c r="K897" s="81" t="str">
        <f t="shared" si="52"/>
        <v/>
      </c>
      <c r="L897" s="58"/>
      <c r="M897" s="61" t="str">
        <f t="shared" si="2"/>
        <v/>
      </c>
      <c r="N897" s="62" t="str">
        <f t="shared" si="3"/>
        <v/>
      </c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</row>
    <row r="898" ht="15.75" hidden="1" customHeight="1">
      <c r="A898" s="30" t="s">
        <v>880</v>
      </c>
      <c r="B898" s="30" t="s">
        <v>23</v>
      </c>
      <c r="C898" s="31">
        <v>105805.0</v>
      </c>
      <c r="D898" s="32">
        <v>105805.0</v>
      </c>
      <c r="E898" s="63" t="s">
        <v>1011</v>
      </c>
      <c r="F898" s="57" t="s">
        <v>887</v>
      </c>
      <c r="G898" s="58"/>
      <c r="H898" s="58"/>
      <c r="I898" s="58"/>
      <c r="J898" s="86"/>
      <c r="K898" s="81" t="str">
        <f t="shared" si="52"/>
        <v/>
      </c>
      <c r="L898" s="58"/>
      <c r="M898" s="61" t="str">
        <f t="shared" si="2"/>
        <v/>
      </c>
      <c r="N898" s="62" t="str">
        <f t="shared" si="3"/>
        <v/>
      </c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</row>
    <row r="899" ht="15.75" hidden="1" customHeight="1">
      <c r="A899" s="30" t="s">
        <v>880</v>
      </c>
      <c r="B899" s="30" t="s">
        <v>23</v>
      </c>
      <c r="C899" s="31">
        <v>105791.0</v>
      </c>
      <c r="D899" s="32">
        <v>105791.0</v>
      </c>
      <c r="E899" s="63" t="s">
        <v>1012</v>
      </c>
      <c r="F899" s="57" t="s">
        <v>887</v>
      </c>
      <c r="G899" s="58"/>
      <c r="H899" s="58"/>
      <c r="I899" s="58"/>
      <c r="J899" s="86"/>
      <c r="K899" s="81" t="str">
        <f t="shared" si="52"/>
        <v/>
      </c>
      <c r="L899" s="58"/>
      <c r="M899" s="61" t="str">
        <f t="shared" si="2"/>
        <v/>
      </c>
      <c r="N899" s="62" t="str">
        <f t="shared" si="3"/>
        <v/>
      </c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</row>
    <row r="900" ht="15.75" hidden="1" customHeight="1">
      <c r="A900" s="30" t="s">
        <v>880</v>
      </c>
      <c r="B900" s="30" t="s">
        <v>67</v>
      </c>
      <c r="C900" s="31">
        <v>1185616.0</v>
      </c>
      <c r="D900" s="32">
        <v>1185616.0</v>
      </c>
      <c r="E900" s="63" t="s">
        <v>1013</v>
      </c>
      <c r="F900" s="57" t="s">
        <v>887</v>
      </c>
      <c r="G900" s="58"/>
      <c r="H900" s="58"/>
      <c r="I900" s="58"/>
      <c r="J900" s="86"/>
      <c r="K900" s="81" t="str">
        <f t="shared" si="52"/>
        <v/>
      </c>
      <c r="L900" s="58"/>
      <c r="M900" s="61" t="str">
        <f t="shared" si="2"/>
        <v/>
      </c>
      <c r="N900" s="62" t="str">
        <f t="shared" si="3"/>
        <v/>
      </c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</row>
    <row r="901" ht="15.75" hidden="1" customHeight="1">
      <c r="A901" s="30" t="s">
        <v>880</v>
      </c>
      <c r="B901" s="30" t="s">
        <v>79</v>
      </c>
      <c r="C901" s="31">
        <v>108030.0</v>
      </c>
      <c r="D901" s="32">
        <v>108030.0</v>
      </c>
      <c r="E901" s="63" t="s">
        <v>1014</v>
      </c>
      <c r="F901" s="57" t="s">
        <v>887</v>
      </c>
      <c r="G901" s="58"/>
      <c r="H901" s="58"/>
      <c r="I901" s="58"/>
      <c r="J901" s="86"/>
      <c r="K901" s="81" t="str">
        <f t="shared" si="52"/>
        <v/>
      </c>
      <c r="L901" s="58"/>
      <c r="M901" s="61" t="str">
        <f t="shared" si="2"/>
        <v/>
      </c>
      <c r="N901" s="62" t="str">
        <f t="shared" si="3"/>
        <v/>
      </c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</row>
    <row r="902" ht="15.75" hidden="1" customHeight="1">
      <c r="A902" s="30" t="s">
        <v>885</v>
      </c>
      <c r="B902" s="30" t="s">
        <v>96</v>
      </c>
      <c r="C902" s="31"/>
      <c r="D902" s="32"/>
      <c r="E902" s="63" t="s">
        <v>1015</v>
      </c>
      <c r="F902" s="57" t="s">
        <v>887</v>
      </c>
      <c r="G902" s="58"/>
      <c r="H902" s="58"/>
      <c r="I902" s="58"/>
      <c r="J902" s="86"/>
      <c r="K902" s="81" t="str">
        <f t="shared" si="52"/>
        <v/>
      </c>
      <c r="L902" s="58"/>
      <c r="M902" s="61" t="str">
        <f t="shared" si="2"/>
        <v/>
      </c>
      <c r="N902" s="62" t="str">
        <f t="shared" si="3"/>
        <v/>
      </c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</row>
    <row r="903" ht="15.75" hidden="1" customHeight="1">
      <c r="A903" s="30" t="s">
        <v>880</v>
      </c>
      <c r="B903" s="30" t="s">
        <v>79</v>
      </c>
      <c r="C903" s="31">
        <v>129160.0</v>
      </c>
      <c r="D903" s="32">
        <v>129160.0</v>
      </c>
      <c r="E903" s="56" t="s">
        <v>1016</v>
      </c>
      <c r="F903" s="57" t="s">
        <v>887</v>
      </c>
      <c r="G903" s="58"/>
      <c r="H903" s="58"/>
      <c r="I903" s="58"/>
      <c r="J903" s="86"/>
      <c r="K903" s="81" t="str">
        <f t="shared" si="52"/>
        <v/>
      </c>
      <c r="L903" s="58"/>
      <c r="M903" s="61" t="str">
        <f t="shared" si="2"/>
        <v/>
      </c>
      <c r="N903" s="62" t="str">
        <f t="shared" si="3"/>
        <v/>
      </c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</row>
    <row r="904" ht="15.75" hidden="1" customHeight="1">
      <c r="A904" s="30" t="s">
        <v>880</v>
      </c>
      <c r="B904" s="30" t="s">
        <v>79</v>
      </c>
      <c r="C904" s="31">
        <v>105961.0</v>
      </c>
      <c r="D904" s="32">
        <v>105961.0</v>
      </c>
      <c r="E904" s="56" t="s">
        <v>1017</v>
      </c>
      <c r="F904" s="57" t="s">
        <v>887</v>
      </c>
      <c r="G904" s="58"/>
      <c r="H904" s="58"/>
      <c r="I904" s="58"/>
      <c r="J904" s="86"/>
      <c r="K904" s="81" t="str">
        <f t="shared" si="52"/>
        <v/>
      </c>
      <c r="L904" s="58"/>
      <c r="M904" s="61" t="str">
        <f t="shared" si="2"/>
        <v/>
      </c>
      <c r="N904" s="62" t="str">
        <f t="shared" si="3"/>
        <v/>
      </c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</row>
    <row r="905" ht="15.75" hidden="1" customHeight="1">
      <c r="A905" s="30" t="s">
        <v>880</v>
      </c>
      <c r="B905" s="30" t="s">
        <v>23</v>
      </c>
      <c r="C905" s="31">
        <v>379557.0</v>
      </c>
      <c r="D905" s="32">
        <v>379557.0</v>
      </c>
      <c r="E905" s="56" t="s">
        <v>1018</v>
      </c>
      <c r="F905" s="57" t="s">
        <v>887</v>
      </c>
      <c r="G905" s="58"/>
      <c r="H905" s="58"/>
      <c r="I905" s="58"/>
      <c r="J905" s="86"/>
      <c r="K905" s="81" t="str">
        <f t="shared" si="52"/>
        <v/>
      </c>
      <c r="L905" s="58"/>
      <c r="M905" s="61" t="str">
        <f t="shared" si="2"/>
        <v/>
      </c>
      <c r="N905" s="62" t="str">
        <f t="shared" si="3"/>
        <v/>
      </c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</row>
    <row r="906" ht="15.75" hidden="1" customHeight="1">
      <c r="A906" s="30" t="s">
        <v>880</v>
      </c>
      <c r="B906" s="30" t="s">
        <v>23</v>
      </c>
      <c r="C906" s="31">
        <v>849278.0</v>
      </c>
      <c r="D906" s="32">
        <v>849278.0</v>
      </c>
      <c r="E906" s="56" t="s">
        <v>1019</v>
      </c>
      <c r="F906" s="57" t="s">
        <v>887</v>
      </c>
      <c r="G906" s="58"/>
      <c r="H906" s="58"/>
      <c r="I906" s="58"/>
      <c r="J906" s="86"/>
      <c r="K906" s="81" t="str">
        <f t="shared" si="52"/>
        <v/>
      </c>
      <c r="L906" s="58"/>
      <c r="M906" s="61" t="str">
        <f t="shared" si="2"/>
        <v/>
      </c>
      <c r="N906" s="62" t="str">
        <f t="shared" si="3"/>
        <v/>
      </c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</row>
    <row r="907" ht="15.75" hidden="1" customHeight="1">
      <c r="A907" s="30" t="s">
        <v>880</v>
      </c>
      <c r="B907" s="30" t="s">
        <v>23</v>
      </c>
      <c r="C907" s="31">
        <v>990167.0</v>
      </c>
      <c r="D907" s="32">
        <v>990167.0</v>
      </c>
      <c r="E907" s="56" t="s">
        <v>1020</v>
      </c>
      <c r="F907" s="57" t="s">
        <v>887</v>
      </c>
      <c r="G907" s="58"/>
      <c r="H907" s="58"/>
      <c r="I907" s="58"/>
      <c r="J907" s="86"/>
      <c r="K907" s="81" t="str">
        <f t="shared" si="52"/>
        <v/>
      </c>
      <c r="L907" s="58"/>
      <c r="M907" s="61" t="str">
        <f t="shared" si="2"/>
        <v/>
      </c>
      <c r="N907" s="62" t="str">
        <f t="shared" si="3"/>
        <v/>
      </c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</row>
    <row r="908" ht="15.75" hidden="1" customHeight="1">
      <c r="A908" s="30" t="s">
        <v>880</v>
      </c>
      <c r="B908" s="30" t="s">
        <v>19</v>
      </c>
      <c r="C908" s="31">
        <v>105937.0</v>
      </c>
      <c r="D908" s="32">
        <v>105937.0</v>
      </c>
      <c r="E908" s="63" t="s">
        <v>1021</v>
      </c>
      <c r="F908" s="57" t="s">
        <v>887</v>
      </c>
      <c r="G908" s="58"/>
      <c r="H908" s="58"/>
      <c r="I908" s="58"/>
      <c r="J908" s="86"/>
      <c r="K908" s="81" t="str">
        <f t="shared" si="52"/>
        <v/>
      </c>
      <c r="L908" s="58"/>
      <c r="M908" s="61" t="str">
        <f t="shared" si="2"/>
        <v/>
      </c>
      <c r="N908" s="62" t="str">
        <f t="shared" si="3"/>
        <v/>
      </c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</row>
    <row r="909" ht="15.75" hidden="1" customHeight="1">
      <c r="A909" s="30" t="s">
        <v>880</v>
      </c>
      <c r="B909" s="30" t="s">
        <v>19</v>
      </c>
      <c r="C909" s="31">
        <v>106054.0</v>
      </c>
      <c r="D909" s="32">
        <v>106054.0</v>
      </c>
      <c r="E909" s="63" t="s">
        <v>1022</v>
      </c>
      <c r="F909" s="57" t="s">
        <v>887</v>
      </c>
      <c r="G909" s="58"/>
      <c r="H909" s="58"/>
      <c r="I909" s="58"/>
      <c r="J909" s="86"/>
      <c r="K909" s="81" t="str">
        <f t="shared" si="52"/>
        <v/>
      </c>
      <c r="L909" s="58"/>
      <c r="M909" s="61" t="str">
        <f t="shared" si="2"/>
        <v/>
      </c>
      <c r="N909" s="62" t="str">
        <f t="shared" si="3"/>
        <v/>
      </c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</row>
    <row r="910" ht="15.75" hidden="1" customHeight="1">
      <c r="A910" s="30" t="s">
        <v>880</v>
      </c>
      <c r="B910" s="30" t="s">
        <v>19</v>
      </c>
      <c r="C910" s="31">
        <v>1475215.0</v>
      </c>
      <c r="D910" s="32">
        <v>1475215.0</v>
      </c>
      <c r="E910" s="63" t="s">
        <v>1023</v>
      </c>
      <c r="F910" s="57" t="s">
        <v>887</v>
      </c>
      <c r="G910" s="58"/>
      <c r="H910" s="58"/>
      <c r="I910" s="58"/>
      <c r="J910" s="86"/>
      <c r="K910" s="81" t="str">
        <f t="shared" si="52"/>
        <v/>
      </c>
      <c r="L910" s="58"/>
      <c r="M910" s="61" t="str">
        <f t="shared" si="2"/>
        <v/>
      </c>
      <c r="N910" s="62" t="str">
        <f t="shared" si="3"/>
        <v/>
      </c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</row>
    <row r="911" ht="15.75" hidden="1" customHeight="1">
      <c r="A911" s="30" t="s">
        <v>880</v>
      </c>
      <c r="B911" s="30" t="s">
        <v>23</v>
      </c>
      <c r="C911" s="31">
        <v>4102746.0</v>
      </c>
      <c r="D911" s="32">
        <v>4102746.0</v>
      </c>
      <c r="E911" s="63" t="s">
        <v>1024</v>
      </c>
      <c r="F911" s="57" t="s">
        <v>887</v>
      </c>
      <c r="G911" s="58"/>
      <c r="H911" s="58"/>
      <c r="I911" s="58"/>
      <c r="J911" s="86"/>
      <c r="K911" s="81" t="str">
        <f t="shared" si="52"/>
        <v/>
      </c>
      <c r="L911" s="58"/>
      <c r="M911" s="61" t="str">
        <f t="shared" si="2"/>
        <v/>
      </c>
      <c r="N911" s="62" t="str">
        <f t="shared" si="3"/>
        <v/>
      </c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</row>
    <row r="912" ht="15.75" hidden="1" customHeight="1">
      <c r="A912" s="30" t="s">
        <v>880</v>
      </c>
      <c r="B912" s="30" t="s">
        <v>19</v>
      </c>
      <c r="C912" s="31">
        <v>4102746.0</v>
      </c>
      <c r="D912" s="32">
        <v>4102746.0</v>
      </c>
      <c r="E912" s="63" t="s">
        <v>1025</v>
      </c>
      <c r="F912" s="57" t="s">
        <v>887</v>
      </c>
      <c r="G912" s="58"/>
      <c r="H912" s="58"/>
      <c r="I912" s="58"/>
      <c r="J912" s="86"/>
      <c r="K912" s="81" t="str">
        <f t="shared" si="52"/>
        <v/>
      </c>
      <c r="L912" s="58"/>
      <c r="M912" s="61" t="str">
        <f t="shared" si="2"/>
        <v/>
      </c>
      <c r="N912" s="62" t="str">
        <f t="shared" si="3"/>
        <v/>
      </c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</row>
    <row r="913" ht="15.75" hidden="1" customHeight="1">
      <c r="A913" s="30" t="s">
        <v>880</v>
      </c>
      <c r="B913" s="30" t="s">
        <v>67</v>
      </c>
      <c r="C913" s="31">
        <v>776670.0</v>
      </c>
      <c r="D913" s="32">
        <v>776670.0</v>
      </c>
      <c r="E913" s="63" t="s">
        <v>1026</v>
      </c>
      <c r="F913" s="57" t="s">
        <v>887</v>
      </c>
      <c r="G913" s="58"/>
      <c r="H913" s="58"/>
      <c r="I913" s="58"/>
      <c r="J913" s="86"/>
      <c r="K913" s="81" t="str">
        <f t="shared" si="52"/>
        <v/>
      </c>
      <c r="L913" s="58"/>
      <c r="M913" s="61" t="str">
        <f t="shared" si="2"/>
        <v/>
      </c>
      <c r="N913" s="62" t="str">
        <f t="shared" si="3"/>
        <v/>
      </c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</row>
    <row r="914" ht="15.75" hidden="1" customHeight="1">
      <c r="A914" s="30" t="s">
        <v>880</v>
      </c>
      <c r="B914" s="30" t="s">
        <v>79</v>
      </c>
      <c r="C914" s="31">
        <v>776661.0</v>
      </c>
      <c r="D914" s="32">
        <v>776661.0</v>
      </c>
      <c r="E914" s="63" t="s">
        <v>1027</v>
      </c>
      <c r="F914" s="57" t="s">
        <v>887</v>
      </c>
      <c r="G914" s="58"/>
      <c r="H914" s="58"/>
      <c r="I914" s="58"/>
      <c r="J914" s="86"/>
      <c r="K914" s="81" t="str">
        <f t="shared" si="52"/>
        <v/>
      </c>
      <c r="L914" s="58"/>
      <c r="M914" s="61" t="str">
        <f t="shared" si="2"/>
        <v/>
      </c>
      <c r="N914" s="62" t="str">
        <f t="shared" si="3"/>
        <v/>
      </c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</row>
    <row r="915" ht="15.75" hidden="1" customHeight="1">
      <c r="A915" s="30" t="s">
        <v>880</v>
      </c>
      <c r="B915" s="30" t="s">
        <v>19</v>
      </c>
      <c r="C915" s="31">
        <v>3617432.0</v>
      </c>
      <c r="D915" s="32">
        <v>3617432.0</v>
      </c>
      <c r="E915" s="63" t="s">
        <v>1028</v>
      </c>
      <c r="F915" s="57" t="s">
        <v>887</v>
      </c>
      <c r="G915" s="58"/>
      <c r="H915" s="58"/>
      <c r="I915" s="58"/>
      <c r="J915" s="86"/>
      <c r="K915" s="81" t="str">
        <f t="shared" si="52"/>
        <v/>
      </c>
      <c r="L915" s="58"/>
      <c r="M915" s="61" t="str">
        <f t="shared" si="2"/>
        <v/>
      </c>
      <c r="N915" s="62" t="str">
        <f t="shared" si="3"/>
        <v/>
      </c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</row>
    <row r="916" ht="15.75" hidden="1" customHeight="1">
      <c r="A916" s="30" t="s">
        <v>880</v>
      </c>
      <c r="B916" s="30" t="s">
        <v>79</v>
      </c>
      <c r="C916" s="31">
        <v>1003933.0</v>
      </c>
      <c r="D916" s="32">
        <v>1003933.0</v>
      </c>
      <c r="E916" s="63" t="s">
        <v>1029</v>
      </c>
      <c r="F916" s="57" t="s">
        <v>887</v>
      </c>
      <c r="G916" s="58"/>
      <c r="H916" s="58"/>
      <c r="I916" s="58"/>
      <c r="J916" s="86"/>
      <c r="K916" s="81" t="str">
        <f t="shared" si="52"/>
        <v/>
      </c>
      <c r="L916" s="58"/>
      <c r="M916" s="61" t="str">
        <f t="shared" si="2"/>
        <v/>
      </c>
      <c r="N916" s="62" t="str">
        <f t="shared" si="3"/>
        <v/>
      </c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</row>
    <row r="917" ht="15.75" hidden="1" customHeight="1">
      <c r="A917" s="30" t="s">
        <v>880</v>
      </c>
      <c r="B917" s="30" t="s">
        <v>96</v>
      </c>
      <c r="C917" s="31"/>
      <c r="D917" s="32"/>
      <c r="E917" s="63" t="s">
        <v>1030</v>
      </c>
      <c r="F917" s="57" t="s">
        <v>887</v>
      </c>
      <c r="G917" s="58"/>
      <c r="H917" s="58"/>
      <c r="I917" s="58"/>
      <c r="J917" s="86"/>
      <c r="K917" s="81" t="str">
        <f t="shared" si="52"/>
        <v/>
      </c>
      <c r="L917" s="58"/>
      <c r="M917" s="61" t="str">
        <f t="shared" si="2"/>
        <v/>
      </c>
      <c r="N917" s="62" t="str">
        <f t="shared" si="3"/>
        <v/>
      </c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</row>
    <row r="918" ht="15.75" hidden="1" customHeight="1">
      <c r="A918" s="30" t="s">
        <v>880</v>
      </c>
      <c r="B918" s="30" t="s">
        <v>79</v>
      </c>
      <c r="C918" s="31">
        <v>122947.0</v>
      </c>
      <c r="D918" s="32">
        <v>122947.0</v>
      </c>
      <c r="E918" s="63" t="s">
        <v>1031</v>
      </c>
      <c r="F918" s="57" t="s">
        <v>887</v>
      </c>
      <c r="G918" s="58"/>
      <c r="H918" s="58"/>
      <c r="I918" s="58"/>
      <c r="J918" s="86"/>
      <c r="K918" s="81" t="str">
        <f t="shared" si="52"/>
        <v/>
      </c>
      <c r="L918" s="58"/>
      <c r="M918" s="61" t="str">
        <f t="shared" si="2"/>
        <v/>
      </c>
      <c r="N918" s="62" t="str">
        <f t="shared" si="3"/>
        <v/>
      </c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</row>
    <row r="919" ht="15.75" hidden="1" customHeight="1">
      <c r="A919" s="30" t="s">
        <v>880</v>
      </c>
      <c r="B919" s="30" t="s">
        <v>96</v>
      </c>
      <c r="C919" s="31"/>
      <c r="D919" s="32"/>
      <c r="E919" s="63" t="s">
        <v>1032</v>
      </c>
      <c r="F919" s="57" t="s">
        <v>887</v>
      </c>
      <c r="G919" s="58"/>
      <c r="H919" s="58"/>
      <c r="I919" s="58"/>
      <c r="J919" s="86"/>
      <c r="K919" s="81" t="str">
        <f t="shared" si="52"/>
        <v/>
      </c>
      <c r="L919" s="58"/>
      <c r="M919" s="61" t="str">
        <f t="shared" si="2"/>
        <v/>
      </c>
      <c r="N919" s="62" t="str">
        <f t="shared" si="3"/>
        <v/>
      </c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</row>
    <row r="920" ht="15.75" hidden="1" customHeight="1">
      <c r="A920" s="30" t="s">
        <v>880</v>
      </c>
      <c r="B920" s="30" t="s">
        <v>79</v>
      </c>
      <c r="C920" s="31">
        <v>110388.0</v>
      </c>
      <c r="D920" s="32">
        <v>110388.0</v>
      </c>
      <c r="E920" s="56" t="s">
        <v>1033</v>
      </c>
      <c r="F920" s="57" t="s">
        <v>887</v>
      </c>
      <c r="G920" s="58"/>
      <c r="H920" s="58"/>
      <c r="I920" s="58"/>
      <c r="J920" s="86"/>
      <c r="K920" s="81" t="str">
        <f t="shared" si="52"/>
        <v/>
      </c>
      <c r="L920" s="58"/>
      <c r="M920" s="61" t="str">
        <f t="shared" si="2"/>
        <v/>
      </c>
      <c r="N920" s="62" t="str">
        <f t="shared" si="3"/>
        <v/>
      </c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</row>
    <row r="921" ht="15.75" hidden="1" customHeight="1">
      <c r="A921" s="30" t="s">
        <v>880</v>
      </c>
      <c r="B921" s="30" t="s">
        <v>19</v>
      </c>
      <c r="C921" s="31">
        <v>110361.0</v>
      </c>
      <c r="D921" s="32">
        <v>110361.0</v>
      </c>
      <c r="E921" s="56" t="s">
        <v>1034</v>
      </c>
      <c r="F921" s="57" t="s">
        <v>887</v>
      </c>
      <c r="G921" s="58"/>
      <c r="H921" s="58"/>
      <c r="I921" s="58"/>
      <c r="J921" s="86"/>
      <c r="K921" s="81" t="str">
        <f t="shared" si="52"/>
        <v/>
      </c>
      <c r="L921" s="58"/>
      <c r="M921" s="61" t="str">
        <f t="shared" si="2"/>
        <v/>
      </c>
      <c r="N921" s="62" t="str">
        <f t="shared" si="3"/>
        <v/>
      </c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</row>
    <row r="922" ht="15.75" hidden="1" customHeight="1">
      <c r="A922" s="30" t="s">
        <v>880</v>
      </c>
      <c r="B922" s="30" t="s">
        <v>79</v>
      </c>
      <c r="C922" s="31">
        <v>2836106.0</v>
      </c>
      <c r="D922" s="32">
        <v>2836106.0</v>
      </c>
      <c r="E922" s="56" t="s">
        <v>1035</v>
      </c>
      <c r="F922" s="57" t="s">
        <v>887</v>
      </c>
      <c r="G922" s="58"/>
      <c r="H922" s="58"/>
      <c r="I922" s="58"/>
      <c r="J922" s="86"/>
      <c r="K922" s="81" t="str">
        <f t="shared" si="52"/>
        <v/>
      </c>
      <c r="L922" s="58"/>
      <c r="M922" s="61" t="str">
        <f t="shared" si="2"/>
        <v/>
      </c>
      <c r="N922" s="62" t="str">
        <f t="shared" si="3"/>
        <v/>
      </c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</row>
    <row r="923" ht="15.75" hidden="1" customHeight="1">
      <c r="A923" s="30" t="s">
        <v>880</v>
      </c>
      <c r="B923" s="30" t="s">
        <v>67</v>
      </c>
      <c r="C923" s="31">
        <v>2311259.0</v>
      </c>
      <c r="D923" s="32">
        <v>2311259.0</v>
      </c>
      <c r="E923" s="56" t="s">
        <v>1036</v>
      </c>
      <c r="F923" s="57" t="s">
        <v>887</v>
      </c>
      <c r="G923" s="58"/>
      <c r="H923" s="58"/>
      <c r="I923" s="58"/>
      <c r="J923" s="86"/>
      <c r="K923" s="81" t="str">
        <f t="shared" si="52"/>
        <v/>
      </c>
      <c r="L923" s="58"/>
      <c r="M923" s="61" t="str">
        <f t="shared" si="2"/>
        <v/>
      </c>
      <c r="N923" s="62" t="str">
        <f t="shared" si="3"/>
        <v/>
      </c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</row>
    <row r="924" ht="15.75" hidden="1" customHeight="1">
      <c r="A924" s="30" t="s">
        <v>880</v>
      </c>
      <c r="B924" s="30" t="s">
        <v>67</v>
      </c>
      <c r="C924" s="31">
        <v>2862735.0</v>
      </c>
      <c r="D924" s="32">
        <v>2862735.0</v>
      </c>
      <c r="E924" s="56" t="s">
        <v>1037</v>
      </c>
      <c r="F924" s="57" t="s">
        <v>887</v>
      </c>
      <c r="G924" s="58"/>
      <c r="H924" s="58"/>
      <c r="I924" s="58"/>
      <c r="J924" s="86"/>
      <c r="K924" s="81" t="str">
        <f t="shared" si="52"/>
        <v/>
      </c>
      <c r="L924" s="58"/>
      <c r="M924" s="61" t="str">
        <f t="shared" si="2"/>
        <v/>
      </c>
      <c r="N924" s="62" t="str">
        <f t="shared" si="3"/>
        <v/>
      </c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</row>
    <row r="925" ht="15.75" hidden="1" customHeight="1">
      <c r="A925" s="30" t="s">
        <v>880</v>
      </c>
      <c r="B925" s="30" t="s">
        <v>23</v>
      </c>
      <c r="C925" s="31">
        <v>1983350.0</v>
      </c>
      <c r="D925" s="32">
        <v>1983350.0</v>
      </c>
      <c r="E925" s="56" t="s">
        <v>1038</v>
      </c>
      <c r="F925" s="57" t="s">
        <v>887</v>
      </c>
      <c r="G925" s="58"/>
      <c r="H925" s="58"/>
      <c r="I925" s="58"/>
      <c r="J925" s="86"/>
      <c r="K925" s="81" t="str">
        <f t="shared" si="52"/>
        <v/>
      </c>
      <c r="L925" s="58"/>
      <c r="M925" s="61" t="str">
        <f t="shared" si="2"/>
        <v/>
      </c>
      <c r="N925" s="62" t="str">
        <f t="shared" si="3"/>
        <v/>
      </c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</row>
    <row r="926" ht="15.75" hidden="1" customHeight="1">
      <c r="A926" s="30" t="s">
        <v>880</v>
      </c>
      <c r="B926" s="30" t="s">
        <v>37</v>
      </c>
      <c r="C926" s="31">
        <v>239658.0</v>
      </c>
      <c r="D926" s="32">
        <v>239658.0</v>
      </c>
      <c r="E926" s="56" t="s">
        <v>1039</v>
      </c>
      <c r="F926" s="57" t="s">
        <v>887</v>
      </c>
      <c r="G926" s="58"/>
      <c r="H926" s="58"/>
      <c r="I926" s="58"/>
      <c r="J926" s="86"/>
      <c r="K926" s="81" t="str">
        <f t="shared" si="52"/>
        <v/>
      </c>
      <c r="L926" s="58"/>
      <c r="M926" s="61" t="str">
        <f t="shared" si="2"/>
        <v/>
      </c>
      <c r="N926" s="62" t="str">
        <f t="shared" si="3"/>
        <v/>
      </c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</row>
    <row r="927" ht="15.75" hidden="1" customHeight="1">
      <c r="A927" s="30" t="s">
        <v>880</v>
      </c>
      <c r="B927" s="30" t="s">
        <v>37</v>
      </c>
      <c r="C927" s="31">
        <v>2272474.0</v>
      </c>
      <c r="D927" s="32">
        <v>2272474.0</v>
      </c>
      <c r="E927" s="56" t="s">
        <v>1040</v>
      </c>
      <c r="F927" s="57" t="s">
        <v>887</v>
      </c>
      <c r="G927" s="58"/>
      <c r="H927" s="58"/>
      <c r="I927" s="58"/>
      <c r="J927" s="86"/>
      <c r="K927" s="81" t="str">
        <f t="shared" si="52"/>
        <v/>
      </c>
      <c r="L927" s="58"/>
      <c r="M927" s="61" t="str">
        <f t="shared" si="2"/>
        <v/>
      </c>
      <c r="N927" s="62" t="str">
        <f t="shared" si="3"/>
        <v/>
      </c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</row>
    <row r="928" ht="15.75" hidden="1" customHeight="1">
      <c r="A928" s="30" t="s">
        <v>880</v>
      </c>
      <c r="B928" s="30" t="s">
        <v>37</v>
      </c>
      <c r="C928" s="31">
        <v>484466.0</v>
      </c>
      <c r="D928" s="32">
        <v>484466.0</v>
      </c>
      <c r="E928" s="56" t="s">
        <v>1041</v>
      </c>
      <c r="F928" s="57" t="s">
        <v>887</v>
      </c>
      <c r="G928" s="58"/>
      <c r="H928" s="58"/>
      <c r="I928" s="58"/>
      <c r="J928" s="86"/>
      <c r="K928" s="81" t="str">
        <f t="shared" si="52"/>
        <v/>
      </c>
      <c r="L928" s="58"/>
      <c r="M928" s="61" t="str">
        <f t="shared" si="2"/>
        <v/>
      </c>
      <c r="N928" s="62" t="str">
        <f t="shared" si="3"/>
        <v/>
      </c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</row>
    <row r="929" ht="15.75" hidden="1" customHeight="1">
      <c r="A929" s="30" t="s">
        <v>880</v>
      </c>
      <c r="B929" s="30" t="s">
        <v>37</v>
      </c>
      <c r="C929" s="31">
        <v>484539.0</v>
      </c>
      <c r="D929" s="32">
        <v>484539.0</v>
      </c>
      <c r="E929" s="56" t="s">
        <v>1042</v>
      </c>
      <c r="F929" s="57" t="s">
        <v>887</v>
      </c>
      <c r="G929" s="58"/>
      <c r="H929" s="58"/>
      <c r="I929" s="58"/>
      <c r="J929" s="86"/>
      <c r="K929" s="81" t="str">
        <f t="shared" si="52"/>
        <v/>
      </c>
      <c r="L929" s="58"/>
      <c r="M929" s="61" t="str">
        <f t="shared" si="2"/>
        <v/>
      </c>
      <c r="N929" s="62" t="str">
        <f t="shared" si="3"/>
        <v/>
      </c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</row>
    <row r="930" ht="15.75" hidden="1" customHeight="1">
      <c r="A930" s="30" t="s">
        <v>880</v>
      </c>
      <c r="B930" s="30" t="s">
        <v>37</v>
      </c>
      <c r="C930" s="31">
        <v>109983.0</v>
      </c>
      <c r="D930" s="32">
        <v>109983.0</v>
      </c>
      <c r="E930" s="56" t="s">
        <v>1043</v>
      </c>
      <c r="F930" s="57" t="s">
        <v>887</v>
      </c>
      <c r="G930" s="58"/>
      <c r="H930" s="58"/>
      <c r="I930" s="58"/>
      <c r="J930" s="86"/>
      <c r="K930" s="81" t="str">
        <f t="shared" si="52"/>
        <v/>
      </c>
      <c r="L930" s="58"/>
      <c r="M930" s="61" t="str">
        <f t="shared" si="2"/>
        <v/>
      </c>
      <c r="N930" s="62" t="str">
        <f t="shared" si="3"/>
        <v/>
      </c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</row>
    <row r="931" ht="15.75" hidden="1" customHeight="1">
      <c r="A931" s="30" t="s">
        <v>880</v>
      </c>
      <c r="B931" s="30" t="s">
        <v>37</v>
      </c>
      <c r="C931" s="31">
        <v>480410.0</v>
      </c>
      <c r="D931" s="32">
        <v>480410.0</v>
      </c>
      <c r="E931" s="63" t="s">
        <v>1044</v>
      </c>
      <c r="F931" s="57" t="s">
        <v>887</v>
      </c>
      <c r="G931" s="58"/>
      <c r="H931" s="58"/>
      <c r="I931" s="58"/>
      <c r="J931" s="85"/>
      <c r="K931" s="81" t="str">
        <f t="shared" si="52"/>
        <v/>
      </c>
      <c r="L931" s="58"/>
      <c r="M931" s="61" t="str">
        <f t="shared" si="2"/>
        <v/>
      </c>
      <c r="N931" s="62" t="str">
        <f t="shared" si="3"/>
        <v/>
      </c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</row>
    <row r="932" ht="15.75" hidden="1" customHeight="1">
      <c r="A932" s="30" t="s">
        <v>880</v>
      </c>
      <c r="B932" s="30" t="s">
        <v>79</v>
      </c>
      <c r="C932" s="31">
        <v>993450.0</v>
      </c>
      <c r="D932" s="32">
        <v>993450.0</v>
      </c>
      <c r="E932" s="63" t="s">
        <v>1045</v>
      </c>
      <c r="F932" s="57" t="s">
        <v>887</v>
      </c>
      <c r="G932" s="58"/>
      <c r="H932" s="58"/>
      <c r="I932" s="58"/>
      <c r="J932" s="86"/>
      <c r="K932" s="81" t="str">
        <f t="shared" si="52"/>
        <v/>
      </c>
      <c r="L932" s="58"/>
      <c r="M932" s="61" t="str">
        <f t="shared" si="2"/>
        <v/>
      </c>
      <c r="N932" s="62" t="str">
        <f t="shared" si="3"/>
        <v/>
      </c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</row>
    <row r="933" ht="15.75" hidden="1" customHeight="1">
      <c r="A933" s="30" t="s">
        <v>880</v>
      </c>
      <c r="B933" s="30" t="s">
        <v>79</v>
      </c>
      <c r="C933" s="31">
        <v>110647.0</v>
      </c>
      <c r="D933" s="32">
        <v>110647.0</v>
      </c>
      <c r="E933" s="63" t="s">
        <v>1046</v>
      </c>
      <c r="F933" s="57" t="s">
        <v>887</v>
      </c>
      <c r="G933" s="58"/>
      <c r="H933" s="58"/>
      <c r="I933" s="58"/>
      <c r="J933" s="86"/>
      <c r="K933" s="81" t="str">
        <f t="shared" si="52"/>
        <v/>
      </c>
      <c r="L933" s="58"/>
      <c r="M933" s="61" t="str">
        <f t="shared" si="2"/>
        <v/>
      </c>
      <c r="N933" s="62" t="str">
        <f t="shared" si="3"/>
        <v/>
      </c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</row>
    <row r="934" ht="15.75" hidden="1" customHeight="1">
      <c r="A934" s="30" t="s">
        <v>880</v>
      </c>
      <c r="B934" s="30" t="s">
        <v>23</v>
      </c>
      <c r="C934" s="31">
        <v>106330.0</v>
      </c>
      <c r="D934" s="32">
        <v>106330.0</v>
      </c>
      <c r="E934" s="63" t="s">
        <v>1047</v>
      </c>
      <c r="F934" s="57" t="s">
        <v>887</v>
      </c>
      <c r="G934" s="58"/>
      <c r="H934" s="58"/>
      <c r="I934" s="58"/>
      <c r="J934" s="85"/>
      <c r="K934" s="81" t="str">
        <f t="shared" si="52"/>
        <v/>
      </c>
      <c r="L934" s="58"/>
      <c r="M934" s="61" t="str">
        <f t="shared" si="2"/>
        <v/>
      </c>
      <c r="N934" s="62" t="str">
        <f t="shared" si="3"/>
        <v/>
      </c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</row>
    <row r="935" ht="15.75" hidden="1" customHeight="1">
      <c r="A935" s="30" t="s">
        <v>880</v>
      </c>
      <c r="B935" s="30" t="s">
        <v>19</v>
      </c>
      <c r="C935" s="31">
        <v>107409.0</v>
      </c>
      <c r="D935" s="32">
        <v>107409.0</v>
      </c>
      <c r="E935" s="63" t="s">
        <v>1048</v>
      </c>
      <c r="F935" s="57" t="s">
        <v>887</v>
      </c>
      <c r="G935" s="58"/>
      <c r="H935" s="58"/>
      <c r="I935" s="58"/>
      <c r="J935" s="85"/>
      <c r="K935" s="81" t="str">
        <f t="shared" si="52"/>
        <v/>
      </c>
      <c r="L935" s="58"/>
      <c r="M935" s="61" t="str">
        <f t="shared" si="2"/>
        <v/>
      </c>
      <c r="N935" s="62" t="str">
        <f t="shared" si="3"/>
        <v/>
      </c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</row>
    <row r="936" ht="15.75" hidden="1" customHeight="1">
      <c r="A936" s="30" t="s">
        <v>880</v>
      </c>
      <c r="B936" s="30" t="s">
        <v>79</v>
      </c>
      <c r="C936" s="31">
        <v>3635040.0</v>
      </c>
      <c r="D936" s="32">
        <v>3635040.0</v>
      </c>
      <c r="E936" s="63" t="s">
        <v>1049</v>
      </c>
      <c r="F936" s="57" t="s">
        <v>887</v>
      </c>
      <c r="G936" s="58"/>
      <c r="H936" s="58"/>
      <c r="I936" s="58"/>
      <c r="J936" s="86"/>
      <c r="K936" s="81" t="str">
        <f t="shared" si="52"/>
        <v/>
      </c>
      <c r="L936" s="58"/>
      <c r="M936" s="61" t="str">
        <f t="shared" si="2"/>
        <v/>
      </c>
      <c r="N936" s="62" t="str">
        <f t="shared" si="3"/>
        <v/>
      </c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</row>
    <row r="937" ht="15.75" hidden="1" customHeight="1">
      <c r="A937" s="30" t="s">
        <v>880</v>
      </c>
      <c r="B937" s="30" t="s">
        <v>79</v>
      </c>
      <c r="C937" s="31">
        <v>644749.0</v>
      </c>
      <c r="D937" s="32">
        <v>644749.0</v>
      </c>
      <c r="E937" s="63" t="s">
        <v>1050</v>
      </c>
      <c r="F937" s="57" t="s">
        <v>887</v>
      </c>
      <c r="G937" s="58"/>
      <c r="H937" s="58"/>
      <c r="I937" s="58"/>
      <c r="J937" s="86"/>
      <c r="K937" s="81" t="str">
        <f t="shared" si="52"/>
        <v/>
      </c>
      <c r="L937" s="58"/>
      <c r="M937" s="61" t="str">
        <f t="shared" si="2"/>
        <v/>
      </c>
      <c r="N937" s="62" t="str">
        <f t="shared" si="3"/>
        <v/>
      </c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</row>
    <row r="938" ht="15.75" hidden="1" customHeight="1">
      <c r="A938" s="30" t="s">
        <v>880</v>
      </c>
      <c r="B938" s="30" t="s">
        <v>79</v>
      </c>
      <c r="C938" s="31">
        <v>110620.0</v>
      </c>
      <c r="D938" s="32">
        <v>110620.0</v>
      </c>
      <c r="E938" s="63" t="s">
        <v>1051</v>
      </c>
      <c r="F938" s="57" t="s">
        <v>887</v>
      </c>
      <c r="G938" s="58"/>
      <c r="H938" s="58"/>
      <c r="I938" s="58"/>
      <c r="J938" s="86"/>
      <c r="K938" s="81" t="str">
        <f t="shared" si="52"/>
        <v/>
      </c>
      <c r="L938" s="58"/>
      <c r="M938" s="61" t="str">
        <f t="shared" si="2"/>
        <v/>
      </c>
      <c r="N938" s="62" t="str">
        <f t="shared" si="3"/>
        <v/>
      </c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</row>
    <row r="939" ht="15.75" hidden="1" customHeight="1">
      <c r="A939" s="30" t="s">
        <v>880</v>
      </c>
      <c r="B939" s="30" t="s">
        <v>79</v>
      </c>
      <c r="C939" s="31">
        <v>106321.0</v>
      </c>
      <c r="D939" s="32">
        <v>106321.0</v>
      </c>
      <c r="E939" s="63" t="s">
        <v>1052</v>
      </c>
      <c r="F939" s="57" t="s">
        <v>887</v>
      </c>
      <c r="G939" s="58"/>
      <c r="H939" s="58"/>
      <c r="I939" s="58"/>
      <c r="J939" s="86"/>
      <c r="K939" s="81" t="str">
        <f t="shared" si="52"/>
        <v/>
      </c>
      <c r="L939" s="58"/>
      <c r="M939" s="61" t="str">
        <f t="shared" si="2"/>
        <v/>
      </c>
      <c r="N939" s="62" t="str">
        <f t="shared" si="3"/>
        <v/>
      </c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</row>
    <row r="940" ht="15.75" hidden="1" customHeight="1">
      <c r="A940" s="30" t="s">
        <v>880</v>
      </c>
      <c r="B940" s="30" t="s">
        <v>79</v>
      </c>
      <c r="C940" s="31">
        <v>5948339.0</v>
      </c>
      <c r="D940" s="32">
        <v>5948339.0</v>
      </c>
      <c r="E940" s="63" t="s">
        <v>1053</v>
      </c>
      <c r="F940" s="57" t="s">
        <v>887</v>
      </c>
      <c r="G940" s="58"/>
      <c r="H940" s="58"/>
      <c r="I940" s="58"/>
      <c r="J940" s="86"/>
      <c r="K940" s="81" t="str">
        <f t="shared" si="52"/>
        <v/>
      </c>
      <c r="L940" s="58"/>
      <c r="M940" s="61" t="str">
        <f t="shared" si="2"/>
        <v/>
      </c>
      <c r="N940" s="62" t="str">
        <f t="shared" si="3"/>
        <v/>
      </c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</row>
    <row r="941" ht="15.75" hidden="1" customHeight="1">
      <c r="A941" s="30" t="s">
        <v>880</v>
      </c>
      <c r="B941" s="30" t="s">
        <v>19</v>
      </c>
      <c r="C941" s="31">
        <v>110698.0</v>
      </c>
      <c r="D941" s="32">
        <v>110698.0</v>
      </c>
      <c r="E941" s="63" t="s">
        <v>1054</v>
      </c>
      <c r="F941" s="57" t="s">
        <v>887</v>
      </c>
      <c r="G941" s="58"/>
      <c r="H941" s="58"/>
      <c r="I941" s="58"/>
      <c r="J941" s="86"/>
      <c r="K941" s="81" t="str">
        <f t="shared" si="52"/>
        <v/>
      </c>
      <c r="L941" s="58"/>
      <c r="M941" s="61" t="str">
        <f t="shared" si="2"/>
        <v/>
      </c>
      <c r="N941" s="62" t="str">
        <f t="shared" si="3"/>
        <v/>
      </c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</row>
    <row r="942" ht="15.75" hidden="1" customHeight="1">
      <c r="A942" s="30" t="s">
        <v>880</v>
      </c>
      <c r="B942" s="30" t="s">
        <v>79</v>
      </c>
      <c r="C942" s="31">
        <v>2853221.0</v>
      </c>
      <c r="D942" s="32">
        <v>2853221.0</v>
      </c>
      <c r="E942" s="63" t="s">
        <v>1055</v>
      </c>
      <c r="F942" s="57" t="s">
        <v>887</v>
      </c>
      <c r="G942" s="58"/>
      <c r="H942" s="58"/>
      <c r="I942" s="58"/>
      <c r="J942" s="86"/>
      <c r="K942" s="81" t="str">
        <f t="shared" si="52"/>
        <v/>
      </c>
      <c r="L942" s="58"/>
      <c r="M942" s="61" t="str">
        <f t="shared" si="2"/>
        <v/>
      </c>
      <c r="N942" s="62" t="str">
        <f t="shared" si="3"/>
        <v/>
      </c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</row>
    <row r="943" ht="15.75" hidden="1" customHeight="1">
      <c r="A943" s="30" t="s">
        <v>880</v>
      </c>
      <c r="B943" s="30" t="s">
        <v>79</v>
      </c>
      <c r="C943" s="31">
        <v>119520.0</v>
      </c>
      <c r="D943" s="32">
        <v>119520.0</v>
      </c>
      <c r="E943" s="63" t="s">
        <v>1056</v>
      </c>
      <c r="F943" s="57" t="s">
        <v>887</v>
      </c>
      <c r="G943" s="58"/>
      <c r="H943" s="58"/>
      <c r="I943" s="58"/>
      <c r="J943" s="86"/>
      <c r="K943" s="81" t="str">
        <f t="shared" si="52"/>
        <v/>
      </c>
      <c r="L943" s="58"/>
      <c r="M943" s="61" t="str">
        <f t="shared" si="2"/>
        <v/>
      </c>
      <c r="N943" s="62" t="str">
        <f t="shared" si="3"/>
        <v/>
      </c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</row>
    <row r="944" ht="15.75" hidden="1" customHeight="1">
      <c r="A944" s="30" t="s">
        <v>880</v>
      </c>
      <c r="B944" s="30" t="s">
        <v>37</v>
      </c>
      <c r="C944" s="31">
        <v>277444.0</v>
      </c>
      <c r="D944" s="32">
        <v>277444.0</v>
      </c>
      <c r="E944" s="63" t="s">
        <v>1057</v>
      </c>
      <c r="F944" s="57" t="s">
        <v>887</v>
      </c>
      <c r="G944" s="58"/>
      <c r="H944" s="58"/>
      <c r="I944" s="58"/>
      <c r="J944" s="86"/>
      <c r="K944" s="81" t="str">
        <f t="shared" si="52"/>
        <v/>
      </c>
      <c r="L944" s="58"/>
      <c r="M944" s="61" t="str">
        <f t="shared" si="2"/>
        <v/>
      </c>
      <c r="N944" s="62" t="str">
        <f t="shared" si="3"/>
        <v/>
      </c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</row>
    <row r="945" ht="15.75" hidden="1" customHeight="1">
      <c r="A945" s="30" t="s">
        <v>880</v>
      </c>
      <c r="B945" s="30" t="s">
        <v>67</v>
      </c>
      <c r="C945" s="31">
        <v>223093.0</v>
      </c>
      <c r="D945" s="32">
        <v>223093.0</v>
      </c>
      <c r="E945" s="63" t="s">
        <v>1058</v>
      </c>
      <c r="F945" s="57" t="s">
        <v>887</v>
      </c>
      <c r="G945" s="58"/>
      <c r="H945" s="58"/>
      <c r="I945" s="58"/>
      <c r="J945" s="86"/>
      <c r="K945" s="81" t="str">
        <f t="shared" si="52"/>
        <v/>
      </c>
      <c r="L945" s="58"/>
      <c r="M945" s="61" t="str">
        <f t="shared" si="2"/>
        <v/>
      </c>
      <c r="N945" s="62" t="str">
        <f t="shared" si="3"/>
        <v/>
      </c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</row>
    <row r="946" ht="15.75" hidden="1" customHeight="1">
      <c r="A946" s="30" t="s">
        <v>880</v>
      </c>
      <c r="B946" s="30" t="s">
        <v>67</v>
      </c>
      <c r="C946" s="31">
        <v>1828363.0</v>
      </c>
      <c r="D946" s="32">
        <v>1828363.0</v>
      </c>
      <c r="E946" s="63" t="s">
        <v>1059</v>
      </c>
      <c r="F946" s="57" t="s">
        <v>887</v>
      </c>
      <c r="G946" s="58"/>
      <c r="H946" s="58"/>
      <c r="I946" s="58"/>
      <c r="J946" s="86"/>
      <c r="K946" s="81" t="str">
        <f t="shared" si="52"/>
        <v/>
      </c>
      <c r="L946" s="58"/>
      <c r="M946" s="61" t="str">
        <f t="shared" si="2"/>
        <v/>
      </c>
      <c r="N946" s="62" t="str">
        <f t="shared" si="3"/>
        <v/>
      </c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</row>
    <row r="947" ht="15.75" hidden="1" customHeight="1">
      <c r="A947" s="30" t="s">
        <v>880</v>
      </c>
      <c r="B947" s="30" t="s">
        <v>37</v>
      </c>
      <c r="C947" s="31">
        <v>3667065.0</v>
      </c>
      <c r="D947" s="32">
        <v>3667065.0</v>
      </c>
      <c r="E947" s="63" t="s">
        <v>1060</v>
      </c>
      <c r="F947" s="57" t="s">
        <v>887</v>
      </c>
      <c r="G947" s="58"/>
      <c r="H947" s="58"/>
      <c r="I947" s="58"/>
      <c r="J947" s="86"/>
      <c r="K947" s="81" t="str">
        <f t="shared" si="52"/>
        <v/>
      </c>
      <c r="L947" s="58"/>
      <c r="M947" s="61" t="str">
        <f t="shared" si="2"/>
        <v/>
      </c>
      <c r="N947" s="62" t="str">
        <f t="shared" si="3"/>
        <v/>
      </c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</row>
    <row r="948" ht="15.75" hidden="1" customHeight="1">
      <c r="A948" s="30" t="s">
        <v>880</v>
      </c>
      <c r="B948" s="30" t="s">
        <v>19</v>
      </c>
      <c r="C948" s="31">
        <v>110612.0</v>
      </c>
      <c r="D948" s="32">
        <v>110612.0</v>
      </c>
      <c r="E948" s="63" t="s">
        <v>1061</v>
      </c>
      <c r="F948" s="57" t="s">
        <v>887</v>
      </c>
      <c r="G948" s="58"/>
      <c r="H948" s="58"/>
      <c r="I948" s="58"/>
      <c r="J948" s="86"/>
      <c r="K948" s="81" t="str">
        <f t="shared" si="52"/>
        <v/>
      </c>
      <c r="L948" s="58"/>
      <c r="M948" s="61" t="str">
        <f t="shared" si="2"/>
        <v/>
      </c>
      <c r="N948" s="62" t="str">
        <f t="shared" si="3"/>
        <v/>
      </c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</row>
    <row r="949" ht="15.75" hidden="1" customHeight="1">
      <c r="A949" s="30" t="s">
        <v>880</v>
      </c>
      <c r="B949" s="30" t="s">
        <v>79</v>
      </c>
      <c r="C949" s="31">
        <v>110639.0</v>
      </c>
      <c r="D949" s="32">
        <v>110639.0</v>
      </c>
      <c r="E949" s="63" t="s">
        <v>1062</v>
      </c>
      <c r="F949" s="57" t="s">
        <v>887</v>
      </c>
      <c r="G949" s="58"/>
      <c r="H949" s="58"/>
      <c r="I949" s="58"/>
      <c r="J949" s="86"/>
      <c r="K949" s="81" t="str">
        <f t="shared" si="52"/>
        <v/>
      </c>
      <c r="L949" s="58"/>
      <c r="M949" s="61" t="str">
        <f t="shared" si="2"/>
        <v/>
      </c>
      <c r="N949" s="62" t="str">
        <f t="shared" si="3"/>
        <v/>
      </c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</row>
    <row r="950" ht="15.75" hidden="1" customHeight="1">
      <c r="A950" s="30" t="s">
        <v>880</v>
      </c>
      <c r="B950" s="30" t="s">
        <v>79</v>
      </c>
      <c r="C950" s="31">
        <v>763195.0</v>
      </c>
      <c r="D950" s="32">
        <v>763195.0</v>
      </c>
      <c r="E950" s="63" t="s">
        <v>1063</v>
      </c>
      <c r="F950" s="57" t="s">
        <v>887</v>
      </c>
      <c r="G950" s="58"/>
      <c r="H950" s="58"/>
      <c r="I950" s="58"/>
      <c r="J950" s="86"/>
      <c r="K950" s="81" t="str">
        <f t="shared" si="52"/>
        <v/>
      </c>
      <c r="L950" s="58"/>
      <c r="M950" s="61" t="str">
        <f t="shared" si="2"/>
        <v/>
      </c>
      <c r="N950" s="62" t="str">
        <f t="shared" si="3"/>
        <v/>
      </c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</row>
    <row r="951" ht="15.75" hidden="1" customHeight="1">
      <c r="A951" s="30" t="s">
        <v>880</v>
      </c>
      <c r="B951" s="30" t="s">
        <v>19</v>
      </c>
      <c r="C951" s="31">
        <v>3899268.0</v>
      </c>
      <c r="D951" s="32">
        <v>3899268.0</v>
      </c>
      <c r="E951" s="63" t="s">
        <v>1064</v>
      </c>
      <c r="F951" s="57" t="s">
        <v>887</v>
      </c>
      <c r="G951" s="58"/>
      <c r="H951" s="58"/>
      <c r="I951" s="58"/>
      <c r="J951" s="86"/>
      <c r="K951" s="81" t="str">
        <f t="shared" si="52"/>
        <v/>
      </c>
      <c r="L951" s="58"/>
      <c r="M951" s="61" t="str">
        <f t="shared" si="2"/>
        <v/>
      </c>
      <c r="N951" s="62" t="str">
        <f t="shared" si="3"/>
        <v/>
      </c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</row>
    <row r="952" ht="15.75" hidden="1" customHeight="1">
      <c r="A952" s="30" t="s">
        <v>880</v>
      </c>
      <c r="B952" s="30" t="s">
        <v>19</v>
      </c>
      <c r="C952" s="31">
        <v>1957317.0</v>
      </c>
      <c r="D952" s="32">
        <v>1957317.0</v>
      </c>
      <c r="E952" s="63" t="s">
        <v>1065</v>
      </c>
      <c r="F952" s="57" t="s">
        <v>887</v>
      </c>
      <c r="G952" s="58"/>
      <c r="H952" s="58"/>
      <c r="I952" s="58"/>
      <c r="J952" s="86"/>
      <c r="K952" s="81" t="str">
        <f t="shared" si="52"/>
        <v/>
      </c>
      <c r="L952" s="58"/>
      <c r="M952" s="61" t="str">
        <f t="shared" si="2"/>
        <v/>
      </c>
      <c r="N952" s="62" t="str">
        <f t="shared" si="3"/>
        <v/>
      </c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</row>
    <row r="953" ht="15.75" hidden="1" customHeight="1">
      <c r="A953" s="30" t="s">
        <v>880</v>
      </c>
      <c r="B953" s="30" t="s">
        <v>19</v>
      </c>
      <c r="C953" s="31">
        <v>110558.0</v>
      </c>
      <c r="D953" s="32">
        <v>110558.0</v>
      </c>
      <c r="E953" s="63" t="s">
        <v>1066</v>
      </c>
      <c r="F953" s="57" t="s">
        <v>887</v>
      </c>
      <c r="G953" s="58"/>
      <c r="H953" s="58"/>
      <c r="I953" s="58"/>
      <c r="J953" s="86"/>
      <c r="K953" s="81" t="str">
        <f t="shared" si="52"/>
        <v/>
      </c>
      <c r="L953" s="58"/>
      <c r="M953" s="61" t="str">
        <f t="shared" si="2"/>
        <v/>
      </c>
      <c r="N953" s="62" t="str">
        <f t="shared" si="3"/>
        <v/>
      </c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</row>
    <row r="954" ht="15.75" hidden="1" customHeight="1">
      <c r="A954" s="30" t="s">
        <v>880</v>
      </c>
      <c r="B954" s="30" t="s">
        <v>67</v>
      </c>
      <c r="C954" s="31">
        <v>2407850.0</v>
      </c>
      <c r="D954" s="32">
        <v>2407850.0</v>
      </c>
      <c r="E954" s="63" t="s">
        <v>1067</v>
      </c>
      <c r="F954" s="57" t="s">
        <v>887</v>
      </c>
      <c r="G954" s="58"/>
      <c r="H954" s="58"/>
      <c r="I954" s="58"/>
      <c r="J954" s="86"/>
      <c r="K954" s="81" t="str">
        <f t="shared" si="52"/>
        <v/>
      </c>
      <c r="L954" s="58"/>
      <c r="M954" s="61" t="str">
        <f t="shared" si="2"/>
        <v/>
      </c>
      <c r="N954" s="62" t="str">
        <f t="shared" si="3"/>
        <v/>
      </c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</row>
    <row r="955" ht="15.75" hidden="1" customHeight="1">
      <c r="A955" s="30" t="s">
        <v>880</v>
      </c>
      <c r="B955" s="30" t="s">
        <v>67</v>
      </c>
      <c r="C955" s="31">
        <v>1430564.0</v>
      </c>
      <c r="D955" s="32">
        <v>1430564.0</v>
      </c>
      <c r="E955" s="63" t="s">
        <v>1068</v>
      </c>
      <c r="F955" s="57" t="s">
        <v>887</v>
      </c>
      <c r="G955" s="58"/>
      <c r="H955" s="58"/>
      <c r="I955" s="58"/>
      <c r="J955" s="86"/>
      <c r="K955" s="81" t="str">
        <f t="shared" si="52"/>
        <v/>
      </c>
      <c r="L955" s="58"/>
      <c r="M955" s="61" t="str">
        <f t="shared" si="2"/>
        <v/>
      </c>
      <c r="N955" s="62" t="str">
        <f t="shared" si="3"/>
        <v/>
      </c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</row>
    <row r="956" ht="15.75" hidden="1" customHeight="1">
      <c r="A956" s="30" t="s">
        <v>880</v>
      </c>
      <c r="B956" s="30" t="s">
        <v>19</v>
      </c>
      <c r="C956" s="31">
        <v>109150.0</v>
      </c>
      <c r="D956" s="32">
        <v>109150.0</v>
      </c>
      <c r="E956" s="63" t="s">
        <v>1069</v>
      </c>
      <c r="F956" s="57" t="s">
        <v>887</v>
      </c>
      <c r="G956" s="58"/>
      <c r="H956" s="58"/>
      <c r="I956" s="58"/>
      <c r="J956" s="86"/>
      <c r="K956" s="81" t="str">
        <f t="shared" si="52"/>
        <v/>
      </c>
      <c r="L956" s="58"/>
      <c r="M956" s="61" t="str">
        <f t="shared" si="2"/>
        <v/>
      </c>
      <c r="N956" s="62" t="str">
        <f t="shared" si="3"/>
        <v/>
      </c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</row>
    <row r="957" ht="15.75" hidden="1" customHeight="1">
      <c r="A957" s="30" t="s">
        <v>880</v>
      </c>
      <c r="B957" s="30" t="s">
        <v>19</v>
      </c>
      <c r="C957" s="31">
        <v>109363.0</v>
      </c>
      <c r="D957" s="32">
        <v>109363.0</v>
      </c>
      <c r="E957" s="63" t="s">
        <v>1070</v>
      </c>
      <c r="F957" s="57" t="s">
        <v>887</v>
      </c>
      <c r="G957" s="58"/>
      <c r="H957" s="58"/>
      <c r="I957" s="58"/>
      <c r="J957" s="86"/>
      <c r="K957" s="81" t="str">
        <f t="shared" si="52"/>
        <v/>
      </c>
      <c r="L957" s="58"/>
      <c r="M957" s="61" t="str">
        <f t="shared" si="2"/>
        <v/>
      </c>
      <c r="N957" s="62" t="str">
        <f t="shared" si="3"/>
        <v/>
      </c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</row>
    <row r="958" ht="15.75" hidden="1" customHeight="1">
      <c r="A958" s="30" t="s">
        <v>880</v>
      </c>
      <c r="B958" s="30" t="s">
        <v>19</v>
      </c>
      <c r="C958" s="31">
        <v>2014262.0</v>
      </c>
      <c r="D958" s="32">
        <v>2014262.0</v>
      </c>
      <c r="E958" s="63" t="s">
        <v>1071</v>
      </c>
      <c r="F958" s="57" t="s">
        <v>887</v>
      </c>
      <c r="G958" s="58"/>
      <c r="H958" s="58"/>
      <c r="I958" s="58"/>
      <c r="J958" s="86"/>
      <c r="K958" s="81" t="str">
        <f t="shared" si="52"/>
        <v/>
      </c>
      <c r="L958" s="58"/>
      <c r="M958" s="61" t="str">
        <f t="shared" si="2"/>
        <v/>
      </c>
      <c r="N958" s="62" t="str">
        <f t="shared" si="3"/>
        <v/>
      </c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</row>
    <row r="959" ht="15.75" hidden="1" customHeight="1">
      <c r="A959" s="30" t="s">
        <v>880</v>
      </c>
      <c r="B959" s="30" t="s">
        <v>19</v>
      </c>
      <c r="C959" s="31">
        <v>110477.0</v>
      </c>
      <c r="D959" s="32">
        <v>110477.0</v>
      </c>
      <c r="E959" s="63" t="s">
        <v>1072</v>
      </c>
      <c r="F959" s="57" t="s">
        <v>887</v>
      </c>
      <c r="G959" s="58"/>
      <c r="H959" s="58"/>
      <c r="I959" s="58"/>
      <c r="J959" s="86"/>
      <c r="K959" s="81" t="str">
        <f t="shared" si="52"/>
        <v/>
      </c>
      <c r="L959" s="58"/>
      <c r="M959" s="61" t="str">
        <f t="shared" si="2"/>
        <v/>
      </c>
      <c r="N959" s="62" t="str">
        <f t="shared" si="3"/>
        <v/>
      </c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</row>
    <row r="960" ht="15.75" hidden="1" customHeight="1">
      <c r="A960" s="30" t="s">
        <v>880</v>
      </c>
      <c r="B960" s="30" t="s">
        <v>79</v>
      </c>
      <c r="C960" s="31">
        <v>3665755.0</v>
      </c>
      <c r="D960" s="32">
        <v>3665755.0</v>
      </c>
      <c r="E960" s="63" t="s">
        <v>1073</v>
      </c>
      <c r="F960" s="57" t="s">
        <v>887</v>
      </c>
      <c r="G960" s="58"/>
      <c r="H960" s="58"/>
      <c r="I960" s="58"/>
      <c r="J960" s="86"/>
      <c r="K960" s="81" t="str">
        <f t="shared" si="52"/>
        <v/>
      </c>
      <c r="L960" s="58"/>
      <c r="M960" s="61" t="str">
        <f t="shared" si="2"/>
        <v/>
      </c>
      <c r="N960" s="62" t="str">
        <f t="shared" si="3"/>
        <v/>
      </c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</row>
    <row r="961" ht="15.75" hidden="1" customHeight="1">
      <c r="A961" s="30" t="s">
        <v>880</v>
      </c>
      <c r="B961" s="30" t="s">
        <v>96</v>
      </c>
      <c r="C961" s="31"/>
      <c r="D961" s="32"/>
      <c r="E961" s="63" t="s">
        <v>1074</v>
      </c>
      <c r="F961" s="57" t="s">
        <v>887</v>
      </c>
      <c r="G961" s="58"/>
      <c r="H961" s="58"/>
      <c r="I961" s="58"/>
      <c r="J961" s="86"/>
      <c r="K961" s="81" t="str">
        <f t="shared" si="52"/>
        <v/>
      </c>
      <c r="L961" s="58"/>
      <c r="M961" s="61" t="str">
        <f t="shared" si="2"/>
        <v/>
      </c>
      <c r="N961" s="62" t="str">
        <f t="shared" si="3"/>
        <v/>
      </c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</row>
    <row r="962" ht="15.75" hidden="1" customHeight="1">
      <c r="A962" s="30" t="s">
        <v>880</v>
      </c>
      <c r="B962" s="30" t="s">
        <v>19</v>
      </c>
      <c r="C962" s="31">
        <v>110450.0</v>
      </c>
      <c r="D962" s="32">
        <v>110450.0</v>
      </c>
      <c r="E962" s="63" t="s">
        <v>1075</v>
      </c>
      <c r="F962" s="57" t="s">
        <v>887</v>
      </c>
      <c r="G962" s="58"/>
      <c r="H962" s="58"/>
      <c r="I962" s="58"/>
      <c r="J962" s="86"/>
      <c r="K962" s="81" t="str">
        <f t="shared" si="52"/>
        <v/>
      </c>
      <c r="L962" s="58"/>
      <c r="M962" s="61" t="str">
        <f t="shared" si="2"/>
        <v/>
      </c>
      <c r="N962" s="62" t="str">
        <f t="shared" si="3"/>
        <v/>
      </c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</row>
    <row r="963" ht="15.75" hidden="1" customHeight="1">
      <c r="A963" s="30" t="s">
        <v>880</v>
      </c>
      <c r="B963" s="30" t="s">
        <v>67</v>
      </c>
      <c r="C963" s="31">
        <v>158011.0</v>
      </c>
      <c r="D963" s="32">
        <v>158011.0</v>
      </c>
      <c r="E963" s="63" t="s">
        <v>1076</v>
      </c>
      <c r="F963" s="57" t="s">
        <v>887</v>
      </c>
      <c r="G963" s="58"/>
      <c r="H963" s="58"/>
      <c r="I963" s="58"/>
      <c r="J963" s="86"/>
      <c r="K963" s="81" t="str">
        <f t="shared" si="52"/>
        <v/>
      </c>
      <c r="L963" s="58"/>
      <c r="M963" s="61" t="str">
        <f t="shared" si="2"/>
        <v/>
      </c>
      <c r="N963" s="62" t="str">
        <f t="shared" si="3"/>
        <v/>
      </c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</row>
    <row r="964" ht="15.75" hidden="1" customHeight="1">
      <c r="A964" s="30" t="s">
        <v>880</v>
      </c>
      <c r="B964" s="30" t="s">
        <v>67</v>
      </c>
      <c r="C964" s="31">
        <v>110345.0</v>
      </c>
      <c r="D964" s="32">
        <v>110345.0</v>
      </c>
      <c r="E964" s="63" t="s">
        <v>1077</v>
      </c>
      <c r="F964" s="57" t="s">
        <v>887</v>
      </c>
      <c r="G964" s="58"/>
      <c r="H964" s="58"/>
      <c r="I964" s="58"/>
      <c r="J964" s="86"/>
      <c r="K964" s="81" t="str">
        <f t="shared" si="52"/>
        <v/>
      </c>
      <c r="L964" s="58"/>
      <c r="M964" s="61" t="str">
        <f t="shared" si="2"/>
        <v/>
      </c>
      <c r="N964" s="62" t="str">
        <f t="shared" si="3"/>
        <v/>
      </c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</row>
    <row r="965" ht="15.75" hidden="1" customHeight="1">
      <c r="A965" s="30" t="s">
        <v>880</v>
      </c>
      <c r="B965" s="30" t="s">
        <v>67</v>
      </c>
      <c r="C965" s="31">
        <v>110353.0</v>
      </c>
      <c r="D965" s="32">
        <v>110353.0</v>
      </c>
      <c r="E965" s="63" t="s">
        <v>1078</v>
      </c>
      <c r="F965" s="57" t="s">
        <v>887</v>
      </c>
      <c r="G965" s="58"/>
      <c r="H965" s="58"/>
      <c r="I965" s="58"/>
      <c r="J965" s="86"/>
      <c r="K965" s="81" t="str">
        <f t="shared" si="52"/>
        <v/>
      </c>
      <c r="L965" s="58"/>
      <c r="M965" s="61" t="str">
        <f t="shared" si="2"/>
        <v/>
      </c>
      <c r="N965" s="62" t="str">
        <f t="shared" si="3"/>
        <v/>
      </c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</row>
    <row r="966" ht="15.75" hidden="1" customHeight="1">
      <c r="A966" s="30" t="s">
        <v>880</v>
      </c>
      <c r="B966" s="30" t="s">
        <v>23</v>
      </c>
      <c r="C966" s="31" t="s">
        <v>1079</v>
      </c>
      <c r="D966" s="32" t="s">
        <v>1079</v>
      </c>
      <c r="E966" s="63" t="s">
        <v>1080</v>
      </c>
      <c r="F966" s="57" t="s">
        <v>887</v>
      </c>
      <c r="G966" s="58"/>
      <c r="H966" s="58"/>
      <c r="I966" s="58"/>
      <c r="J966" s="86"/>
      <c r="K966" s="81" t="str">
        <f t="shared" si="52"/>
        <v/>
      </c>
      <c r="L966" s="58"/>
      <c r="M966" s="61" t="str">
        <f t="shared" si="2"/>
        <v/>
      </c>
      <c r="N966" s="62" t="str">
        <f t="shared" si="3"/>
        <v/>
      </c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</row>
    <row r="967" ht="15.75" hidden="1" customHeight="1">
      <c r="A967" s="30" t="s">
        <v>880</v>
      </c>
      <c r="B967" s="30" t="s">
        <v>23</v>
      </c>
      <c r="C967" s="31">
        <v>110272.0</v>
      </c>
      <c r="D967" s="32">
        <v>110272.0</v>
      </c>
      <c r="E967" s="63" t="s">
        <v>1081</v>
      </c>
      <c r="F967" s="57" t="s">
        <v>887</v>
      </c>
      <c r="G967" s="58"/>
      <c r="H967" s="58"/>
      <c r="I967" s="58"/>
      <c r="J967" s="86"/>
      <c r="K967" s="81" t="str">
        <f t="shared" si="52"/>
        <v/>
      </c>
      <c r="L967" s="58"/>
      <c r="M967" s="61" t="str">
        <f t="shared" si="2"/>
        <v/>
      </c>
      <c r="N967" s="62" t="str">
        <f t="shared" si="3"/>
        <v/>
      </c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</row>
    <row r="968" ht="15.75" hidden="1" customHeight="1">
      <c r="A968" s="30" t="s">
        <v>880</v>
      </c>
      <c r="B968" s="30" t="s">
        <v>19</v>
      </c>
      <c r="C968" s="31">
        <v>110302.0</v>
      </c>
      <c r="D968" s="32">
        <v>110302.0</v>
      </c>
      <c r="E968" s="63" t="s">
        <v>1082</v>
      </c>
      <c r="F968" s="57" t="s">
        <v>887</v>
      </c>
      <c r="G968" s="58"/>
      <c r="H968" s="58"/>
      <c r="I968" s="58"/>
      <c r="J968" s="86"/>
      <c r="K968" s="81" t="str">
        <f t="shared" si="52"/>
        <v/>
      </c>
      <c r="L968" s="58"/>
      <c r="M968" s="61" t="str">
        <f t="shared" si="2"/>
        <v/>
      </c>
      <c r="N968" s="62" t="str">
        <f t="shared" si="3"/>
        <v/>
      </c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</row>
    <row r="969" ht="15.75" hidden="1" customHeight="1">
      <c r="A969" s="30" t="s">
        <v>880</v>
      </c>
      <c r="B969" s="30" t="s">
        <v>79</v>
      </c>
      <c r="C969" s="31">
        <v>4466454.0</v>
      </c>
      <c r="D969" s="32">
        <v>4466454.0</v>
      </c>
      <c r="E969" s="63" t="s">
        <v>1083</v>
      </c>
      <c r="F969" s="57" t="s">
        <v>887</v>
      </c>
      <c r="G969" s="58"/>
      <c r="H969" s="58"/>
      <c r="I969" s="58"/>
      <c r="J969" s="86"/>
      <c r="K969" s="81" t="str">
        <f t="shared" si="52"/>
        <v/>
      </c>
      <c r="L969" s="58"/>
      <c r="M969" s="61" t="str">
        <f t="shared" si="2"/>
        <v/>
      </c>
      <c r="N969" s="62" t="str">
        <f t="shared" si="3"/>
        <v/>
      </c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</row>
    <row r="970" ht="15.75" hidden="1" customHeight="1">
      <c r="A970" s="30" t="s">
        <v>880</v>
      </c>
      <c r="B970" s="30" t="s">
        <v>19</v>
      </c>
      <c r="C970" s="31">
        <v>197440.0</v>
      </c>
      <c r="D970" s="32">
        <v>197440.0</v>
      </c>
      <c r="E970" s="63" t="s">
        <v>1084</v>
      </c>
      <c r="F970" s="57" t="s">
        <v>887</v>
      </c>
      <c r="G970" s="58"/>
      <c r="H970" s="58"/>
      <c r="I970" s="58"/>
      <c r="J970" s="86"/>
      <c r="K970" s="81" t="str">
        <f t="shared" si="52"/>
        <v/>
      </c>
      <c r="L970" s="58"/>
      <c r="M970" s="61" t="str">
        <f t="shared" si="2"/>
        <v/>
      </c>
      <c r="N970" s="62" t="str">
        <f t="shared" si="3"/>
        <v/>
      </c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</row>
    <row r="971" ht="15.75" hidden="1" customHeight="1">
      <c r="A971" s="30" t="s">
        <v>880</v>
      </c>
      <c r="B971" s="30" t="s">
        <v>79</v>
      </c>
      <c r="C971" s="31">
        <v>333913.0</v>
      </c>
      <c r="D971" s="32">
        <v>333913.0</v>
      </c>
      <c r="E971" s="63" t="s">
        <v>1085</v>
      </c>
      <c r="F971" s="57" t="s">
        <v>887</v>
      </c>
      <c r="G971" s="58"/>
      <c r="H971" s="58"/>
      <c r="I971" s="58"/>
      <c r="J971" s="86"/>
      <c r="K971" s="81" t="str">
        <f t="shared" si="52"/>
        <v/>
      </c>
      <c r="L971" s="58"/>
      <c r="M971" s="61" t="str">
        <f t="shared" si="2"/>
        <v/>
      </c>
      <c r="N971" s="62" t="str">
        <f t="shared" si="3"/>
        <v/>
      </c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</row>
    <row r="972" ht="15.75" hidden="1" customHeight="1">
      <c r="A972" s="30" t="s">
        <v>880</v>
      </c>
      <c r="B972" s="30" t="s">
        <v>19</v>
      </c>
      <c r="C972" s="31">
        <v>110221.0</v>
      </c>
      <c r="D972" s="32">
        <v>110221.0</v>
      </c>
      <c r="E972" s="63" t="s">
        <v>1086</v>
      </c>
      <c r="F972" s="57" t="s">
        <v>887</v>
      </c>
      <c r="G972" s="58"/>
      <c r="H972" s="58"/>
      <c r="I972" s="58"/>
      <c r="J972" s="86"/>
      <c r="K972" s="81" t="str">
        <f t="shared" si="52"/>
        <v/>
      </c>
      <c r="L972" s="58"/>
      <c r="M972" s="61" t="str">
        <f t="shared" si="2"/>
        <v/>
      </c>
      <c r="N972" s="62" t="str">
        <f t="shared" si="3"/>
        <v/>
      </c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</row>
    <row r="973" ht="15.75" hidden="1" customHeight="1">
      <c r="A973" s="30" t="s">
        <v>880</v>
      </c>
      <c r="B973" s="30" t="s">
        <v>67</v>
      </c>
      <c r="C973" s="31">
        <v>110205.0</v>
      </c>
      <c r="D973" s="32">
        <v>110205.0</v>
      </c>
      <c r="E973" s="63" t="s">
        <v>1087</v>
      </c>
      <c r="F973" s="57" t="s">
        <v>887</v>
      </c>
      <c r="G973" s="58"/>
      <c r="H973" s="58"/>
      <c r="I973" s="58"/>
      <c r="J973" s="86"/>
      <c r="K973" s="81" t="str">
        <f t="shared" si="52"/>
        <v/>
      </c>
      <c r="L973" s="58"/>
      <c r="M973" s="61" t="str">
        <f t="shared" si="2"/>
        <v/>
      </c>
      <c r="N973" s="62" t="str">
        <f t="shared" si="3"/>
        <v/>
      </c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</row>
    <row r="974" ht="15.75" hidden="1" customHeight="1">
      <c r="A974" s="30" t="s">
        <v>880</v>
      </c>
      <c r="B974" s="30" t="s">
        <v>96</v>
      </c>
      <c r="C974" s="31"/>
      <c r="D974" s="32"/>
      <c r="E974" s="63" t="s">
        <v>1088</v>
      </c>
      <c r="F974" s="57" t="s">
        <v>887</v>
      </c>
      <c r="G974" s="58"/>
      <c r="H974" s="58"/>
      <c r="I974" s="58"/>
      <c r="J974" s="86"/>
      <c r="K974" s="81" t="str">
        <f t="shared" si="52"/>
        <v/>
      </c>
      <c r="L974" s="58"/>
      <c r="M974" s="61" t="str">
        <f t="shared" si="2"/>
        <v/>
      </c>
      <c r="N974" s="62" t="str">
        <f t="shared" si="3"/>
        <v/>
      </c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</row>
    <row r="975" ht="15.75" hidden="1" customHeight="1">
      <c r="A975" s="30" t="s">
        <v>880</v>
      </c>
      <c r="B975" s="30" t="s">
        <v>67</v>
      </c>
      <c r="C975" s="31">
        <v>2022605.0</v>
      </c>
      <c r="D975" s="32">
        <v>2022605.0</v>
      </c>
      <c r="E975" s="63" t="s">
        <v>1089</v>
      </c>
      <c r="F975" s="57" t="s">
        <v>887</v>
      </c>
      <c r="G975" s="58"/>
      <c r="H975" s="58"/>
      <c r="I975" s="58"/>
      <c r="J975" s="86"/>
      <c r="K975" s="81" t="str">
        <f t="shared" si="52"/>
        <v/>
      </c>
      <c r="L975" s="58"/>
      <c r="M975" s="61" t="str">
        <f t="shared" si="2"/>
        <v/>
      </c>
      <c r="N975" s="62" t="str">
        <f t="shared" si="3"/>
        <v/>
      </c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</row>
    <row r="976" ht="15.75" hidden="1" customHeight="1">
      <c r="A976" s="30" t="s">
        <v>880</v>
      </c>
      <c r="B976" s="30" t="s">
        <v>19</v>
      </c>
      <c r="C976" s="31">
        <v>753165.0</v>
      </c>
      <c r="D976" s="32">
        <v>753165.0</v>
      </c>
      <c r="E976" s="63" t="s">
        <v>1090</v>
      </c>
      <c r="F976" s="57" t="s">
        <v>887</v>
      </c>
      <c r="G976" s="58"/>
      <c r="H976" s="58"/>
      <c r="I976" s="58"/>
      <c r="J976" s="86"/>
      <c r="K976" s="81" t="str">
        <f t="shared" si="52"/>
        <v/>
      </c>
      <c r="L976" s="58"/>
      <c r="M976" s="61" t="str">
        <f t="shared" si="2"/>
        <v/>
      </c>
      <c r="N976" s="62" t="str">
        <f t="shared" si="3"/>
        <v/>
      </c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</row>
    <row r="977" ht="15.75" hidden="1" customHeight="1">
      <c r="A977" s="30" t="s">
        <v>880</v>
      </c>
      <c r="B977" s="30" t="s">
        <v>19</v>
      </c>
      <c r="C977" s="31">
        <v>843997.0</v>
      </c>
      <c r="D977" s="32">
        <v>843997.0</v>
      </c>
      <c r="E977" s="63" t="s">
        <v>1091</v>
      </c>
      <c r="F977" s="57" t="s">
        <v>887</v>
      </c>
      <c r="G977" s="58"/>
      <c r="H977" s="58"/>
      <c r="I977" s="58"/>
      <c r="J977" s="86"/>
      <c r="K977" s="81" t="str">
        <f t="shared" si="52"/>
        <v/>
      </c>
      <c r="L977" s="58"/>
      <c r="M977" s="61" t="str">
        <f t="shared" si="2"/>
        <v/>
      </c>
      <c r="N977" s="62" t="str">
        <f t="shared" si="3"/>
        <v/>
      </c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</row>
    <row r="978" ht="15.75" hidden="1" customHeight="1">
      <c r="A978" s="30" t="s">
        <v>880</v>
      </c>
      <c r="B978" s="30" t="s">
        <v>23</v>
      </c>
      <c r="C978" s="31">
        <v>112984.0</v>
      </c>
      <c r="D978" s="32">
        <v>112984.0</v>
      </c>
      <c r="E978" s="63" t="s">
        <v>1092</v>
      </c>
      <c r="F978" s="57" t="s">
        <v>887</v>
      </c>
      <c r="G978" s="58"/>
      <c r="H978" s="58"/>
      <c r="I978" s="58"/>
      <c r="J978" s="86"/>
      <c r="K978" s="81" t="str">
        <f t="shared" si="52"/>
        <v/>
      </c>
      <c r="L978" s="58"/>
      <c r="M978" s="61" t="str">
        <f t="shared" si="2"/>
        <v/>
      </c>
      <c r="N978" s="62" t="str">
        <f t="shared" si="3"/>
        <v/>
      </c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</row>
    <row r="979" ht="15.75" hidden="1" customHeight="1">
      <c r="A979" s="30" t="s">
        <v>880</v>
      </c>
      <c r="B979" s="30" t="s">
        <v>19</v>
      </c>
      <c r="C979" s="31">
        <v>183091.0</v>
      </c>
      <c r="D979" s="32">
        <v>183091.0</v>
      </c>
      <c r="E979" s="63" t="s">
        <v>1093</v>
      </c>
      <c r="F979" s="57" t="s">
        <v>887</v>
      </c>
      <c r="G979" s="58"/>
      <c r="H979" s="58"/>
      <c r="I979" s="58"/>
      <c r="J979" s="86"/>
      <c r="K979" s="81" t="str">
        <f t="shared" si="52"/>
        <v/>
      </c>
      <c r="L979" s="58"/>
      <c r="M979" s="61" t="str">
        <f t="shared" si="2"/>
        <v/>
      </c>
      <c r="N979" s="62" t="str">
        <f t="shared" si="3"/>
        <v/>
      </c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</row>
    <row r="980" ht="15.75" hidden="1" customHeight="1">
      <c r="A980" s="30" t="s">
        <v>880</v>
      </c>
      <c r="B980" s="30" t="s">
        <v>19</v>
      </c>
      <c r="C980" s="31">
        <v>2092700.0</v>
      </c>
      <c r="D980" s="32">
        <v>2092700.0</v>
      </c>
      <c r="E980" s="63" t="s">
        <v>1094</v>
      </c>
      <c r="F980" s="57" t="s">
        <v>887</v>
      </c>
      <c r="G980" s="58"/>
      <c r="H980" s="58"/>
      <c r="I980" s="58"/>
      <c r="J980" s="86"/>
      <c r="K980" s="81" t="str">
        <f t="shared" si="52"/>
        <v/>
      </c>
      <c r="L980" s="58"/>
      <c r="M980" s="61" t="str">
        <f t="shared" si="2"/>
        <v/>
      </c>
      <c r="N980" s="62" t="str">
        <f t="shared" si="3"/>
        <v/>
      </c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</row>
    <row r="981" ht="15.75" hidden="1" customHeight="1">
      <c r="A981" s="30" t="s">
        <v>880</v>
      </c>
      <c r="B981" s="30" t="s">
        <v>67</v>
      </c>
      <c r="C981" s="31">
        <v>110167.0</v>
      </c>
      <c r="D981" s="32">
        <v>110167.0</v>
      </c>
      <c r="E981" s="63" t="s">
        <v>1095</v>
      </c>
      <c r="F981" s="57" t="s">
        <v>887</v>
      </c>
      <c r="G981" s="58"/>
      <c r="H981" s="58"/>
      <c r="I981" s="58"/>
      <c r="J981" s="86"/>
      <c r="K981" s="81" t="str">
        <f t="shared" si="52"/>
        <v/>
      </c>
      <c r="L981" s="58"/>
      <c r="M981" s="61" t="str">
        <f t="shared" si="2"/>
        <v/>
      </c>
      <c r="N981" s="62" t="str">
        <f t="shared" si="3"/>
        <v/>
      </c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</row>
    <row r="982" ht="15.75" hidden="1" customHeight="1">
      <c r="A982" s="30" t="s">
        <v>880</v>
      </c>
      <c r="B982" s="30" t="s">
        <v>79</v>
      </c>
      <c r="C982" s="31">
        <v>143804.0</v>
      </c>
      <c r="D982" s="32">
        <v>143804.0</v>
      </c>
      <c r="E982" s="63" t="s">
        <v>1096</v>
      </c>
      <c r="F982" s="57" t="s">
        <v>887</v>
      </c>
      <c r="G982" s="58"/>
      <c r="H982" s="58"/>
      <c r="I982" s="58"/>
      <c r="J982" s="86"/>
      <c r="K982" s="81" t="str">
        <f t="shared" si="52"/>
        <v/>
      </c>
      <c r="L982" s="58"/>
      <c r="M982" s="61" t="str">
        <f t="shared" si="2"/>
        <v/>
      </c>
      <c r="N982" s="62" t="str">
        <f t="shared" si="3"/>
        <v/>
      </c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</row>
    <row r="983" ht="15.75" hidden="1" customHeight="1">
      <c r="A983" s="30" t="s">
        <v>880</v>
      </c>
      <c r="B983" s="30" t="s">
        <v>79</v>
      </c>
      <c r="C983" s="31">
        <v>121754.0</v>
      </c>
      <c r="D983" s="32">
        <v>121754.0</v>
      </c>
      <c r="E983" s="63" t="s">
        <v>1097</v>
      </c>
      <c r="F983" s="57" t="s">
        <v>887</v>
      </c>
      <c r="G983" s="58"/>
      <c r="H983" s="58"/>
      <c r="I983" s="58"/>
      <c r="J983" s="86"/>
      <c r="K983" s="81" t="str">
        <f t="shared" si="52"/>
        <v/>
      </c>
      <c r="L983" s="58"/>
      <c r="M983" s="61" t="str">
        <f t="shared" si="2"/>
        <v/>
      </c>
      <c r="N983" s="62" t="str">
        <f t="shared" si="3"/>
        <v/>
      </c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</row>
    <row r="984" ht="15.75" hidden="1" customHeight="1">
      <c r="A984" s="30" t="s">
        <v>880</v>
      </c>
      <c r="B984" s="30" t="s">
        <v>79</v>
      </c>
      <c r="C984" s="31">
        <v>3711668.0</v>
      </c>
      <c r="D984" s="32">
        <v>3711668.0</v>
      </c>
      <c r="E984" s="63" t="s">
        <v>1098</v>
      </c>
      <c r="F984" s="57" t="s">
        <v>887</v>
      </c>
      <c r="G984" s="58"/>
      <c r="H984" s="58"/>
      <c r="I984" s="58"/>
      <c r="J984" s="86"/>
      <c r="K984" s="81" t="str">
        <f t="shared" si="52"/>
        <v/>
      </c>
      <c r="L984" s="58"/>
      <c r="M984" s="61" t="str">
        <f t="shared" si="2"/>
        <v/>
      </c>
      <c r="N984" s="62" t="str">
        <f t="shared" si="3"/>
        <v/>
      </c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</row>
    <row r="985" ht="15.75" hidden="1" customHeight="1">
      <c r="A985" s="30" t="s">
        <v>880</v>
      </c>
      <c r="B985" s="30" t="s">
        <v>79</v>
      </c>
      <c r="C985" s="31">
        <v>3477150.0</v>
      </c>
      <c r="D985" s="32">
        <v>3477150.0</v>
      </c>
      <c r="E985" s="56" t="s">
        <v>1099</v>
      </c>
      <c r="F985" s="57" t="s">
        <v>887</v>
      </c>
      <c r="G985" s="58"/>
      <c r="H985" s="58"/>
      <c r="I985" s="58"/>
      <c r="J985" s="86"/>
      <c r="K985" s="81" t="str">
        <f t="shared" si="52"/>
        <v/>
      </c>
      <c r="L985" s="58"/>
      <c r="M985" s="61" t="str">
        <f t="shared" si="2"/>
        <v/>
      </c>
      <c r="N985" s="62" t="str">
        <f t="shared" si="3"/>
        <v/>
      </c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</row>
    <row r="986" ht="15.75" hidden="1" customHeight="1">
      <c r="A986" s="30" t="s">
        <v>880</v>
      </c>
      <c r="B986" s="30" t="s">
        <v>37</v>
      </c>
      <c r="C986" s="31">
        <v>763209.0</v>
      </c>
      <c r="D986" s="32">
        <v>763209.0</v>
      </c>
      <c r="E986" s="56" t="s">
        <v>1100</v>
      </c>
      <c r="F986" s="57" t="s">
        <v>887</v>
      </c>
      <c r="G986" s="58"/>
      <c r="H986" s="58"/>
      <c r="I986" s="58"/>
      <c r="J986" s="86"/>
      <c r="K986" s="81" t="str">
        <f t="shared" si="52"/>
        <v/>
      </c>
      <c r="L986" s="58"/>
      <c r="M986" s="61" t="str">
        <f t="shared" si="2"/>
        <v/>
      </c>
      <c r="N986" s="62" t="str">
        <f t="shared" si="3"/>
        <v/>
      </c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</row>
    <row r="987" ht="15.75" hidden="1" customHeight="1">
      <c r="A987" s="30" t="s">
        <v>880</v>
      </c>
      <c r="B987" s="30" t="s">
        <v>37</v>
      </c>
      <c r="C987" s="31">
        <v>111589.0</v>
      </c>
      <c r="D987" s="32">
        <v>111589.0</v>
      </c>
      <c r="E987" s="56" t="s">
        <v>1101</v>
      </c>
      <c r="F987" s="57" t="s">
        <v>887</v>
      </c>
      <c r="G987" s="58"/>
      <c r="H987" s="58"/>
      <c r="I987" s="58"/>
      <c r="J987" s="86"/>
      <c r="K987" s="81" t="str">
        <f t="shared" si="52"/>
        <v/>
      </c>
      <c r="L987" s="58"/>
      <c r="M987" s="61" t="str">
        <f t="shared" si="2"/>
        <v/>
      </c>
      <c r="N987" s="62" t="str">
        <f t="shared" si="3"/>
        <v/>
      </c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</row>
    <row r="988" ht="15.75" hidden="1" customHeight="1">
      <c r="A988" s="30" t="s">
        <v>880</v>
      </c>
      <c r="B988" s="30" t="s">
        <v>37</v>
      </c>
      <c r="C988" s="31">
        <v>200999.0</v>
      </c>
      <c r="D988" s="32">
        <v>200999.0</v>
      </c>
      <c r="E988" s="56" t="s">
        <v>1102</v>
      </c>
      <c r="F988" s="57" t="s">
        <v>887</v>
      </c>
      <c r="G988" s="58"/>
      <c r="H988" s="58"/>
      <c r="I988" s="58"/>
      <c r="J988" s="86"/>
      <c r="K988" s="81" t="str">
        <f t="shared" si="52"/>
        <v/>
      </c>
      <c r="L988" s="58"/>
      <c r="M988" s="61" t="str">
        <f t="shared" si="2"/>
        <v/>
      </c>
      <c r="N988" s="62" t="str">
        <f t="shared" si="3"/>
        <v/>
      </c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</row>
    <row r="989" ht="15.75" hidden="1" customHeight="1">
      <c r="A989" s="30" t="s">
        <v>880</v>
      </c>
      <c r="B989" s="30" t="s">
        <v>79</v>
      </c>
      <c r="C989" s="31">
        <v>165077.0</v>
      </c>
      <c r="D989" s="32">
        <v>165077.0</v>
      </c>
      <c r="E989" s="56" t="s">
        <v>1103</v>
      </c>
      <c r="F989" s="57" t="s">
        <v>887</v>
      </c>
      <c r="G989" s="58"/>
      <c r="H989" s="58"/>
      <c r="I989" s="58"/>
      <c r="J989" s="86"/>
      <c r="K989" s="81" t="str">
        <f t="shared" si="52"/>
        <v/>
      </c>
      <c r="L989" s="58"/>
      <c r="M989" s="61" t="str">
        <f t="shared" si="2"/>
        <v/>
      </c>
      <c r="N989" s="62" t="str">
        <f t="shared" si="3"/>
        <v/>
      </c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</row>
    <row r="990" ht="15.75" hidden="1" customHeight="1">
      <c r="A990" s="30" t="s">
        <v>880</v>
      </c>
      <c r="B990" s="30" t="s">
        <v>96</v>
      </c>
      <c r="C990" s="31"/>
      <c r="D990" s="32"/>
      <c r="E990" s="63" t="s">
        <v>1104</v>
      </c>
      <c r="F990" s="57" t="s">
        <v>887</v>
      </c>
      <c r="G990" s="58"/>
      <c r="H990" s="58"/>
      <c r="I990" s="58"/>
      <c r="J990" s="86"/>
      <c r="K990" s="81" t="str">
        <f t="shared" si="52"/>
        <v/>
      </c>
      <c r="L990" s="58"/>
      <c r="M990" s="61" t="str">
        <f t="shared" si="2"/>
        <v/>
      </c>
      <c r="N990" s="62" t="str">
        <f t="shared" si="3"/>
        <v/>
      </c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</row>
    <row r="991" ht="15.75" hidden="1" customHeight="1">
      <c r="A991" s="30" t="s">
        <v>880</v>
      </c>
      <c r="B991" s="30" t="s">
        <v>79</v>
      </c>
      <c r="C991" s="31">
        <v>2190273.0</v>
      </c>
      <c r="D991" s="32">
        <v>2190273.0</v>
      </c>
      <c r="E991" s="63" t="s">
        <v>1105</v>
      </c>
      <c r="F991" s="57" t="s">
        <v>887</v>
      </c>
      <c r="G991" s="58"/>
      <c r="H991" s="58"/>
      <c r="I991" s="58"/>
      <c r="J991" s="86"/>
      <c r="K991" s="81" t="str">
        <f t="shared" si="52"/>
        <v/>
      </c>
      <c r="L991" s="58"/>
      <c r="M991" s="61" t="str">
        <f t="shared" si="2"/>
        <v/>
      </c>
      <c r="N991" s="62" t="str">
        <f t="shared" si="3"/>
        <v/>
      </c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</row>
    <row r="992" ht="15.75" hidden="1" customHeight="1">
      <c r="A992" s="30" t="s">
        <v>880</v>
      </c>
      <c r="B992" s="30" t="s">
        <v>19</v>
      </c>
      <c r="C992" s="31">
        <v>2520826.0</v>
      </c>
      <c r="D992" s="32">
        <v>2520826.0</v>
      </c>
      <c r="E992" s="63" t="s">
        <v>1106</v>
      </c>
      <c r="F992" s="57" t="s">
        <v>887</v>
      </c>
      <c r="G992" s="58"/>
      <c r="H992" s="58"/>
      <c r="I992" s="58"/>
      <c r="J992" s="86"/>
      <c r="K992" s="81" t="str">
        <f t="shared" si="52"/>
        <v/>
      </c>
      <c r="L992" s="58"/>
      <c r="M992" s="61" t="str">
        <f t="shared" si="2"/>
        <v/>
      </c>
      <c r="N992" s="62" t="str">
        <f t="shared" si="3"/>
        <v/>
      </c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</row>
    <row r="993" ht="15.75" hidden="1" customHeight="1">
      <c r="A993" s="30" t="s">
        <v>880</v>
      </c>
      <c r="B993" s="30" t="s">
        <v>37</v>
      </c>
      <c r="C993" s="31">
        <v>2853272.0</v>
      </c>
      <c r="D993" s="32">
        <v>2853272.0</v>
      </c>
      <c r="E993" s="63" t="s">
        <v>1107</v>
      </c>
      <c r="F993" s="57" t="s">
        <v>887</v>
      </c>
      <c r="G993" s="58"/>
      <c r="H993" s="58"/>
      <c r="I993" s="58"/>
      <c r="J993" s="86"/>
      <c r="K993" s="81" t="str">
        <f t="shared" si="52"/>
        <v/>
      </c>
      <c r="L993" s="58"/>
      <c r="M993" s="61" t="str">
        <f t="shared" si="2"/>
        <v/>
      </c>
      <c r="N993" s="62" t="str">
        <f t="shared" si="3"/>
        <v/>
      </c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</row>
    <row r="994" ht="15.75" hidden="1" customHeight="1">
      <c r="A994" s="30" t="s">
        <v>880</v>
      </c>
      <c r="B994" s="30" t="s">
        <v>37</v>
      </c>
      <c r="C994" s="31">
        <v>358096.0</v>
      </c>
      <c r="D994" s="32">
        <v>358096.0</v>
      </c>
      <c r="E994" s="63" t="s">
        <v>1108</v>
      </c>
      <c r="F994" s="57" t="s">
        <v>887</v>
      </c>
      <c r="G994" s="58"/>
      <c r="H994" s="58"/>
      <c r="I994" s="58"/>
      <c r="J994" s="86"/>
      <c r="K994" s="81" t="str">
        <f t="shared" si="52"/>
        <v/>
      </c>
      <c r="L994" s="58"/>
      <c r="M994" s="61" t="str">
        <f t="shared" si="2"/>
        <v/>
      </c>
      <c r="N994" s="62" t="str">
        <f t="shared" si="3"/>
        <v/>
      </c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</row>
    <row r="995" ht="15.75" hidden="1" customHeight="1">
      <c r="A995" s="30" t="s">
        <v>880</v>
      </c>
      <c r="B995" s="30" t="s">
        <v>79</v>
      </c>
      <c r="C995" s="31">
        <v>1536737.0</v>
      </c>
      <c r="D995" s="32">
        <v>1536737.0</v>
      </c>
      <c r="E995" s="63" t="s">
        <v>1109</v>
      </c>
      <c r="F995" s="57" t="s">
        <v>887</v>
      </c>
      <c r="G995" s="58"/>
      <c r="H995" s="58"/>
      <c r="I995" s="58"/>
      <c r="J995" s="86"/>
      <c r="K995" s="81" t="str">
        <f t="shared" si="52"/>
        <v/>
      </c>
      <c r="L995" s="58"/>
      <c r="M995" s="61" t="str">
        <f t="shared" si="2"/>
        <v/>
      </c>
      <c r="N995" s="62" t="str">
        <f t="shared" si="3"/>
        <v/>
      </c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</row>
    <row r="996" ht="15.75" hidden="1" customHeight="1">
      <c r="A996" s="30" t="s">
        <v>880</v>
      </c>
      <c r="B996" s="30" t="s">
        <v>19</v>
      </c>
      <c r="C996" s="31">
        <v>501093.0</v>
      </c>
      <c r="D996" s="32">
        <v>501093.0</v>
      </c>
      <c r="E996" s="63" t="s">
        <v>1110</v>
      </c>
      <c r="F996" s="57" t="s">
        <v>887</v>
      </c>
      <c r="G996" s="58"/>
      <c r="H996" s="58"/>
      <c r="I996" s="58"/>
      <c r="J996" s="86"/>
      <c r="K996" s="81" t="str">
        <f t="shared" si="52"/>
        <v/>
      </c>
      <c r="L996" s="58"/>
      <c r="M996" s="61" t="str">
        <f t="shared" si="2"/>
        <v/>
      </c>
      <c r="N996" s="62" t="str">
        <f t="shared" si="3"/>
        <v/>
      </c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</row>
    <row r="997" ht="15.75" hidden="1" customHeight="1">
      <c r="A997" s="30" t="s">
        <v>880</v>
      </c>
      <c r="B997" s="30" t="s">
        <v>79</v>
      </c>
      <c r="C997" s="31">
        <v>501140.0</v>
      </c>
      <c r="D997" s="32">
        <v>501140.0</v>
      </c>
      <c r="E997" s="63" t="s">
        <v>1111</v>
      </c>
      <c r="F997" s="57" t="s">
        <v>887</v>
      </c>
      <c r="G997" s="58"/>
      <c r="H997" s="58"/>
      <c r="I997" s="58"/>
      <c r="J997" s="86"/>
      <c r="K997" s="81" t="str">
        <f t="shared" si="52"/>
        <v/>
      </c>
      <c r="L997" s="58"/>
      <c r="M997" s="61" t="str">
        <f t="shared" si="2"/>
        <v/>
      </c>
      <c r="N997" s="62" t="str">
        <f t="shared" si="3"/>
        <v/>
      </c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</row>
    <row r="998" ht="15.75" hidden="1" customHeight="1">
      <c r="A998" s="30" t="s">
        <v>880</v>
      </c>
      <c r="B998" s="30" t="s">
        <v>19</v>
      </c>
      <c r="C998" s="31">
        <v>501115.0</v>
      </c>
      <c r="D998" s="32">
        <v>501115.0</v>
      </c>
      <c r="E998" s="63" t="s">
        <v>1112</v>
      </c>
      <c r="F998" s="57" t="s">
        <v>887</v>
      </c>
      <c r="G998" s="58"/>
      <c r="H998" s="58"/>
      <c r="I998" s="58"/>
      <c r="J998" s="86"/>
      <c r="K998" s="81" t="str">
        <f t="shared" si="52"/>
        <v/>
      </c>
      <c r="L998" s="58"/>
      <c r="M998" s="61" t="str">
        <f t="shared" si="2"/>
        <v/>
      </c>
      <c r="N998" s="62" t="str">
        <f t="shared" si="3"/>
        <v/>
      </c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</row>
    <row r="999" ht="15.75" hidden="1" customHeight="1">
      <c r="A999" s="30" t="s">
        <v>880</v>
      </c>
      <c r="B999" s="30" t="s">
        <v>19</v>
      </c>
      <c r="C999" s="31">
        <v>4179781.0</v>
      </c>
      <c r="D999" s="32">
        <v>501310.0</v>
      </c>
      <c r="E999" s="63" t="s">
        <v>1113</v>
      </c>
      <c r="F999" s="57" t="s">
        <v>887</v>
      </c>
      <c r="G999" s="58"/>
      <c r="H999" s="58"/>
      <c r="I999" s="58"/>
      <c r="J999" s="86"/>
      <c r="K999" s="81" t="str">
        <f t="shared" si="52"/>
        <v/>
      </c>
      <c r="L999" s="58"/>
      <c r="M999" s="61" t="str">
        <f t="shared" si="2"/>
        <v/>
      </c>
      <c r="N999" s="62" t="str">
        <f t="shared" si="3"/>
        <v/>
      </c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</row>
    <row r="1000" ht="15.75" hidden="1" customHeight="1">
      <c r="A1000" s="30" t="s">
        <v>880</v>
      </c>
      <c r="B1000" s="30" t="s">
        <v>37</v>
      </c>
      <c r="C1000" s="31">
        <v>1200542.0</v>
      </c>
      <c r="D1000" s="32">
        <v>1200542.0</v>
      </c>
      <c r="E1000" s="63" t="s">
        <v>1114</v>
      </c>
      <c r="F1000" s="57" t="s">
        <v>887</v>
      </c>
      <c r="G1000" s="58"/>
      <c r="H1000" s="58"/>
      <c r="I1000" s="58"/>
      <c r="J1000" s="86"/>
      <c r="K1000" s="81" t="str">
        <f t="shared" si="52"/>
        <v/>
      </c>
      <c r="L1000" s="58"/>
      <c r="M1000" s="61" t="str">
        <f t="shared" si="2"/>
        <v/>
      </c>
      <c r="N1000" s="62" t="str">
        <f t="shared" si="3"/>
        <v/>
      </c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</row>
    <row r="1001" ht="15.75" hidden="1" customHeight="1">
      <c r="A1001" s="30" t="s">
        <v>880</v>
      </c>
      <c r="B1001" s="30" t="s">
        <v>67</v>
      </c>
      <c r="C1001" s="31">
        <v>1163132.0</v>
      </c>
      <c r="D1001" s="32">
        <v>1163132.0</v>
      </c>
      <c r="E1001" s="56" t="s">
        <v>1115</v>
      </c>
      <c r="F1001" s="57" t="s">
        <v>887</v>
      </c>
      <c r="G1001" s="58"/>
      <c r="H1001" s="58"/>
      <c r="I1001" s="58"/>
      <c r="J1001" s="86"/>
      <c r="K1001" s="81" t="str">
        <f t="shared" si="52"/>
        <v/>
      </c>
      <c r="L1001" s="58"/>
      <c r="M1001" s="61" t="str">
        <f t="shared" si="2"/>
        <v/>
      </c>
      <c r="N1001" s="62" t="str">
        <f t="shared" si="3"/>
        <v/>
      </c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</row>
    <row r="1002" ht="15.75" hidden="1" customHeight="1">
      <c r="A1002" s="30" t="s">
        <v>880</v>
      </c>
      <c r="B1002" s="30" t="s">
        <v>37</v>
      </c>
      <c r="C1002" s="31">
        <v>175633.0</v>
      </c>
      <c r="D1002" s="32">
        <v>175633.0</v>
      </c>
      <c r="E1002" s="56" t="s">
        <v>1116</v>
      </c>
      <c r="F1002" s="57" t="s">
        <v>887</v>
      </c>
      <c r="G1002" s="58"/>
      <c r="H1002" s="58"/>
      <c r="I1002" s="58"/>
      <c r="J1002" s="86"/>
      <c r="K1002" s="81" t="str">
        <f t="shared" si="52"/>
        <v/>
      </c>
      <c r="L1002" s="58"/>
      <c r="M1002" s="61" t="str">
        <f t="shared" si="2"/>
        <v/>
      </c>
      <c r="N1002" s="62" t="str">
        <f t="shared" si="3"/>
        <v/>
      </c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</row>
    <row r="1003" ht="15.75" hidden="1" customHeight="1">
      <c r="A1003" s="30" t="s">
        <v>880</v>
      </c>
      <c r="B1003" s="30" t="s">
        <v>37</v>
      </c>
      <c r="C1003" s="31">
        <v>284300.0</v>
      </c>
      <c r="D1003" s="32">
        <v>284300.0</v>
      </c>
      <c r="E1003" s="56" t="s">
        <v>1117</v>
      </c>
      <c r="F1003" s="57" t="s">
        <v>887</v>
      </c>
      <c r="G1003" s="58"/>
      <c r="H1003" s="58"/>
      <c r="I1003" s="58"/>
      <c r="J1003" s="86"/>
      <c r="K1003" s="81" t="str">
        <f t="shared" si="52"/>
        <v/>
      </c>
      <c r="L1003" s="58"/>
      <c r="M1003" s="61" t="str">
        <f t="shared" si="2"/>
        <v/>
      </c>
      <c r="N1003" s="62" t="str">
        <f t="shared" si="3"/>
        <v/>
      </c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</row>
    <row r="1004" ht="15.75" hidden="1" customHeight="1">
      <c r="A1004" s="30" t="s">
        <v>880</v>
      </c>
      <c r="B1004" s="30" t="s">
        <v>67</v>
      </c>
      <c r="C1004" s="31">
        <v>110850.0</v>
      </c>
      <c r="D1004" s="32">
        <v>110850.0</v>
      </c>
      <c r="E1004" s="56" t="s">
        <v>1118</v>
      </c>
      <c r="F1004" s="57" t="s">
        <v>887</v>
      </c>
      <c r="G1004" s="58"/>
      <c r="H1004" s="58"/>
      <c r="I1004" s="58"/>
      <c r="J1004" s="86"/>
      <c r="K1004" s="81" t="str">
        <f t="shared" si="52"/>
        <v/>
      </c>
      <c r="L1004" s="58"/>
      <c r="M1004" s="61" t="str">
        <f t="shared" si="2"/>
        <v/>
      </c>
      <c r="N1004" s="62" t="str">
        <f t="shared" si="3"/>
        <v/>
      </c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</row>
    <row r="1005" ht="15.75" hidden="1" customHeight="1">
      <c r="A1005" s="30" t="s">
        <v>880</v>
      </c>
      <c r="B1005" s="30" t="s">
        <v>23</v>
      </c>
      <c r="C1005" s="31">
        <v>111970.0</v>
      </c>
      <c r="D1005" s="32">
        <v>111970.0</v>
      </c>
      <c r="E1005" s="56" t="s">
        <v>1119</v>
      </c>
      <c r="F1005" s="57" t="s">
        <v>887</v>
      </c>
      <c r="G1005" s="58"/>
      <c r="H1005" s="58"/>
      <c r="I1005" s="58"/>
      <c r="J1005" s="86"/>
      <c r="K1005" s="81" t="str">
        <f t="shared" si="52"/>
        <v/>
      </c>
      <c r="L1005" s="58"/>
      <c r="M1005" s="61" t="str">
        <f t="shared" si="2"/>
        <v/>
      </c>
      <c r="N1005" s="62" t="str">
        <f t="shared" si="3"/>
        <v/>
      </c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</row>
    <row r="1006" ht="15.75" hidden="1" customHeight="1">
      <c r="A1006" s="30" t="s">
        <v>880</v>
      </c>
      <c r="B1006" s="30" t="s">
        <v>37</v>
      </c>
      <c r="C1006" s="31">
        <v>1158376.0</v>
      </c>
      <c r="D1006" s="32">
        <v>1158376.0</v>
      </c>
      <c r="E1006" s="56" t="s">
        <v>1120</v>
      </c>
      <c r="F1006" s="57" t="s">
        <v>887</v>
      </c>
      <c r="G1006" s="58"/>
      <c r="H1006" s="58"/>
      <c r="I1006" s="58"/>
      <c r="J1006" s="86"/>
      <c r="K1006" s="81" t="str">
        <f t="shared" si="52"/>
        <v/>
      </c>
      <c r="L1006" s="58"/>
      <c r="M1006" s="61" t="str">
        <f t="shared" si="2"/>
        <v/>
      </c>
      <c r="N1006" s="62" t="str">
        <f t="shared" si="3"/>
        <v/>
      </c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  <c r="AB1006" s="58"/>
      <c r="AC1006" s="58"/>
    </row>
    <row r="1007" ht="15.75" hidden="1" customHeight="1">
      <c r="A1007" s="30" t="s">
        <v>880</v>
      </c>
      <c r="B1007" s="30" t="s">
        <v>67</v>
      </c>
      <c r="C1007" s="31">
        <v>844136.0</v>
      </c>
      <c r="D1007" s="32">
        <v>844136.0</v>
      </c>
      <c r="E1007" s="56" t="s">
        <v>1121</v>
      </c>
      <c r="F1007" s="57" t="s">
        <v>887</v>
      </c>
      <c r="G1007" s="58"/>
      <c r="H1007" s="58"/>
      <c r="I1007" s="58"/>
      <c r="J1007" s="86"/>
      <c r="K1007" s="81" t="str">
        <f t="shared" si="52"/>
        <v/>
      </c>
      <c r="L1007" s="58"/>
      <c r="M1007" s="61" t="str">
        <f t="shared" si="2"/>
        <v/>
      </c>
      <c r="N1007" s="62" t="str">
        <f t="shared" si="3"/>
        <v/>
      </c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</row>
    <row r="1008" ht="15.75" hidden="1" customHeight="1">
      <c r="A1008" s="30" t="s">
        <v>880</v>
      </c>
      <c r="B1008" s="30" t="s">
        <v>37</v>
      </c>
      <c r="C1008" s="31">
        <v>183504.0</v>
      </c>
      <c r="D1008" s="32">
        <v>183504.0</v>
      </c>
      <c r="E1008" s="56" t="s">
        <v>1122</v>
      </c>
      <c r="F1008" s="57" t="s">
        <v>887</v>
      </c>
      <c r="G1008" s="58"/>
      <c r="H1008" s="58"/>
      <c r="I1008" s="58"/>
      <c r="J1008" s="86"/>
      <c r="K1008" s="81" t="str">
        <f t="shared" si="52"/>
        <v/>
      </c>
      <c r="L1008" s="58"/>
      <c r="M1008" s="61" t="str">
        <f t="shared" si="2"/>
        <v/>
      </c>
      <c r="N1008" s="62" t="str">
        <f t="shared" si="3"/>
        <v/>
      </c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  <c r="AA1008" s="58"/>
      <c r="AB1008" s="58"/>
      <c r="AC1008" s="58"/>
    </row>
    <row r="1009" ht="15.75" hidden="1" customHeight="1">
      <c r="A1009" s="30" t="s">
        <v>880</v>
      </c>
      <c r="B1009" s="30" t="s">
        <v>37</v>
      </c>
      <c r="C1009" s="31">
        <v>183512.0</v>
      </c>
      <c r="D1009" s="32">
        <v>183512.0</v>
      </c>
      <c r="E1009" s="56" t="s">
        <v>1123</v>
      </c>
      <c r="F1009" s="57" t="s">
        <v>887</v>
      </c>
      <c r="G1009" s="58"/>
      <c r="H1009" s="58"/>
      <c r="I1009" s="58"/>
      <c r="J1009" s="86"/>
      <c r="K1009" s="81" t="str">
        <f t="shared" si="52"/>
        <v/>
      </c>
      <c r="L1009" s="58"/>
      <c r="M1009" s="61" t="str">
        <f t="shared" si="2"/>
        <v/>
      </c>
      <c r="N1009" s="62" t="str">
        <f t="shared" si="3"/>
        <v/>
      </c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  <c r="AA1009" s="58"/>
      <c r="AB1009" s="58"/>
      <c r="AC1009" s="58"/>
    </row>
    <row r="1010" ht="15.75" hidden="1" customHeight="1">
      <c r="A1010" s="30" t="s">
        <v>880</v>
      </c>
      <c r="B1010" s="30" t="s">
        <v>37</v>
      </c>
      <c r="C1010" s="31">
        <v>201014.0</v>
      </c>
      <c r="D1010" s="32">
        <v>201014.0</v>
      </c>
      <c r="E1010" s="56" t="s">
        <v>1124</v>
      </c>
      <c r="F1010" s="57" t="s">
        <v>887</v>
      </c>
      <c r="G1010" s="58"/>
      <c r="H1010" s="58"/>
      <c r="I1010" s="58"/>
      <c r="J1010" s="86"/>
      <c r="K1010" s="81" t="str">
        <f t="shared" si="52"/>
        <v/>
      </c>
      <c r="L1010" s="58"/>
      <c r="M1010" s="61" t="str">
        <f t="shared" si="2"/>
        <v/>
      </c>
      <c r="N1010" s="62" t="str">
        <f t="shared" si="3"/>
        <v/>
      </c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  <c r="AA1010" s="58"/>
      <c r="AB1010" s="58"/>
      <c r="AC1010" s="58"/>
    </row>
    <row r="1011" ht="15.75" hidden="1" customHeight="1">
      <c r="A1011" s="30" t="s">
        <v>880</v>
      </c>
      <c r="B1011" s="30" t="s">
        <v>19</v>
      </c>
      <c r="C1011" s="31">
        <v>111805.0</v>
      </c>
      <c r="D1011" s="32">
        <v>111805.0</v>
      </c>
      <c r="E1011" s="56" t="s">
        <v>1125</v>
      </c>
      <c r="F1011" s="57" t="s">
        <v>887</v>
      </c>
      <c r="G1011" s="58"/>
      <c r="H1011" s="58"/>
      <c r="I1011" s="58"/>
      <c r="J1011" s="86"/>
      <c r="K1011" s="81" t="str">
        <f t="shared" si="52"/>
        <v/>
      </c>
      <c r="L1011" s="58"/>
      <c r="M1011" s="61" t="str">
        <f t="shared" si="2"/>
        <v/>
      </c>
      <c r="N1011" s="62" t="str">
        <f t="shared" si="3"/>
        <v/>
      </c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  <c r="AA1011" s="58"/>
      <c r="AB1011" s="58"/>
      <c r="AC1011" s="58"/>
    </row>
    <row r="1012" ht="15.75" hidden="1" customHeight="1">
      <c r="A1012" s="30" t="s">
        <v>880</v>
      </c>
      <c r="B1012" s="30" t="s">
        <v>37</v>
      </c>
      <c r="C1012" s="31">
        <v>110949.0</v>
      </c>
      <c r="D1012" s="32">
        <v>110949.0</v>
      </c>
      <c r="E1012" s="56" t="s">
        <v>1126</v>
      </c>
      <c r="F1012" s="57" t="s">
        <v>887</v>
      </c>
      <c r="G1012" s="58"/>
      <c r="H1012" s="58"/>
      <c r="I1012" s="58"/>
      <c r="J1012" s="86"/>
      <c r="K1012" s="81" t="str">
        <f t="shared" si="52"/>
        <v/>
      </c>
      <c r="L1012" s="58"/>
      <c r="M1012" s="61" t="str">
        <f t="shared" si="2"/>
        <v/>
      </c>
      <c r="N1012" s="62" t="str">
        <f t="shared" si="3"/>
        <v/>
      </c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  <c r="AA1012" s="58"/>
      <c r="AB1012" s="58"/>
      <c r="AC1012" s="58"/>
    </row>
    <row r="1013" ht="15.75" hidden="1" customHeight="1">
      <c r="A1013" s="30" t="s">
        <v>880</v>
      </c>
      <c r="B1013" s="30" t="s">
        <v>37</v>
      </c>
      <c r="C1013" s="31">
        <v>110930.0</v>
      </c>
      <c r="D1013" s="32">
        <v>110930.0</v>
      </c>
      <c r="E1013" s="56" t="s">
        <v>1127</v>
      </c>
      <c r="F1013" s="57" t="s">
        <v>887</v>
      </c>
      <c r="G1013" s="58"/>
      <c r="H1013" s="58"/>
      <c r="I1013" s="58"/>
      <c r="J1013" s="86"/>
      <c r="K1013" s="81" t="str">
        <f t="shared" si="52"/>
        <v/>
      </c>
      <c r="L1013" s="58"/>
      <c r="M1013" s="61" t="str">
        <f t="shared" si="2"/>
        <v/>
      </c>
      <c r="N1013" s="62" t="str">
        <f t="shared" si="3"/>
        <v/>
      </c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</row>
    <row r="1014" ht="15.75" hidden="1" customHeight="1">
      <c r="A1014" s="30" t="s">
        <v>880</v>
      </c>
      <c r="B1014" s="30" t="s">
        <v>19</v>
      </c>
      <c r="C1014" s="31">
        <v>1728385.0</v>
      </c>
      <c r="D1014" s="32">
        <v>1728385.0</v>
      </c>
      <c r="E1014" s="56" t="s">
        <v>1128</v>
      </c>
      <c r="F1014" s="57" t="s">
        <v>887</v>
      </c>
      <c r="G1014" s="58"/>
      <c r="H1014" s="58"/>
      <c r="I1014" s="58"/>
      <c r="J1014" s="86"/>
      <c r="K1014" s="81" t="str">
        <f t="shared" si="52"/>
        <v/>
      </c>
      <c r="L1014" s="58"/>
      <c r="M1014" s="61" t="str">
        <f t="shared" si="2"/>
        <v/>
      </c>
      <c r="N1014" s="62" t="str">
        <f t="shared" si="3"/>
        <v/>
      </c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  <c r="AA1014" s="58"/>
      <c r="AB1014" s="58"/>
      <c r="AC1014" s="58"/>
    </row>
    <row r="1015" ht="15.75" hidden="1" customHeight="1">
      <c r="A1015" s="30" t="s">
        <v>880</v>
      </c>
      <c r="B1015" s="30" t="s">
        <v>19</v>
      </c>
      <c r="C1015" s="31">
        <v>280429.0</v>
      </c>
      <c r="D1015" s="32">
        <v>280429.0</v>
      </c>
      <c r="E1015" s="56" t="s">
        <v>1129</v>
      </c>
      <c r="F1015" s="57" t="s">
        <v>887</v>
      </c>
      <c r="G1015" s="58"/>
      <c r="H1015" s="58"/>
      <c r="I1015" s="58"/>
      <c r="J1015" s="86"/>
      <c r="K1015" s="81" t="str">
        <f t="shared" si="52"/>
        <v/>
      </c>
      <c r="L1015" s="58"/>
      <c r="M1015" s="61" t="str">
        <f t="shared" si="2"/>
        <v/>
      </c>
      <c r="N1015" s="62" t="str">
        <f t="shared" si="3"/>
        <v/>
      </c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  <c r="AA1015" s="58"/>
      <c r="AB1015" s="58"/>
      <c r="AC1015" s="58"/>
    </row>
    <row r="1016" ht="15.75" hidden="1" customHeight="1">
      <c r="A1016" s="30" t="s">
        <v>880</v>
      </c>
      <c r="B1016" s="30" t="s">
        <v>37</v>
      </c>
      <c r="C1016" s="31">
        <v>501336.0</v>
      </c>
      <c r="D1016" s="32">
        <v>501336.0</v>
      </c>
      <c r="E1016" s="56" t="s">
        <v>1130</v>
      </c>
      <c r="F1016" s="57" t="s">
        <v>887</v>
      </c>
      <c r="G1016" s="58"/>
      <c r="H1016" s="58"/>
      <c r="I1016" s="58"/>
      <c r="J1016" s="86"/>
      <c r="K1016" s="81" t="str">
        <f t="shared" si="52"/>
        <v/>
      </c>
      <c r="L1016" s="58"/>
      <c r="M1016" s="61" t="str">
        <f t="shared" si="2"/>
        <v/>
      </c>
      <c r="N1016" s="62" t="str">
        <f t="shared" si="3"/>
        <v/>
      </c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  <c r="AA1016" s="58"/>
      <c r="AB1016" s="58"/>
      <c r="AC1016" s="58"/>
    </row>
    <row r="1017" ht="15.75" hidden="1" customHeight="1">
      <c r="A1017" s="30" t="s">
        <v>880</v>
      </c>
      <c r="B1017" s="30" t="s">
        <v>79</v>
      </c>
      <c r="C1017" s="31">
        <v>1957279.0</v>
      </c>
      <c r="D1017" s="32">
        <v>1957279.0</v>
      </c>
      <c r="E1017" s="56" t="s">
        <v>1131</v>
      </c>
      <c r="F1017" s="57" t="s">
        <v>887</v>
      </c>
      <c r="G1017" s="58"/>
      <c r="H1017" s="58"/>
      <c r="I1017" s="58"/>
      <c r="J1017" s="86"/>
      <c r="K1017" s="81" t="str">
        <f t="shared" si="52"/>
        <v/>
      </c>
      <c r="L1017" s="58"/>
      <c r="M1017" s="61" t="str">
        <f t="shared" si="2"/>
        <v/>
      </c>
      <c r="N1017" s="62" t="str">
        <f t="shared" si="3"/>
        <v/>
      </c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  <c r="AA1017" s="58"/>
      <c r="AB1017" s="58"/>
      <c r="AC1017" s="58"/>
    </row>
    <row r="1018" ht="15.75" hidden="1" customHeight="1">
      <c r="A1018" s="30" t="s">
        <v>880</v>
      </c>
      <c r="B1018" s="30" t="s">
        <v>37</v>
      </c>
      <c r="C1018" s="31">
        <v>281875.0</v>
      </c>
      <c r="D1018" s="32">
        <v>281875.0</v>
      </c>
      <c r="E1018" s="56" t="s">
        <v>1132</v>
      </c>
      <c r="F1018" s="57" t="s">
        <v>887</v>
      </c>
      <c r="G1018" s="58"/>
      <c r="H1018" s="58"/>
      <c r="I1018" s="58"/>
      <c r="J1018" s="86"/>
      <c r="K1018" s="81" t="str">
        <f t="shared" si="52"/>
        <v/>
      </c>
      <c r="L1018" s="58"/>
      <c r="M1018" s="61" t="str">
        <f t="shared" si="2"/>
        <v/>
      </c>
      <c r="N1018" s="62" t="str">
        <f t="shared" si="3"/>
        <v/>
      </c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  <c r="AA1018" s="58"/>
      <c r="AB1018" s="58"/>
      <c r="AC1018" s="58"/>
    </row>
    <row r="1019" ht="15.75" hidden="1" customHeight="1">
      <c r="A1019" s="30" t="s">
        <v>880</v>
      </c>
      <c r="B1019" s="30" t="s">
        <v>67</v>
      </c>
      <c r="C1019" s="31">
        <v>1947770.0</v>
      </c>
      <c r="D1019" s="32">
        <v>1947770.0</v>
      </c>
      <c r="E1019" s="56" t="s">
        <v>1133</v>
      </c>
      <c r="F1019" s="57" t="s">
        <v>887</v>
      </c>
      <c r="G1019" s="58"/>
      <c r="H1019" s="58"/>
      <c r="I1019" s="58"/>
      <c r="J1019" s="86"/>
      <c r="K1019" s="81" t="str">
        <f t="shared" si="52"/>
        <v/>
      </c>
      <c r="L1019" s="58"/>
      <c r="M1019" s="61" t="str">
        <f t="shared" si="2"/>
        <v/>
      </c>
      <c r="N1019" s="62" t="str">
        <f t="shared" si="3"/>
        <v/>
      </c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  <c r="AA1019" s="58"/>
      <c r="AB1019" s="58"/>
      <c r="AC1019" s="58"/>
    </row>
    <row r="1020" ht="15.75" hidden="1" customHeight="1">
      <c r="A1020" s="30" t="s">
        <v>880</v>
      </c>
      <c r="B1020" s="30" t="s">
        <v>37</v>
      </c>
      <c r="C1020" s="31">
        <v>1720180.0</v>
      </c>
      <c r="D1020" s="32">
        <v>1720180.0</v>
      </c>
      <c r="E1020" s="56" t="s">
        <v>1134</v>
      </c>
      <c r="F1020" s="57" t="s">
        <v>887</v>
      </c>
      <c r="G1020" s="58"/>
      <c r="H1020" s="58"/>
      <c r="I1020" s="58"/>
      <c r="J1020" s="86"/>
      <c r="K1020" s="81" t="str">
        <f t="shared" si="52"/>
        <v/>
      </c>
      <c r="L1020" s="58"/>
      <c r="M1020" s="61" t="str">
        <f t="shared" si="2"/>
        <v/>
      </c>
      <c r="N1020" s="62" t="str">
        <f t="shared" si="3"/>
        <v/>
      </c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  <c r="AA1020" s="58"/>
      <c r="AB1020" s="58"/>
      <c r="AC1020" s="58"/>
    </row>
    <row r="1021" ht="15.75" hidden="1" customHeight="1">
      <c r="A1021" s="30" t="s">
        <v>880</v>
      </c>
      <c r="B1021" s="30" t="s">
        <v>37</v>
      </c>
      <c r="C1021" s="31">
        <v>103209.0</v>
      </c>
      <c r="D1021" s="32">
        <v>103209.0</v>
      </c>
      <c r="E1021" s="56" t="s">
        <v>1135</v>
      </c>
      <c r="F1021" s="57" t="s">
        <v>887</v>
      </c>
      <c r="G1021" s="58"/>
      <c r="H1021" s="58"/>
      <c r="I1021" s="58"/>
      <c r="J1021" s="86"/>
      <c r="K1021" s="81" t="str">
        <f t="shared" si="52"/>
        <v/>
      </c>
      <c r="L1021" s="58"/>
      <c r="M1021" s="61" t="str">
        <f t="shared" si="2"/>
        <v/>
      </c>
      <c r="N1021" s="62" t="str">
        <f t="shared" si="3"/>
        <v/>
      </c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  <c r="AA1021" s="58"/>
      <c r="AB1021" s="58"/>
      <c r="AC1021" s="58"/>
    </row>
    <row r="1022" ht="15.75" hidden="1" customHeight="1">
      <c r="A1022" s="30" t="s">
        <v>880</v>
      </c>
      <c r="B1022" s="30" t="s">
        <v>19</v>
      </c>
      <c r="C1022" s="31">
        <v>202088.0</v>
      </c>
      <c r="D1022" s="32">
        <v>202088.0</v>
      </c>
      <c r="E1022" s="56" t="s">
        <v>1136</v>
      </c>
      <c r="F1022" s="57" t="s">
        <v>887</v>
      </c>
      <c r="G1022" s="58"/>
      <c r="H1022" s="58"/>
      <c r="I1022" s="58"/>
      <c r="J1022" s="86"/>
      <c r="K1022" s="81" t="str">
        <f t="shared" si="52"/>
        <v/>
      </c>
      <c r="L1022" s="58"/>
      <c r="M1022" s="61" t="str">
        <f t="shared" si="2"/>
        <v/>
      </c>
      <c r="N1022" s="62" t="str">
        <f t="shared" si="3"/>
        <v/>
      </c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  <c r="AA1022" s="58"/>
      <c r="AB1022" s="58"/>
      <c r="AC1022" s="58"/>
    </row>
    <row r="1023" ht="15.75" hidden="1" customHeight="1">
      <c r="A1023" s="30" t="s">
        <v>880</v>
      </c>
      <c r="B1023" s="30" t="s">
        <v>23</v>
      </c>
      <c r="C1023" s="31">
        <v>3449858.0</v>
      </c>
      <c r="D1023" s="32">
        <v>3449858.0</v>
      </c>
      <c r="E1023" s="56" t="s">
        <v>1137</v>
      </c>
      <c r="F1023" s="57" t="s">
        <v>887</v>
      </c>
      <c r="G1023" s="58"/>
      <c r="H1023" s="58"/>
      <c r="I1023" s="58"/>
      <c r="J1023" s="86"/>
      <c r="K1023" s="81" t="str">
        <f t="shared" si="52"/>
        <v/>
      </c>
      <c r="L1023" s="58"/>
      <c r="M1023" s="61" t="str">
        <f t="shared" si="2"/>
        <v/>
      </c>
      <c r="N1023" s="62" t="str">
        <f t="shared" si="3"/>
        <v/>
      </c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  <c r="AA1023" s="58"/>
      <c r="AB1023" s="58"/>
      <c r="AC1023" s="58"/>
    </row>
    <row r="1024" ht="15.75" hidden="1" customHeight="1">
      <c r="A1024" s="30" t="s">
        <v>880</v>
      </c>
      <c r="B1024" s="30" t="s">
        <v>79</v>
      </c>
      <c r="C1024" s="31">
        <v>103535.0</v>
      </c>
      <c r="D1024" s="32">
        <v>103535.0</v>
      </c>
      <c r="E1024" s="56" t="s">
        <v>1138</v>
      </c>
      <c r="F1024" s="57" t="s">
        <v>887</v>
      </c>
      <c r="G1024" s="58"/>
      <c r="H1024" s="58"/>
      <c r="I1024" s="58"/>
      <c r="J1024" s="86"/>
      <c r="K1024" s="81" t="str">
        <f t="shared" si="52"/>
        <v/>
      </c>
      <c r="L1024" s="58"/>
      <c r="M1024" s="61" t="str">
        <f t="shared" si="2"/>
        <v/>
      </c>
      <c r="N1024" s="62" t="str">
        <f t="shared" si="3"/>
        <v/>
      </c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  <c r="AA1024" s="58"/>
      <c r="AB1024" s="58"/>
      <c r="AC1024" s="58"/>
    </row>
    <row r="1025" ht="15.75" hidden="1" customHeight="1">
      <c r="A1025" s="30" t="s">
        <v>880</v>
      </c>
      <c r="B1025" s="30" t="s">
        <v>19</v>
      </c>
      <c r="C1025" s="31">
        <v>626201.0</v>
      </c>
      <c r="D1025" s="32">
        <v>626201.0</v>
      </c>
      <c r="E1025" s="56" t="s">
        <v>1139</v>
      </c>
      <c r="F1025" s="57" t="s">
        <v>887</v>
      </c>
      <c r="G1025" s="58"/>
      <c r="H1025" s="58"/>
      <c r="I1025" s="58"/>
      <c r="J1025" s="86"/>
      <c r="K1025" s="81" t="str">
        <f t="shared" si="52"/>
        <v/>
      </c>
      <c r="L1025" s="58"/>
      <c r="M1025" s="61" t="str">
        <f t="shared" si="2"/>
        <v/>
      </c>
      <c r="N1025" s="62" t="str">
        <f t="shared" si="3"/>
        <v/>
      </c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  <c r="AA1025" s="58"/>
      <c r="AB1025" s="58"/>
      <c r="AC1025" s="58"/>
    </row>
    <row r="1026" ht="15.75" hidden="1" customHeight="1">
      <c r="A1026" s="30" t="s">
        <v>880</v>
      </c>
      <c r="B1026" s="30" t="s">
        <v>19</v>
      </c>
      <c r="C1026" s="31">
        <v>103500.0</v>
      </c>
      <c r="D1026" s="32">
        <v>103500.0</v>
      </c>
      <c r="E1026" s="56" t="s">
        <v>1140</v>
      </c>
      <c r="F1026" s="57" t="s">
        <v>887</v>
      </c>
      <c r="G1026" s="58"/>
      <c r="H1026" s="58"/>
      <c r="I1026" s="58"/>
      <c r="J1026" s="86"/>
      <c r="K1026" s="81" t="str">
        <f t="shared" si="52"/>
        <v/>
      </c>
      <c r="L1026" s="58"/>
      <c r="M1026" s="61" t="str">
        <f t="shared" si="2"/>
        <v/>
      </c>
      <c r="N1026" s="62" t="str">
        <f t="shared" si="3"/>
        <v/>
      </c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  <c r="AA1026" s="58"/>
      <c r="AB1026" s="58"/>
      <c r="AC1026" s="58"/>
    </row>
    <row r="1027" ht="15.75" hidden="1" customHeight="1">
      <c r="A1027" s="30" t="s">
        <v>880</v>
      </c>
      <c r="B1027" s="30" t="s">
        <v>79</v>
      </c>
      <c r="C1027" s="31">
        <v>2637588.0</v>
      </c>
      <c r="D1027" s="32">
        <v>2637588.0</v>
      </c>
      <c r="E1027" s="56" t="s">
        <v>1141</v>
      </c>
      <c r="F1027" s="57" t="s">
        <v>887</v>
      </c>
      <c r="G1027" s="58"/>
      <c r="H1027" s="58"/>
      <c r="I1027" s="58"/>
      <c r="J1027" s="86"/>
      <c r="K1027" s="81" t="str">
        <f t="shared" si="52"/>
        <v/>
      </c>
      <c r="L1027" s="58"/>
      <c r="M1027" s="61" t="str">
        <f t="shared" si="2"/>
        <v/>
      </c>
      <c r="N1027" s="62" t="str">
        <f t="shared" si="3"/>
        <v/>
      </c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  <c r="AA1027" s="58"/>
      <c r="AB1027" s="58"/>
      <c r="AC1027" s="58"/>
    </row>
    <row r="1028" ht="15.75" hidden="1" customHeight="1">
      <c r="A1028" s="30" t="s">
        <v>880</v>
      </c>
      <c r="B1028" s="30" t="s">
        <v>67</v>
      </c>
      <c r="C1028" s="31">
        <v>103284.0</v>
      </c>
      <c r="D1028" s="32">
        <v>103284.0</v>
      </c>
      <c r="E1028" s="56" t="s">
        <v>1142</v>
      </c>
      <c r="F1028" s="57" t="s">
        <v>887</v>
      </c>
      <c r="G1028" s="58"/>
      <c r="H1028" s="58"/>
      <c r="I1028" s="58"/>
      <c r="J1028" s="86"/>
      <c r="K1028" s="81" t="str">
        <f t="shared" si="52"/>
        <v/>
      </c>
      <c r="L1028" s="58"/>
      <c r="M1028" s="61" t="str">
        <f t="shared" si="2"/>
        <v/>
      </c>
      <c r="N1028" s="62" t="str">
        <f t="shared" si="3"/>
        <v/>
      </c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  <c r="AA1028" s="58"/>
      <c r="AB1028" s="58"/>
      <c r="AC1028" s="58"/>
    </row>
    <row r="1029" ht="15.75" hidden="1" customHeight="1">
      <c r="A1029" s="30" t="s">
        <v>880</v>
      </c>
      <c r="B1029" s="30" t="s">
        <v>37</v>
      </c>
      <c r="C1029" s="31">
        <v>380830.0</v>
      </c>
      <c r="D1029" s="32">
        <v>380830.0</v>
      </c>
      <c r="E1029" s="56" t="s">
        <v>1143</v>
      </c>
      <c r="F1029" s="57" t="s">
        <v>887</v>
      </c>
      <c r="G1029" s="58"/>
      <c r="H1029" s="58"/>
      <c r="I1029" s="58"/>
      <c r="J1029" s="86"/>
      <c r="K1029" s="81" t="str">
        <f t="shared" si="52"/>
        <v/>
      </c>
      <c r="L1029" s="58"/>
      <c r="M1029" s="61" t="str">
        <f t="shared" si="2"/>
        <v/>
      </c>
      <c r="N1029" s="62" t="str">
        <f t="shared" si="3"/>
        <v/>
      </c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  <c r="AA1029" s="58"/>
      <c r="AB1029" s="58"/>
      <c r="AC1029" s="58"/>
    </row>
    <row r="1030" ht="15.75" hidden="1" customHeight="1">
      <c r="A1030" s="30" t="s">
        <v>880</v>
      </c>
      <c r="B1030" s="30" t="s">
        <v>37</v>
      </c>
      <c r="C1030" s="31">
        <v>105759.0</v>
      </c>
      <c r="D1030" s="32">
        <v>105759.0</v>
      </c>
      <c r="E1030" s="56" t="s">
        <v>1144</v>
      </c>
      <c r="F1030" s="57" t="s">
        <v>887</v>
      </c>
      <c r="G1030" s="58"/>
      <c r="H1030" s="58"/>
      <c r="I1030" s="58"/>
      <c r="J1030" s="86"/>
      <c r="K1030" s="81" t="str">
        <f t="shared" si="52"/>
        <v/>
      </c>
      <c r="L1030" s="58"/>
      <c r="M1030" s="61" t="str">
        <f t="shared" si="2"/>
        <v/>
      </c>
      <c r="N1030" s="62" t="str">
        <f t="shared" si="3"/>
        <v/>
      </c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  <c r="AA1030" s="58"/>
      <c r="AB1030" s="58"/>
      <c r="AC1030" s="58"/>
    </row>
    <row r="1031" ht="15.75" hidden="1" customHeight="1">
      <c r="A1031" s="30" t="s">
        <v>880</v>
      </c>
      <c r="B1031" s="30" t="s">
        <v>37</v>
      </c>
      <c r="C1031" s="31">
        <v>292168.0</v>
      </c>
      <c r="D1031" s="32">
        <v>292168.0</v>
      </c>
      <c r="E1031" s="56" t="s">
        <v>1145</v>
      </c>
      <c r="F1031" s="57" t="s">
        <v>887</v>
      </c>
      <c r="G1031" s="58"/>
      <c r="H1031" s="58"/>
      <c r="I1031" s="58"/>
      <c r="J1031" s="86"/>
      <c r="K1031" s="81" t="str">
        <f t="shared" si="52"/>
        <v/>
      </c>
      <c r="L1031" s="58"/>
      <c r="M1031" s="61" t="str">
        <f t="shared" si="2"/>
        <v/>
      </c>
      <c r="N1031" s="62" t="str">
        <f t="shared" si="3"/>
        <v/>
      </c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  <c r="AA1031" s="58"/>
      <c r="AB1031" s="58"/>
      <c r="AC1031" s="58"/>
    </row>
    <row r="1032" ht="15.75" hidden="1" customHeight="1">
      <c r="A1032" s="30" t="s">
        <v>880</v>
      </c>
      <c r="B1032" s="30" t="s">
        <v>79</v>
      </c>
      <c r="C1032" s="31">
        <v>681997.0</v>
      </c>
      <c r="D1032" s="32">
        <v>681997.0</v>
      </c>
      <c r="E1032" s="56" t="s">
        <v>1146</v>
      </c>
      <c r="F1032" s="57" t="s">
        <v>887</v>
      </c>
      <c r="G1032" s="58"/>
      <c r="H1032" s="58"/>
      <c r="I1032" s="58"/>
      <c r="J1032" s="86"/>
      <c r="K1032" s="81" t="str">
        <f t="shared" si="52"/>
        <v/>
      </c>
      <c r="L1032" s="58"/>
      <c r="M1032" s="61" t="str">
        <f t="shared" si="2"/>
        <v/>
      </c>
      <c r="N1032" s="62" t="str">
        <f t="shared" si="3"/>
        <v/>
      </c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  <c r="AA1032" s="58"/>
      <c r="AB1032" s="58"/>
      <c r="AC1032" s="58"/>
    </row>
    <row r="1033" ht="15.75" hidden="1" customHeight="1">
      <c r="A1033" s="30" t="s">
        <v>880</v>
      </c>
      <c r="B1033" s="30" t="s">
        <v>37</v>
      </c>
      <c r="C1033" s="31">
        <v>1158686.0</v>
      </c>
      <c r="D1033" s="32">
        <v>1158686.0</v>
      </c>
      <c r="E1033" s="56" t="s">
        <v>1147</v>
      </c>
      <c r="F1033" s="57" t="s">
        <v>887</v>
      </c>
      <c r="G1033" s="58"/>
      <c r="H1033" s="58"/>
      <c r="I1033" s="58"/>
      <c r="J1033" s="86"/>
      <c r="K1033" s="81" t="str">
        <f t="shared" si="52"/>
        <v/>
      </c>
      <c r="L1033" s="58"/>
      <c r="M1033" s="61" t="str">
        <f t="shared" si="2"/>
        <v/>
      </c>
      <c r="N1033" s="62" t="str">
        <f t="shared" si="3"/>
        <v/>
      </c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  <c r="AA1033" s="58"/>
      <c r="AB1033" s="58"/>
      <c r="AC1033" s="58"/>
    </row>
    <row r="1034" ht="15.75" hidden="1" customHeight="1">
      <c r="A1034" s="30" t="s">
        <v>880</v>
      </c>
      <c r="B1034" s="30" t="s">
        <v>37</v>
      </c>
      <c r="C1034" s="31">
        <v>504084.0</v>
      </c>
      <c r="D1034" s="32">
        <v>504084.0</v>
      </c>
      <c r="E1034" s="56" t="s">
        <v>1148</v>
      </c>
      <c r="F1034" s="57" t="s">
        <v>887</v>
      </c>
      <c r="G1034" s="58"/>
      <c r="H1034" s="58"/>
      <c r="I1034" s="58"/>
      <c r="J1034" s="86"/>
      <c r="K1034" s="81" t="str">
        <f t="shared" si="52"/>
        <v/>
      </c>
      <c r="L1034" s="58"/>
      <c r="M1034" s="61" t="str">
        <f t="shared" si="2"/>
        <v/>
      </c>
      <c r="N1034" s="62" t="str">
        <f t="shared" si="3"/>
        <v/>
      </c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  <c r="AA1034" s="58"/>
      <c r="AB1034" s="58"/>
      <c r="AC1034" s="58"/>
    </row>
    <row r="1035" ht="15.75" hidden="1" customHeight="1">
      <c r="A1035" s="30" t="s">
        <v>880</v>
      </c>
      <c r="B1035" s="30" t="s">
        <v>37</v>
      </c>
      <c r="C1035" s="31">
        <v>504076.0</v>
      </c>
      <c r="D1035" s="32">
        <v>504076.0</v>
      </c>
      <c r="E1035" s="56" t="s">
        <v>1149</v>
      </c>
      <c r="F1035" s="57" t="s">
        <v>887</v>
      </c>
      <c r="G1035" s="58"/>
      <c r="H1035" s="58"/>
      <c r="I1035" s="58"/>
      <c r="J1035" s="86"/>
      <c r="K1035" s="81" t="str">
        <f t="shared" si="52"/>
        <v/>
      </c>
      <c r="L1035" s="58"/>
      <c r="M1035" s="61" t="str">
        <f t="shared" si="2"/>
        <v/>
      </c>
      <c r="N1035" s="62" t="str">
        <f t="shared" si="3"/>
        <v/>
      </c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  <c r="AA1035" s="58"/>
      <c r="AB1035" s="58"/>
      <c r="AC1035" s="58"/>
    </row>
    <row r="1036" ht="15.75" hidden="1" customHeight="1">
      <c r="A1036" s="30" t="s">
        <v>880</v>
      </c>
      <c r="B1036" s="30" t="s">
        <v>23</v>
      </c>
      <c r="C1036" s="31">
        <v>4454510.0</v>
      </c>
      <c r="D1036" s="32">
        <v>4454510.0</v>
      </c>
      <c r="E1036" s="56" t="s">
        <v>1150</v>
      </c>
      <c r="F1036" s="57" t="s">
        <v>887</v>
      </c>
      <c r="G1036" s="58"/>
      <c r="H1036" s="58"/>
      <c r="I1036" s="58"/>
      <c r="J1036" s="86"/>
      <c r="K1036" s="81" t="str">
        <f t="shared" si="52"/>
        <v/>
      </c>
      <c r="L1036" s="58"/>
      <c r="M1036" s="61" t="str">
        <f t="shared" si="2"/>
        <v/>
      </c>
      <c r="N1036" s="62" t="str">
        <f t="shared" si="3"/>
        <v/>
      </c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  <c r="AA1036" s="58"/>
      <c r="AB1036" s="58"/>
      <c r="AC1036" s="58"/>
    </row>
    <row r="1037" ht="15.75" hidden="1" customHeight="1">
      <c r="A1037" s="30" t="s">
        <v>880</v>
      </c>
      <c r="B1037" s="30" t="s">
        <v>19</v>
      </c>
      <c r="C1037" s="31">
        <v>119334.0</v>
      </c>
      <c r="D1037" s="32">
        <v>119334.0</v>
      </c>
      <c r="E1037" s="56" t="s">
        <v>1151</v>
      </c>
      <c r="F1037" s="57" t="s">
        <v>887</v>
      </c>
      <c r="G1037" s="58"/>
      <c r="H1037" s="58"/>
      <c r="I1037" s="58"/>
      <c r="J1037" s="86"/>
      <c r="K1037" s="81" t="str">
        <f t="shared" si="52"/>
        <v/>
      </c>
      <c r="L1037" s="58"/>
      <c r="M1037" s="61" t="str">
        <f t="shared" si="2"/>
        <v/>
      </c>
      <c r="N1037" s="62" t="str">
        <f t="shared" si="3"/>
        <v/>
      </c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  <c r="AA1037" s="58"/>
      <c r="AB1037" s="58"/>
      <c r="AC1037" s="58"/>
    </row>
    <row r="1038" ht="15.75" hidden="1" customHeight="1">
      <c r="A1038" s="30" t="s">
        <v>880</v>
      </c>
      <c r="B1038" s="30" t="s">
        <v>19</v>
      </c>
      <c r="C1038" s="31">
        <v>1241575.0</v>
      </c>
      <c r="D1038" s="32">
        <v>1241575.0</v>
      </c>
      <c r="E1038" s="56" t="s">
        <v>1152</v>
      </c>
      <c r="F1038" s="57" t="s">
        <v>887</v>
      </c>
      <c r="G1038" s="58"/>
      <c r="H1038" s="58"/>
      <c r="I1038" s="58"/>
      <c r="J1038" s="86"/>
      <c r="K1038" s="81" t="str">
        <f t="shared" si="52"/>
        <v/>
      </c>
      <c r="L1038" s="58"/>
      <c r="M1038" s="61" t="str">
        <f t="shared" si="2"/>
        <v/>
      </c>
      <c r="N1038" s="62" t="str">
        <f t="shared" si="3"/>
        <v/>
      </c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</row>
    <row r="1039" ht="15.75" hidden="1" customHeight="1">
      <c r="A1039" s="30" t="s">
        <v>880</v>
      </c>
      <c r="B1039" s="30" t="s">
        <v>19</v>
      </c>
      <c r="C1039" s="31">
        <v>4599535.0</v>
      </c>
      <c r="D1039" s="32">
        <v>4599535.0</v>
      </c>
      <c r="E1039" s="56" t="s">
        <v>1153</v>
      </c>
      <c r="F1039" s="57" t="s">
        <v>887</v>
      </c>
      <c r="G1039" s="58"/>
      <c r="H1039" s="58"/>
      <c r="I1039" s="58"/>
      <c r="J1039" s="86"/>
      <c r="K1039" s="81" t="str">
        <f t="shared" si="52"/>
        <v/>
      </c>
      <c r="L1039" s="58"/>
      <c r="M1039" s="61" t="str">
        <f t="shared" si="2"/>
        <v/>
      </c>
      <c r="N1039" s="62" t="str">
        <f t="shared" si="3"/>
        <v/>
      </c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  <c r="AA1039" s="58"/>
      <c r="AB1039" s="58"/>
      <c r="AC1039" s="58"/>
    </row>
    <row r="1040" ht="15.75" hidden="1" customHeight="1">
      <c r="A1040" s="30" t="s">
        <v>880</v>
      </c>
      <c r="B1040" s="30" t="s">
        <v>19</v>
      </c>
      <c r="C1040" s="31">
        <v>3348350.0</v>
      </c>
      <c r="D1040" s="32">
        <v>3348350.0</v>
      </c>
      <c r="E1040" s="56" t="s">
        <v>1154</v>
      </c>
      <c r="F1040" s="57" t="s">
        <v>887</v>
      </c>
      <c r="G1040" s="58"/>
      <c r="H1040" s="58"/>
      <c r="I1040" s="58"/>
      <c r="J1040" s="86"/>
      <c r="K1040" s="81" t="str">
        <f t="shared" si="52"/>
        <v/>
      </c>
      <c r="L1040" s="58"/>
      <c r="M1040" s="61" t="str">
        <f t="shared" si="2"/>
        <v/>
      </c>
      <c r="N1040" s="62" t="str">
        <f t="shared" si="3"/>
        <v/>
      </c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  <c r="AA1040" s="58"/>
      <c r="AB1040" s="58"/>
      <c r="AC1040" s="58"/>
    </row>
    <row r="1041" ht="15.75" hidden="1" customHeight="1">
      <c r="A1041" s="30" t="s">
        <v>880</v>
      </c>
      <c r="B1041" s="30" t="s">
        <v>37</v>
      </c>
      <c r="C1041" s="31">
        <v>108952.0</v>
      </c>
      <c r="D1041" s="32">
        <v>108952.0</v>
      </c>
      <c r="E1041" s="56" t="s">
        <v>1155</v>
      </c>
      <c r="F1041" s="57" t="s">
        <v>887</v>
      </c>
      <c r="G1041" s="58"/>
      <c r="H1041" s="58"/>
      <c r="I1041" s="58"/>
      <c r="J1041" s="86"/>
      <c r="K1041" s="81" t="str">
        <f t="shared" si="52"/>
        <v/>
      </c>
      <c r="L1041" s="58"/>
      <c r="M1041" s="61" t="str">
        <f t="shared" si="2"/>
        <v/>
      </c>
      <c r="N1041" s="62" t="str">
        <f t="shared" si="3"/>
        <v/>
      </c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  <c r="AA1041" s="58"/>
      <c r="AB1041" s="58"/>
      <c r="AC1041" s="58"/>
    </row>
    <row r="1042" ht="15.75" hidden="1" customHeight="1">
      <c r="A1042" s="30" t="s">
        <v>880</v>
      </c>
      <c r="B1042" s="30" t="s">
        <v>67</v>
      </c>
      <c r="C1042" s="31">
        <v>2145979.0</v>
      </c>
      <c r="D1042" s="32">
        <v>2145979.0</v>
      </c>
      <c r="E1042" s="56" t="s">
        <v>1156</v>
      </c>
      <c r="F1042" s="57" t="s">
        <v>887</v>
      </c>
      <c r="G1042" s="58"/>
      <c r="H1042" s="58"/>
      <c r="I1042" s="58"/>
      <c r="J1042" s="86"/>
      <c r="K1042" s="81" t="str">
        <f t="shared" si="52"/>
        <v/>
      </c>
      <c r="L1042" s="58"/>
      <c r="M1042" s="61" t="str">
        <f t="shared" si="2"/>
        <v/>
      </c>
      <c r="N1042" s="62" t="str">
        <f t="shared" si="3"/>
        <v/>
      </c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  <c r="AA1042" s="58"/>
      <c r="AB1042" s="58"/>
      <c r="AC1042" s="58"/>
    </row>
    <row r="1043" ht="15.75" hidden="1" customHeight="1">
      <c r="A1043" s="30" t="s">
        <v>880</v>
      </c>
      <c r="B1043" s="30" t="s">
        <v>19</v>
      </c>
      <c r="C1043" s="31"/>
      <c r="D1043" s="32"/>
      <c r="E1043" s="63" t="s">
        <v>1157</v>
      </c>
      <c r="F1043" s="57" t="s">
        <v>887</v>
      </c>
      <c r="G1043" s="58"/>
      <c r="H1043" s="58"/>
      <c r="I1043" s="58"/>
      <c r="J1043" s="86"/>
      <c r="K1043" s="81" t="str">
        <f t="shared" si="52"/>
        <v/>
      </c>
      <c r="L1043" s="58"/>
      <c r="M1043" s="61" t="str">
        <f t="shared" si="2"/>
        <v/>
      </c>
      <c r="N1043" s="62" t="str">
        <f t="shared" si="3"/>
        <v/>
      </c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  <c r="AA1043" s="58"/>
      <c r="AB1043" s="58"/>
      <c r="AC1043" s="58"/>
    </row>
    <row r="1044" ht="15.75" hidden="1" customHeight="1">
      <c r="A1044" s="30" t="s">
        <v>880</v>
      </c>
      <c r="B1044" s="30" t="s">
        <v>79</v>
      </c>
      <c r="C1044" s="31"/>
      <c r="D1044" s="32"/>
      <c r="E1044" s="56" t="s">
        <v>1158</v>
      </c>
      <c r="F1044" s="57" t="s">
        <v>887</v>
      </c>
      <c r="G1044" s="58"/>
      <c r="H1044" s="58"/>
      <c r="I1044" s="58"/>
      <c r="J1044" s="86"/>
      <c r="K1044" s="81" t="str">
        <f t="shared" si="52"/>
        <v/>
      </c>
      <c r="L1044" s="58"/>
      <c r="M1044" s="61" t="str">
        <f t="shared" si="2"/>
        <v/>
      </c>
      <c r="N1044" s="62" t="str">
        <f t="shared" si="3"/>
        <v/>
      </c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  <c r="AA1044" s="58"/>
      <c r="AB1044" s="58"/>
      <c r="AC1044" s="58"/>
    </row>
    <row r="1045" ht="15.75" hidden="1" customHeight="1">
      <c r="A1045" s="30" t="s">
        <v>880</v>
      </c>
      <c r="B1045" s="30" t="s">
        <v>19</v>
      </c>
      <c r="C1045" s="31">
        <v>2357313.0</v>
      </c>
      <c r="D1045" s="32">
        <v>2357313.0</v>
      </c>
      <c r="E1045" s="56" t="s">
        <v>1159</v>
      </c>
      <c r="F1045" s="57" t="s">
        <v>887</v>
      </c>
      <c r="G1045" s="58"/>
      <c r="H1045" s="58"/>
      <c r="I1045" s="58"/>
      <c r="J1045" s="86"/>
      <c r="K1045" s="81" t="str">
        <f t="shared" si="52"/>
        <v/>
      </c>
      <c r="L1045" s="58"/>
      <c r="M1045" s="61" t="str">
        <f t="shared" si="2"/>
        <v/>
      </c>
      <c r="N1045" s="62" t="str">
        <f t="shared" si="3"/>
        <v/>
      </c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  <c r="AA1045" s="58"/>
      <c r="AB1045" s="58"/>
      <c r="AC1045" s="58"/>
    </row>
    <row r="1046" ht="15.75" hidden="1" customHeight="1">
      <c r="A1046" s="30" t="s">
        <v>880</v>
      </c>
      <c r="B1046" s="30" t="s">
        <v>37</v>
      </c>
      <c r="C1046" s="31">
        <v>119415.0</v>
      </c>
      <c r="D1046" s="32">
        <v>119415.0</v>
      </c>
      <c r="E1046" s="56" t="s">
        <v>1160</v>
      </c>
      <c r="F1046" s="57" t="s">
        <v>887</v>
      </c>
      <c r="G1046" s="58"/>
      <c r="H1046" s="58"/>
      <c r="I1046" s="58"/>
      <c r="J1046" s="86"/>
      <c r="K1046" s="81" t="str">
        <f t="shared" si="52"/>
        <v/>
      </c>
      <c r="L1046" s="58"/>
      <c r="M1046" s="61" t="str">
        <f t="shared" si="2"/>
        <v/>
      </c>
      <c r="N1046" s="62" t="str">
        <f t="shared" si="3"/>
        <v/>
      </c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  <c r="AA1046" s="58"/>
      <c r="AB1046" s="58"/>
      <c r="AC1046" s="58"/>
    </row>
    <row r="1047" ht="15.75" hidden="1" customHeight="1">
      <c r="A1047" s="30" t="s">
        <v>880</v>
      </c>
      <c r="B1047" s="30" t="s">
        <v>79</v>
      </c>
      <c r="C1047" s="31">
        <v>158240.0</v>
      </c>
      <c r="D1047" s="32">
        <v>158240.0</v>
      </c>
      <c r="E1047" s="56" t="s">
        <v>1161</v>
      </c>
      <c r="F1047" s="57" t="s">
        <v>887</v>
      </c>
      <c r="G1047" s="58"/>
      <c r="H1047" s="58"/>
      <c r="I1047" s="58"/>
      <c r="J1047" s="86"/>
      <c r="K1047" s="81" t="str">
        <f t="shared" si="52"/>
        <v/>
      </c>
      <c r="L1047" s="58"/>
      <c r="M1047" s="61" t="str">
        <f t="shared" si="2"/>
        <v/>
      </c>
      <c r="N1047" s="62" t="str">
        <f t="shared" si="3"/>
        <v/>
      </c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  <c r="AA1047" s="58"/>
      <c r="AB1047" s="58"/>
      <c r="AC1047" s="58"/>
    </row>
    <row r="1048" ht="15.75" hidden="1" customHeight="1">
      <c r="A1048" s="30" t="s">
        <v>880</v>
      </c>
      <c r="B1048" s="30" t="s">
        <v>67</v>
      </c>
      <c r="C1048" s="31">
        <v>108901.0</v>
      </c>
      <c r="D1048" s="32">
        <v>108901.0</v>
      </c>
      <c r="E1048" s="56" t="s">
        <v>1162</v>
      </c>
      <c r="F1048" s="57" t="s">
        <v>887</v>
      </c>
      <c r="G1048" s="58"/>
      <c r="H1048" s="58"/>
      <c r="I1048" s="58"/>
      <c r="J1048" s="86"/>
      <c r="K1048" s="81" t="str">
        <f t="shared" si="52"/>
        <v/>
      </c>
      <c r="L1048" s="58"/>
      <c r="M1048" s="61" t="str">
        <f t="shared" si="2"/>
        <v/>
      </c>
      <c r="N1048" s="62" t="str">
        <f t="shared" si="3"/>
        <v/>
      </c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  <c r="AA1048" s="58"/>
      <c r="AB1048" s="58"/>
      <c r="AC1048" s="58"/>
    </row>
    <row r="1049" ht="15.75" hidden="1" customHeight="1">
      <c r="A1049" s="30" t="s">
        <v>880</v>
      </c>
      <c r="B1049" s="30" t="s">
        <v>96</v>
      </c>
      <c r="C1049" s="31"/>
      <c r="D1049" s="32"/>
      <c r="E1049" s="56" t="s">
        <v>1163</v>
      </c>
      <c r="F1049" s="57" t="s">
        <v>887</v>
      </c>
      <c r="G1049" s="58"/>
      <c r="H1049" s="58"/>
      <c r="I1049" s="58"/>
      <c r="J1049" s="86"/>
      <c r="K1049" s="81" t="str">
        <f t="shared" si="52"/>
        <v/>
      </c>
      <c r="L1049" s="58"/>
      <c r="M1049" s="61" t="str">
        <f t="shared" si="2"/>
        <v/>
      </c>
      <c r="N1049" s="62" t="str">
        <f t="shared" si="3"/>
        <v/>
      </c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  <c r="AA1049" s="58"/>
      <c r="AB1049" s="58"/>
      <c r="AC1049" s="58"/>
    </row>
    <row r="1050" ht="15.75" hidden="1" customHeight="1">
      <c r="A1050" s="30" t="s">
        <v>880</v>
      </c>
      <c r="B1050" s="30" t="s">
        <v>96</v>
      </c>
      <c r="C1050" s="31"/>
      <c r="D1050" s="32"/>
      <c r="E1050" s="56" t="s">
        <v>1164</v>
      </c>
      <c r="F1050" s="57" t="s">
        <v>887</v>
      </c>
      <c r="G1050" s="58"/>
      <c r="H1050" s="58"/>
      <c r="I1050" s="58"/>
      <c r="J1050" s="86"/>
      <c r="K1050" s="81" t="str">
        <f t="shared" si="52"/>
        <v/>
      </c>
      <c r="L1050" s="58"/>
      <c r="M1050" s="61" t="str">
        <f t="shared" si="2"/>
        <v/>
      </c>
      <c r="N1050" s="62" t="str">
        <f t="shared" si="3"/>
        <v/>
      </c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  <c r="AA1050" s="58"/>
      <c r="AB1050" s="58"/>
      <c r="AC1050" s="58"/>
    </row>
    <row r="1051" ht="15.75" hidden="1" customHeight="1">
      <c r="A1051" s="30" t="s">
        <v>880</v>
      </c>
      <c r="B1051" s="30" t="s">
        <v>19</v>
      </c>
      <c r="C1051" s="31">
        <v>110299.0</v>
      </c>
      <c r="D1051" s="32">
        <v>110299.0</v>
      </c>
      <c r="E1051" s="56" t="s">
        <v>1165</v>
      </c>
      <c r="F1051" s="57" t="s">
        <v>887</v>
      </c>
      <c r="G1051" s="58"/>
      <c r="H1051" s="58"/>
      <c r="I1051" s="58"/>
      <c r="J1051" s="86"/>
      <c r="K1051" s="81" t="str">
        <f t="shared" si="52"/>
        <v/>
      </c>
      <c r="L1051" s="58"/>
      <c r="M1051" s="61" t="str">
        <f t="shared" si="2"/>
        <v/>
      </c>
      <c r="N1051" s="62" t="str">
        <f t="shared" si="3"/>
        <v/>
      </c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  <c r="AA1051" s="58"/>
      <c r="AB1051" s="58"/>
      <c r="AC1051" s="58"/>
    </row>
    <row r="1052" ht="15.75" hidden="1" customHeight="1">
      <c r="A1052" s="30" t="s">
        <v>880</v>
      </c>
      <c r="B1052" s="30" t="s">
        <v>37</v>
      </c>
      <c r="C1052" s="31">
        <v>111511.0</v>
      </c>
      <c r="D1052" s="32">
        <v>111511.0</v>
      </c>
      <c r="E1052" s="56" t="s">
        <v>1166</v>
      </c>
      <c r="F1052" s="57" t="s">
        <v>887</v>
      </c>
      <c r="G1052" s="58"/>
      <c r="H1052" s="58"/>
      <c r="I1052" s="58"/>
      <c r="J1052" s="86"/>
      <c r="K1052" s="81" t="str">
        <f t="shared" si="52"/>
        <v/>
      </c>
      <c r="L1052" s="58"/>
      <c r="M1052" s="61" t="str">
        <f t="shared" si="2"/>
        <v/>
      </c>
      <c r="N1052" s="62" t="str">
        <f t="shared" si="3"/>
        <v/>
      </c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  <c r="AA1052" s="58"/>
      <c r="AB1052" s="58"/>
      <c r="AC1052" s="58"/>
    </row>
    <row r="1053" ht="15.75" hidden="1" customHeight="1">
      <c r="A1053" s="30" t="s">
        <v>880</v>
      </c>
      <c r="B1053" s="30" t="s">
        <v>19</v>
      </c>
      <c r="C1053" s="31">
        <v>110256.0</v>
      </c>
      <c r="D1053" s="32">
        <v>110256.0</v>
      </c>
      <c r="E1053" s="56" t="s">
        <v>1167</v>
      </c>
      <c r="F1053" s="57" t="s">
        <v>887</v>
      </c>
      <c r="G1053" s="58"/>
      <c r="H1053" s="58"/>
      <c r="I1053" s="58"/>
      <c r="J1053" s="86"/>
      <c r="K1053" s="81" t="str">
        <f t="shared" si="52"/>
        <v/>
      </c>
      <c r="L1053" s="58"/>
      <c r="M1053" s="61" t="str">
        <f t="shared" si="2"/>
        <v/>
      </c>
      <c r="N1053" s="62" t="str">
        <f t="shared" si="3"/>
        <v/>
      </c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  <c r="AA1053" s="58"/>
      <c r="AB1053" s="58"/>
      <c r="AC1053" s="58"/>
    </row>
    <row r="1054" ht="15.75" hidden="1" customHeight="1">
      <c r="A1054" s="30" t="s">
        <v>880</v>
      </c>
      <c r="B1054" s="30" t="s">
        <v>96</v>
      </c>
      <c r="C1054" s="31"/>
      <c r="D1054" s="32"/>
      <c r="E1054" s="56" t="s">
        <v>1168</v>
      </c>
      <c r="F1054" s="57" t="s">
        <v>887</v>
      </c>
      <c r="G1054" s="58"/>
      <c r="H1054" s="58"/>
      <c r="I1054" s="58"/>
      <c r="J1054" s="86"/>
      <c r="K1054" s="81" t="str">
        <f t="shared" si="52"/>
        <v/>
      </c>
      <c r="L1054" s="58"/>
      <c r="M1054" s="61" t="str">
        <f t="shared" si="2"/>
        <v/>
      </c>
      <c r="N1054" s="62" t="str">
        <f t="shared" si="3"/>
        <v/>
      </c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  <c r="AA1054" s="58"/>
      <c r="AB1054" s="58"/>
      <c r="AC1054" s="58"/>
    </row>
    <row r="1055" ht="15.75" hidden="1" customHeight="1">
      <c r="A1055" s="30" t="s">
        <v>880</v>
      </c>
      <c r="B1055" s="30" t="s">
        <v>19</v>
      </c>
      <c r="C1055" s="31">
        <v>291021.0</v>
      </c>
      <c r="D1055" s="32">
        <v>291021.0</v>
      </c>
      <c r="E1055" s="56" t="s">
        <v>1169</v>
      </c>
      <c r="F1055" s="57" t="s">
        <v>887</v>
      </c>
      <c r="G1055" s="58"/>
      <c r="H1055" s="58"/>
      <c r="I1055" s="58"/>
      <c r="J1055" s="86"/>
      <c r="K1055" s="81" t="str">
        <f t="shared" si="52"/>
        <v/>
      </c>
      <c r="L1055" s="58"/>
      <c r="M1055" s="61" t="str">
        <f t="shared" si="2"/>
        <v/>
      </c>
      <c r="N1055" s="62" t="str">
        <f t="shared" si="3"/>
        <v/>
      </c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  <c r="AA1055" s="58"/>
      <c r="AB1055" s="58"/>
      <c r="AC1055" s="58"/>
    </row>
    <row r="1056" ht="15.75" hidden="1" customHeight="1">
      <c r="A1056" s="30" t="s">
        <v>880</v>
      </c>
      <c r="B1056" s="30" t="s">
        <v>37</v>
      </c>
      <c r="C1056" s="31">
        <v>167940.0</v>
      </c>
      <c r="D1056" s="32">
        <v>167940.0</v>
      </c>
      <c r="E1056" s="56" t="s">
        <v>1170</v>
      </c>
      <c r="F1056" s="57" t="s">
        <v>887</v>
      </c>
      <c r="G1056" s="58"/>
      <c r="H1056" s="58"/>
      <c r="I1056" s="58"/>
      <c r="J1056" s="86"/>
      <c r="K1056" s="81" t="str">
        <f t="shared" si="52"/>
        <v/>
      </c>
      <c r="L1056" s="58"/>
      <c r="M1056" s="61" t="str">
        <f t="shared" si="2"/>
        <v/>
      </c>
      <c r="N1056" s="62" t="str">
        <f t="shared" si="3"/>
        <v/>
      </c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  <c r="AA1056" s="58"/>
      <c r="AB1056" s="58"/>
      <c r="AC1056" s="58"/>
    </row>
    <row r="1057" ht="15.75" hidden="1" customHeight="1">
      <c r="A1057" s="30" t="s">
        <v>880</v>
      </c>
      <c r="B1057" s="30" t="s">
        <v>37</v>
      </c>
      <c r="C1057" s="31">
        <v>626295.0</v>
      </c>
      <c r="D1057" s="32">
        <v>626295.0</v>
      </c>
      <c r="E1057" s="56" t="s">
        <v>1171</v>
      </c>
      <c r="F1057" s="57" t="s">
        <v>887</v>
      </c>
      <c r="G1057" s="58"/>
      <c r="H1057" s="58"/>
      <c r="I1057" s="58"/>
      <c r="J1057" s="86"/>
      <c r="K1057" s="81" t="str">
        <f t="shared" si="52"/>
        <v/>
      </c>
      <c r="L1057" s="58"/>
      <c r="M1057" s="61" t="str">
        <f t="shared" si="2"/>
        <v/>
      </c>
      <c r="N1057" s="62" t="str">
        <f t="shared" si="3"/>
        <v/>
      </c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  <c r="AA1057" s="58"/>
      <c r="AB1057" s="58"/>
      <c r="AC1057" s="58"/>
    </row>
    <row r="1058" ht="15.75" hidden="1" customHeight="1">
      <c r="A1058" s="30" t="s">
        <v>880</v>
      </c>
      <c r="B1058" s="30" t="s">
        <v>37</v>
      </c>
      <c r="C1058" s="31">
        <v>191000.0</v>
      </c>
      <c r="D1058" s="32">
        <v>191000.0</v>
      </c>
      <c r="E1058" s="56" t="s">
        <v>1172</v>
      </c>
      <c r="F1058" s="57" t="s">
        <v>887</v>
      </c>
      <c r="G1058" s="58"/>
      <c r="H1058" s="58"/>
      <c r="I1058" s="58"/>
      <c r="J1058" s="86"/>
      <c r="K1058" s="81" t="str">
        <f t="shared" si="52"/>
        <v/>
      </c>
      <c r="L1058" s="58"/>
      <c r="M1058" s="61" t="str">
        <f t="shared" si="2"/>
        <v/>
      </c>
      <c r="N1058" s="62" t="str">
        <f t="shared" si="3"/>
        <v/>
      </c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  <c r="AA1058" s="58"/>
      <c r="AB1058" s="58"/>
      <c r="AC1058" s="58"/>
    </row>
    <row r="1059" ht="15.75" hidden="1" customHeight="1">
      <c r="A1059" s="30" t="s">
        <v>880</v>
      </c>
      <c r="B1059" s="30" t="s">
        <v>67</v>
      </c>
      <c r="C1059" s="31">
        <v>108839.0</v>
      </c>
      <c r="D1059" s="32">
        <v>108839.0</v>
      </c>
      <c r="E1059" s="56" t="s">
        <v>1173</v>
      </c>
      <c r="F1059" s="57" t="s">
        <v>887</v>
      </c>
      <c r="G1059" s="58"/>
      <c r="H1059" s="58"/>
      <c r="I1059" s="58"/>
      <c r="J1059" s="86"/>
      <c r="K1059" s="81" t="str">
        <f t="shared" si="52"/>
        <v/>
      </c>
      <c r="L1059" s="58"/>
      <c r="M1059" s="61" t="str">
        <f t="shared" si="2"/>
        <v/>
      </c>
      <c r="N1059" s="62" t="str">
        <f t="shared" si="3"/>
        <v/>
      </c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  <c r="AA1059" s="58"/>
      <c r="AB1059" s="58"/>
      <c r="AC1059" s="58"/>
    </row>
    <row r="1060" ht="15.75" hidden="1" customHeight="1">
      <c r="A1060" s="30" t="s">
        <v>880</v>
      </c>
      <c r="B1060" s="30" t="s">
        <v>19</v>
      </c>
      <c r="C1060" s="31"/>
      <c r="D1060" s="32"/>
      <c r="E1060" s="56" t="s">
        <v>1174</v>
      </c>
      <c r="F1060" s="57" t="s">
        <v>887</v>
      </c>
      <c r="G1060" s="58"/>
      <c r="H1060" s="58"/>
      <c r="I1060" s="58"/>
      <c r="J1060" s="86"/>
      <c r="K1060" s="81" t="str">
        <f t="shared" si="52"/>
        <v/>
      </c>
      <c r="L1060" s="58"/>
      <c r="M1060" s="61" t="str">
        <f t="shared" si="2"/>
        <v/>
      </c>
      <c r="N1060" s="62" t="str">
        <f t="shared" si="3"/>
        <v/>
      </c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  <c r="AA1060" s="58"/>
      <c r="AB1060" s="58"/>
      <c r="AC1060" s="58"/>
    </row>
    <row r="1061" ht="15.75" hidden="1" customHeight="1">
      <c r="A1061" s="30" t="s">
        <v>880</v>
      </c>
      <c r="B1061" s="30" t="s">
        <v>23</v>
      </c>
      <c r="C1061" s="31">
        <v>513865.0</v>
      </c>
      <c r="D1061" s="32">
        <v>513865.0</v>
      </c>
      <c r="E1061" s="56" t="s">
        <v>1175</v>
      </c>
      <c r="F1061" s="57" t="s">
        <v>887</v>
      </c>
      <c r="G1061" s="58"/>
      <c r="H1061" s="58"/>
      <c r="I1061" s="58"/>
      <c r="J1061" s="86"/>
      <c r="K1061" s="81" t="str">
        <f t="shared" si="52"/>
        <v/>
      </c>
      <c r="L1061" s="58"/>
      <c r="M1061" s="61" t="str">
        <f t="shared" si="2"/>
        <v/>
      </c>
      <c r="N1061" s="62" t="str">
        <f t="shared" si="3"/>
        <v/>
      </c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  <c r="AA1061" s="58"/>
      <c r="AB1061" s="58"/>
      <c r="AC1061" s="58"/>
    </row>
    <row r="1062" ht="15.75" hidden="1" customHeight="1">
      <c r="A1062" s="30" t="s">
        <v>880</v>
      </c>
      <c r="B1062" s="30" t="s">
        <v>37</v>
      </c>
      <c r="C1062" s="31">
        <v>1102559.0</v>
      </c>
      <c r="D1062" s="32">
        <v>5569591.0</v>
      </c>
      <c r="E1062" s="56" t="s">
        <v>1176</v>
      </c>
      <c r="F1062" s="57" t="s">
        <v>887</v>
      </c>
      <c r="G1062" s="58"/>
      <c r="H1062" s="58"/>
      <c r="I1062" s="58"/>
      <c r="J1062" s="86"/>
      <c r="K1062" s="81" t="str">
        <f t="shared" si="52"/>
        <v/>
      </c>
      <c r="L1062" s="58"/>
      <c r="M1062" s="61" t="str">
        <f t="shared" si="2"/>
        <v/>
      </c>
      <c r="N1062" s="62" t="str">
        <f t="shared" si="3"/>
        <v/>
      </c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  <c r="AA1062" s="58"/>
      <c r="AB1062" s="58"/>
      <c r="AC1062" s="58"/>
    </row>
    <row r="1063" ht="15.75" hidden="1" customHeight="1">
      <c r="A1063" s="30" t="s">
        <v>880</v>
      </c>
      <c r="B1063" s="30" t="s">
        <v>79</v>
      </c>
      <c r="C1063" s="31">
        <v>3665763.0</v>
      </c>
      <c r="D1063" s="32">
        <v>3665763.0</v>
      </c>
      <c r="E1063" s="56" t="s">
        <v>1177</v>
      </c>
      <c r="F1063" s="57" t="s">
        <v>887</v>
      </c>
      <c r="G1063" s="58"/>
      <c r="H1063" s="58"/>
      <c r="I1063" s="58"/>
      <c r="J1063" s="86"/>
      <c r="K1063" s="81" t="str">
        <f t="shared" si="52"/>
        <v/>
      </c>
      <c r="L1063" s="58"/>
      <c r="M1063" s="61" t="str">
        <f t="shared" si="2"/>
        <v/>
      </c>
      <c r="N1063" s="62" t="str">
        <f t="shared" si="3"/>
        <v/>
      </c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  <c r="AA1063" s="58"/>
      <c r="AB1063" s="58"/>
      <c r="AC1063" s="58"/>
    </row>
    <row r="1064" ht="15.75" hidden="1" customHeight="1">
      <c r="A1064" s="30" t="s">
        <v>880</v>
      </c>
      <c r="B1064" s="30" t="s">
        <v>79</v>
      </c>
      <c r="C1064" s="31">
        <v>5202361.0</v>
      </c>
      <c r="D1064" s="32">
        <v>5202361.0</v>
      </c>
      <c r="E1064" s="56" t="s">
        <v>1178</v>
      </c>
      <c r="F1064" s="57" t="s">
        <v>887</v>
      </c>
      <c r="G1064" s="58"/>
      <c r="H1064" s="58"/>
      <c r="I1064" s="58"/>
      <c r="J1064" s="86"/>
      <c r="K1064" s="81" t="str">
        <f t="shared" si="52"/>
        <v/>
      </c>
      <c r="L1064" s="58"/>
      <c r="M1064" s="61" t="str">
        <f t="shared" si="2"/>
        <v/>
      </c>
      <c r="N1064" s="62" t="str">
        <f t="shared" si="3"/>
        <v/>
      </c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  <c r="AA1064" s="58"/>
      <c r="AB1064" s="58"/>
      <c r="AC1064" s="58"/>
    </row>
    <row r="1065" ht="15.75" hidden="1" customHeight="1">
      <c r="A1065" s="30" t="s">
        <v>880</v>
      </c>
      <c r="B1065" s="30" t="s">
        <v>67</v>
      </c>
      <c r="C1065" s="31">
        <v>110027.0</v>
      </c>
      <c r="D1065" s="32">
        <v>110027.0</v>
      </c>
      <c r="E1065" s="56" t="s">
        <v>1179</v>
      </c>
      <c r="F1065" s="57" t="s">
        <v>887</v>
      </c>
      <c r="G1065" s="58"/>
      <c r="H1065" s="58"/>
      <c r="I1065" s="58"/>
      <c r="J1065" s="86"/>
      <c r="K1065" s="81" t="str">
        <f t="shared" si="52"/>
        <v/>
      </c>
      <c r="L1065" s="58"/>
      <c r="M1065" s="61" t="str">
        <f t="shared" si="2"/>
        <v/>
      </c>
      <c r="N1065" s="62" t="str">
        <f t="shared" si="3"/>
        <v/>
      </c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  <c r="AA1065" s="58"/>
      <c r="AB1065" s="58"/>
      <c r="AC1065" s="58"/>
    </row>
    <row r="1066" ht="15.75" hidden="1" customHeight="1">
      <c r="A1066" s="30" t="s">
        <v>880</v>
      </c>
      <c r="B1066" s="30" t="s">
        <v>79</v>
      </c>
      <c r="C1066" s="31">
        <v>811564.0</v>
      </c>
      <c r="D1066" s="32">
        <v>811564.0</v>
      </c>
      <c r="E1066" s="56" t="s">
        <v>1180</v>
      </c>
      <c r="F1066" s="57" t="s">
        <v>887</v>
      </c>
      <c r="G1066" s="58"/>
      <c r="H1066" s="58"/>
      <c r="I1066" s="58"/>
      <c r="J1066" s="86"/>
      <c r="K1066" s="81" t="str">
        <f t="shared" si="52"/>
        <v/>
      </c>
      <c r="L1066" s="58"/>
      <c r="M1066" s="61" t="str">
        <f t="shared" si="2"/>
        <v/>
      </c>
      <c r="N1066" s="62" t="str">
        <f t="shared" si="3"/>
        <v/>
      </c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</row>
    <row r="1067" ht="15.75" hidden="1" customHeight="1">
      <c r="A1067" s="30" t="s">
        <v>880</v>
      </c>
      <c r="B1067" s="30" t="s">
        <v>67</v>
      </c>
      <c r="C1067" s="31">
        <v>240273.0</v>
      </c>
      <c r="D1067" s="32">
        <v>240273.0</v>
      </c>
      <c r="E1067" s="56" t="s">
        <v>1181</v>
      </c>
      <c r="F1067" s="57" t="s">
        <v>887</v>
      </c>
      <c r="G1067" s="58"/>
      <c r="H1067" s="58"/>
      <c r="I1067" s="58"/>
      <c r="J1067" s="86"/>
      <c r="K1067" s="81" t="str">
        <f t="shared" si="52"/>
        <v/>
      </c>
      <c r="L1067" s="58"/>
      <c r="M1067" s="61" t="str">
        <f t="shared" si="2"/>
        <v/>
      </c>
      <c r="N1067" s="62" t="str">
        <f t="shared" si="3"/>
        <v/>
      </c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  <c r="AA1067" s="58"/>
      <c r="AB1067" s="58"/>
      <c r="AC1067" s="58"/>
    </row>
    <row r="1068" ht="15.75" hidden="1" customHeight="1">
      <c r="A1068" s="30" t="s">
        <v>885</v>
      </c>
      <c r="B1068" s="30" t="s">
        <v>96</v>
      </c>
      <c r="C1068" s="31"/>
      <c r="D1068" s="32"/>
      <c r="E1068" s="56" t="s">
        <v>1182</v>
      </c>
      <c r="F1068" s="57" t="s">
        <v>887</v>
      </c>
      <c r="G1068" s="58"/>
      <c r="H1068" s="58"/>
      <c r="I1068" s="58"/>
      <c r="J1068" s="86"/>
      <c r="K1068" s="81" t="str">
        <f t="shared" si="52"/>
        <v/>
      </c>
      <c r="L1068" s="58"/>
      <c r="M1068" s="61" t="str">
        <f t="shared" si="2"/>
        <v/>
      </c>
      <c r="N1068" s="62" t="str">
        <f t="shared" si="3"/>
        <v/>
      </c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  <c r="AA1068" s="58"/>
      <c r="AB1068" s="58"/>
      <c r="AC1068" s="58"/>
    </row>
    <row r="1069" ht="15.75" hidden="1" customHeight="1">
      <c r="A1069" s="30" t="s">
        <v>880</v>
      </c>
      <c r="B1069" s="30" t="s">
        <v>67</v>
      </c>
      <c r="C1069" s="31">
        <v>487023.0</v>
      </c>
      <c r="D1069" s="32">
        <v>487023.0</v>
      </c>
      <c r="E1069" s="56" t="s">
        <v>1183</v>
      </c>
      <c r="F1069" s="57" t="s">
        <v>887</v>
      </c>
      <c r="G1069" s="58"/>
      <c r="H1069" s="58"/>
      <c r="I1069" s="58"/>
      <c r="J1069" s="86"/>
      <c r="K1069" s="81" t="str">
        <f t="shared" si="52"/>
        <v/>
      </c>
      <c r="L1069" s="58"/>
      <c r="M1069" s="61" t="str">
        <f t="shared" si="2"/>
        <v/>
      </c>
      <c r="N1069" s="62" t="str">
        <f t="shared" si="3"/>
        <v/>
      </c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  <c r="AA1069" s="58"/>
      <c r="AB1069" s="58"/>
      <c r="AC1069" s="58"/>
    </row>
    <row r="1070" ht="15.75" hidden="1" customHeight="1">
      <c r="A1070" s="30" t="s">
        <v>880</v>
      </c>
      <c r="B1070" s="30" t="s">
        <v>67</v>
      </c>
      <c r="C1070" s="31">
        <v>487007.0</v>
      </c>
      <c r="D1070" s="32">
        <v>487007.0</v>
      </c>
      <c r="E1070" s="56" t="s">
        <v>1184</v>
      </c>
      <c r="F1070" s="57" t="s">
        <v>887</v>
      </c>
      <c r="G1070" s="58"/>
      <c r="H1070" s="58"/>
      <c r="I1070" s="58"/>
      <c r="J1070" s="86"/>
      <c r="K1070" s="81" t="str">
        <f t="shared" si="52"/>
        <v/>
      </c>
      <c r="L1070" s="58"/>
      <c r="M1070" s="61" t="str">
        <f t="shared" si="2"/>
        <v/>
      </c>
      <c r="N1070" s="62" t="str">
        <f t="shared" si="3"/>
        <v/>
      </c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  <c r="AA1070" s="58"/>
      <c r="AB1070" s="58"/>
      <c r="AC1070" s="58"/>
    </row>
    <row r="1071" ht="15.75" hidden="1" customHeight="1">
      <c r="A1071" s="30" t="s">
        <v>880</v>
      </c>
      <c r="B1071" s="30" t="s">
        <v>37</v>
      </c>
      <c r="C1071" s="31">
        <v>119350.0</v>
      </c>
      <c r="D1071" s="32">
        <v>119350.0</v>
      </c>
      <c r="E1071" s="56" t="s">
        <v>1185</v>
      </c>
      <c r="F1071" s="57" t="s">
        <v>887</v>
      </c>
      <c r="G1071" s="58"/>
      <c r="H1071" s="58"/>
      <c r="I1071" s="58"/>
      <c r="J1071" s="86"/>
      <c r="K1071" s="81" t="str">
        <f t="shared" si="52"/>
        <v/>
      </c>
      <c r="L1071" s="58"/>
      <c r="M1071" s="61" t="str">
        <f t="shared" si="2"/>
        <v/>
      </c>
      <c r="N1071" s="62" t="str">
        <f t="shared" si="3"/>
        <v/>
      </c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  <c r="AA1071" s="58"/>
      <c r="AB1071" s="58"/>
      <c r="AC1071" s="58"/>
    </row>
    <row r="1072" ht="15.75" hidden="1" customHeight="1">
      <c r="A1072" s="30" t="s">
        <v>880</v>
      </c>
      <c r="B1072" s="30" t="s">
        <v>37</v>
      </c>
      <c r="C1072" s="31">
        <v>219665.0</v>
      </c>
      <c r="D1072" s="32">
        <v>219665.0</v>
      </c>
      <c r="E1072" s="56" t="s">
        <v>1186</v>
      </c>
      <c r="F1072" s="57" t="s">
        <v>887</v>
      </c>
      <c r="G1072" s="58"/>
      <c r="H1072" s="58"/>
      <c r="I1072" s="58"/>
      <c r="J1072" s="86"/>
      <c r="K1072" s="81" t="str">
        <f t="shared" si="52"/>
        <v/>
      </c>
      <c r="L1072" s="58"/>
      <c r="M1072" s="61" t="str">
        <f t="shared" si="2"/>
        <v/>
      </c>
      <c r="N1072" s="62" t="str">
        <f t="shared" si="3"/>
        <v/>
      </c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  <c r="AA1072" s="58"/>
      <c r="AB1072" s="58"/>
      <c r="AC1072" s="58"/>
    </row>
    <row r="1073" ht="15.75" hidden="1" customHeight="1">
      <c r="A1073" s="30" t="s">
        <v>880</v>
      </c>
      <c r="B1073" s="30" t="s">
        <v>67</v>
      </c>
      <c r="C1073" s="31">
        <v>269468.0</v>
      </c>
      <c r="D1073" s="32">
        <v>269468.0</v>
      </c>
      <c r="E1073" s="56" t="s">
        <v>1187</v>
      </c>
      <c r="F1073" s="57" t="s">
        <v>887</v>
      </c>
      <c r="G1073" s="58"/>
      <c r="H1073" s="58"/>
      <c r="I1073" s="58"/>
      <c r="J1073" s="86"/>
      <c r="K1073" s="81" t="str">
        <f t="shared" si="52"/>
        <v/>
      </c>
      <c r="L1073" s="58"/>
      <c r="M1073" s="61" t="str">
        <f t="shared" si="2"/>
        <v/>
      </c>
      <c r="N1073" s="62" t="str">
        <f t="shared" si="3"/>
        <v/>
      </c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  <c r="AA1073" s="58"/>
      <c r="AB1073" s="58"/>
      <c r="AC1073" s="58"/>
    </row>
    <row r="1074" ht="15.75" hidden="1" customHeight="1">
      <c r="A1074" s="30" t="s">
        <v>880</v>
      </c>
      <c r="B1074" s="30" t="s">
        <v>67</v>
      </c>
      <c r="C1074" s="31">
        <v>111619.0</v>
      </c>
      <c r="D1074" s="32">
        <v>111619.0</v>
      </c>
      <c r="E1074" s="56" t="s">
        <v>1188</v>
      </c>
      <c r="F1074" s="57" t="s">
        <v>887</v>
      </c>
      <c r="G1074" s="58"/>
      <c r="H1074" s="58"/>
      <c r="I1074" s="58"/>
      <c r="J1074" s="86"/>
      <c r="K1074" s="81" t="str">
        <f t="shared" si="52"/>
        <v/>
      </c>
      <c r="L1074" s="58"/>
      <c r="M1074" s="61" t="str">
        <f t="shared" si="2"/>
        <v/>
      </c>
      <c r="N1074" s="62" t="str">
        <f t="shared" si="3"/>
        <v/>
      </c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  <c r="AA1074" s="58"/>
      <c r="AB1074" s="58"/>
      <c r="AC1074" s="58"/>
    </row>
    <row r="1075" ht="15.75" hidden="1" customHeight="1">
      <c r="A1075" s="30" t="s">
        <v>880</v>
      </c>
      <c r="B1075" s="30" t="s">
        <v>23</v>
      </c>
      <c r="C1075" s="31">
        <v>844195.0</v>
      </c>
      <c r="D1075" s="32">
        <v>4667026.0</v>
      </c>
      <c r="E1075" s="56" t="s">
        <v>1189</v>
      </c>
      <c r="F1075" s="57" t="s">
        <v>887</v>
      </c>
      <c r="G1075" s="58"/>
      <c r="H1075" s="58"/>
      <c r="I1075" s="58"/>
      <c r="J1075" s="86"/>
      <c r="K1075" s="81" t="str">
        <f t="shared" si="52"/>
        <v/>
      </c>
      <c r="L1075" s="58"/>
      <c r="M1075" s="61" t="str">
        <f t="shared" si="2"/>
        <v/>
      </c>
      <c r="N1075" s="62" t="str">
        <f t="shared" si="3"/>
        <v/>
      </c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  <c r="AA1075" s="58"/>
      <c r="AB1075" s="58"/>
      <c r="AC1075" s="58"/>
    </row>
    <row r="1076" ht="15.75" hidden="1" customHeight="1">
      <c r="A1076" s="30" t="s">
        <v>880</v>
      </c>
      <c r="B1076" s="30" t="s">
        <v>37</v>
      </c>
      <c r="C1076" s="31">
        <v>110957.0</v>
      </c>
      <c r="D1076" s="32">
        <v>110957.0</v>
      </c>
      <c r="E1076" s="56" t="s">
        <v>1190</v>
      </c>
      <c r="F1076" s="57" t="s">
        <v>887</v>
      </c>
      <c r="G1076" s="58"/>
      <c r="H1076" s="58"/>
      <c r="I1076" s="58"/>
      <c r="J1076" s="86"/>
      <c r="K1076" s="81" t="str">
        <f t="shared" si="52"/>
        <v/>
      </c>
      <c r="L1076" s="58"/>
      <c r="M1076" s="61" t="str">
        <f t="shared" si="2"/>
        <v/>
      </c>
      <c r="N1076" s="62" t="str">
        <f t="shared" si="3"/>
        <v/>
      </c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  <c r="AA1076" s="58"/>
      <c r="AB1076" s="58"/>
      <c r="AC1076" s="58"/>
    </row>
    <row r="1077" ht="15.75" hidden="1" customHeight="1">
      <c r="A1077" s="30" t="s">
        <v>880</v>
      </c>
      <c r="B1077" s="30" t="s">
        <v>19</v>
      </c>
      <c r="C1077" s="31">
        <v>111562.0</v>
      </c>
      <c r="D1077" s="32">
        <v>111562.0</v>
      </c>
      <c r="E1077" s="56" t="s">
        <v>1191</v>
      </c>
      <c r="F1077" s="57" t="s">
        <v>887</v>
      </c>
      <c r="G1077" s="58"/>
      <c r="H1077" s="58"/>
      <c r="I1077" s="58"/>
      <c r="J1077" s="86"/>
      <c r="K1077" s="81" t="str">
        <f t="shared" si="52"/>
        <v/>
      </c>
      <c r="L1077" s="58"/>
      <c r="M1077" s="61" t="str">
        <f t="shared" si="2"/>
        <v/>
      </c>
      <c r="N1077" s="62" t="str">
        <f t="shared" si="3"/>
        <v/>
      </c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  <c r="AA1077" s="58"/>
      <c r="AB1077" s="58"/>
      <c r="AC1077" s="58"/>
    </row>
    <row r="1078" ht="15.75" hidden="1" customHeight="1">
      <c r="A1078" s="30" t="s">
        <v>880</v>
      </c>
      <c r="B1078" s="30" t="s">
        <v>37</v>
      </c>
      <c r="C1078" s="31">
        <v>223000.0</v>
      </c>
      <c r="D1078" s="32">
        <v>223000.0</v>
      </c>
      <c r="E1078" s="56" t="s">
        <v>1192</v>
      </c>
      <c r="F1078" s="57" t="s">
        <v>887</v>
      </c>
      <c r="G1078" s="58"/>
      <c r="H1078" s="58"/>
      <c r="I1078" s="58"/>
      <c r="J1078" s="86"/>
      <c r="K1078" s="81" t="str">
        <f t="shared" si="52"/>
        <v/>
      </c>
      <c r="L1078" s="58"/>
      <c r="M1078" s="61" t="str">
        <f t="shared" si="2"/>
        <v/>
      </c>
      <c r="N1078" s="62" t="str">
        <f t="shared" si="3"/>
        <v/>
      </c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  <c r="AA1078" s="58"/>
      <c r="AB1078" s="58"/>
      <c r="AC1078" s="58"/>
    </row>
    <row r="1079" ht="15.75" hidden="1" customHeight="1">
      <c r="A1079" s="30" t="s">
        <v>880</v>
      </c>
      <c r="B1079" s="30" t="s">
        <v>37</v>
      </c>
      <c r="C1079" s="31">
        <v>1458094.0</v>
      </c>
      <c r="D1079" s="32">
        <v>1458094.0</v>
      </c>
      <c r="E1079" s="56" t="s">
        <v>1193</v>
      </c>
      <c r="F1079" s="57" t="s">
        <v>887</v>
      </c>
      <c r="G1079" s="58"/>
      <c r="H1079" s="58"/>
      <c r="I1079" s="58"/>
      <c r="J1079" s="86"/>
      <c r="K1079" s="81" t="str">
        <f t="shared" si="52"/>
        <v/>
      </c>
      <c r="L1079" s="58"/>
      <c r="M1079" s="61" t="str">
        <f t="shared" si="2"/>
        <v/>
      </c>
      <c r="N1079" s="62" t="str">
        <f t="shared" si="3"/>
        <v/>
      </c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  <c r="AA1079" s="58"/>
      <c r="AB1079" s="58"/>
      <c r="AC1079" s="58"/>
    </row>
    <row r="1080" ht="15.75" hidden="1" customHeight="1">
      <c r="A1080" s="30" t="s">
        <v>880</v>
      </c>
      <c r="B1080" s="30" t="s">
        <v>67</v>
      </c>
      <c r="C1080" s="31">
        <v>1364413.0</v>
      </c>
      <c r="D1080" s="32">
        <v>1364413.0</v>
      </c>
      <c r="E1080" s="56" t="s">
        <v>1194</v>
      </c>
      <c r="F1080" s="57" t="s">
        <v>887</v>
      </c>
      <c r="G1080" s="58"/>
      <c r="H1080" s="58"/>
      <c r="I1080" s="58"/>
      <c r="J1080" s="86"/>
      <c r="K1080" s="81" t="str">
        <f t="shared" si="52"/>
        <v/>
      </c>
      <c r="L1080" s="58"/>
      <c r="M1080" s="61" t="str">
        <f t="shared" si="2"/>
        <v/>
      </c>
      <c r="N1080" s="62" t="str">
        <f t="shared" si="3"/>
        <v/>
      </c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  <c r="AA1080" s="58"/>
      <c r="AB1080" s="58"/>
      <c r="AC1080" s="58"/>
    </row>
    <row r="1081" ht="15.75" hidden="1" customHeight="1">
      <c r="A1081" s="30" t="s">
        <v>880</v>
      </c>
      <c r="B1081" s="30" t="s">
        <v>79</v>
      </c>
      <c r="C1081" s="31">
        <v>1664263.0</v>
      </c>
      <c r="D1081" s="32">
        <v>1664263.0</v>
      </c>
      <c r="E1081" s="56" t="s">
        <v>1195</v>
      </c>
      <c r="F1081" s="57" t="s">
        <v>887</v>
      </c>
      <c r="G1081" s="58"/>
      <c r="H1081" s="58"/>
      <c r="I1081" s="58"/>
      <c r="J1081" s="86"/>
      <c r="K1081" s="81" t="str">
        <f t="shared" si="52"/>
        <v/>
      </c>
      <c r="L1081" s="58"/>
      <c r="M1081" s="61" t="str">
        <f t="shared" si="2"/>
        <v/>
      </c>
      <c r="N1081" s="62" t="str">
        <f t="shared" si="3"/>
        <v/>
      </c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  <c r="AA1081" s="58"/>
      <c r="AB1081" s="58"/>
      <c r="AC1081" s="58"/>
    </row>
    <row r="1082" ht="15.75" hidden="1" customHeight="1">
      <c r="A1082" s="30" t="s">
        <v>880</v>
      </c>
      <c r="B1082" s="30" t="s">
        <v>79</v>
      </c>
      <c r="C1082" s="31">
        <v>114294.0</v>
      </c>
      <c r="D1082" s="32">
        <v>114294.0</v>
      </c>
      <c r="E1082" s="56" t="s">
        <v>1196</v>
      </c>
      <c r="F1082" s="57" t="s">
        <v>887</v>
      </c>
      <c r="G1082" s="58"/>
      <c r="H1082" s="58"/>
      <c r="I1082" s="58"/>
      <c r="J1082" s="86"/>
      <c r="K1082" s="81" t="str">
        <f t="shared" si="52"/>
        <v/>
      </c>
      <c r="L1082" s="58"/>
      <c r="M1082" s="61" t="str">
        <f t="shared" si="2"/>
        <v/>
      </c>
      <c r="N1082" s="62" t="str">
        <f t="shared" si="3"/>
        <v/>
      </c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  <c r="AA1082" s="58"/>
      <c r="AB1082" s="58"/>
      <c r="AC1082" s="58"/>
    </row>
    <row r="1083" ht="15.75" hidden="1" customHeight="1">
      <c r="A1083" s="30" t="s">
        <v>880</v>
      </c>
      <c r="B1083" s="30" t="s">
        <v>67</v>
      </c>
      <c r="C1083" s="31">
        <v>280461.0</v>
      </c>
      <c r="D1083" s="32">
        <v>280461.0</v>
      </c>
      <c r="E1083" s="56" t="s">
        <v>1197</v>
      </c>
      <c r="F1083" s="57" t="s">
        <v>887</v>
      </c>
      <c r="G1083" s="58"/>
      <c r="H1083" s="58"/>
      <c r="I1083" s="58"/>
      <c r="J1083" s="86"/>
      <c r="K1083" s="81" t="str">
        <f t="shared" si="52"/>
        <v/>
      </c>
      <c r="L1083" s="58"/>
      <c r="M1083" s="61" t="str">
        <f t="shared" si="2"/>
        <v/>
      </c>
      <c r="N1083" s="62" t="str">
        <f t="shared" si="3"/>
        <v/>
      </c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  <c r="AA1083" s="58"/>
      <c r="AB1083" s="58"/>
      <c r="AC1083" s="58"/>
    </row>
    <row r="1084" ht="15.75" hidden="1" customHeight="1">
      <c r="A1084" s="30" t="s">
        <v>880</v>
      </c>
      <c r="B1084" s="30" t="s">
        <v>19</v>
      </c>
      <c r="C1084" s="31">
        <v>291471.0</v>
      </c>
      <c r="D1084" s="32">
        <v>291471.0</v>
      </c>
      <c r="E1084" s="56" t="s">
        <v>1198</v>
      </c>
      <c r="F1084" s="57" t="s">
        <v>887</v>
      </c>
      <c r="G1084" s="58"/>
      <c r="H1084" s="58"/>
      <c r="I1084" s="58"/>
      <c r="J1084" s="86"/>
      <c r="K1084" s="81" t="str">
        <f t="shared" si="52"/>
        <v/>
      </c>
      <c r="L1084" s="58"/>
      <c r="M1084" s="61" t="str">
        <f t="shared" si="2"/>
        <v/>
      </c>
      <c r="N1084" s="62" t="str">
        <f t="shared" si="3"/>
        <v/>
      </c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  <c r="AA1084" s="58"/>
      <c r="AB1084" s="58"/>
      <c r="AC1084" s="58"/>
    </row>
    <row r="1085" ht="15.75" hidden="1" customHeight="1">
      <c r="A1085" s="30" t="s">
        <v>880</v>
      </c>
      <c r="B1085" s="30" t="s">
        <v>79</v>
      </c>
      <c r="C1085" s="31">
        <v>2189003.0</v>
      </c>
      <c r="D1085" s="32">
        <v>2189003.0</v>
      </c>
      <c r="E1085" s="56" t="s">
        <v>1199</v>
      </c>
      <c r="F1085" s="57" t="s">
        <v>887</v>
      </c>
      <c r="G1085" s="58"/>
      <c r="H1085" s="58"/>
      <c r="I1085" s="58"/>
      <c r="J1085" s="86"/>
      <c r="K1085" s="81" t="str">
        <f t="shared" si="52"/>
        <v/>
      </c>
      <c r="L1085" s="58"/>
      <c r="M1085" s="61" t="str">
        <f t="shared" si="2"/>
        <v/>
      </c>
      <c r="N1085" s="62" t="str">
        <f t="shared" si="3"/>
        <v/>
      </c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  <c r="AA1085" s="58"/>
      <c r="AB1085" s="58"/>
      <c r="AC1085" s="58"/>
    </row>
    <row r="1086" ht="15.75" hidden="1" customHeight="1">
      <c r="A1086" s="30" t="s">
        <v>880</v>
      </c>
      <c r="B1086" s="30" t="s">
        <v>79</v>
      </c>
      <c r="C1086" s="31">
        <v>111015.0</v>
      </c>
      <c r="D1086" s="32">
        <v>111015.0</v>
      </c>
      <c r="E1086" s="56" t="s">
        <v>1200</v>
      </c>
      <c r="F1086" s="57" t="s">
        <v>887</v>
      </c>
      <c r="G1086" s="58"/>
      <c r="H1086" s="58"/>
      <c r="I1086" s="58"/>
      <c r="J1086" s="86"/>
      <c r="K1086" s="81" t="str">
        <f t="shared" si="52"/>
        <v/>
      </c>
      <c r="L1086" s="58"/>
      <c r="M1086" s="61" t="str">
        <f t="shared" si="2"/>
        <v/>
      </c>
      <c r="N1086" s="62" t="str">
        <f t="shared" si="3"/>
        <v/>
      </c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  <c r="AA1086" s="58"/>
      <c r="AB1086" s="58"/>
      <c r="AC1086" s="58"/>
    </row>
    <row r="1087" ht="15.75" hidden="1" customHeight="1">
      <c r="A1087" s="30" t="s">
        <v>880</v>
      </c>
      <c r="B1087" s="30" t="s">
        <v>19</v>
      </c>
      <c r="C1087" s="31">
        <v>3820700.0</v>
      </c>
      <c r="D1087" s="32">
        <v>3820700.0</v>
      </c>
      <c r="E1087" s="56" t="s">
        <v>1201</v>
      </c>
      <c r="F1087" s="57" t="s">
        <v>887</v>
      </c>
      <c r="G1087" s="58"/>
      <c r="H1087" s="58"/>
      <c r="I1087" s="58"/>
      <c r="J1087" s="86"/>
      <c r="K1087" s="81" t="str">
        <f t="shared" si="52"/>
        <v/>
      </c>
      <c r="L1087" s="58"/>
      <c r="M1087" s="61" t="str">
        <f t="shared" si="2"/>
        <v/>
      </c>
      <c r="N1087" s="62" t="str">
        <f t="shared" si="3"/>
        <v/>
      </c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  <c r="AA1087" s="58"/>
      <c r="AB1087" s="58"/>
      <c r="AC1087" s="58"/>
    </row>
    <row r="1088" ht="15.75" hidden="1" customHeight="1">
      <c r="A1088" s="30" t="s">
        <v>880</v>
      </c>
      <c r="B1088" s="30" t="s">
        <v>23</v>
      </c>
      <c r="C1088" s="31">
        <v>3814556.0</v>
      </c>
      <c r="D1088" s="32">
        <v>3814556.0</v>
      </c>
      <c r="E1088" s="56" t="s">
        <v>1202</v>
      </c>
      <c r="F1088" s="57" t="s">
        <v>887</v>
      </c>
      <c r="G1088" s="58"/>
      <c r="H1088" s="58"/>
      <c r="I1088" s="58"/>
      <c r="J1088" s="86"/>
      <c r="K1088" s="81" t="str">
        <f t="shared" si="52"/>
        <v/>
      </c>
      <c r="L1088" s="58"/>
      <c r="M1088" s="61" t="str">
        <f t="shared" si="2"/>
        <v/>
      </c>
      <c r="N1088" s="62" t="str">
        <f t="shared" si="3"/>
        <v/>
      </c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  <c r="AA1088" s="58"/>
      <c r="AB1088" s="58"/>
      <c r="AC1088" s="58"/>
    </row>
    <row r="1089" ht="15.75" hidden="1" customHeight="1">
      <c r="A1089" s="30" t="s">
        <v>880</v>
      </c>
      <c r="B1089" s="30" t="s">
        <v>37</v>
      </c>
      <c r="C1089" s="31">
        <v>3239691.0</v>
      </c>
      <c r="D1089" s="32">
        <v>3239691.0</v>
      </c>
      <c r="E1089" s="56" t="s">
        <v>1203</v>
      </c>
      <c r="F1089" s="57" t="s">
        <v>887</v>
      </c>
      <c r="G1089" s="58"/>
      <c r="H1089" s="58"/>
      <c r="I1089" s="58"/>
      <c r="J1089" s="86"/>
      <c r="K1089" s="81" t="str">
        <f t="shared" si="52"/>
        <v/>
      </c>
      <c r="L1089" s="58"/>
      <c r="M1089" s="61" t="str">
        <f t="shared" si="2"/>
        <v/>
      </c>
      <c r="N1089" s="62" t="str">
        <f t="shared" si="3"/>
        <v/>
      </c>
      <c r="O1089" s="58"/>
      <c r="P1089" s="58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  <c r="AA1089" s="58"/>
      <c r="AB1089" s="58"/>
      <c r="AC1089" s="58"/>
    </row>
    <row r="1090" ht="15.75" hidden="1" customHeight="1">
      <c r="A1090" s="30" t="s">
        <v>880</v>
      </c>
      <c r="B1090" s="30" t="s">
        <v>67</v>
      </c>
      <c r="C1090" s="31">
        <v>823686.0</v>
      </c>
      <c r="D1090" s="32">
        <v>823686.0</v>
      </c>
      <c r="E1090" s="56" t="s">
        <v>1204</v>
      </c>
      <c r="F1090" s="57" t="s">
        <v>887</v>
      </c>
      <c r="G1090" s="58"/>
      <c r="H1090" s="58"/>
      <c r="I1090" s="58"/>
      <c r="J1090" s="86"/>
      <c r="K1090" s="81" t="str">
        <f t="shared" si="52"/>
        <v/>
      </c>
      <c r="L1090" s="58"/>
      <c r="M1090" s="61" t="str">
        <f t="shared" si="2"/>
        <v/>
      </c>
      <c r="N1090" s="62" t="str">
        <f t="shared" si="3"/>
        <v/>
      </c>
      <c r="O1090" s="58"/>
      <c r="P1090" s="58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  <c r="AA1090" s="58"/>
      <c r="AB1090" s="58"/>
      <c r="AC1090" s="58"/>
    </row>
    <row r="1091" ht="15.75" hidden="1" customHeight="1">
      <c r="A1091" s="30" t="s">
        <v>880</v>
      </c>
      <c r="B1091" s="30" t="s">
        <v>37</v>
      </c>
      <c r="C1091" s="31">
        <v>472832.0</v>
      </c>
      <c r="D1091" s="32">
        <v>472832.0</v>
      </c>
      <c r="E1091" s="56" t="s">
        <v>1205</v>
      </c>
      <c r="F1091" s="57" t="s">
        <v>887</v>
      </c>
      <c r="G1091" s="58"/>
      <c r="H1091" s="58"/>
      <c r="I1091" s="58"/>
      <c r="J1091" s="86"/>
      <c r="K1091" s="81" t="str">
        <f t="shared" si="52"/>
        <v/>
      </c>
      <c r="L1091" s="58"/>
      <c r="M1091" s="61" t="str">
        <f t="shared" si="2"/>
        <v/>
      </c>
      <c r="N1091" s="62" t="str">
        <f t="shared" si="3"/>
        <v/>
      </c>
      <c r="O1091" s="58"/>
      <c r="P1091" s="58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  <c r="AA1091" s="58"/>
      <c r="AB1091" s="58"/>
      <c r="AC1091" s="58"/>
    </row>
    <row r="1092" ht="15.75" hidden="1" customHeight="1">
      <c r="A1092" s="30" t="s">
        <v>880</v>
      </c>
      <c r="B1092" s="30" t="s">
        <v>19</v>
      </c>
      <c r="C1092" s="31">
        <v>2004860.0</v>
      </c>
      <c r="D1092" s="32">
        <v>2004860.0</v>
      </c>
      <c r="E1092" s="56" t="s">
        <v>1206</v>
      </c>
      <c r="F1092" s="57" t="s">
        <v>887</v>
      </c>
      <c r="G1092" s="58"/>
      <c r="H1092" s="58"/>
      <c r="I1092" s="58"/>
      <c r="J1092" s="86"/>
      <c r="K1092" s="81" t="str">
        <f t="shared" si="52"/>
        <v/>
      </c>
      <c r="L1092" s="58"/>
      <c r="M1092" s="61" t="str">
        <f t="shared" si="2"/>
        <v/>
      </c>
      <c r="N1092" s="62" t="str">
        <f t="shared" si="3"/>
        <v/>
      </c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  <c r="AA1092" s="58"/>
      <c r="AB1092" s="58"/>
      <c r="AC1092" s="58"/>
    </row>
    <row r="1093" ht="15.75" hidden="1" customHeight="1">
      <c r="A1093" s="30" t="s">
        <v>880</v>
      </c>
      <c r="B1093" s="30" t="s">
        <v>37</v>
      </c>
      <c r="C1093" s="31">
        <v>564117.0</v>
      </c>
      <c r="D1093" s="32">
        <v>564117.0</v>
      </c>
      <c r="E1093" s="56" t="s">
        <v>1207</v>
      </c>
      <c r="F1093" s="57" t="s">
        <v>887</v>
      </c>
      <c r="G1093" s="58"/>
      <c r="H1093" s="58"/>
      <c r="I1093" s="58"/>
      <c r="J1093" s="86"/>
      <c r="K1093" s="81" t="str">
        <f t="shared" si="52"/>
        <v/>
      </c>
      <c r="L1093" s="58"/>
      <c r="M1093" s="61" t="str">
        <f t="shared" si="2"/>
        <v/>
      </c>
      <c r="N1093" s="62" t="str">
        <f t="shared" si="3"/>
        <v/>
      </c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  <c r="AA1093" s="58"/>
      <c r="AB1093" s="58"/>
      <c r="AC1093" s="58"/>
    </row>
    <row r="1094" ht="15.75" hidden="1" customHeight="1">
      <c r="A1094" s="30" t="s">
        <v>880</v>
      </c>
      <c r="B1094" s="30" t="s">
        <v>23</v>
      </c>
      <c r="C1094" s="31">
        <v>157910.0</v>
      </c>
      <c r="D1094" s="32">
        <v>157910.0</v>
      </c>
      <c r="E1094" s="56" t="s">
        <v>1208</v>
      </c>
      <c r="F1094" s="57" t="s">
        <v>887</v>
      </c>
      <c r="G1094" s="58"/>
      <c r="H1094" s="58"/>
      <c r="I1094" s="58"/>
      <c r="J1094" s="86"/>
      <c r="K1094" s="81" t="str">
        <f t="shared" si="52"/>
        <v/>
      </c>
      <c r="L1094" s="58"/>
      <c r="M1094" s="61" t="str">
        <f t="shared" si="2"/>
        <v/>
      </c>
      <c r="N1094" s="62" t="str">
        <f t="shared" si="3"/>
        <v/>
      </c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  <c r="AA1094" s="58"/>
      <c r="AB1094" s="58"/>
      <c r="AC1094" s="58"/>
    </row>
    <row r="1095" ht="15.75" hidden="1" customHeight="1">
      <c r="A1095" s="30" t="s">
        <v>880</v>
      </c>
      <c r="B1095" s="30" t="s">
        <v>19</v>
      </c>
      <c r="C1095" s="31">
        <v>1273299.0</v>
      </c>
      <c r="D1095" s="32">
        <v>1273299.0</v>
      </c>
      <c r="E1095" s="56" t="s">
        <v>1209</v>
      </c>
      <c r="F1095" s="57" t="s">
        <v>887</v>
      </c>
      <c r="G1095" s="58"/>
      <c r="H1095" s="58"/>
      <c r="I1095" s="58"/>
      <c r="J1095" s="86"/>
      <c r="K1095" s="81" t="str">
        <f t="shared" si="52"/>
        <v/>
      </c>
      <c r="L1095" s="58"/>
      <c r="M1095" s="61" t="str">
        <f t="shared" si="2"/>
        <v/>
      </c>
      <c r="N1095" s="62" t="str">
        <f t="shared" si="3"/>
        <v/>
      </c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  <c r="AA1095" s="58"/>
      <c r="AB1095" s="58"/>
      <c r="AC1095" s="58"/>
    </row>
    <row r="1096" ht="15.75" hidden="1" customHeight="1">
      <c r="A1096" s="30" t="s">
        <v>880</v>
      </c>
      <c r="B1096" s="30" t="s">
        <v>37</v>
      </c>
      <c r="C1096" s="31">
        <v>284297.0</v>
      </c>
      <c r="D1096" s="32">
        <v>284297.0</v>
      </c>
      <c r="E1096" s="56" t="s">
        <v>1210</v>
      </c>
      <c r="F1096" s="57" t="s">
        <v>887</v>
      </c>
      <c r="G1096" s="58"/>
      <c r="H1096" s="58"/>
      <c r="I1096" s="58"/>
      <c r="J1096" s="86"/>
      <c r="K1096" s="81" t="str">
        <f t="shared" si="52"/>
        <v/>
      </c>
      <c r="L1096" s="58"/>
      <c r="M1096" s="61" t="str">
        <f t="shared" si="2"/>
        <v/>
      </c>
      <c r="N1096" s="62" t="str">
        <f t="shared" si="3"/>
        <v/>
      </c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  <c r="AA1096" s="58"/>
      <c r="AB1096" s="58"/>
      <c r="AC1096" s="58"/>
    </row>
    <row r="1097" ht="15.75" hidden="1" customHeight="1">
      <c r="A1097" s="30" t="s">
        <v>880</v>
      </c>
      <c r="B1097" s="30" t="s">
        <v>37</v>
      </c>
      <c r="C1097" s="31">
        <v>1539302.0</v>
      </c>
      <c r="D1097" s="32">
        <v>1539302.0</v>
      </c>
      <c r="E1097" s="56" t="s">
        <v>1211</v>
      </c>
      <c r="F1097" s="57" t="s">
        <v>887</v>
      </c>
      <c r="G1097" s="58"/>
      <c r="H1097" s="58"/>
      <c r="I1097" s="58"/>
      <c r="J1097" s="86"/>
      <c r="K1097" s="81" t="str">
        <f t="shared" si="52"/>
        <v/>
      </c>
      <c r="L1097" s="58"/>
      <c r="M1097" s="61" t="str">
        <f t="shared" si="2"/>
        <v/>
      </c>
      <c r="N1097" s="62" t="str">
        <f t="shared" si="3"/>
        <v/>
      </c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  <c r="AA1097" s="58"/>
      <c r="AB1097" s="58"/>
      <c r="AC1097" s="58"/>
    </row>
    <row r="1098" ht="15.75" hidden="1" customHeight="1">
      <c r="A1098" s="30" t="s">
        <v>880</v>
      </c>
      <c r="B1098" s="30" t="s">
        <v>67</v>
      </c>
      <c r="C1098" s="31">
        <v>1473050.0</v>
      </c>
      <c r="D1098" s="32">
        <v>1473050.0</v>
      </c>
      <c r="E1098" s="56" t="s">
        <v>1212</v>
      </c>
      <c r="F1098" s="57" t="s">
        <v>887</v>
      </c>
      <c r="G1098" s="58"/>
      <c r="H1098" s="58"/>
      <c r="I1098" s="58"/>
      <c r="J1098" s="86"/>
      <c r="K1098" s="81" t="str">
        <f t="shared" si="52"/>
        <v/>
      </c>
      <c r="L1098" s="58"/>
      <c r="M1098" s="61" t="str">
        <f t="shared" si="2"/>
        <v/>
      </c>
      <c r="N1098" s="62" t="str">
        <f t="shared" si="3"/>
        <v/>
      </c>
      <c r="O1098" s="58"/>
      <c r="P1098" s="58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  <c r="AA1098" s="58"/>
      <c r="AB1098" s="58"/>
      <c r="AC1098" s="58"/>
    </row>
    <row r="1099" ht="15.75" hidden="1" customHeight="1">
      <c r="A1099" s="30" t="s">
        <v>880</v>
      </c>
      <c r="B1099" s="30" t="s">
        <v>67</v>
      </c>
      <c r="C1099" s="31">
        <v>2065088.0</v>
      </c>
      <c r="D1099" s="32">
        <v>2065088.0</v>
      </c>
      <c r="E1099" s="56" t="s">
        <v>1213</v>
      </c>
      <c r="F1099" s="57" t="s">
        <v>887</v>
      </c>
      <c r="G1099" s="58"/>
      <c r="H1099" s="58"/>
      <c r="I1099" s="58"/>
      <c r="J1099" s="86"/>
      <c r="K1099" s="81" t="str">
        <f t="shared" si="52"/>
        <v/>
      </c>
      <c r="L1099" s="58"/>
      <c r="M1099" s="61" t="str">
        <f t="shared" si="2"/>
        <v/>
      </c>
      <c r="N1099" s="62" t="str">
        <f t="shared" si="3"/>
        <v/>
      </c>
      <c r="O1099" s="58"/>
      <c r="P1099" s="58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  <c r="AA1099" s="58"/>
      <c r="AB1099" s="58"/>
      <c r="AC1099" s="58"/>
    </row>
    <row r="1100" ht="15.75" hidden="1" customHeight="1">
      <c r="A1100" s="30" t="s">
        <v>880</v>
      </c>
      <c r="B1100" s="30" t="s">
        <v>19</v>
      </c>
      <c r="C1100" s="31">
        <v>2811553.0</v>
      </c>
      <c r="D1100" s="32">
        <v>2811553.0</v>
      </c>
      <c r="E1100" s="63" t="s">
        <v>1214</v>
      </c>
      <c r="F1100" s="57" t="s">
        <v>887</v>
      </c>
      <c r="G1100" s="58"/>
      <c r="H1100" s="58"/>
      <c r="I1100" s="58"/>
      <c r="J1100" s="86"/>
      <c r="K1100" s="81" t="str">
        <f t="shared" si="52"/>
        <v/>
      </c>
      <c r="L1100" s="58"/>
      <c r="M1100" s="61" t="str">
        <f t="shared" si="2"/>
        <v/>
      </c>
      <c r="N1100" s="62" t="str">
        <f t="shared" si="3"/>
        <v/>
      </c>
      <c r="O1100" s="58"/>
      <c r="P1100" s="58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  <c r="AA1100" s="58"/>
      <c r="AB1100" s="58"/>
      <c r="AC1100" s="58"/>
    </row>
    <row r="1101" ht="15.75" hidden="1" customHeight="1">
      <c r="A1101" s="30" t="s">
        <v>880</v>
      </c>
      <c r="B1101" s="30" t="s">
        <v>19</v>
      </c>
      <c r="C1101" s="31">
        <v>849359.0</v>
      </c>
      <c r="D1101" s="32">
        <v>849359.0</v>
      </c>
      <c r="E1101" s="63" t="s">
        <v>1215</v>
      </c>
      <c r="F1101" s="57" t="s">
        <v>887</v>
      </c>
      <c r="G1101" s="58"/>
      <c r="H1101" s="58"/>
      <c r="I1101" s="58"/>
      <c r="J1101" s="86"/>
      <c r="K1101" s="81" t="str">
        <f t="shared" si="52"/>
        <v/>
      </c>
      <c r="L1101" s="58"/>
      <c r="M1101" s="61" t="str">
        <f t="shared" si="2"/>
        <v/>
      </c>
      <c r="N1101" s="62" t="str">
        <f t="shared" si="3"/>
        <v/>
      </c>
      <c r="O1101" s="58"/>
      <c r="P1101" s="58"/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  <c r="AA1101" s="58"/>
      <c r="AB1101" s="58"/>
      <c r="AC1101" s="58"/>
    </row>
    <row r="1102" ht="15.75" hidden="1" customHeight="1">
      <c r="A1102" s="30" t="s">
        <v>880</v>
      </c>
      <c r="B1102" s="30" t="s">
        <v>19</v>
      </c>
      <c r="C1102" s="31">
        <v>844098.0</v>
      </c>
      <c r="D1102" s="32">
        <v>844098.0</v>
      </c>
      <c r="E1102" s="63" t="s">
        <v>1216</v>
      </c>
      <c r="F1102" s="57" t="s">
        <v>887</v>
      </c>
      <c r="G1102" s="58"/>
      <c r="H1102" s="58"/>
      <c r="I1102" s="58"/>
      <c r="J1102" s="86"/>
      <c r="K1102" s="81" t="str">
        <f t="shared" si="52"/>
        <v/>
      </c>
      <c r="L1102" s="58"/>
      <c r="M1102" s="61" t="str">
        <f t="shared" si="2"/>
        <v/>
      </c>
      <c r="N1102" s="62" t="str">
        <f t="shared" si="3"/>
        <v/>
      </c>
      <c r="O1102" s="58"/>
      <c r="P1102" s="58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  <c r="AA1102" s="58"/>
      <c r="AB1102" s="58"/>
      <c r="AC1102" s="58"/>
    </row>
    <row r="1103" ht="15.75" hidden="1" customHeight="1">
      <c r="A1103" s="30" t="s">
        <v>880</v>
      </c>
      <c r="B1103" s="30" t="s">
        <v>19</v>
      </c>
      <c r="C1103" s="31">
        <v>4331508.0</v>
      </c>
      <c r="D1103" s="32">
        <v>4331508.0</v>
      </c>
      <c r="E1103" s="63" t="s">
        <v>1217</v>
      </c>
      <c r="F1103" s="57" t="s">
        <v>887</v>
      </c>
      <c r="G1103" s="58"/>
      <c r="H1103" s="58"/>
      <c r="I1103" s="58"/>
      <c r="J1103" s="86"/>
      <c r="K1103" s="81" t="str">
        <f t="shared" si="52"/>
        <v/>
      </c>
      <c r="L1103" s="58"/>
      <c r="M1103" s="61" t="str">
        <f t="shared" si="2"/>
        <v/>
      </c>
      <c r="N1103" s="62" t="str">
        <f t="shared" si="3"/>
        <v/>
      </c>
      <c r="O1103" s="58"/>
      <c r="P1103" s="58"/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  <c r="AA1103" s="58"/>
      <c r="AB1103" s="58"/>
      <c r="AC1103" s="58"/>
    </row>
    <row r="1104" ht="15.75" hidden="1" customHeight="1">
      <c r="A1104" s="30" t="s">
        <v>880</v>
      </c>
      <c r="B1104" s="30" t="s">
        <v>23</v>
      </c>
      <c r="C1104" s="31">
        <v>3689131.0</v>
      </c>
      <c r="D1104" s="32">
        <v>3689131.0</v>
      </c>
      <c r="E1104" s="63" t="s">
        <v>1218</v>
      </c>
      <c r="F1104" s="57" t="s">
        <v>887</v>
      </c>
      <c r="G1104" s="58"/>
      <c r="H1104" s="58"/>
      <c r="I1104" s="58"/>
      <c r="J1104" s="86"/>
      <c r="K1104" s="81" t="str">
        <f t="shared" si="52"/>
        <v/>
      </c>
      <c r="L1104" s="58"/>
      <c r="M1104" s="61" t="str">
        <f t="shared" si="2"/>
        <v/>
      </c>
      <c r="N1104" s="62" t="str">
        <f t="shared" si="3"/>
        <v/>
      </c>
      <c r="O1104" s="58"/>
      <c r="P1104" s="58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  <c r="AA1104" s="58"/>
      <c r="AB1104" s="58"/>
      <c r="AC1104" s="58"/>
    </row>
    <row r="1105" ht="15.75" hidden="1" customHeight="1">
      <c r="A1105" s="30" t="s">
        <v>880</v>
      </c>
      <c r="B1105" s="30" t="s">
        <v>79</v>
      </c>
      <c r="C1105" s="31">
        <v>3681076.0</v>
      </c>
      <c r="D1105" s="32">
        <v>3681076.0</v>
      </c>
      <c r="E1105" s="63" t="s">
        <v>1219</v>
      </c>
      <c r="F1105" s="57" t="s">
        <v>887</v>
      </c>
      <c r="G1105" s="58"/>
      <c r="H1105" s="58"/>
      <c r="I1105" s="58"/>
      <c r="J1105" s="86"/>
      <c r="K1105" s="81" t="str">
        <f t="shared" si="52"/>
        <v/>
      </c>
      <c r="L1105" s="58"/>
      <c r="M1105" s="61" t="str">
        <f t="shared" si="2"/>
        <v/>
      </c>
      <c r="N1105" s="62" t="str">
        <f t="shared" si="3"/>
        <v/>
      </c>
      <c r="O1105" s="58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  <c r="AA1105" s="58"/>
      <c r="AB1105" s="58"/>
      <c r="AC1105" s="58"/>
    </row>
    <row r="1106" ht="15.75" hidden="1" customHeight="1">
      <c r="A1106" s="30" t="s">
        <v>880</v>
      </c>
      <c r="B1106" s="30" t="s">
        <v>19</v>
      </c>
      <c r="C1106" s="31">
        <v>938475.0</v>
      </c>
      <c r="D1106" s="32">
        <v>938475.0</v>
      </c>
      <c r="E1106" s="63" t="s">
        <v>1220</v>
      </c>
      <c r="F1106" s="57" t="s">
        <v>887</v>
      </c>
      <c r="G1106" s="58"/>
      <c r="H1106" s="58"/>
      <c r="I1106" s="58"/>
      <c r="J1106" s="86"/>
      <c r="K1106" s="81" t="str">
        <f t="shared" si="52"/>
        <v/>
      </c>
      <c r="L1106" s="58"/>
      <c r="M1106" s="61" t="str">
        <f t="shared" si="2"/>
        <v/>
      </c>
      <c r="N1106" s="62" t="str">
        <f t="shared" si="3"/>
        <v/>
      </c>
      <c r="O1106" s="58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  <c r="AA1106" s="58"/>
      <c r="AB1106" s="58"/>
      <c r="AC1106" s="58"/>
    </row>
    <row r="1107" ht="15.75" hidden="1" customHeight="1">
      <c r="A1107" s="30" t="s">
        <v>880</v>
      </c>
      <c r="B1107" s="30" t="s">
        <v>67</v>
      </c>
      <c r="C1107" s="31">
        <v>462527.0</v>
      </c>
      <c r="D1107" s="32">
        <v>462527.0</v>
      </c>
      <c r="E1107" s="63" t="s">
        <v>1221</v>
      </c>
      <c r="F1107" s="57" t="s">
        <v>887</v>
      </c>
      <c r="G1107" s="58"/>
      <c r="H1107" s="58"/>
      <c r="I1107" s="58"/>
      <c r="J1107" s="86"/>
      <c r="K1107" s="81" t="str">
        <f t="shared" si="52"/>
        <v/>
      </c>
      <c r="L1107" s="58"/>
      <c r="M1107" s="61" t="str">
        <f t="shared" si="2"/>
        <v/>
      </c>
      <c r="N1107" s="62" t="str">
        <f t="shared" si="3"/>
        <v/>
      </c>
      <c r="O1107" s="58"/>
      <c r="P1107" s="58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  <c r="AA1107" s="58"/>
      <c r="AB1107" s="58"/>
      <c r="AC1107" s="58"/>
    </row>
    <row r="1108" ht="15.75" hidden="1" customHeight="1">
      <c r="A1108" s="30" t="s">
        <v>880</v>
      </c>
      <c r="B1108" s="30" t="s">
        <v>67</v>
      </c>
      <c r="C1108" s="31">
        <v>462373.0</v>
      </c>
      <c r="D1108" s="32">
        <v>462373.0</v>
      </c>
      <c r="E1108" s="63" t="s">
        <v>1222</v>
      </c>
      <c r="F1108" s="57" t="s">
        <v>887</v>
      </c>
      <c r="G1108" s="58"/>
      <c r="H1108" s="58"/>
      <c r="I1108" s="58"/>
      <c r="J1108" s="86"/>
      <c r="K1108" s="81" t="str">
        <f t="shared" si="52"/>
        <v/>
      </c>
      <c r="L1108" s="58"/>
      <c r="M1108" s="61" t="str">
        <f t="shared" si="2"/>
        <v/>
      </c>
      <c r="N1108" s="62" t="str">
        <f t="shared" si="3"/>
        <v/>
      </c>
      <c r="O1108" s="58"/>
      <c r="P1108" s="58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  <c r="AA1108" s="58"/>
      <c r="AB1108" s="58"/>
      <c r="AC1108" s="58"/>
    </row>
    <row r="1109" ht="15.75" hidden="1" customHeight="1">
      <c r="A1109" s="30" t="s">
        <v>880</v>
      </c>
      <c r="B1109" s="30" t="s">
        <v>67</v>
      </c>
      <c r="C1109" s="31">
        <v>3690806.0</v>
      </c>
      <c r="D1109" s="32">
        <v>3690806.0</v>
      </c>
      <c r="E1109" s="63" t="s">
        <v>1223</v>
      </c>
      <c r="F1109" s="57" t="s">
        <v>887</v>
      </c>
      <c r="G1109" s="58"/>
      <c r="H1109" s="58"/>
      <c r="I1109" s="58"/>
      <c r="J1109" s="86"/>
      <c r="K1109" s="81" t="str">
        <f t="shared" si="52"/>
        <v/>
      </c>
      <c r="L1109" s="58"/>
      <c r="M1109" s="61" t="str">
        <f t="shared" si="2"/>
        <v/>
      </c>
      <c r="N1109" s="62" t="str">
        <f t="shared" si="3"/>
        <v/>
      </c>
      <c r="O1109" s="58"/>
      <c r="P1109" s="58"/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  <c r="AA1109" s="58"/>
      <c r="AB1109" s="58"/>
      <c r="AC1109" s="58"/>
    </row>
    <row r="1110" ht="15.75" hidden="1" customHeight="1">
      <c r="A1110" s="30" t="s">
        <v>880</v>
      </c>
      <c r="B1110" s="30" t="s">
        <v>19</v>
      </c>
      <c r="C1110" s="31">
        <v>486450.0</v>
      </c>
      <c r="D1110" s="32">
        <v>486450.0</v>
      </c>
      <c r="E1110" s="63" t="s">
        <v>1224</v>
      </c>
      <c r="F1110" s="57" t="s">
        <v>887</v>
      </c>
      <c r="G1110" s="58"/>
      <c r="H1110" s="58"/>
      <c r="I1110" s="58"/>
      <c r="J1110" s="86"/>
      <c r="K1110" s="81" t="str">
        <f t="shared" si="52"/>
        <v/>
      </c>
      <c r="L1110" s="58"/>
      <c r="M1110" s="61" t="str">
        <f t="shared" si="2"/>
        <v/>
      </c>
      <c r="N1110" s="62" t="str">
        <f t="shared" si="3"/>
        <v/>
      </c>
      <c r="O1110" s="58"/>
      <c r="P1110" s="58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  <c r="AA1110" s="58"/>
      <c r="AB1110" s="58"/>
      <c r="AC1110" s="58"/>
    </row>
    <row r="1111" ht="15.75" hidden="1" customHeight="1">
      <c r="A1111" s="30" t="s">
        <v>880</v>
      </c>
      <c r="B1111" s="30" t="s">
        <v>96</v>
      </c>
      <c r="C1111" s="31"/>
      <c r="D1111" s="32"/>
      <c r="E1111" s="63" t="s">
        <v>1225</v>
      </c>
      <c r="F1111" s="57" t="s">
        <v>887</v>
      </c>
      <c r="G1111" s="58"/>
      <c r="H1111" s="58"/>
      <c r="I1111" s="58"/>
      <c r="J1111" s="86"/>
      <c r="K1111" s="81" t="str">
        <f t="shared" si="52"/>
        <v/>
      </c>
      <c r="L1111" s="58"/>
      <c r="M1111" s="61" t="str">
        <f t="shared" si="2"/>
        <v/>
      </c>
      <c r="N1111" s="62" t="str">
        <f t="shared" si="3"/>
        <v/>
      </c>
      <c r="O1111" s="58"/>
      <c r="P1111" s="58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  <c r="AA1111" s="58"/>
      <c r="AB1111" s="58"/>
      <c r="AC1111" s="58"/>
    </row>
    <row r="1112" ht="15.75" hidden="1" customHeight="1">
      <c r="A1112" s="30" t="s">
        <v>880</v>
      </c>
      <c r="B1112" s="30" t="s">
        <v>37</v>
      </c>
      <c r="C1112" s="31">
        <v>119431.0</v>
      </c>
      <c r="D1112" s="32">
        <v>119431.0</v>
      </c>
      <c r="E1112" s="56" t="s">
        <v>1226</v>
      </c>
      <c r="F1112" s="57" t="s">
        <v>887</v>
      </c>
      <c r="G1112" s="58"/>
      <c r="H1112" s="58"/>
      <c r="I1112" s="58"/>
      <c r="J1112" s="86"/>
      <c r="K1112" s="81" t="str">
        <f t="shared" si="52"/>
        <v/>
      </c>
      <c r="L1112" s="58"/>
      <c r="M1112" s="61" t="str">
        <f t="shared" si="2"/>
        <v/>
      </c>
      <c r="N1112" s="62" t="str">
        <f t="shared" si="3"/>
        <v/>
      </c>
      <c r="O1112" s="58"/>
      <c r="P1112" s="58"/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  <c r="AA1112" s="58"/>
      <c r="AB1112" s="58"/>
      <c r="AC1112" s="58"/>
    </row>
    <row r="1113" ht="15.75" hidden="1" customHeight="1">
      <c r="A1113" s="30" t="s">
        <v>880</v>
      </c>
      <c r="B1113" s="30" t="s">
        <v>96</v>
      </c>
      <c r="C1113" s="31"/>
      <c r="D1113" s="32"/>
      <c r="E1113" s="56" t="s">
        <v>1227</v>
      </c>
      <c r="F1113" s="57" t="s">
        <v>887</v>
      </c>
      <c r="G1113" s="58"/>
      <c r="H1113" s="58"/>
      <c r="I1113" s="58"/>
      <c r="J1113" s="86"/>
      <c r="K1113" s="81" t="str">
        <f t="shared" si="52"/>
        <v/>
      </c>
      <c r="L1113" s="58"/>
      <c r="M1113" s="61" t="str">
        <f t="shared" si="2"/>
        <v/>
      </c>
      <c r="N1113" s="62" t="str">
        <f t="shared" si="3"/>
        <v/>
      </c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  <c r="AA1113" s="58"/>
      <c r="AB1113" s="58"/>
      <c r="AC1113" s="58"/>
    </row>
    <row r="1114" ht="15.75" hidden="1" customHeight="1">
      <c r="A1114" s="30" t="s">
        <v>880</v>
      </c>
      <c r="B1114" s="30" t="s">
        <v>67</v>
      </c>
      <c r="C1114" s="31">
        <v>111341.0</v>
      </c>
      <c r="D1114" s="32">
        <v>111341.0</v>
      </c>
      <c r="E1114" s="56" t="s">
        <v>1228</v>
      </c>
      <c r="F1114" s="57" t="s">
        <v>887</v>
      </c>
      <c r="G1114" s="58"/>
      <c r="H1114" s="58"/>
      <c r="I1114" s="58"/>
      <c r="J1114" s="86"/>
      <c r="K1114" s="81" t="str">
        <f t="shared" si="52"/>
        <v/>
      </c>
      <c r="L1114" s="58"/>
      <c r="M1114" s="61" t="str">
        <f t="shared" si="2"/>
        <v/>
      </c>
      <c r="N1114" s="62" t="str">
        <f t="shared" si="3"/>
        <v/>
      </c>
      <c r="O1114" s="58"/>
      <c r="P1114" s="58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  <c r="AA1114" s="58"/>
      <c r="AB1114" s="58"/>
      <c r="AC1114" s="58"/>
    </row>
    <row r="1115" ht="15.75" hidden="1" customHeight="1">
      <c r="A1115" s="30" t="s">
        <v>880</v>
      </c>
      <c r="B1115" s="30" t="s">
        <v>67</v>
      </c>
      <c r="C1115" s="31">
        <v>651257.0</v>
      </c>
      <c r="D1115" s="32">
        <v>651257.0</v>
      </c>
      <c r="E1115" s="56" t="s">
        <v>1229</v>
      </c>
      <c r="F1115" s="57" t="s">
        <v>887</v>
      </c>
      <c r="G1115" s="58"/>
      <c r="H1115" s="58"/>
      <c r="I1115" s="58"/>
      <c r="J1115" s="86"/>
      <c r="K1115" s="81" t="str">
        <f t="shared" si="52"/>
        <v/>
      </c>
      <c r="L1115" s="58"/>
      <c r="M1115" s="61" t="str">
        <f t="shared" si="2"/>
        <v/>
      </c>
      <c r="N1115" s="62" t="str">
        <f t="shared" si="3"/>
        <v/>
      </c>
      <c r="O1115" s="58"/>
      <c r="P1115" s="58"/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  <c r="AA1115" s="58"/>
      <c r="AB1115" s="58"/>
      <c r="AC1115" s="58"/>
    </row>
    <row r="1116" ht="15.75" hidden="1" customHeight="1">
      <c r="A1116" s="30" t="s">
        <v>880</v>
      </c>
      <c r="B1116" s="30" t="s">
        <v>67</v>
      </c>
      <c r="C1116" s="31">
        <v>701025.0</v>
      </c>
      <c r="D1116" s="32">
        <v>701025.0</v>
      </c>
      <c r="E1116" s="56" t="s">
        <v>1230</v>
      </c>
      <c r="F1116" s="57" t="s">
        <v>887</v>
      </c>
      <c r="G1116" s="58"/>
      <c r="H1116" s="58"/>
      <c r="I1116" s="58"/>
      <c r="J1116" s="86"/>
      <c r="K1116" s="81" t="str">
        <f t="shared" si="52"/>
        <v/>
      </c>
      <c r="L1116" s="58"/>
      <c r="M1116" s="61" t="str">
        <f t="shared" si="2"/>
        <v/>
      </c>
      <c r="N1116" s="62" t="str">
        <f t="shared" si="3"/>
        <v/>
      </c>
      <c r="O1116" s="58"/>
      <c r="P1116" s="58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  <c r="AA1116" s="58"/>
      <c r="AB1116" s="58"/>
      <c r="AC1116" s="58"/>
    </row>
    <row r="1117" ht="15.75" hidden="1" customHeight="1">
      <c r="A1117" s="30" t="s">
        <v>880</v>
      </c>
      <c r="B1117" s="30" t="s">
        <v>23</v>
      </c>
      <c r="C1117" s="31">
        <v>111325.0</v>
      </c>
      <c r="D1117" s="32">
        <v>111325.0</v>
      </c>
      <c r="E1117" s="56" t="s">
        <v>1231</v>
      </c>
      <c r="F1117" s="57" t="s">
        <v>887</v>
      </c>
      <c r="G1117" s="58"/>
      <c r="H1117" s="58"/>
      <c r="I1117" s="58"/>
      <c r="J1117" s="86"/>
      <c r="K1117" s="81" t="str">
        <f t="shared" si="52"/>
        <v/>
      </c>
      <c r="L1117" s="58"/>
      <c r="M1117" s="61" t="str">
        <f t="shared" si="2"/>
        <v/>
      </c>
      <c r="N1117" s="62" t="str">
        <f t="shared" si="3"/>
        <v/>
      </c>
      <c r="O1117" s="58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  <c r="AA1117" s="58"/>
      <c r="AB1117" s="58"/>
      <c r="AC1117" s="58"/>
    </row>
    <row r="1118" ht="15.75" hidden="1" customHeight="1">
      <c r="A1118" s="30" t="s">
        <v>880</v>
      </c>
      <c r="B1118" s="30" t="s">
        <v>67</v>
      </c>
      <c r="C1118" s="31">
        <v>111082.0</v>
      </c>
      <c r="D1118" s="32">
        <v>111082.0</v>
      </c>
      <c r="E1118" s="56" t="s">
        <v>1232</v>
      </c>
      <c r="F1118" s="57" t="s">
        <v>887</v>
      </c>
      <c r="G1118" s="58"/>
      <c r="H1118" s="58"/>
      <c r="I1118" s="58"/>
      <c r="J1118" s="86"/>
      <c r="K1118" s="81" t="str">
        <f t="shared" si="52"/>
        <v/>
      </c>
      <c r="L1118" s="58"/>
      <c r="M1118" s="61" t="str">
        <f t="shared" si="2"/>
        <v/>
      </c>
      <c r="N1118" s="62" t="str">
        <f t="shared" si="3"/>
        <v/>
      </c>
      <c r="O1118" s="58"/>
      <c r="P1118" s="58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  <c r="AA1118" s="58"/>
      <c r="AB1118" s="58"/>
      <c r="AC1118" s="58"/>
    </row>
    <row r="1119" ht="15.75" hidden="1" customHeight="1">
      <c r="A1119" s="30" t="s">
        <v>880</v>
      </c>
      <c r="B1119" s="30" t="s">
        <v>37</v>
      </c>
      <c r="C1119" s="31">
        <v>495727.0</v>
      </c>
      <c r="D1119" s="32">
        <v>495727.0</v>
      </c>
      <c r="E1119" s="56" t="s">
        <v>1233</v>
      </c>
      <c r="F1119" s="57" t="s">
        <v>887</v>
      </c>
      <c r="G1119" s="58"/>
      <c r="H1119" s="58"/>
      <c r="I1119" s="58"/>
      <c r="J1119" s="86"/>
      <c r="K1119" s="81" t="str">
        <f t="shared" si="52"/>
        <v/>
      </c>
      <c r="L1119" s="58"/>
      <c r="M1119" s="61" t="str">
        <f t="shared" si="2"/>
        <v/>
      </c>
      <c r="N1119" s="62" t="str">
        <f t="shared" si="3"/>
        <v/>
      </c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</row>
    <row r="1120" ht="15.75" hidden="1" customHeight="1">
      <c r="A1120" s="30" t="s">
        <v>880</v>
      </c>
      <c r="B1120" s="30" t="s">
        <v>37</v>
      </c>
      <c r="C1120" s="31">
        <v>315869.0</v>
      </c>
      <c r="D1120" s="32">
        <v>315869.0</v>
      </c>
      <c r="E1120" s="56" t="s">
        <v>1234</v>
      </c>
      <c r="F1120" s="57" t="s">
        <v>887</v>
      </c>
      <c r="G1120" s="58"/>
      <c r="H1120" s="58"/>
      <c r="I1120" s="58"/>
      <c r="J1120" s="86"/>
      <c r="K1120" s="81" t="str">
        <f t="shared" si="52"/>
        <v/>
      </c>
      <c r="L1120" s="58"/>
      <c r="M1120" s="61" t="str">
        <f t="shared" si="2"/>
        <v/>
      </c>
      <c r="N1120" s="62" t="str">
        <f t="shared" si="3"/>
        <v/>
      </c>
      <c r="O1120" s="58"/>
      <c r="P1120" s="58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  <c r="AA1120" s="58"/>
      <c r="AB1120" s="58"/>
      <c r="AC1120" s="58"/>
    </row>
    <row r="1121" ht="15.75" hidden="1" customHeight="1">
      <c r="A1121" s="30" t="s">
        <v>880</v>
      </c>
      <c r="B1121" s="30" t="s">
        <v>19</v>
      </c>
      <c r="C1121" s="31">
        <v>2514036.0</v>
      </c>
      <c r="D1121" s="32">
        <v>2514036.0</v>
      </c>
      <c r="E1121" s="56" t="s">
        <v>1235</v>
      </c>
      <c r="F1121" s="57" t="s">
        <v>887</v>
      </c>
      <c r="G1121" s="58"/>
      <c r="H1121" s="58"/>
      <c r="I1121" s="58"/>
      <c r="J1121" s="86"/>
      <c r="K1121" s="81" t="str">
        <f t="shared" si="52"/>
        <v/>
      </c>
      <c r="L1121" s="58"/>
      <c r="M1121" s="61" t="str">
        <f t="shared" si="2"/>
        <v/>
      </c>
      <c r="N1121" s="62" t="str">
        <f t="shared" si="3"/>
        <v/>
      </c>
      <c r="O1121" s="58"/>
      <c r="P1121" s="58"/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  <c r="AA1121" s="58"/>
      <c r="AB1121" s="58"/>
      <c r="AC1121" s="58"/>
    </row>
    <row r="1122" ht="15.75" hidden="1" customHeight="1">
      <c r="A1122" s="30" t="s">
        <v>880</v>
      </c>
      <c r="B1122" s="30" t="s">
        <v>19</v>
      </c>
      <c r="C1122" s="31">
        <v>726940.0</v>
      </c>
      <c r="D1122" s="32">
        <v>726940.0</v>
      </c>
      <c r="E1122" s="56" t="s">
        <v>1236</v>
      </c>
      <c r="F1122" s="57" t="s">
        <v>887</v>
      </c>
      <c r="G1122" s="58"/>
      <c r="H1122" s="58"/>
      <c r="I1122" s="58"/>
      <c r="J1122" s="86"/>
      <c r="K1122" s="81" t="str">
        <f t="shared" si="52"/>
        <v/>
      </c>
      <c r="L1122" s="58"/>
      <c r="M1122" s="61" t="str">
        <f t="shared" si="2"/>
        <v/>
      </c>
      <c r="N1122" s="62" t="str">
        <f t="shared" si="3"/>
        <v/>
      </c>
      <c r="O1122" s="58"/>
      <c r="P1122" s="58"/>
      <c r="Q1122" s="58"/>
      <c r="R1122" s="58"/>
      <c r="S1122" s="58"/>
      <c r="T1122" s="58"/>
      <c r="U1122" s="58"/>
      <c r="V1122" s="58"/>
      <c r="W1122" s="58"/>
      <c r="X1122" s="58"/>
      <c r="Y1122" s="58"/>
      <c r="Z1122" s="58"/>
      <c r="AA1122" s="58"/>
      <c r="AB1122" s="58"/>
      <c r="AC1122" s="58"/>
    </row>
    <row r="1123" ht="15.75" hidden="1" customHeight="1">
      <c r="A1123" s="30" t="s">
        <v>880</v>
      </c>
      <c r="B1123" s="30" t="s">
        <v>96</v>
      </c>
      <c r="C1123" s="31">
        <v>3528626.0</v>
      </c>
      <c r="D1123" s="32">
        <v>3528626.0</v>
      </c>
      <c r="E1123" s="56" t="s">
        <v>1237</v>
      </c>
      <c r="F1123" s="57" t="s">
        <v>887</v>
      </c>
      <c r="G1123" s="58"/>
      <c r="H1123" s="58"/>
      <c r="I1123" s="58"/>
      <c r="J1123" s="86"/>
      <c r="K1123" s="81" t="str">
        <f t="shared" si="52"/>
        <v/>
      </c>
      <c r="L1123" s="58"/>
      <c r="M1123" s="61" t="str">
        <f t="shared" si="2"/>
        <v/>
      </c>
      <c r="N1123" s="62" t="str">
        <f t="shared" si="3"/>
        <v/>
      </c>
      <c r="O1123" s="58"/>
      <c r="P1123" s="58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  <c r="AA1123" s="58"/>
      <c r="AB1123" s="58"/>
      <c r="AC1123" s="58"/>
    </row>
    <row r="1124" ht="15.75" hidden="1" customHeight="1">
      <c r="A1124" s="30" t="s">
        <v>880</v>
      </c>
      <c r="B1124" s="30" t="s">
        <v>67</v>
      </c>
      <c r="C1124" s="31">
        <v>480282.0</v>
      </c>
      <c r="D1124" s="32">
        <v>480282.0</v>
      </c>
      <c r="E1124" s="56" t="s">
        <v>1238</v>
      </c>
      <c r="F1124" s="57" t="s">
        <v>887</v>
      </c>
      <c r="G1124" s="58"/>
      <c r="H1124" s="58"/>
      <c r="I1124" s="58"/>
      <c r="J1124" s="86"/>
      <c r="K1124" s="81" t="str">
        <f t="shared" si="52"/>
        <v/>
      </c>
      <c r="L1124" s="58"/>
      <c r="M1124" s="61" t="str">
        <f t="shared" si="2"/>
        <v/>
      </c>
      <c r="N1124" s="62" t="str">
        <f t="shared" si="3"/>
        <v/>
      </c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  <c r="AA1124" s="58"/>
      <c r="AB1124" s="58"/>
      <c r="AC1124" s="58"/>
    </row>
    <row r="1125" ht="15.75" hidden="1" customHeight="1">
      <c r="A1125" s="30" t="s">
        <v>880</v>
      </c>
      <c r="B1125" s="30" t="s">
        <v>67</v>
      </c>
      <c r="C1125" s="31">
        <v>480266.0</v>
      </c>
      <c r="D1125" s="32">
        <v>480266.0</v>
      </c>
      <c r="E1125" s="56" t="s">
        <v>1239</v>
      </c>
      <c r="F1125" s="57" t="s">
        <v>887</v>
      </c>
      <c r="G1125" s="58"/>
      <c r="H1125" s="58"/>
      <c r="I1125" s="58"/>
      <c r="J1125" s="86"/>
      <c r="K1125" s="81" t="str">
        <f t="shared" si="52"/>
        <v/>
      </c>
      <c r="L1125" s="58"/>
      <c r="M1125" s="61" t="str">
        <f t="shared" si="2"/>
        <v/>
      </c>
      <c r="N1125" s="62" t="str">
        <f t="shared" si="3"/>
        <v/>
      </c>
      <c r="O1125" s="58"/>
      <c r="P1125" s="58"/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  <c r="AA1125" s="58"/>
      <c r="AB1125" s="58"/>
      <c r="AC1125" s="58"/>
    </row>
    <row r="1126" ht="15.75" hidden="1" customHeight="1">
      <c r="A1126" s="30" t="s">
        <v>880</v>
      </c>
      <c r="B1126" s="30" t="s">
        <v>37</v>
      </c>
      <c r="C1126" s="31">
        <v>223085.0</v>
      </c>
      <c r="D1126" s="32">
        <v>223085.0</v>
      </c>
      <c r="E1126" s="56" t="s">
        <v>1240</v>
      </c>
      <c r="F1126" s="57" t="s">
        <v>887</v>
      </c>
      <c r="G1126" s="58"/>
      <c r="H1126" s="58"/>
      <c r="I1126" s="58"/>
      <c r="J1126" s="86"/>
      <c r="K1126" s="81" t="str">
        <f t="shared" si="52"/>
        <v/>
      </c>
      <c r="L1126" s="58"/>
      <c r="M1126" s="61" t="str">
        <f t="shared" si="2"/>
        <v/>
      </c>
      <c r="N1126" s="62" t="str">
        <f t="shared" si="3"/>
        <v/>
      </c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  <c r="AA1126" s="58"/>
      <c r="AB1126" s="58"/>
      <c r="AC1126" s="58"/>
    </row>
    <row r="1127" ht="15.75" hidden="1" customHeight="1">
      <c r="A1127" s="30" t="s">
        <v>880</v>
      </c>
      <c r="B1127" s="30" t="s">
        <v>67</v>
      </c>
      <c r="C1127" s="31">
        <v>2004887.0</v>
      </c>
      <c r="D1127" s="32">
        <v>2004887.0</v>
      </c>
      <c r="E1127" s="56" t="s">
        <v>1241</v>
      </c>
      <c r="F1127" s="57" t="s">
        <v>887</v>
      </c>
      <c r="G1127" s="58"/>
      <c r="H1127" s="58"/>
      <c r="I1127" s="58"/>
      <c r="J1127" s="86"/>
      <c r="K1127" s="81" t="str">
        <f t="shared" si="52"/>
        <v/>
      </c>
      <c r="L1127" s="58"/>
      <c r="M1127" s="61" t="str">
        <f t="shared" si="2"/>
        <v/>
      </c>
      <c r="N1127" s="62" t="str">
        <f t="shared" si="3"/>
        <v/>
      </c>
      <c r="O1127" s="58"/>
      <c r="P1127" s="58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  <c r="AA1127" s="58"/>
      <c r="AB1127" s="58"/>
      <c r="AC1127" s="58"/>
    </row>
    <row r="1128" ht="15.75" hidden="1" customHeight="1">
      <c r="A1128" s="30" t="s">
        <v>880</v>
      </c>
      <c r="B1128" s="30" t="s">
        <v>37</v>
      </c>
      <c r="C1128" s="31">
        <v>119440.0</v>
      </c>
      <c r="D1128" s="32">
        <v>119440.0</v>
      </c>
      <c r="E1128" s="56" t="s">
        <v>1242</v>
      </c>
      <c r="F1128" s="57" t="s">
        <v>887</v>
      </c>
      <c r="G1128" s="58"/>
      <c r="H1128" s="58"/>
      <c r="I1128" s="58"/>
      <c r="J1128" s="86"/>
      <c r="K1128" s="81" t="str">
        <f t="shared" si="52"/>
        <v/>
      </c>
      <c r="L1128" s="58"/>
      <c r="M1128" s="61" t="str">
        <f t="shared" si="2"/>
        <v/>
      </c>
      <c r="N1128" s="62" t="str">
        <f t="shared" si="3"/>
        <v/>
      </c>
      <c r="O1128" s="58"/>
      <c r="P1128" s="58"/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  <c r="AA1128" s="58"/>
      <c r="AB1128" s="58"/>
      <c r="AC1128" s="58"/>
    </row>
    <row r="1129" ht="15.75" hidden="1" customHeight="1">
      <c r="A1129" s="30" t="s">
        <v>880</v>
      </c>
      <c r="B1129" s="30" t="s">
        <v>19</v>
      </c>
      <c r="C1129" s="31">
        <v>111198.0</v>
      </c>
      <c r="D1129" s="32">
        <v>111198.0</v>
      </c>
      <c r="E1129" s="56" t="s">
        <v>1243</v>
      </c>
      <c r="F1129" s="57" t="s">
        <v>887</v>
      </c>
      <c r="G1129" s="58"/>
      <c r="H1129" s="58"/>
      <c r="I1129" s="58"/>
      <c r="J1129" s="86"/>
      <c r="K1129" s="81" t="str">
        <f t="shared" si="52"/>
        <v/>
      </c>
      <c r="L1129" s="58"/>
      <c r="M1129" s="61" t="str">
        <f t="shared" si="2"/>
        <v/>
      </c>
      <c r="N1129" s="62" t="str">
        <f t="shared" si="3"/>
        <v/>
      </c>
      <c r="O1129" s="58"/>
      <c r="P1129" s="58"/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  <c r="AA1129" s="58"/>
      <c r="AB1129" s="58"/>
      <c r="AC1129" s="58"/>
    </row>
    <row r="1130" ht="15.75" hidden="1" customHeight="1">
      <c r="A1130" s="30" t="s">
        <v>880</v>
      </c>
      <c r="B1130" s="30" t="s">
        <v>19</v>
      </c>
      <c r="C1130" s="31">
        <v>111180.0</v>
      </c>
      <c r="D1130" s="32">
        <v>111180.0</v>
      </c>
      <c r="E1130" s="56" t="s">
        <v>1244</v>
      </c>
      <c r="F1130" s="57" t="s">
        <v>887</v>
      </c>
      <c r="G1130" s="58"/>
      <c r="H1130" s="58"/>
      <c r="I1130" s="58"/>
      <c r="J1130" s="86"/>
      <c r="K1130" s="81" t="str">
        <f t="shared" si="52"/>
        <v/>
      </c>
      <c r="L1130" s="58"/>
      <c r="M1130" s="61" t="str">
        <f t="shared" si="2"/>
        <v/>
      </c>
      <c r="N1130" s="62" t="str">
        <f t="shared" si="3"/>
        <v/>
      </c>
      <c r="O1130" s="58"/>
      <c r="P1130" s="58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  <c r="AA1130" s="58"/>
      <c r="AB1130" s="58"/>
      <c r="AC1130" s="58"/>
    </row>
    <row r="1131" ht="15.75" hidden="1" customHeight="1">
      <c r="A1131" s="30" t="s">
        <v>880</v>
      </c>
      <c r="B1131" s="30" t="s">
        <v>19</v>
      </c>
      <c r="C1131" s="31">
        <v>2655829.0</v>
      </c>
      <c r="D1131" s="32">
        <v>2655829.0</v>
      </c>
      <c r="E1131" s="56" t="s">
        <v>1245</v>
      </c>
      <c r="F1131" s="57" t="s">
        <v>887</v>
      </c>
      <c r="G1131" s="58"/>
      <c r="H1131" s="58"/>
      <c r="I1131" s="58"/>
      <c r="J1131" s="86"/>
      <c r="K1131" s="81" t="str">
        <f t="shared" si="52"/>
        <v/>
      </c>
      <c r="L1131" s="58"/>
      <c r="M1131" s="61" t="str">
        <f t="shared" si="2"/>
        <v/>
      </c>
      <c r="N1131" s="62" t="str">
        <f t="shared" si="3"/>
        <v/>
      </c>
      <c r="O1131" s="58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  <c r="AA1131" s="58"/>
      <c r="AB1131" s="58"/>
      <c r="AC1131" s="58"/>
    </row>
    <row r="1132" ht="15.75" hidden="1" customHeight="1">
      <c r="A1132" s="30" t="s">
        <v>880</v>
      </c>
      <c r="B1132" s="30" t="s">
        <v>79</v>
      </c>
      <c r="C1132" s="31">
        <v>111147.0</v>
      </c>
      <c r="D1132" s="32">
        <v>111147.0</v>
      </c>
      <c r="E1132" s="56" t="s">
        <v>1246</v>
      </c>
      <c r="F1132" s="57" t="s">
        <v>887</v>
      </c>
      <c r="G1132" s="58"/>
      <c r="H1132" s="58"/>
      <c r="I1132" s="58"/>
      <c r="J1132" s="86"/>
      <c r="K1132" s="81" t="str">
        <f t="shared" si="52"/>
        <v/>
      </c>
      <c r="L1132" s="58"/>
      <c r="M1132" s="61" t="str">
        <f t="shared" si="2"/>
        <v/>
      </c>
      <c r="N1132" s="62" t="str">
        <f t="shared" si="3"/>
        <v/>
      </c>
      <c r="O1132" s="58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  <c r="AA1132" s="58"/>
      <c r="AB1132" s="58"/>
      <c r="AC1132" s="58"/>
    </row>
    <row r="1133" ht="15.75" hidden="1" customHeight="1">
      <c r="A1133" s="30" t="s">
        <v>880</v>
      </c>
      <c r="B1133" s="30" t="s">
        <v>67</v>
      </c>
      <c r="C1133" s="31">
        <v>472603.0</v>
      </c>
      <c r="D1133" s="32">
        <v>472603.0</v>
      </c>
      <c r="E1133" s="56" t="s">
        <v>1247</v>
      </c>
      <c r="F1133" s="57" t="s">
        <v>887</v>
      </c>
      <c r="G1133" s="58"/>
      <c r="H1133" s="58"/>
      <c r="I1133" s="58"/>
      <c r="J1133" s="86"/>
      <c r="K1133" s="81" t="str">
        <f t="shared" si="52"/>
        <v/>
      </c>
      <c r="L1133" s="58"/>
      <c r="M1133" s="61" t="str">
        <f t="shared" si="2"/>
        <v/>
      </c>
      <c r="N1133" s="62" t="str">
        <f t="shared" si="3"/>
        <v/>
      </c>
      <c r="O1133" s="58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  <c r="AA1133" s="58"/>
      <c r="AB1133" s="58"/>
      <c r="AC1133" s="58"/>
    </row>
    <row r="1134" ht="15.75" hidden="1" customHeight="1">
      <c r="A1134" s="30" t="s">
        <v>880</v>
      </c>
      <c r="B1134" s="30" t="s">
        <v>67</v>
      </c>
      <c r="C1134" s="31">
        <v>472298.0</v>
      </c>
      <c r="D1134" s="32">
        <v>472298.0</v>
      </c>
      <c r="E1134" s="56" t="s">
        <v>1248</v>
      </c>
      <c r="F1134" s="57" t="s">
        <v>887</v>
      </c>
      <c r="G1134" s="58"/>
      <c r="H1134" s="58"/>
      <c r="I1134" s="58"/>
      <c r="J1134" s="86"/>
      <c r="K1134" s="81" t="str">
        <f t="shared" si="52"/>
        <v/>
      </c>
      <c r="L1134" s="58"/>
      <c r="M1134" s="61" t="str">
        <f t="shared" si="2"/>
        <v/>
      </c>
      <c r="N1134" s="62" t="str">
        <f t="shared" si="3"/>
        <v/>
      </c>
      <c r="O1134" s="58"/>
      <c r="P1134" s="58"/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  <c r="AA1134" s="58"/>
      <c r="AB1134" s="58"/>
      <c r="AC1134" s="58"/>
    </row>
    <row r="1135" ht="15.75" hidden="1" customHeight="1">
      <c r="A1135" s="30" t="s">
        <v>1249</v>
      </c>
      <c r="B1135" s="30" t="s">
        <v>37</v>
      </c>
      <c r="C1135" s="31">
        <v>4518624.0</v>
      </c>
      <c r="D1135" s="32">
        <v>4518624.0</v>
      </c>
      <c r="E1135" s="56" t="s">
        <v>1250</v>
      </c>
      <c r="F1135" s="57" t="s">
        <v>1431</v>
      </c>
      <c r="G1135" s="58"/>
      <c r="H1135" s="58"/>
      <c r="I1135" s="58"/>
      <c r="J1135" s="86"/>
      <c r="K1135" s="81" t="str">
        <f t="shared" si="52"/>
        <v/>
      </c>
      <c r="L1135" s="58"/>
      <c r="M1135" s="61" t="str">
        <f t="shared" si="2"/>
        <v/>
      </c>
      <c r="N1135" s="62" t="str">
        <f t="shared" si="3"/>
        <v/>
      </c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  <c r="AA1135" s="58"/>
      <c r="AB1135" s="58"/>
      <c r="AC1135" s="58"/>
    </row>
    <row r="1136" ht="15.75" hidden="1" customHeight="1">
      <c r="A1136" s="30" t="s">
        <v>1249</v>
      </c>
      <c r="B1136" s="30" t="s">
        <v>67</v>
      </c>
      <c r="C1136" s="31">
        <v>4415957.0</v>
      </c>
      <c r="D1136" s="32">
        <v>4415957.0</v>
      </c>
      <c r="E1136" s="56" t="s">
        <v>1251</v>
      </c>
      <c r="F1136" s="57" t="s">
        <v>1431</v>
      </c>
      <c r="G1136" s="58"/>
      <c r="H1136" s="58"/>
      <c r="I1136" s="58"/>
      <c r="J1136" s="86"/>
      <c r="K1136" s="81" t="str">
        <f t="shared" si="52"/>
        <v/>
      </c>
      <c r="L1136" s="58"/>
      <c r="M1136" s="61" t="str">
        <f t="shared" si="2"/>
        <v/>
      </c>
      <c r="N1136" s="62" t="str">
        <f t="shared" si="3"/>
        <v/>
      </c>
      <c r="O1136" s="58"/>
      <c r="P1136" s="58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  <c r="AA1136" s="58"/>
      <c r="AB1136" s="58"/>
      <c r="AC1136" s="58"/>
    </row>
    <row r="1137" ht="15.75" hidden="1" customHeight="1">
      <c r="A1137" s="30" t="s">
        <v>1249</v>
      </c>
      <c r="B1137" s="30" t="s">
        <v>23</v>
      </c>
      <c r="C1137" s="31">
        <v>4415922.0</v>
      </c>
      <c r="D1137" s="32">
        <v>4415922.0</v>
      </c>
      <c r="E1137" s="63" t="s">
        <v>1252</v>
      </c>
      <c r="F1137" s="57" t="s">
        <v>1431</v>
      </c>
      <c r="G1137" s="58"/>
      <c r="H1137" s="58"/>
      <c r="I1137" s="58"/>
      <c r="J1137" s="86"/>
      <c r="K1137" s="81" t="str">
        <f t="shared" si="52"/>
        <v/>
      </c>
      <c r="L1137" s="58"/>
      <c r="M1137" s="61" t="str">
        <f t="shared" si="2"/>
        <v/>
      </c>
      <c r="N1137" s="62" t="str">
        <f t="shared" si="3"/>
        <v/>
      </c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  <c r="AA1137" s="58"/>
      <c r="AB1137" s="58"/>
      <c r="AC1137" s="58"/>
    </row>
    <row r="1138" ht="15.75" hidden="1" customHeight="1">
      <c r="A1138" s="30" t="s">
        <v>1249</v>
      </c>
      <c r="B1138" s="30" t="s">
        <v>67</v>
      </c>
      <c r="C1138" s="31">
        <v>3196186.0</v>
      </c>
      <c r="D1138" s="32">
        <v>3196186.0</v>
      </c>
      <c r="E1138" s="63" t="s">
        <v>1253</v>
      </c>
      <c r="F1138" s="57" t="s">
        <v>1431</v>
      </c>
      <c r="G1138" s="58"/>
      <c r="H1138" s="58"/>
      <c r="I1138" s="58"/>
      <c r="J1138" s="86"/>
      <c r="K1138" s="81" t="str">
        <f t="shared" si="52"/>
        <v/>
      </c>
      <c r="L1138" s="58"/>
      <c r="M1138" s="61" t="str">
        <f t="shared" si="2"/>
        <v/>
      </c>
      <c r="N1138" s="62" t="str">
        <f t="shared" si="3"/>
        <v/>
      </c>
      <c r="O1138" s="58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  <c r="AA1138" s="58"/>
      <c r="AB1138" s="58"/>
      <c r="AC1138" s="58"/>
    </row>
    <row r="1139" ht="15.75" hidden="1" customHeight="1">
      <c r="A1139" s="30" t="s">
        <v>1249</v>
      </c>
      <c r="B1139" s="30" t="s">
        <v>67</v>
      </c>
      <c r="C1139" s="31">
        <v>3120287.0</v>
      </c>
      <c r="D1139" s="32">
        <v>3120287.0</v>
      </c>
      <c r="E1139" s="63" t="s">
        <v>1254</v>
      </c>
      <c r="F1139" s="57" t="s">
        <v>1431</v>
      </c>
      <c r="G1139" s="58"/>
      <c r="H1139" s="58"/>
      <c r="I1139" s="58"/>
      <c r="J1139" s="86"/>
      <c r="K1139" s="81" t="str">
        <f t="shared" si="52"/>
        <v/>
      </c>
      <c r="L1139" s="58"/>
      <c r="M1139" s="61" t="str">
        <f t="shared" si="2"/>
        <v/>
      </c>
      <c r="N1139" s="62" t="str">
        <f t="shared" si="3"/>
        <v/>
      </c>
      <c r="O1139" s="58"/>
      <c r="P1139" s="58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  <c r="AA1139" s="58"/>
      <c r="AB1139" s="58"/>
      <c r="AC1139" s="58"/>
    </row>
    <row r="1140" ht="15.75" hidden="1" customHeight="1">
      <c r="A1140" s="30" t="s">
        <v>1249</v>
      </c>
      <c r="B1140" s="30" t="s">
        <v>37</v>
      </c>
      <c r="C1140" s="31">
        <v>3890112.0</v>
      </c>
      <c r="D1140" s="32">
        <v>3890112.0</v>
      </c>
      <c r="E1140" s="63" t="s">
        <v>1255</v>
      </c>
      <c r="F1140" s="57" t="s">
        <v>1431</v>
      </c>
      <c r="G1140" s="58"/>
      <c r="H1140" s="58"/>
      <c r="I1140" s="58"/>
      <c r="J1140" s="86"/>
      <c r="K1140" s="81" t="str">
        <f t="shared" si="52"/>
        <v/>
      </c>
      <c r="L1140" s="58"/>
      <c r="M1140" s="61" t="str">
        <f t="shared" si="2"/>
        <v/>
      </c>
      <c r="N1140" s="62" t="str">
        <f t="shared" si="3"/>
        <v/>
      </c>
      <c r="O1140" s="58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  <c r="AA1140" s="58"/>
      <c r="AB1140" s="58"/>
      <c r="AC1140" s="58"/>
    </row>
    <row r="1141" ht="15.75" hidden="1" customHeight="1">
      <c r="A1141" s="30" t="s">
        <v>1249</v>
      </c>
      <c r="B1141" s="30" t="s">
        <v>37</v>
      </c>
      <c r="C1141" s="31">
        <v>3890139.0</v>
      </c>
      <c r="D1141" s="32">
        <v>3890139.0</v>
      </c>
      <c r="E1141" s="63" t="s">
        <v>1256</v>
      </c>
      <c r="F1141" s="57" t="s">
        <v>1431</v>
      </c>
      <c r="G1141" s="58"/>
      <c r="H1141" s="58"/>
      <c r="I1141" s="58"/>
      <c r="J1141" s="86"/>
      <c r="K1141" s="81" t="str">
        <f t="shared" si="52"/>
        <v/>
      </c>
      <c r="L1141" s="58"/>
      <c r="M1141" s="61" t="str">
        <f t="shared" si="2"/>
        <v/>
      </c>
      <c r="N1141" s="62" t="str">
        <f t="shared" si="3"/>
        <v/>
      </c>
      <c r="O1141" s="58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  <c r="AA1141" s="58"/>
      <c r="AB1141" s="58"/>
      <c r="AC1141" s="58"/>
    </row>
    <row r="1142" ht="15.75" hidden="1" customHeight="1">
      <c r="A1142" s="30" t="s">
        <v>1249</v>
      </c>
      <c r="B1142" s="30" t="s">
        <v>19</v>
      </c>
      <c r="C1142" s="31">
        <v>3892816.0</v>
      </c>
      <c r="D1142" s="32">
        <v>3892816.0</v>
      </c>
      <c r="E1142" s="63" t="s">
        <v>1257</v>
      </c>
      <c r="F1142" s="57" t="s">
        <v>1431</v>
      </c>
      <c r="G1142" s="58"/>
      <c r="H1142" s="58"/>
      <c r="I1142" s="58"/>
      <c r="J1142" s="86"/>
      <c r="K1142" s="81" t="str">
        <f t="shared" si="52"/>
        <v/>
      </c>
      <c r="L1142" s="58"/>
      <c r="M1142" s="61" t="str">
        <f t="shared" si="2"/>
        <v/>
      </c>
      <c r="N1142" s="62" t="str">
        <f t="shared" si="3"/>
        <v/>
      </c>
      <c r="O1142" s="58"/>
      <c r="P1142" s="58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  <c r="AA1142" s="58"/>
      <c r="AB1142" s="58"/>
      <c r="AC1142" s="58"/>
    </row>
    <row r="1143" ht="15.75" hidden="1" customHeight="1">
      <c r="A1143" s="30" t="s">
        <v>1249</v>
      </c>
      <c r="B1143" s="30" t="s">
        <v>79</v>
      </c>
      <c r="C1143" s="31">
        <v>3892921.0</v>
      </c>
      <c r="D1143" s="32">
        <v>3892921.0</v>
      </c>
      <c r="E1143" s="63" t="s">
        <v>1258</v>
      </c>
      <c r="F1143" s="57" t="s">
        <v>1431</v>
      </c>
      <c r="G1143" s="58"/>
      <c r="H1143" s="58"/>
      <c r="I1143" s="58"/>
      <c r="J1143" s="86"/>
      <c r="K1143" s="81" t="str">
        <f t="shared" si="52"/>
        <v/>
      </c>
      <c r="L1143" s="58"/>
      <c r="M1143" s="61" t="str">
        <f t="shared" si="2"/>
        <v/>
      </c>
      <c r="N1143" s="62" t="str">
        <f t="shared" si="3"/>
        <v/>
      </c>
      <c r="O1143" s="58"/>
      <c r="P1143" s="58"/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  <c r="AA1143" s="58"/>
      <c r="AB1143" s="58"/>
      <c r="AC1143" s="58"/>
    </row>
    <row r="1144" ht="15.75" hidden="1" customHeight="1">
      <c r="A1144" s="30" t="s">
        <v>1249</v>
      </c>
      <c r="B1144" s="30" t="s">
        <v>67</v>
      </c>
      <c r="C1144" s="31">
        <v>4788346.0</v>
      </c>
      <c r="D1144" s="32">
        <v>4788346.0</v>
      </c>
      <c r="E1144" s="63" t="s">
        <v>1259</v>
      </c>
      <c r="F1144" s="57" t="s">
        <v>1431</v>
      </c>
      <c r="G1144" s="58"/>
      <c r="H1144" s="58"/>
      <c r="I1144" s="58"/>
      <c r="J1144" s="86"/>
      <c r="K1144" s="81" t="str">
        <f t="shared" si="52"/>
        <v/>
      </c>
      <c r="L1144" s="58"/>
      <c r="M1144" s="61" t="str">
        <f t="shared" si="2"/>
        <v/>
      </c>
      <c r="N1144" s="62" t="str">
        <f t="shared" si="3"/>
        <v/>
      </c>
      <c r="O1144" s="58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  <c r="AA1144" s="58"/>
      <c r="AB1144" s="58"/>
      <c r="AC1144" s="58"/>
    </row>
    <row r="1145" ht="15.75" hidden="1" customHeight="1">
      <c r="A1145" s="30" t="s">
        <v>1249</v>
      </c>
      <c r="B1145" s="30" t="s">
        <v>23</v>
      </c>
      <c r="C1145" s="31">
        <v>4788311.0</v>
      </c>
      <c r="D1145" s="32">
        <v>4788311.0</v>
      </c>
      <c r="E1145" s="63" t="s">
        <v>1260</v>
      </c>
      <c r="F1145" s="57" t="s">
        <v>1431</v>
      </c>
      <c r="G1145" s="58"/>
      <c r="H1145" s="58"/>
      <c r="I1145" s="58"/>
      <c r="J1145" s="86"/>
      <c r="K1145" s="81" t="str">
        <f t="shared" si="52"/>
        <v/>
      </c>
      <c r="L1145" s="58"/>
      <c r="M1145" s="61" t="str">
        <f t="shared" si="2"/>
        <v/>
      </c>
      <c r="N1145" s="62" t="str">
        <f t="shared" si="3"/>
        <v/>
      </c>
      <c r="O1145" s="58"/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  <c r="AA1145" s="58"/>
      <c r="AB1145" s="58"/>
      <c r="AC1145" s="58"/>
    </row>
    <row r="1146" ht="15.75" hidden="1" customHeight="1">
      <c r="A1146" s="30" t="s">
        <v>1249</v>
      </c>
      <c r="B1146" s="30" t="s">
        <v>79</v>
      </c>
      <c r="C1146" s="31">
        <v>4716477.0</v>
      </c>
      <c r="D1146" s="32">
        <v>4716477.0</v>
      </c>
      <c r="E1146" s="63" t="s">
        <v>1261</v>
      </c>
      <c r="F1146" s="57" t="s">
        <v>1431</v>
      </c>
      <c r="G1146" s="58"/>
      <c r="H1146" s="58"/>
      <c r="I1146" s="58"/>
      <c r="J1146" s="86"/>
      <c r="K1146" s="81" t="str">
        <f t="shared" si="52"/>
        <v/>
      </c>
      <c r="L1146" s="58"/>
      <c r="M1146" s="61" t="str">
        <f t="shared" si="2"/>
        <v/>
      </c>
      <c r="N1146" s="62" t="str">
        <f t="shared" si="3"/>
        <v/>
      </c>
      <c r="O1146" s="58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  <c r="AA1146" s="58"/>
      <c r="AB1146" s="58"/>
      <c r="AC1146" s="58"/>
    </row>
    <row r="1147" ht="15.75" hidden="1" customHeight="1">
      <c r="A1147" s="30" t="s">
        <v>1249</v>
      </c>
      <c r="B1147" s="30" t="s">
        <v>37</v>
      </c>
      <c r="C1147" s="31">
        <v>2236567.0</v>
      </c>
      <c r="D1147" s="32">
        <v>2236567.0</v>
      </c>
      <c r="E1147" s="63" t="s">
        <v>1262</v>
      </c>
      <c r="F1147" s="57" t="s">
        <v>1431</v>
      </c>
      <c r="G1147" s="58"/>
      <c r="H1147" s="58"/>
      <c r="I1147" s="58"/>
      <c r="J1147" s="86"/>
      <c r="K1147" s="81" t="str">
        <f t="shared" si="52"/>
        <v/>
      </c>
      <c r="L1147" s="58"/>
      <c r="M1147" s="61" t="str">
        <f t="shared" si="2"/>
        <v/>
      </c>
      <c r="N1147" s="62" t="str">
        <f t="shared" si="3"/>
        <v/>
      </c>
      <c r="O1147" s="58"/>
      <c r="P1147" s="58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  <c r="AA1147" s="58"/>
      <c r="AB1147" s="58"/>
      <c r="AC1147" s="58"/>
    </row>
    <row r="1148" ht="15.75" hidden="1" customHeight="1">
      <c r="A1148" s="30" t="s">
        <v>1249</v>
      </c>
      <c r="B1148" s="30" t="s">
        <v>67</v>
      </c>
      <c r="C1148" s="31">
        <v>4642791.0</v>
      </c>
      <c r="D1148" s="32">
        <v>4642791.0</v>
      </c>
      <c r="E1148" s="63" t="s">
        <v>1263</v>
      </c>
      <c r="F1148" s="57" t="s">
        <v>1431</v>
      </c>
      <c r="G1148" s="58"/>
      <c r="H1148" s="58"/>
      <c r="I1148" s="58"/>
      <c r="J1148" s="86"/>
      <c r="K1148" s="81" t="str">
        <f t="shared" si="52"/>
        <v/>
      </c>
      <c r="L1148" s="58"/>
      <c r="M1148" s="61" t="str">
        <f t="shared" si="2"/>
        <v/>
      </c>
      <c r="N1148" s="62" t="str">
        <f t="shared" si="3"/>
        <v/>
      </c>
      <c r="O1148" s="58"/>
      <c r="P1148" s="58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  <c r="AA1148" s="58"/>
      <c r="AB1148" s="58"/>
      <c r="AC1148" s="58"/>
    </row>
    <row r="1149" ht="15.75" hidden="1" customHeight="1">
      <c r="A1149" s="30" t="s">
        <v>1249</v>
      </c>
      <c r="B1149" s="30" t="s">
        <v>67</v>
      </c>
      <c r="C1149" s="31">
        <v>4580427.0</v>
      </c>
      <c r="D1149" s="32">
        <v>4580427.0</v>
      </c>
      <c r="E1149" s="63" t="s">
        <v>1264</v>
      </c>
      <c r="F1149" s="57" t="s">
        <v>1431</v>
      </c>
      <c r="G1149" s="58"/>
      <c r="H1149" s="58"/>
      <c r="I1149" s="58"/>
      <c r="J1149" s="86"/>
      <c r="K1149" s="81" t="str">
        <f t="shared" si="52"/>
        <v/>
      </c>
      <c r="L1149" s="58"/>
      <c r="M1149" s="61" t="str">
        <f t="shared" si="2"/>
        <v/>
      </c>
      <c r="N1149" s="62" t="str">
        <f t="shared" si="3"/>
        <v/>
      </c>
      <c r="O1149" s="58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  <c r="AA1149" s="58"/>
      <c r="AB1149" s="58"/>
      <c r="AC1149" s="58"/>
    </row>
    <row r="1150" ht="15.75" hidden="1" customHeight="1">
      <c r="A1150" s="30" t="s">
        <v>1249</v>
      </c>
      <c r="B1150" s="30" t="s">
        <v>37</v>
      </c>
      <c r="C1150" s="31">
        <v>4703642.0</v>
      </c>
      <c r="D1150" s="32">
        <v>4703642.0</v>
      </c>
      <c r="E1150" s="63" t="s">
        <v>1265</v>
      </c>
      <c r="F1150" s="57" t="s">
        <v>1431</v>
      </c>
      <c r="G1150" s="58"/>
      <c r="H1150" s="58"/>
      <c r="I1150" s="58"/>
      <c r="J1150" s="86"/>
      <c r="K1150" s="81" t="str">
        <f t="shared" si="52"/>
        <v/>
      </c>
      <c r="L1150" s="58"/>
      <c r="M1150" s="61" t="str">
        <f t="shared" si="2"/>
        <v/>
      </c>
      <c r="N1150" s="62" t="str">
        <f t="shared" si="3"/>
        <v/>
      </c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  <c r="AA1150" s="58"/>
      <c r="AB1150" s="58"/>
      <c r="AC1150" s="58"/>
    </row>
    <row r="1151" ht="15.75" hidden="1" customHeight="1">
      <c r="A1151" s="30" t="s">
        <v>1249</v>
      </c>
      <c r="B1151" s="30" t="s">
        <v>37</v>
      </c>
      <c r="C1151" s="31">
        <v>4523695.0</v>
      </c>
      <c r="D1151" s="32">
        <v>3893286.0</v>
      </c>
      <c r="E1151" s="63" t="s">
        <v>1266</v>
      </c>
      <c r="F1151" s="57" t="s">
        <v>1431</v>
      </c>
      <c r="G1151" s="58"/>
      <c r="H1151" s="58"/>
      <c r="I1151" s="58"/>
      <c r="J1151" s="86"/>
      <c r="K1151" s="81" t="str">
        <f t="shared" si="52"/>
        <v/>
      </c>
      <c r="L1151" s="58"/>
      <c r="M1151" s="61" t="str">
        <f t="shared" si="2"/>
        <v/>
      </c>
      <c r="N1151" s="62" t="str">
        <f t="shared" si="3"/>
        <v/>
      </c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  <c r="AA1151" s="58"/>
      <c r="AB1151" s="58"/>
      <c r="AC1151" s="58"/>
    </row>
    <row r="1152" ht="15.75" hidden="1" customHeight="1">
      <c r="A1152" s="30" t="s">
        <v>1249</v>
      </c>
      <c r="B1152" s="30" t="s">
        <v>37</v>
      </c>
      <c r="C1152" s="31">
        <v>3890570.0</v>
      </c>
      <c r="D1152" s="32">
        <v>3890570.0</v>
      </c>
      <c r="E1152" s="56" t="s">
        <v>1267</v>
      </c>
      <c r="F1152" s="57" t="s">
        <v>1431</v>
      </c>
      <c r="G1152" s="58"/>
      <c r="H1152" s="58"/>
      <c r="I1152" s="58"/>
      <c r="J1152" s="86"/>
      <c r="K1152" s="81" t="str">
        <f t="shared" si="52"/>
        <v/>
      </c>
      <c r="L1152" s="58"/>
      <c r="M1152" s="61" t="str">
        <f t="shared" si="2"/>
        <v/>
      </c>
      <c r="N1152" s="62" t="str">
        <f t="shared" si="3"/>
        <v/>
      </c>
      <c r="O1152" s="58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  <c r="AA1152" s="58"/>
      <c r="AB1152" s="58"/>
      <c r="AC1152" s="58"/>
    </row>
    <row r="1153" ht="15.75" hidden="1" customHeight="1">
      <c r="A1153" s="30" t="s">
        <v>1249</v>
      </c>
      <c r="B1153" s="30" t="s">
        <v>37</v>
      </c>
      <c r="C1153" s="31">
        <v>4786181.0</v>
      </c>
      <c r="D1153" s="32">
        <v>4786181.0</v>
      </c>
      <c r="E1153" s="56" t="s">
        <v>1268</v>
      </c>
      <c r="F1153" s="57" t="s">
        <v>1431</v>
      </c>
      <c r="G1153" s="58"/>
      <c r="H1153" s="58"/>
      <c r="I1153" s="58"/>
      <c r="J1153" s="86"/>
      <c r="K1153" s="81" t="str">
        <f t="shared" si="52"/>
        <v/>
      </c>
      <c r="L1153" s="58"/>
      <c r="M1153" s="61" t="str">
        <f t="shared" si="2"/>
        <v/>
      </c>
      <c r="N1153" s="62" t="str">
        <f t="shared" si="3"/>
        <v/>
      </c>
      <c r="O1153" s="58"/>
      <c r="P1153" s="58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  <c r="AA1153" s="58"/>
      <c r="AB1153" s="58"/>
      <c r="AC1153" s="58"/>
    </row>
    <row r="1154" ht="15.75" hidden="1" customHeight="1">
      <c r="A1154" s="30" t="s">
        <v>1249</v>
      </c>
      <c r="B1154" s="30" t="s">
        <v>37</v>
      </c>
      <c r="C1154" s="31">
        <v>1226940.0</v>
      </c>
      <c r="D1154" s="32" t="s">
        <v>1269</v>
      </c>
      <c r="E1154" s="56" t="s">
        <v>1270</v>
      </c>
      <c r="F1154" s="57" t="s">
        <v>1431</v>
      </c>
      <c r="G1154" s="58"/>
      <c r="H1154" s="58"/>
      <c r="I1154" s="58"/>
      <c r="J1154" s="86"/>
      <c r="K1154" s="81" t="str">
        <f t="shared" si="52"/>
        <v/>
      </c>
      <c r="L1154" s="58"/>
      <c r="M1154" s="61" t="str">
        <f t="shared" si="2"/>
        <v/>
      </c>
      <c r="N1154" s="62" t="str">
        <f t="shared" si="3"/>
        <v/>
      </c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  <c r="AA1154" s="58"/>
      <c r="AB1154" s="58"/>
      <c r="AC1154" s="58"/>
    </row>
    <row r="1155" ht="15.75" hidden="1" customHeight="1">
      <c r="A1155" s="30" t="s">
        <v>1249</v>
      </c>
      <c r="B1155" s="30" t="s">
        <v>37</v>
      </c>
      <c r="C1155" s="31">
        <v>1226924.0</v>
      </c>
      <c r="D1155" s="32">
        <v>1226924.0</v>
      </c>
      <c r="E1155" s="63" t="s">
        <v>1271</v>
      </c>
      <c r="F1155" s="57" t="s">
        <v>1431</v>
      </c>
      <c r="G1155" s="58"/>
      <c r="H1155" s="58"/>
      <c r="I1155" s="58"/>
      <c r="J1155" s="86"/>
      <c r="K1155" s="81" t="str">
        <f t="shared" si="52"/>
        <v/>
      </c>
      <c r="L1155" s="58"/>
      <c r="M1155" s="61" t="str">
        <f t="shared" si="2"/>
        <v/>
      </c>
      <c r="N1155" s="62" t="str">
        <f t="shared" si="3"/>
        <v/>
      </c>
      <c r="O1155" s="58"/>
      <c r="P1155" s="58"/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  <c r="AA1155" s="58"/>
      <c r="AB1155" s="58"/>
      <c r="AC1155" s="58"/>
    </row>
    <row r="1156" ht="15.75" hidden="1" customHeight="1">
      <c r="A1156" s="30" t="s">
        <v>1249</v>
      </c>
      <c r="B1156" s="30" t="s">
        <v>67</v>
      </c>
      <c r="C1156" s="31">
        <v>3889696.0</v>
      </c>
      <c r="D1156" s="32">
        <v>4827023.0</v>
      </c>
      <c r="E1156" s="63" t="s">
        <v>1272</v>
      </c>
      <c r="F1156" s="57" t="s">
        <v>1431</v>
      </c>
      <c r="G1156" s="58"/>
      <c r="H1156" s="58"/>
      <c r="I1156" s="58"/>
      <c r="J1156" s="86"/>
      <c r="K1156" s="81" t="str">
        <f t="shared" si="52"/>
        <v/>
      </c>
      <c r="L1156" s="58"/>
      <c r="M1156" s="61" t="str">
        <f t="shared" si="2"/>
        <v/>
      </c>
      <c r="N1156" s="62" t="str">
        <f t="shared" si="3"/>
        <v/>
      </c>
      <c r="O1156" s="58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  <c r="AA1156" s="58"/>
      <c r="AB1156" s="58"/>
      <c r="AC1156" s="58"/>
    </row>
    <row r="1157" ht="15.75" hidden="1" customHeight="1">
      <c r="A1157" s="30" t="s">
        <v>1249</v>
      </c>
      <c r="B1157" s="30" t="s">
        <v>37</v>
      </c>
      <c r="C1157" s="31">
        <v>5009499.0</v>
      </c>
      <c r="D1157" s="32">
        <v>5009499.0</v>
      </c>
      <c r="E1157" s="63" t="s">
        <v>1273</v>
      </c>
      <c r="F1157" s="57" t="s">
        <v>1431</v>
      </c>
      <c r="G1157" s="58"/>
      <c r="H1157" s="58"/>
      <c r="I1157" s="58"/>
      <c r="J1157" s="86"/>
      <c r="K1157" s="81" t="str">
        <f t="shared" si="52"/>
        <v/>
      </c>
      <c r="L1157" s="58"/>
      <c r="M1157" s="61" t="str">
        <f t="shared" si="2"/>
        <v/>
      </c>
      <c r="N1157" s="62" t="str">
        <f t="shared" si="3"/>
        <v/>
      </c>
      <c r="O1157" s="58"/>
      <c r="P1157" s="58"/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  <c r="AA1157" s="58"/>
      <c r="AB1157" s="58"/>
      <c r="AC1157" s="58"/>
    </row>
    <row r="1158" ht="15.75" hidden="1" customHeight="1">
      <c r="A1158" s="30" t="s">
        <v>1249</v>
      </c>
      <c r="B1158" s="30" t="s">
        <v>79</v>
      </c>
      <c r="C1158" s="31">
        <v>3889629.0</v>
      </c>
      <c r="D1158" s="32">
        <v>3889629.0</v>
      </c>
      <c r="E1158" s="63" t="s">
        <v>1274</v>
      </c>
      <c r="F1158" s="57" t="s">
        <v>1431</v>
      </c>
      <c r="G1158" s="58"/>
      <c r="H1158" s="58"/>
      <c r="I1158" s="58"/>
      <c r="J1158" s="86"/>
      <c r="K1158" s="81" t="str">
        <f t="shared" si="52"/>
        <v/>
      </c>
      <c r="L1158" s="58"/>
      <c r="M1158" s="61" t="str">
        <f t="shared" si="2"/>
        <v/>
      </c>
      <c r="N1158" s="62" t="str">
        <f t="shared" si="3"/>
        <v/>
      </c>
      <c r="O1158" s="58"/>
      <c r="P1158" s="58"/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  <c r="AA1158" s="58"/>
      <c r="AB1158" s="58"/>
      <c r="AC1158" s="58"/>
    </row>
    <row r="1159" ht="15.75" hidden="1" customHeight="1">
      <c r="A1159" s="30" t="s">
        <v>1249</v>
      </c>
      <c r="B1159" s="30" t="s">
        <v>37</v>
      </c>
      <c r="C1159" s="31">
        <v>3889190.0</v>
      </c>
      <c r="D1159" s="32">
        <v>3889190.0</v>
      </c>
      <c r="E1159" s="63" t="s">
        <v>1275</v>
      </c>
      <c r="F1159" s="57" t="s">
        <v>1431</v>
      </c>
      <c r="G1159" s="58"/>
      <c r="H1159" s="58"/>
      <c r="I1159" s="58"/>
      <c r="J1159" s="86"/>
      <c r="K1159" s="81" t="str">
        <f t="shared" si="52"/>
        <v/>
      </c>
      <c r="L1159" s="58"/>
      <c r="M1159" s="61" t="str">
        <f t="shared" si="2"/>
        <v/>
      </c>
      <c r="N1159" s="62" t="str">
        <f t="shared" si="3"/>
        <v/>
      </c>
      <c r="O1159" s="58"/>
      <c r="P1159" s="58"/>
      <c r="Q1159" s="58"/>
      <c r="R1159" s="58"/>
      <c r="S1159" s="58"/>
      <c r="T1159" s="58"/>
      <c r="U1159" s="58"/>
      <c r="V1159" s="58"/>
      <c r="W1159" s="58"/>
      <c r="X1159" s="58"/>
      <c r="Y1159" s="58"/>
      <c r="Z1159" s="58"/>
      <c r="AA1159" s="58"/>
      <c r="AB1159" s="58"/>
      <c r="AC1159" s="58"/>
    </row>
    <row r="1160" ht="15.75" hidden="1" customHeight="1">
      <c r="A1160" s="30" t="s">
        <v>1249</v>
      </c>
      <c r="B1160" s="30" t="s">
        <v>37</v>
      </c>
      <c r="C1160" s="31">
        <v>3917118.0</v>
      </c>
      <c r="D1160" s="32">
        <v>3917118.0</v>
      </c>
      <c r="E1160" s="63" t="s">
        <v>1276</v>
      </c>
      <c r="F1160" s="57" t="s">
        <v>1431</v>
      </c>
      <c r="G1160" s="58"/>
      <c r="H1160" s="58"/>
      <c r="I1160" s="58"/>
      <c r="J1160" s="86"/>
      <c r="K1160" s="81" t="str">
        <f t="shared" si="52"/>
        <v/>
      </c>
      <c r="L1160" s="58"/>
      <c r="M1160" s="61" t="str">
        <f t="shared" si="2"/>
        <v/>
      </c>
      <c r="N1160" s="62" t="str">
        <f t="shared" si="3"/>
        <v/>
      </c>
      <c r="O1160" s="58"/>
      <c r="P1160" s="58"/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  <c r="AA1160" s="58"/>
      <c r="AB1160" s="58"/>
      <c r="AC1160" s="58"/>
    </row>
    <row r="1161" ht="15.75" hidden="1" customHeight="1">
      <c r="A1161" s="30" t="s">
        <v>1249</v>
      </c>
      <c r="B1161" s="30" t="s">
        <v>19</v>
      </c>
      <c r="C1161" s="31">
        <v>5852854.0</v>
      </c>
      <c r="D1161" s="32">
        <v>5852854.0</v>
      </c>
      <c r="E1161" s="63" t="s">
        <v>1277</v>
      </c>
      <c r="F1161" s="57" t="s">
        <v>1431</v>
      </c>
      <c r="G1161" s="58"/>
      <c r="H1161" s="58"/>
      <c r="I1161" s="58"/>
      <c r="J1161" s="86"/>
      <c r="K1161" s="81" t="str">
        <f t="shared" si="52"/>
        <v/>
      </c>
      <c r="L1161" s="58"/>
      <c r="M1161" s="61" t="str">
        <f t="shared" si="2"/>
        <v/>
      </c>
      <c r="N1161" s="62" t="str">
        <f t="shared" si="3"/>
        <v/>
      </c>
      <c r="O1161" s="58"/>
      <c r="P1161" s="58"/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  <c r="AA1161" s="58"/>
      <c r="AB1161" s="58"/>
      <c r="AC1161" s="58"/>
    </row>
    <row r="1162" ht="15.75" hidden="1" customHeight="1">
      <c r="A1162" s="30" t="s">
        <v>1249</v>
      </c>
      <c r="B1162" s="30" t="s">
        <v>67</v>
      </c>
      <c r="C1162" s="31">
        <v>1526545.0</v>
      </c>
      <c r="D1162" s="32">
        <v>1526545.0</v>
      </c>
      <c r="E1162" s="63" t="s">
        <v>1278</v>
      </c>
      <c r="F1162" s="57" t="s">
        <v>1431</v>
      </c>
      <c r="G1162" s="58"/>
      <c r="H1162" s="58"/>
      <c r="I1162" s="58"/>
      <c r="J1162" s="86"/>
      <c r="K1162" s="81" t="str">
        <f t="shared" si="52"/>
        <v/>
      </c>
      <c r="L1162" s="58"/>
      <c r="M1162" s="61" t="str">
        <f t="shared" si="2"/>
        <v/>
      </c>
      <c r="N1162" s="62" t="str">
        <f t="shared" si="3"/>
        <v/>
      </c>
      <c r="O1162" s="58"/>
      <c r="P1162" s="58"/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  <c r="AA1162" s="58"/>
      <c r="AB1162" s="58"/>
      <c r="AC1162" s="58"/>
    </row>
    <row r="1163" ht="15.75" hidden="1" customHeight="1">
      <c r="A1163" s="30" t="s">
        <v>1249</v>
      </c>
      <c r="B1163" s="30" t="s">
        <v>79</v>
      </c>
      <c r="C1163" s="31" t="s">
        <v>1279</v>
      </c>
      <c r="D1163" s="32">
        <v>3891976.0</v>
      </c>
      <c r="E1163" s="63" t="s">
        <v>1280</v>
      </c>
      <c r="F1163" s="57" t="s">
        <v>1431</v>
      </c>
      <c r="G1163" s="58"/>
      <c r="H1163" s="58"/>
      <c r="I1163" s="58"/>
      <c r="J1163" s="86"/>
      <c r="K1163" s="81" t="str">
        <f t="shared" si="52"/>
        <v/>
      </c>
      <c r="L1163" s="58"/>
      <c r="M1163" s="61" t="str">
        <f t="shared" si="2"/>
        <v/>
      </c>
      <c r="N1163" s="62" t="str">
        <f t="shared" si="3"/>
        <v/>
      </c>
      <c r="O1163" s="58"/>
      <c r="P1163" s="58"/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  <c r="AA1163" s="58"/>
      <c r="AB1163" s="58"/>
      <c r="AC1163" s="58"/>
    </row>
    <row r="1164" ht="15.75" hidden="1" customHeight="1">
      <c r="A1164" s="30" t="s">
        <v>1249</v>
      </c>
      <c r="B1164" s="30" t="s">
        <v>67</v>
      </c>
      <c r="C1164" s="31" t="s">
        <v>1281</v>
      </c>
      <c r="D1164" s="32">
        <v>3891976.0</v>
      </c>
      <c r="E1164" s="63" t="s">
        <v>1282</v>
      </c>
      <c r="F1164" s="57" t="s">
        <v>1431</v>
      </c>
      <c r="G1164" s="58"/>
      <c r="H1164" s="58"/>
      <c r="I1164" s="58"/>
      <c r="J1164" s="86"/>
      <c r="K1164" s="81" t="str">
        <f t="shared" si="52"/>
        <v/>
      </c>
      <c r="L1164" s="58"/>
      <c r="M1164" s="61" t="str">
        <f t="shared" si="2"/>
        <v/>
      </c>
      <c r="N1164" s="62" t="str">
        <f t="shared" si="3"/>
        <v/>
      </c>
      <c r="O1164" s="58"/>
      <c r="P1164" s="58"/>
      <c r="Q1164" s="58"/>
      <c r="R1164" s="58"/>
      <c r="S1164" s="58"/>
      <c r="T1164" s="58"/>
      <c r="U1164" s="58"/>
      <c r="V1164" s="58"/>
      <c r="W1164" s="58"/>
      <c r="X1164" s="58"/>
      <c r="Y1164" s="58"/>
      <c r="Z1164" s="58"/>
      <c r="AA1164" s="58"/>
      <c r="AB1164" s="58"/>
      <c r="AC1164" s="58"/>
    </row>
    <row r="1165" ht="15.75" hidden="1" customHeight="1">
      <c r="A1165" s="30" t="s">
        <v>1249</v>
      </c>
      <c r="B1165" s="30" t="s">
        <v>37</v>
      </c>
      <c r="C1165" s="31">
        <v>3898652.0</v>
      </c>
      <c r="D1165" s="32">
        <v>3898652.0</v>
      </c>
      <c r="E1165" s="63" t="s">
        <v>1283</v>
      </c>
      <c r="F1165" s="57" t="s">
        <v>1431</v>
      </c>
      <c r="G1165" s="58"/>
      <c r="H1165" s="58"/>
      <c r="I1165" s="58"/>
      <c r="J1165" s="85"/>
      <c r="K1165" s="81" t="str">
        <f t="shared" si="52"/>
        <v/>
      </c>
      <c r="L1165" s="58"/>
      <c r="M1165" s="61" t="str">
        <f t="shared" si="2"/>
        <v/>
      </c>
      <c r="N1165" s="62" t="str">
        <f t="shared" si="3"/>
        <v/>
      </c>
      <c r="O1165" s="58"/>
      <c r="P1165" s="58"/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  <c r="AA1165" s="58"/>
      <c r="AB1165" s="58"/>
      <c r="AC1165" s="58"/>
    </row>
    <row r="1166" ht="15.75" hidden="1" customHeight="1">
      <c r="A1166" s="30" t="s">
        <v>1249</v>
      </c>
      <c r="B1166" s="30" t="s">
        <v>67</v>
      </c>
      <c r="C1166" s="31" t="s">
        <v>1284</v>
      </c>
      <c r="D1166" s="32">
        <v>4739949.0</v>
      </c>
      <c r="E1166" s="63" t="s">
        <v>1285</v>
      </c>
      <c r="F1166" s="57" t="s">
        <v>1431</v>
      </c>
      <c r="G1166" s="58"/>
      <c r="H1166" s="58"/>
      <c r="I1166" s="58"/>
      <c r="J1166" s="86"/>
      <c r="K1166" s="81" t="str">
        <f t="shared" si="52"/>
        <v/>
      </c>
      <c r="L1166" s="58"/>
      <c r="M1166" s="61" t="str">
        <f t="shared" si="2"/>
        <v/>
      </c>
      <c r="N1166" s="62" t="str">
        <f t="shared" si="3"/>
        <v/>
      </c>
      <c r="O1166" s="58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  <c r="AA1166" s="58"/>
      <c r="AB1166" s="58"/>
      <c r="AC1166" s="58"/>
    </row>
    <row r="1167" ht="15.75" hidden="1" customHeight="1">
      <c r="A1167" s="30" t="s">
        <v>1249</v>
      </c>
      <c r="B1167" s="30" t="s">
        <v>67</v>
      </c>
      <c r="C1167" s="31" t="s">
        <v>1286</v>
      </c>
      <c r="D1167" s="32">
        <v>4739949.0</v>
      </c>
      <c r="E1167" s="63" t="s">
        <v>1287</v>
      </c>
      <c r="F1167" s="57" t="s">
        <v>1431</v>
      </c>
      <c r="G1167" s="58"/>
      <c r="H1167" s="58"/>
      <c r="I1167" s="58"/>
      <c r="J1167" s="86"/>
      <c r="K1167" s="81" t="str">
        <f t="shared" si="52"/>
        <v/>
      </c>
      <c r="L1167" s="58"/>
      <c r="M1167" s="61" t="str">
        <f t="shared" si="2"/>
        <v/>
      </c>
      <c r="N1167" s="62" t="str">
        <f t="shared" si="3"/>
        <v/>
      </c>
      <c r="O1167" s="58"/>
      <c r="P1167" s="58"/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  <c r="AA1167" s="58"/>
      <c r="AB1167" s="58"/>
      <c r="AC1167" s="58"/>
    </row>
    <row r="1168" ht="15.75" hidden="1" customHeight="1">
      <c r="A1168" s="30" t="s">
        <v>1249</v>
      </c>
      <c r="B1168" s="30" t="s">
        <v>67</v>
      </c>
      <c r="C1168" s="31" t="s">
        <v>1288</v>
      </c>
      <c r="D1168" s="32">
        <v>4786297.0</v>
      </c>
      <c r="E1168" s="63" t="s">
        <v>1289</v>
      </c>
      <c r="F1168" s="57" t="s">
        <v>1431</v>
      </c>
      <c r="G1168" s="58"/>
      <c r="H1168" s="58"/>
      <c r="I1168" s="58"/>
      <c r="J1168" s="86"/>
      <c r="K1168" s="81" t="str">
        <f t="shared" si="52"/>
        <v/>
      </c>
      <c r="L1168" s="58"/>
      <c r="M1168" s="61" t="str">
        <f t="shared" si="2"/>
        <v/>
      </c>
      <c r="N1168" s="62" t="str">
        <f t="shared" si="3"/>
        <v/>
      </c>
      <c r="O1168" s="58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  <c r="AA1168" s="58"/>
      <c r="AB1168" s="58"/>
      <c r="AC1168" s="58"/>
    </row>
    <row r="1169" ht="15.75" hidden="1" customHeight="1">
      <c r="A1169" s="30" t="s">
        <v>1249</v>
      </c>
      <c r="B1169" s="30" t="s">
        <v>67</v>
      </c>
      <c r="C1169" s="31" t="s">
        <v>1290</v>
      </c>
      <c r="D1169" s="32">
        <v>4786297.0</v>
      </c>
      <c r="E1169" s="63" t="s">
        <v>1291</v>
      </c>
      <c r="F1169" s="57" t="s">
        <v>1431</v>
      </c>
      <c r="G1169" s="58"/>
      <c r="H1169" s="58"/>
      <c r="I1169" s="58"/>
      <c r="J1169" s="86"/>
      <c r="K1169" s="81" t="str">
        <f t="shared" si="52"/>
        <v/>
      </c>
      <c r="L1169" s="58"/>
      <c r="M1169" s="61" t="str">
        <f t="shared" si="2"/>
        <v/>
      </c>
      <c r="N1169" s="62" t="str">
        <f t="shared" si="3"/>
        <v/>
      </c>
      <c r="O1169" s="58"/>
      <c r="P1169" s="58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  <c r="AA1169" s="58"/>
      <c r="AB1169" s="58"/>
      <c r="AC1169" s="58"/>
    </row>
    <row r="1170" ht="15.75" hidden="1" customHeight="1">
      <c r="A1170" s="30" t="s">
        <v>1249</v>
      </c>
      <c r="B1170" s="30" t="s">
        <v>67</v>
      </c>
      <c r="C1170" s="31">
        <v>5342341.0</v>
      </c>
      <c r="D1170" s="32">
        <v>5342341.0</v>
      </c>
      <c r="E1170" s="63" t="s">
        <v>1292</v>
      </c>
      <c r="F1170" s="57" t="s">
        <v>1431</v>
      </c>
      <c r="G1170" s="58"/>
      <c r="H1170" s="58"/>
      <c r="I1170" s="58"/>
      <c r="J1170" s="86"/>
      <c r="K1170" s="81" t="str">
        <f t="shared" si="52"/>
        <v/>
      </c>
      <c r="L1170" s="58"/>
      <c r="M1170" s="61" t="str">
        <f t="shared" si="2"/>
        <v/>
      </c>
      <c r="N1170" s="62" t="str">
        <f t="shared" si="3"/>
        <v/>
      </c>
      <c r="O1170" s="58"/>
      <c r="P1170" s="58"/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  <c r="AA1170" s="58"/>
      <c r="AB1170" s="58"/>
      <c r="AC1170" s="58"/>
    </row>
    <row r="1171" ht="15.75" hidden="1" customHeight="1">
      <c r="A1171" s="30" t="s">
        <v>1249</v>
      </c>
      <c r="B1171" s="30" t="s">
        <v>37</v>
      </c>
      <c r="C1171" s="31">
        <v>5006872.0</v>
      </c>
      <c r="D1171" s="32">
        <v>5006872.0</v>
      </c>
      <c r="E1171" s="63" t="s">
        <v>1293</v>
      </c>
      <c r="F1171" s="57" t="s">
        <v>1431</v>
      </c>
      <c r="G1171" s="58"/>
      <c r="H1171" s="58"/>
      <c r="I1171" s="58"/>
      <c r="J1171" s="86"/>
      <c r="K1171" s="81" t="str">
        <f t="shared" si="52"/>
        <v/>
      </c>
      <c r="L1171" s="58"/>
      <c r="M1171" s="61" t="str">
        <f t="shared" si="2"/>
        <v/>
      </c>
      <c r="N1171" s="62" t="str">
        <f t="shared" si="3"/>
        <v/>
      </c>
      <c r="O1171" s="58"/>
      <c r="P1171" s="58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  <c r="AA1171" s="58"/>
      <c r="AB1171" s="58"/>
      <c r="AC1171" s="58"/>
    </row>
    <row r="1172" ht="15.75" hidden="1" customHeight="1">
      <c r="A1172" s="30" t="s">
        <v>1249</v>
      </c>
      <c r="B1172" s="30" t="s">
        <v>37</v>
      </c>
      <c r="C1172" s="31">
        <v>3891631.0</v>
      </c>
      <c r="D1172" s="32">
        <v>3891631.0</v>
      </c>
      <c r="E1172" s="63" t="s">
        <v>1294</v>
      </c>
      <c r="F1172" s="57" t="s">
        <v>1431</v>
      </c>
      <c r="G1172" s="58"/>
      <c r="H1172" s="58"/>
      <c r="I1172" s="58"/>
      <c r="J1172" s="86"/>
      <c r="K1172" s="81" t="str">
        <f t="shared" si="52"/>
        <v/>
      </c>
      <c r="L1172" s="58"/>
      <c r="M1172" s="61" t="str">
        <f t="shared" si="2"/>
        <v/>
      </c>
      <c r="N1172" s="62" t="str">
        <f t="shared" si="3"/>
        <v/>
      </c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</row>
    <row r="1173" ht="15.75" hidden="1" customHeight="1">
      <c r="A1173" s="30" t="s">
        <v>1249</v>
      </c>
      <c r="B1173" s="30" t="s">
        <v>67</v>
      </c>
      <c r="C1173" s="31" t="s">
        <v>1295</v>
      </c>
      <c r="D1173" s="32">
        <v>3893260.0</v>
      </c>
      <c r="E1173" s="63" t="s">
        <v>1296</v>
      </c>
      <c r="F1173" s="57" t="s">
        <v>1431</v>
      </c>
      <c r="G1173" s="58"/>
      <c r="H1173" s="58"/>
      <c r="I1173" s="58"/>
      <c r="J1173" s="86"/>
      <c r="K1173" s="81" t="str">
        <f t="shared" si="52"/>
        <v/>
      </c>
      <c r="L1173" s="58"/>
      <c r="M1173" s="61" t="str">
        <f t="shared" si="2"/>
        <v/>
      </c>
      <c r="N1173" s="62" t="str">
        <f t="shared" si="3"/>
        <v/>
      </c>
      <c r="O1173" s="58"/>
      <c r="P1173" s="58"/>
      <c r="Q1173" s="58"/>
      <c r="R1173" s="58"/>
      <c r="S1173" s="58"/>
      <c r="T1173" s="58"/>
      <c r="U1173" s="58"/>
      <c r="V1173" s="58"/>
      <c r="W1173" s="58"/>
      <c r="X1173" s="58"/>
      <c r="Y1173" s="58"/>
      <c r="Z1173" s="58"/>
      <c r="AA1173" s="58"/>
      <c r="AB1173" s="58"/>
      <c r="AC1173" s="58"/>
    </row>
    <row r="1174" ht="15.75" hidden="1" customHeight="1">
      <c r="A1174" s="30" t="s">
        <v>1249</v>
      </c>
      <c r="B1174" s="30" t="s">
        <v>79</v>
      </c>
      <c r="C1174" s="31">
        <v>4402634.0</v>
      </c>
      <c r="D1174" s="32">
        <v>4402634.0</v>
      </c>
      <c r="E1174" s="63" t="s">
        <v>1297</v>
      </c>
      <c r="F1174" s="57" t="s">
        <v>1431</v>
      </c>
      <c r="G1174" s="58"/>
      <c r="H1174" s="58"/>
      <c r="I1174" s="58"/>
      <c r="J1174" s="86"/>
      <c r="K1174" s="81" t="str">
        <f t="shared" si="52"/>
        <v/>
      </c>
      <c r="L1174" s="58"/>
      <c r="M1174" s="61" t="str">
        <f t="shared" si="2"/>
        <v/>
      </c>
      <c r="N1174" s="62" t="str">
        <f t="shared" si="3"/>
        <v/>
      </c>
      <c r="O1174" s="58"/>
      <c r="P1174" s="58"/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  <c r="AA1174" s="58"/>
      <c r="AB1174" s="58"/>
      <c r="AC1174" s="58"/>
    </row>
    <row r="1175" ht="15.75" hidden="1" customHeight="1">
      <c r="A1175" s="30" t="s">
        <v>1298</v>
      </c>
      <c r="B1175" s="30" t="s">
        <v>37</v>
      </c>
      <c r="C1175" s="31">
        <v>2197103.0</v>
      </c>
      <c r="D1175" s="32">
        <v>2197103.0</v>
      </c>
      <c r="E1175" s="63" t="s">
        <v>1299</v>
      </c>
      <c r="F1175" s="57" t="s">
        <v>1436</v>
      </c>
      <c r="G1175" s="58"/>
      <c r="H1175" s="58"/>
      <c r="I1175" s="58"/>
      <c r="J1175" s="86"/>
      <c r="K1175" s="81" t="str">
        <f t="shared" si="52"/>
        <v/>
      </c>
      <c r="L1175" s="58"/>
      <c r="M1175" s="61" t="str">
        <f t="shared" si="2"/>
        <v/>
      </c>
      <c r="N1175" s="62" t="str">
        <f t="shared" si="3"/>
        <v/>
      </c>
      <c r="O1175" s="58"/>
      <c r="P1175" s="58"/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  <c r="AA1175" s="58"/>
      <c r="AB1175" s="58"/>
      <c r="AC1175" s="58"/>
    </row>
    <row r="1176" ht="15.75" hidden="1" customHeight="1">
      <c r="A1176" s="30" t="s">
        <v>1298</v>
      </c>
      <c r="B1176" s="30" t="s">
        <v>37</v>
      </c>
      <c r="C1176" s="31">
        <v>5541905.0</v>
      </c>
      <c r="D1176" s="32">
        <v>5541905.0</v>
      </c>
      <c r="E1176" s="63" t="s">
        <v>1300</v>
      </c>
      <c r="F1176" s="57" t="s">
        <v>1436</v>
      </c>
      <c r="G1176" s="58"/>
      <c r="H1176" s="58"/>
      <c r="I1176" s="58"/>
      <c r="J1176" s="86"/>
      <c r="K1176" s="81" t="str">
        <f t="shared" si="52"/>
        <v/>
      </c>
      <c r="L1176" s="58"/>
      <c r="M1176" s="61" t="str">
        <f t="shared" si="2"/>
        <v/>
      </c>
      <c r="N1176" s="62" t="str">
        <f t="shared" si="3"/>
        <v/>
      </c>
      <c r="O1176" s="58"/>
      <c r="P1176" s="58"/>
      <c r="Q1176" s="58"/>
      <c r="R1176" s="58"/>
      <c r="S1176" s="58"/>
      <c r="T1176" s="58"/>
      <c r="U1176" s="58"/>
      <c r="V1176" s="58"/>
      <c r="W1176" s="58"/>
      <c r="X1176" s="58"/>
      <c r="Y1176" s="58"/>
      <c r="Z1176" s="58"/>
      <c r="AA1176" s="58"/>
      <c r="AB1176" s="58"/>
      <c r="AC1176" s="58"/>
    </row>
    <row r="1177" ht="15.75" hidden="1" customHeight="1">
      <c r="A1177" s="30" t="s">
        <v>1298</v>
      </c>
      <c r="B1177" s="30" t="s">
        <v>37</v>
      </c>
      <c r="C1177" s="31">
        <v>50881.0</v>
      </c>
      <c r="D1177" s="32">
        <v>50881.0</v>
      </c>
      <c r="E1177" s="63" t="s">
        <v>1301</v>
      </c>
      <c r="F1177" s="57" t="s">
        <v>1436</v>
      </c>
      <c r="G1177" s="58"/>
      <c r="H1177" s="58"/>
      <c r="I1177" s="58"/>
      <c r="J1177" s="86"/>
      <c r="K1177" s="81" t="str">
        <f t="shared" si="52"/>
        <v/>
      </c>
      <c r="L1177" s="58"/>
      <c r="M1177" s="61" t="str">
        <f t="shared" si="2"/>
        <v/>
      </c>
      <c r="N1177" s="62" t="str">
        <f t="shared" si="3"/>
        <v/>
      </c>
      <c r="O1177" s="58"/>
      <c r="P1177" s="58"/>
      <c r="Q1177" s="58"/>
      <c r="R1177" s="58"/>
      <c r="S1177" s="58"/>
      <c r="T1177" s="58"/>
      <c r="U1177" s="58"/>
      <c r="V1177" s="58"/>
      <c r="W1177" s="58"/>
      <c r="X1177" s="58"/>
      <c r="Y1177" s="58"/>
      <c r="Z1177" s="58"/>
      <c r="AA1177" s="58"/>
      <c r="AB1177" s="58"/>
      <c r="AC1177" s="58"/>
    </row>
    <row r="1178" ht="15.75" hidden="1" customHeight="1">
      <c r="A1178" s="30" t="s">
        <v>1298</v>
      </c>
      <c r="B1178" s="30" t="s">
        <v>37</v>
      </c>
      <c r="C1178" s="31">
        <v>781894.0</v>
      </c>
      <c r="D1178" s="32">
        <v>781894.0</v>
      </c>
      <c r="E1178" s="63" t="s">
        <v>1302</v>
      </c>
      <c r="F1178" s="57" t="s">
        <v>1436</v>
      </c>
      <c r="G1178" s="58"/>
      <c r="H1178" s="58"/>
      <c r="I1178" s="58"/>
      <c r="J1178" s="86"/>
      <c r="K1178" s="81" t="str">
        <f t="shared" si="52"/>
        <v/>
      </c>
      <c r="L1178" s="58"/>
      <c r="M1178" s="61" t="str">
        <f t="shared" si="2"/>
        <v/>
      </c>
      <c r="N1178" s="62" t="str">
        <f t="shared" si="3"/>
        <v/>
      </c>
      <c r="O1178" s="58"/>
      <c r="P1178" s="58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  <c r="AA1178" s="58"/>
      <c r="AB1178" s="58"/>
      <c r="AC1178" s="58"/>
    </row>
    <row r="1179" ht="15.75" hidden="1" customHeight="1">
      <c r="A1179" s="30" t="s">
        <v>1298</v>
      </c>
      <c r="B1179" s="30" t="s">
        <v>37</v>
      </c>
      <c r="C1179" s="31">
        <v>184560.0</v>
      </c>
      <c r="D1179" s="32">
        <v>184560.0</v>
      </c>
      <c r="E1179" s="63" t="s">
        <v>1303</v>
      </c>
      <c r="F1179" s="57" t="s">
        <v>1436</v>
      </c>
      <c r="G1179" s="58"/>
      <c r="H1179" s="58"/>
      <c r="I1179" s="58"/>
      <c r="J1179" s="86"/>
      <c r="K1179" s="81" t="str">
        <f t="shared" si="52"/>
        <v/>
      </c>
      <c r="L1179" s="58"/>
      <c r="M1179" s="61" t="str">
        <f t="shared" si="2"/>
        <v/>
      </c>
      <c r="N1179" s="62" t="str">
        <f t="shared" si="3"/>
        <v/>
      </c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  <c r="AA1179" s="58"/>
      <c r="AB1179" s="58"/>
      <c r="AC1179" s="58"/>
    </row>
    <row r="1180" ht="15.75" hidden="1" customHeight="1">
      <c r="A1180" s="30" t="s">
        <v>1298</v>
      </c>
      <c r="B1180" s="30" t="s">
        <v>37</v>
      </c>
      <c r="C1180" s="31">
        <v>777200.0</v>
      </c>
      <c r="D1180" s="32">
        <v>777200.0</v>
      </c>
      <c r="E1180" s="63" t="s">
        <v>1304</v>
      </c>
      <c r="F1180" s="57" t="s">
        <v>1436</v>
      </c>
      <c r="G1180" s="58"/>
      <c r="H1180" s="58"/>
      <c r="I1180" s="58"/>
      <c r="J1180" s="86"/>
      <c r="K1180" s="81" t="str">
        <f t="shared" si="52"/>
        <v/>
      </c>
      <c r="L1180" s="58"/>
      <c r="M1180" s="61" t="str">
        <f t="shared" si="2"/>
        <v/>
      </c>
      <c r="N1180" s="62" t="str">
        <f t="shared" si="3"/>
        <v/>
      </c>
      <c r="O1180" s="58"/>
      <c r="P1180" s="58"/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  <c r="AA1180" s="58"/>
      <c r="AB1180" s="58"/>
      <c r="AC1180" s="58"/>
    </row>
    <row r="1181" ht="15.75" hidden="1" customHeight="1">
      <c r="A1181" s="30" t="s">
        <v>1298</v>
      </c>
      <c r="B1181" s="30" t="s">
        <v>37</v>
      </c>
      <c r="C1181" s="31">
        <v>324507.0</v>
      </c>
      <c r="D1181" s="32">
        <v>324507.0</v>
      </c>
      <c r="E1181" s="63" t="s">
        <v>1305</v>
      </c>
      <c r="F1181" s="57" t="s">
        <v>1436</v>
      </c>
      <c r="G1181" s="58"/>
      <c r="H1181" s="58"/>
      <c r="I1181" s="58"/>
      <c r="J1181" s="86"/>
      <c r="K1181" s="81" t="str">
        <f t="shared" si="52"/>
        <v/>
      </c>
      <c r="L1181" s="58"/>
      <c r="M1181" s="61" t="str">
        <f t="shared" si="2"/>
        <v/>
      </c>
      <c r="N1181" s="62" t="str">
        <f t="shared" si="3"/>
        <v/>
      </c>
      <c r="O1181" s="58"/>
      <c r="P1181" s="58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  <c r="AA1181" s="58"/>
      <c r="AB1181" s="58"/>
      <c r="AC1181" s="58"/>
    </row>
    <row r="1182" ht="15.75" hidden="1" customHeight="1">
      <c r="A1182" s="30" t="s">
        <v>1298</v>
      </c>
      <c r="B1182" s="30" t="s">
        <v>37</v>
      </c>
      <c r="C1182" s="31">
        <v>4045572.0</v>
      </c>
      <c r="D1182" s="32">
        <v>4045572.0</v>
      </c>
      <c r="E1182" s="63" t="s">
        <v>1306</v>
      </c>
      <c r="F1182" s="57" t="s">
        <v>1436</v>
      </c>
      <c r="G1182" s="58"/>
      <c r="H1182" s="58"/>
      <c r="I1182" s="58"/>
      <c r="J1182" s="86"/>
      <c r="K1182" s="81" t="str">
        <f t="shared" si="52"/>
        <v/>
      </c>
      <c r="L1182" s="58"/>
      <c r="M1182" s="61" t="str">
        <f t="shared" si="2"/>
        <v/>
      </c>
      <c r="N1182" s="62" t="str">
        <f t="shared" si="3"/>
        <v/>
      </c>
      <c r="O1182" s="58"/>
      <c r="P1182" s="58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  <c r="AA1182" s="58"/>
      <c r="AB1182" s="58"/>
      <c r="AC1182" s="58"/>
    </row>
    <row r="1183" ht="15.75" hidden="1" customHeight="1">
      <c r="A1183" s="30" t="s">
        <v>1298</v>
      </c>
      <c r="B1183" s="30" t="s">
        <v>37</v>
      </c>
      <c r="C1183" s="31">
        <v>3847608.0</v>
      </c>
      <c r="D1183" s="32">
        <v>3847608.0</v>
      </c>
      <c r="E1183" s="63" t="s">
        <v>1307</v>
      </c>
      <c r="F1183" s="57" t="s">
        <v>1436</v>
      </c>
      <c r="G1183" s="58"/>
      <c r="H1183" s="58"/>
      <c r="I1183" s="58"/>
      <c r="J1183" s="86"/>
      <c r="K1183" s="81" t="str">
        <f t="shared" si="52"/>
        <v/>
      </c>
      <c r="L1183" s="58"/>
      <c r="M1183" s="61" t="str">
        <f t="shared" si="2"/>
        <v/>
      </c>
      <c r="N1183" s="62" t="str">
        <f t="shared" si="3"/>
        <v/>
      </c>
      <c r="O1183" s="58"/>
      <c r="P1183" s="58"/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  <c r="AA1183" s="58"/>
      <c r="AB1183" s="58"/>
      <c r="AC1183" s="58"/>
    </row>
    <row r="1184" ht="15.75" hidden="1" customHeight="1">
      <c r="A1184" s="30" t="s">
        <v>1298</v>
      </c>
      <c r="B1184" s="30" t="s">
        <v>37</v>
      </c>
      <c r="C1184" s="31">
        <v>3858472.0</v>
      </c>
      <c r="D1184" s="32">
        <v>3858472.0</v>
      </c>
      <c r="E1184" s="63" t="s">
        <v>1308</v>
      </c>
      <c r="F1184" s="57" t="s">
        <v>1436</v>
      </c>
      <c r="G1184" s="58"/>
      <c r="H1184" s="58"/>
      <c r="I1184" s="58"/>
      <c r="J1184" s="86"/>
      <c r="K1184" s="81" t="str">
        <f t="shared" si="52"/>
        <v/>
      </c>
      <c r="L1184" s="58"/>
      <c r="M1184" s="61" t="str">
        <f t="shared" si="2"/>
        <v/>
      </c>
      <c r="N1184" s="62" t="str">
        <f t="shared" si="3"/>
        <v/>
      </c>
      <c r="O1184" s="58"/>
      <c r="P1184" s="58"/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  <c r="AA1184" s="58"/>
      <c r="AB1184" s="58"/>
      <c r="AC1184" s="58"/>
    </row>
    <row r="1185" ht="15.75" hidden="1" customHeight="1">
      <c r="A1185" s="30" t="s">
        <v>1298</v>
      </c>
      <c r="B1185" s="30" t="s">
        <v>37</v>
      </c>
      <c r="C1185" s="31">
        <v>53295.0</v>
      </c>
      <c r="D1185" s="32">
        <v>53295.0</v>
      </c>
      <c r="E1185" s="63" t="s">
        <v>1309</v>
      </c>
      <c r="F1185" s="57" t="s">
        <v>1436</v>
      </c>
      <c r="G1185" s="58"/>
      <c r="H1185" s="58"/>
      <c r="I1185" s="58"/>
      <c r="J1185" s="86"/>
      <c r="K1185" s="81" t="str">
        <f t="shared" si="52"/>
        <v/>
      </c>
      <c r="L1185" s="58"/>
      <c r="M1185" s="61" t="str">
        <f t="shared" si="2"/>
        <v/>
      </c>
      <c r="N1185" s="62" t="str">
        <f t="shared" si="3"/>
        <v/>
      </c>
      <c r="O1185" s="58"/>
      <c r="P1185" s="58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  <c r="AA1185" s="58"/>
      <c r="AB1185" s="58"/>
      <c r="AC1185" s="58"/>
    </row>
    <row r="1186" ht="15.75" hidden="1" customHeight="1">
      <c r="A1186" s="30" t="s">
        <v>1298</v>
      </c>
      <c r="B1186" s="30" t="s">
        <v>37</v>
      </c>
      <c r="C1186" s="31">
        <v>3847500.0</v>
      </c>
      <c r="D1186" s="32">
        <v>3847500.0</v>
      </c>
      <c r="E1186" s="63" t="s">
        <v>1310</v>
      </c>
      <c r="F1186" s="57" t="s">
        <v>1436</v>
      </c>
      <c r="G1186" s="58"/>
      <c r="H1186" s="58"/>
      <c r="I1186" s="58"/>
      <c r="J1186" s="86"/>
      <c r="K1186" s="81" t="str">
        <f t="shared" si="52"/>
        <v/>
      </c>
      <c r="L1186" s="58"/>
      <c r="M1186" s="61" t="str">
        <f t="shared" si="2"/>
        <v/>
      </c>
      <c r="N1186" s="62" t="str">
        <f t="shared" si="3"/>
        <v/>
      </c>
      <c r="O1186" s="58"/>
      <c r="P1186" s="58"/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  <c r="AA1186" s="58"/>
      <c r="AB1186" s="58"/>
      <c r="AC1186" s="58"/>
    </row>
    <row r="1187" ht="15.75" hidden="1" customHeight="1">
      <c r="A1187" s="30" t="s">
        <v>1298</v>
      </c>
      <c r="B1187" s="30" t="s">
        <v>37</v>
      </c>
      <c r="C1187" s="31">
        <v>3847616.0</v>
      </c>
      <c r="D1187" s="32">
        <v>3847616.0</v>
      </c>
      <c r="E1187" s="63" t="s">
        <v>1311</v>
      </c>
      <c r="F1187" s="57" t="s">
        <v>1436</v>
      </c>
      <c r="G1187" s="58"/>
      <c r="H1187" s="58"/>
      <c r="I1187" s="58"/>
      <c r="J1187" s="86"/>
      <c r="K1187" s="81" t="str">
        <f t="shared" si="52"/>
        <v/>
      </c>
      <c r="L1187" s="58"/>
      <c r="M1187" s="61" t="str">
        <f t="shared" si="2"/>
        <v/>
      </c>
      <c r="N1187" s="62" t="str">
        <f t="shared" si="3"/>
        <v/>
      </c>
      <c r="O1187" s="58"/>
      <c r="P1187" s="58"/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  <c r="AA1187" s="58"/>
      <c r="AB1187" s="58"/>
      <c r="AC1187" s="58"/>
    </row>
    <row r="1188" ht="15.75" hidden="1" customHeight="1">
      <c r="A1188" s="30" t="s">
        <v>1298</v>
      </c>
      <c r="B1188" s="30" t="s">
        <v>37</v>
      </c>
      <c r="C1188" s="31">
        <v>3858863.0</v>
      </c>
      <c r="D1188" s="32">
        <v>3858863.0</v>
      </c>
      <c r="E1188" s="63" t="s">
        <v>1312</v>
      </c>
      <c r="F1188" s="57" t="s">
        <v>1436</v>
      </c>
      <c r="G1188" s="58"/>
      <c r="H1188" s="58"/>
      <c r="I1188" s="58"/>
      <c r="J1188" s="86"/>
      <c r="K1188" s="81" t="str">
        <f t="shared" si="52"/>
        <v/>
      </c>
      <c r="L1188" s="58"/>
      <c r="M1188" s="61" t="str">
        <f t="shared" si="2"/>
        <v/>
      </c>
      <c r="N1188" s="62" t="str">
        <f t="shared" si="3"/>
        <v/>
      </c>
      <c r="O1188" s="58"/>
      <c r="P1188" s="58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  <c r="AA1188" s="58"/>
      <c r="AB1188" s="58"/>
      <c r="AC1188" s="58"/>
    </row>
    <row r="1189" ht="15.75" hidden="1" customHeight="1">
      <c r="A1189" s="30" t="s">
        <v>1298</v>
      </c>
      <c r="B1189" s="30" t="s">
        <v>37</v>
      </c>
      <c r="C1189" s="31">
        <v>3858979.0</v>
      </c>
      <c r="D1189" s="32">
        <v>3858979.0</v>
      </c>
      <c r="E1189" s="63" t="s">
        <v>1313</v>
      </c>
      <c r="F1189" s="57" t="s">
        <v>1436</v>
      </c>
      <c r="G1189" s="58"/>
      <c r="H1189" s="58"/>
      <c r="I1189" s="58"/>
      <c r="J1189" s="86"/>
      <c r="K1189" s="81" t="str">
        <f t="shared" si="52"/>
        <v/>
      </c>
      <c r="L1189" s="58"/>
      <c r="M1189" s="61" t="str">
        <f t="shared" si="2"/>
        <v/>
      </c>
      <c r="N1189" s="62" t="str">
        <f t="shared" si="3"/>
        <v/>
      </c>
      <c r="O1189" s="58"/>
      <c r="P1189" s="58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  <c r="AA1189" s="58"/>
      <c r="AB1189" s="58"/>
      <c r="AC1189" s="58"/>
    </row>
    <row r="1190" ht="15.75" hidden="1" customHeight="1">
      <c r="A1190" s="30" t="s">
        <v>1298</v>
      </c>
      <c r="B1190" s="30" t="s">
        <v>67</v>
      </c>
      <c r="C1190" s="31">
        <v>2063328.0</v>
      </c>
      <c r="D1190" s="32">
        <v>2063328.0</v>
      </c>
      <c r="E1190" s="63" t="s">
        <v>1314</v>
      </c>
      <c r="F1190" s="57" t="s">
        <v>1436</v>
      </c>
      <c r="G1190" s="58"/>
      <c r="H1190" s="58"/>
      <c r="I1190" s="58"/>
      <c r="J1190" s="86"/>
      <c r="K1190" s="81" t="str">
        <f t="shared" si="52"/>
        <v/>
      </c>
      <c r="L1190" s="58"/>
      <c r="M1190" s="61" t="str">
        <f t="shared" si="2"/>
        <v/>
      </c>
      <c r="N1190" s="62" t="str">
        <f t="shared" si="3"/>
        <v/>
      </c>
      <c r="O1190" s="58"/>
      <c r="P1190" s="58"/>
      <c r="Q1190" s="58"/>
      <c r="R1190" s="58"/>
      <c r="S1190" s="58"/>
      <c r="T1190" s="58"/>
      <c r="U1190" s="58"/>
      <c r="V1190" s="58"/>
      <c r="W1190" s="58"/>
      <c r="X1190" s="58"/>
      <c r="Y1190" s="58"/>
      <c r="Z1190" s="58"/>
      <c r="AA1190" s="58"/>
      <c r="AB1190" s="58"/>
      <c r="AC1190" s="58"/>
    </row>
    <row r="1191" ht="15.75" hidden="1" customHeight="1">
      <c r="A1191" s="30" t="s">
        <v>1298</v>
      </c>
      <c r="B1191" s="30" t="s">
        <v>37</v>
      </c>
      <c r="C1191" s="31">
        <v>113190.0</v>
      </c>
      <c r="D1191" s="32">
        <v>113190.0</v>
      </c>
      <c r="E1191" s="63" t="s">
        <v>1315</v>
      </c>
      <c r="F1191" s="57" t="s">
        <v>1436</v>
      </c>
      <c r="G1191" s="58"/>
      <c r="H1191" s="58"/>
      <c r="I1191" s="58"/>
      <c r="J1191" s="86"/>
      <c r="K1191" s="81" t="str">
        <f t="shared" si="52"/>
        <v/>
      </c>
      <c r="L1191" s="58"/>
      <c r="M1191" s="61" t="str">
        <f t="shared" si="2"/>
        <v/>
      </c>
      <c r="N1191" s="62" t="str">
        <f t="shared" si="3"/>
        <v/>
      </c>
      <c r="O1191" s="58"/>
      <c r="P1191" s="58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  <c r="AA1191" s="58"/>
      <c r="AB1191" s="58"/>
      <c r="AC1191" s="58"/>
    </row>
    <row r="1192" ht="15.75" hidden="1" customHeight="1">
      <c r="A1192" s="30" t="s">
        <v>1298</v>
      </c>
      <c r="B1192" s="30" t="s">
        <v>37</v>
      </c>
      <c r="C1192" s="31">
        <v>464406.0</v>
      </c>
      <c r="D1192" s="32">
        <v>464406.0</v>
      </c>
      <c r="E1192" s="63" t="s">
        <v>1316</v>
      </c>
      <c r="F1192" s="57" t="s">
        <v>1436</v>
      </c>
      <c r="G1192" s="58"/>
      <c r="H1192" s="58"/>
      <c r="I1192" s="58"/>
      <c r="J1192" s="86"/>
      <c r="K1192" s="81" t="str">
        <f t="shared" si="52"/>
        <v/>
      </c>
      <c r="L1192" s="58"/>
      <c r="M1192" s="61" t="str">
        <f t="shared" si="2"/>
        <v/>
      </c>
      <c r="N1192" s="62" t="str">
        <f t="shared" si="3"/>
        <v/>
      </c>
      <c r="O1192" s="58"/>
      <c r="P1192" s="58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  <c r="AA1192" s="58"/>
      <c r="AB1192" s="58"/>
      <c r="AC1192" s="58"/>
    </row>
    <row r="1193" ht="15.75" hidden="1" customHeight="1">
      <c r="A1193" s="30" t="s">
        <v>1298</v>
      </c>
      <c r="B1193" s="30" t="s">
        <v>37</v>
      </c>
      <c r="C1193" s="31">
        <v>1222236.0</v>
      </c>
      <c r="D1193" s="32">
        <v>1222236.0</v>
      </c>
      <c r="E1193" s="63" t="s">
        <v>1317</v>
      </c>
      <c r="F1193" s="57" t="s">
        <v>1436</v>
      </c>
      <c r="G1193" s="58"/>
      <c r="H1193" s="58"/>
      <c r="I1193" s="58"/>
      <c r="J1193" s="86"/>
      <c r="K1193" s="81" t="str">
        <f t="shared" si="52"/>
        <v/>
      </c>
      <c r="L1193" s="58"/>
      <c r="M1193" s="61" t="str">
        <f t="shared" si="2"/>
        <v/>
      </c>
      <c r="N1193" s="62" t="str">
        <f t="shared" si="3"/>
        <v/>
      </c>
      <c r="O1193" s="58"/>
      <c r="P1193" s="58"/>
      <c r="Q1193" s="58"/>
      <c r="R1193" s="58"/>
      <c r="S1193" s="58"/>
      <c r="T1193" s="58"/>
      <c r="U1193" s="58"/>
      <c r="V1193" s="58"/>
      <c r="W1193" s="58"/>
      <c r="X1193" s="58"/>
      <c r="Y1193" s="58"/>
      <c r="Z1193" s="58"/>
      <c r="AA1193" s="58"/>
      <c r="AB1193" s="58"/>
      <c r="AC1193" s="58"/>
    </row>
    <row r="1194" ht="15.75" hidden="1" customHeight="1">
      <c r="A1194" s="30" t="s">
        <v>1298</v>
      </c>
      <c r="B1194" s="30" t="s">
        <v>37</v>
      </c>
      <c r="C1194" s="31">
        <v>273562.0</v>
      </c>
      <c r="D1194" s="32">
        <v>273562.0</v>
      </c>
      <c r="E1194" s="63" t="s">
        <v>1318</v>
      </c>
      <c r="F1194" s="57" t="s">
        <v>1436</v>
      </c>
      <c r="G1194" s="58"/>
      <c r="H1194" s="58"/>
      <c r="I1194" s="58"/>
      <c r="J1194" s="86"/>
      <c r="K1194" s="81" t="str">
        <f t="shared" si="52"/>
        <v/>
      </c>
      <c r="L1194" s="58"/>
      <c r="M1194" s="61" t="str">
        <f t="shared" si="2"/>
        <v/>
      </c>
      <c r="N1194" s="62" t="str">
        <f t="shared" si="3"/>
        <v/>
      </c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  <c r="AA1194" s="58"/>
      <c r="AB1194" s="58"/>
      <c r="AC1194" s="58"/>
    </row>
    <row r="1195" ht="15.75" hidden="1" customHeight="1">
      <c r="A1195" s="30" t="s">
        <v>1298</v>
      </c>
      <c r="B1195" s="30" t="s">
        <v>37</v>
      </c>
      <c r="C1195" s="31">
        <v>3252663.0</v>
      </c>
      <c r="D1195" s="32">
        <v>3252663.0</v>
      </c>
      <c r="E1195" s="63" t="s">
        <v>1319</v>
      </c>
      <c r="F1195" s="57" t="s">
        <v>1436</v>
      </c>
      <c r="G1195" s="58"/>
      <c r="H1195" s="58"/>
      <c r="I1195" s="58"/>
      <c r="J1195" s="85"/>
      <c r="K1195" s="81" t="str">
        <f t="shared" si="52"/>
        <v/>
      </c>
      <c r="L1195" s="58"/>
      <c r="M1195" s="61" t="str">
        <f t="shared" si="2"/>
        <v/>
      </c>
      <c r="N1195" s="62" t="str">
        <f t="shared" si="3"/>
        <v/>
      </c>
      <c r="O1195" s="58"/>
      <c r="P1195" s="58"/>
      <c r="Q1195" s="58"/>
      <c r="R1195" s="58"/>
      <c r="S1195" s="58"/>
      <c r="T1195" s="58"/>
      <c r="U1195" s="58"/>
      <c r="V1195" s="58"/>
      <c r="W1195" s="58"/>
      <c r="X1195" s="58"/>
      <c r="Y1195" s="58"/>
      <c r="Z1195" s="58"/>
      <c r="AA1195" s="58"/>
      <c r="AB1195" s="58"/>
      <c r="AC1195" s="58"/>
    </row>
    <row r="1196" ht="15.75" hidden="1" customHeight="1">
      <c r="A1196" s="30" t="s">
        <v>1298</v>
      </c>
      <c r="B1196" s="30" t="s">
        <v>37</v>
      </c>
      <c r="C1196" s="31">
        <v>3088197.0</v>
      </c>
      <c r="D1196" s="32">
        <v>3088197.0</v>
      </c>
      <c r="E1196" s="63" t="s">
        <v>1320</v>
      </c>
      <c r="F1196" s="57" t="s">
        <v>1436</v>
      </c>
      <c r="G1196" s="58"/>
      <c r="H1196" s="58"/>
      <c r="I1196" s="58"/>
      <c r="J1196" s="86"/>
      <c r="K1196" s="81" t="str">
        <f t="shared" si="52"/>
        <v/>
      </c>
      <c r="L1196" s="58"/>
      <c r="M1196" s="61" t="str">
        <f t="shared" si="2"/>
        <v/>
      </c>
      <c r="N1196" s="62" t="str">
        <f t="shared" si="3"/>
        <v/>
      </c>
      <c r="O1196" s="58"/>
      <c r="P1196" s="58"/>
      <c r="Q1196" s="58"/>
      <c r="R1196" s="58"/>
      <c r="S1196" s="58"/>
      <c r="T1196" s="58"/>
      <c r="U1196" s="58"/>
      <c r="V1196" s="58"/>
      <c r="W1196" s="58"/>
      <c r="X1196" s="58"/>
      <c r="Y1196" s="58"/>
      <c r="Z1196" s="58"/>
      <c r="AA1196" s="58"/>
      <c r="AB1196" s="58"/>
      <c r="AC1196" s="58"/>
    </row>
    <row r="1197" ht="15.75" hidden="1" customHeight="1">
      <c r="A1197" s="30" t="s">
        <v>1298</v>
      </c>
      <c r="B1197" s="30" t="s">
        <v>37</v>
      </c>
      <c r="C1197" s="31">
        <v>140643.0</v>
      </c>
      <c r="D1197" s="32">
        <v>140643.0</v>
      </c>
      <c r="E1197" s="63" t="s">
        <v>1321</v>
      </c>
      <c r="F1197" s="57" t="s">
        <v>1436</v>
      </c>
      <c r="G1197" s="58"/>
      <c r="H1197" s="58"/>
      <c r="I1197" s="58"/>
      <c r="J1197" s="86"/>
      <c r="K1197" s="81" t="str">
        <f t="shared" si="52"/>
        <v/>
      </c>
      <c r="L1197" s="58"/>
      <c r="M1197" s="61" t="str">
        <f t="shared" si="2"/>
        <v/>
      </c>
      <c r="N1197" s="62" t="str">
        <f t="shared" si="3"/>
        <v/>
      </c>
      <c r="O1197" s="58"/>
      <c r="P1197" s="58"/>
      <c r="Q1197" s="58"/>
      <c r="R1197" s="58"/>
      <c r="S1197" s="58"/>
      <c r="T1197" s="58"/>
      <c r="U1197" s="58"/>
      <c r="V1197" s="58"/>
      <c r="W1197" s="58"/>
      <c r="X1197" s="58"/>
      <c r="Y1197" s="58"/>
      <c r="Z1197" s="58"/>
      <c r="AA1197" s="58"/>
      <c r="AB1197" s="58"/>
      <c r="AC1197" s="58"/>
    </row>
    <row r="1198" ht="15.75" hidden="1" customHeight="1">
      <c r="A1198" s="30" t="s">
        <v>1298</v>
      </c>
      <c r="B1198" s="30" t="s">
        <v>37</v>
      </c>
      <c r="C1198" s="31">
        <v>280054.0</v>
      </c>
      <c r="D1198" s="32">
        <v>280054.0</v>
      </c>
      <c r="E1198" s="63" t="s">
        <v>1322</v>
      </c>
      <c r="F1198" s="57" t="s">
        <v>1436</v>
      </c>
      <c r="G1198" s="58"/>
      <c r="H1198" s="58"/>
      <c r="I1198" s="58"/>
      <c r="J1198" s="86"/>
      <c r="K1198" s="81" t="str">
        <f t="shared" si="52"/>
        <v/>
      </c>
      <c r="L1198" s="58"/>
      <c r="M1198" s="61" t="str">
        <f t="shared" si="2"/>
        <v/>
      </c>
      <c r="N1198" s="62" t="str">
        <f t="shared" si="3"/>
        <v/>
      </c>
      <c r="O1198" s="58"/>
      <c r="P1198" s="58"/>
      <c r="Q1198" s="58"/>
      <c r="R1198" s="58"/>
      <c r="S1198" s="58"/>
      <c r="T1198" s="58"/>
      <c r="U1198" s="58"/>
      <c r="V1198" s="58"/>
      <c r="W1198" s="58"/>
      <c r="X1198" s="58"/>
      <c r="Y1198" s="58"/>
      <c r="Z1198" s="58"/>
      <c r="AA1198" s="58"/>
      <c r="AB1198" s="58"/>
      <c r="AC1198" s="58"/>
    </row>
    <row r="1199" ht="15.75" hidden="1" customHeight="1">
      <c r="A1199" s="30" t="s">
        <v>1298</v>
      </c>
      <c r="B1199" s="30" t="s">
        <v>37</v>
      </c>
      <c r="C1199" s="31">
        <v>4206916.0</v>
      </c>
      <c r="D1199" s="32">
        <v>4206916.0</v>
      </c>
      <c r="E1199" s="63" t="s">
        <v>1323</v>
      </c>
      <c r="F1199" s="57" t="s">
        <v>1436</v>
      </c>
      <c r="G1199" s="58"/>
      <c r="H1199" s="58"/>
      <c r="I1199" s="58"/>
      <c r="J1199" s="86"/>
      <c r="K1199" s="81" t="str">
        <f t="shared" si="52"/>
        <v/>
      </c>
      <c r="L1199" s="58"/>
      <c r="M1199" s="61" t="str">
        <f t="shared" si="2"/>
        <v/>
      </c>
      <c r="N1199" s="62" t="str">
        <f t="shared" si="3"/>
        <v/>
      </c>
      <c r="O1199" s="58"/>
      <c r="P1199" s="58"/>
      <c r="Q1199" s="58"/>
      <c r="R1199" s="58"/>
      <c r="S1199" s="58"/>
      <c r="T1199" s="58"/>
      <c r="U1199" s="58"/>
      <c r="V1199" s="58"/>
      <c r="W1199" s="58"/>
      <c r="X1199" s="58"/>
      <c r="Y1199" s="58"/>
      <c r="Z1199" s="58"/>
      <c r="AA1199" s="58"/>
      <c r="AB1199" s="58"/>
      <c r="AC1199" s="58"/>
    </row>
    <row r="1200" ht="15.75" hidden="1" customHeight="1">
      <c r="A1200" s="30" t="s">
        <v>1298</v>
      </c>
      <c r="B1200" s="30" t="s">
        <v>37</v>
      </c>
      <c r="C1200" s="31">
        <v>3678792.0</v>
      </c>
      <c r="D1200" s="32">
        <v>3678792.0</v>
      </c>
      <c r="E1200" s="63" t="s">
        <v>1324</v>
      </c>
      <c r="F1200" s="57" t="s">
        <v>1436</v>
      </c>
      <c r="G1200" s="58"/>
      <c r="H1200" s="58"/>
      <c r="I1200" s="58"/>
      <c r="J1200" s="86"/>
      <c r="K1200" s="81" t="str">
        <f t="shared" si="52"/>
        <v/>
      </c>
      <c r="L1200" s="58"/>
      <c r="M1200" s="61" t="str">
        <f t="shared" si="2"/>
        <v/>
      </c>
      <c r="N1200" s="62" t="str">
        <f t="shared" si="3"/>
        <v/>
      </c>
      <c r="O1200" s="58"/>
      <c r="P1200" s="58"/>
      <c r="Q1200" s="58"/>
      <c r="R1200" s="58"/>
      <c r="S1200" s="58"/>
      <c r="T1200" s="58"/>
      <c r="U1200" s="58"/>
      <c r="V1200" s="58"/>
      <c r="W1200" s="58"/>
      <c r="X1200" s="58"/>
      <c r="Y1200" s="58"/>
      <c r="Z1200" s="58"/>
      <c r="AA1200" s="58"/>
      <c r="AB1200" s="58"/>
      <c r="AC1200" s="58"/>
    </row>
    <row r="1201" ht="15.75" hidden="1" customHeight="1">
      <c r="A1201" s="30" t="s">
        <v>1298</v>
      </c>
      <c r="B1201" s="30" t="s">
        <v>37</v>
      </c>
      <c r="C1201" s="31">
        <v>771473.0</v>
      </c>
      <c r="D1201" s="32">
        <v>771473.0</v>
      </c>
      <c r="E1201" s="63" t="s">
        <v>1325</v>
      </c>
      <c r="F1201" s="57" t="s">
        <v>1436</v>
      </c>
      <c r="G1201" s="58"/>
      <c r="H1201" s="58"/>
      <c r="I1201" s="58"/>
      <c r="J1201" s="86"/>
      <c r="K1201" s="81" t="str">
        <f t="shared" si="52"/>
        <v/>
      </c>
      <c r="L1201" s="58"/>
      <c r="M1201" s="61" t="str">
        <f t="shared" si="2"/>
        <v/>
      </c>
      <c r="N1201" s="62" t="str">
        <f t="shared" si="3"/>
        <v/>
      </c>
      <c r="O1201" s="58"/>
      <c r="P1201" s="58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  <c r="AA1201" s="58"/>
      <c r="AB1201" s="58"/>
      <c r="AC1201" s="58"/>
    </row>
    <row r="1202" ht="15.75" hidden="1" customHeight="1">
      <c r="A1202" s="30" t="s">
        <v>1298</v>
      </c>
      <c r="B1202" s="30" t="s">
        <v>37</v>
      </c>
      <c r="C1202" s="31">
        <v>113204.0</v>
      </c>
      <c r="D1202" s="32">
        <v>113204.0</v>
      </c>
      <c r="E1202" s="63" t="s">
        <v>1326</v>
      </c>
      <c r="F1202" s="57" t="s">
        <v>1436</v>
      </c>
      <c r="G1202" s="58"/>
      <c r="H1202" s="58"/>
      <c r="I1202" s="58"/>
      <c r="J1202" s="86"/>
      <c r="K1202" s="81" t="str">
        <f t="shared" si="52"/>
        <v/>
      </c>
      <c r="L1202" s="58"/>
      <c r="M1202" s="61" t="str">
        <f t="shared" si="2"/>
        <v/>
      </c>
      <c r="N1202" s="62" t="str">
        <f t="shared" si="3"/>
        <v/>
      </c>
      <c r="O1202" s="58"/>
      <c r="P1202" s="58"/>
      <c r="Q1202" s="58"/>
      <c r="R1202" s="58"/>
      <c r="S1202" s="58"/>
      <c r="T1202" s="58"/>
      <c r="U1202" s="58"/>
      <c r="V1202" s="58"/>
      <c r="W1202" s="58"/>
      <c r="X1202" s="58"/>
      <c r="Y1202" s="58"/>
      <c r="Z1202" s="58"/>
      <c r="AA1202" s="58"/>
      <c r="AB1202" s="58"/>
      <c r="AC1202" s="58"/>
    </row>
    <row r="1203" ht="15.75" hidden="1" customHeight="1">
      <c r="A1203" s="30" t="s">
        <v>1298</v>
      </c>
      <c r="B1203" s="30" t="s">
        <v>37</v>
      </c>
      <c r="C1203" s="31">
        <v>459062.0</v>
      </c>
      <c r="D1203" s="32">
        <v>459062.0</v>
      </c>
      <c r="E1203" s="63" t="s">
        <v>1327</v>
      </c>
      <c r="F1203" s="57" t="s">
        <v>1436</v>
      </c>
      <c r="G1203" s="58"/>
      <c r="H1203" s="58"/>
      <c r="I1203" s="58"/>
      <c r="J1203" s="86"/>
      <c r="K1203" s="81" t="str">
        <f t="shared" si="52"/>
        <v/>
      </c>
      <c r="L1203" s="58"/>
      <c r="M1203" s="61" t="str">
        <f t="shared" si="2"/>
        <v/>
      </c>
      <c r="N1203" s="62" t="str">
        <f t="shared" si="3"/>
        <v/>
      </c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  <c r="AA1203" s="58"/>
      <c r="AB1203" s="58"/>
      <c r="AC1203" s="58"/>
    </row>
    <row r="1204" ht="15.75" customHeight="1">
      <c r="A1204" s="30" t="s">
        <v>1298</v>
      </c>
      <c r="B1204" s="30" t="s">
        <v>37</v>
      </c>
      <c r="C1204" s="31">
        <v>113085.0</v>
      </c>
      <c r="D1204" s="32">
        <v>113085.0</v>
      </c>
      <c r="E1204" s="63" t="s">
        <v>1328</v>
      </c>
      <c r="F1204" s="57" t="s">
        <v>1436</v>
      </c>
      <c r="G1204" s="58" t="s">
        <v>1658</v>
      </c>
      <c r="H1204" s="58">
        <v>10.0</v>
      </c>
      <c r="I1204" s="58" t="s">
        <v>1659</v>
      </c>
      <c r="J1204" s="85">
        <v>46065.0</v>
      </c>
      <c r="K1204" s="81">
        <f>IF(J1204="","",WORKDAY(J1204,3))</f>
        <v>46070</v>
      </c>
      <c r="L1204" s="59">
        <v>46066.0</v>
      </c>
      <c r="M1204" s="61">
        <f t="shared" si="2"/>
        <v>1</v>
      </c>
      <c r="N1204" s="62" t="str">
        <f t="shared" si="3"/>
        <v>DEVOLVIDO</v>
      </c>
      <c r="O1204" s="58"/>
      <c r="P1204" s="58"/>
      <c r="Q1204" s="58"/>
      <c r="R1204" s="58"/>
      <c r="S1204" s="58"/>
      <c r="T1204" s="58"/>
      <c r="U1204" s="58"/>
      <c r="V1204" s="58"/>
      <c r="W1204" s="58"/>
      <c r="X1204" s="58"/>
      <c r="Y1204" s="58"/>
      <c r="Z1204" s="58"/>
      <c r="AA1204" s="58"/>
      <c r="AB1204" s="58"/>
      <c r="AC1204" s="58"/>
    </row>
    <row r="1205" ht="15.75" hidden="1" customHeight="1">
      <c r="A1205" s="30" t="s">
        <v>1298</v>
      </c>
      <c r="B1205" s="30" t="s">
        <v>37</v>
      </c>
      <c r="C1205" s="31">
        <v>4477120.0</v>
      </c>
      <c r="D1205" s="32">
        <v>4477120.0</v>
      </c>
      <c r="E1205" s="63" t="s">
        <v>1329</v>
      </c>
      <c r="F1205" s="57" t="s">
        <v>1436</v>
      </c>
      <c r="G1205" s="58"/>
      <c r="H1205" s="58"/>
      <c r="I1205" s="58"/>
      <c r="J1205" s="86"/>
      <c r="K1205" s="81" t="str">
        <f t="shared" ref="K1205:K1257" si="53">IF(J1205="","",J1205+2)</f>
        <v/>
      </c>
      <c r="L1205" s="58"/>
      <c r="M1205" s="61" t="str">
        <f t="shared" si="2"/>
        <v/>
      </c>
      <c r="N1205" s="62" t="str">
        <f t="shared" si="3"/>
        <v/>
      </c>
      <c r="O1205" s="58"/>
      <c r="P1205" s="58"/>
      <c r="Q1205" s="58"/>
      <c r="R1205" s="58"/>
      <c r="S1205" s="58"/>
      <c r="T1205" s="58"/>
      <c r="U1205" s="58"/>
      <c r="V1205" s="58"/>
      <c r="W1205" s="58"/>
      <c r="X1205" s="58"/>
      <c r="Y1205" s="58"/>
      <c r="Z1205" s="58"/>
      <c r="AA1205" s="58"/>
      <c r="AB1205" s="58"/>
      <c r="AC1205" s="58"/>
    </row>
    <row r="1206" ht="15.75" hidden="1" customHeight="1">
      <c r="A1206" s="30" t="s">
        <v>1298</v>
      </c>
      <c r="B1206" s="30" t="s">
        <v>37</v>
      </c>
      <c r="C1206" s="31">
        <v>996220.0</v>
      </c>
      <c r="D1206" s="32">
        <v>996220.0</v>
      </c>
      <c r="E1206" s="63" t="s">
        <v>1330</v>
      </c>
      <c r="F1206" s="57" t="s">
        <v>1436</v>
      </c>
      <c r="G1206" s="58"/>
      <c r="H1206" s="58"/>
      <c r="I1206" s="58"/>
      <c r="J1206" s="86"/>
      <c r="K1206" s="81" t="str">
        <f t="shared" si="53"/>
        <v/>
      </c>
      <c r="L1206" s="58"/>
      <c r="M1206" s="61" t="str">
        <f t="shared" si="2"/>
        <v/>
      </c>
      <c r="N1206" s="62" t="str">
        <f t="shared" si="3"/>
        <v/>
      </c>
      <c r="O1206" s="58"/>
      <c r="P1206" s="58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  <c r="AA1206" s="58"/>
      <c r="AB1206" s="58"/>
      <c r="AC1206" s="58"/>
    </row>
    <row r="1207" ht="15.75" hidden="1" customHeight="1">
      <c r="A1207" s="30" t="s">
        <v>1298</v>
      </c>
      <c r="B1207" s="30" t="s">
        <v>37</v>
      </c>
      <c r="C1207" s="31">
        <v>52760.0</v>
      </c>
      <c r="D1207" s="32">
        <v>52760.0</v>
      </c>
      <c r="E1207" s="63" t="s">
        <v>1331</v>
      </c>
      <c r="F1207" s="57" t="s">
        <v>1436</v>
      </c>
      <c r="G1207" s="58"/>
      <c r="H1207" s="58"/>
      <c r="I1207" s="58"/>
      <c r="J1207" s="86"/>
      <c r="K1207" s="81" t="str">
        <f t="shared" si="53"/>
        <v/>
      </c>
      <c r="L1207" s="58"/>
      <c r="M1207" s="61" t="str">
        <f t="shared" si="2"/>
        <v/>
      </c>
      <c r="N1207" s="62" t="str">
        <f t="shared" si="3"/>
        <v/>
      </c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  <c r="AA1207" s="58"/>
      <c r="AB1207" s="58"/>
      <c r="AC1207" s="58"/>
    </row>
    <row r="1208" ht="15.75" hidden="1" customHeight="1">
      <c r="A1208" s="30" t="s">
        <v>1298</v>
      </c>
      <c r="B1208" s="30" t="s">
        <v>37</v>
      </c>
      <c r="C1208" s="31">
        <v>52957.0</v>
      </c>
      <c r="D1208" s="32">
        <v>52957.0</v>
      </c>
      <c r="E1208" s="63" t="s">
        <v>1332</v>
      </c>
      <c r="F1208" s="57" t="s">
        <v>1436</v>
      </c>
      <c r="G1208" s="58"/>
      <c r="H1208" s="58"/>
      <c r="I1208" s="58"/>
      <c r="J1208" s="86"/>
      <c r="K1208" s="81" t="str">
        <f t="shared" si="53"/>
        <v/>
      </c>
      <c r="L1208" s="58"/>
      <c r="M1208" s="61" t="str">
        <f t="shared" si="2"/>
        <v/>
      </c>
      <c r="N1208" s="62" t="str">
        <f t="shared" si="3"/>
        <v/>
      </c>
      <c r="O1208" s="58"/>
      <c r="P1208" s="58"/>
      <c r="Q1208" s="58"/>
      <c r="R1208" s="58"/>
      <c r="S1208" s="58"/>
      <c r="T1208" s="58"/>
      <c r="U1208" s="58"/>
      <c r="V1208" s="58"/>
      <c r="W1208" s="58"/>
      <c r="X1208" s="58"/>
      <c r="Y1208" s="58"/>
      <c r="Z1208" s="58"/>
      <c r="AA1208" s="58"/>
      <c r="AB1208" s="58"/>
      <c r="AC1208" s="58"/>
    </row>
    <row r="1209" ht="15.75" hidden="1" customHeight="1">
      <c r="A1209" s="30" t="s">
        <v>1298</v>
      </c>
      <c r="B1209" s="30" t="s">
        <v>37</v>
      </c>
      <c r="C1209" s="31">
        <v>996270.0</v>
      </c>
      <c r="D1209" s="32">
        <v>996270.0</v>
      </c>
      <c r="E1209" s="63" t="s">
        <v>1333</v>
      </c>
      <c r="F1209" s="57" t="s">
        <v>1436</v>
      </c>
      <c r="G1209" s="58"/>
      <c r="H1209" s="58"/>
      <c r="I1209" s="58"/>
      <c r="J1209" s="86"/>
      <c r="K1209" s="81" t="str">
        <f t="shared" si="53"/>
        <v/>
      </c>
      <c r="L1209" s="58"/>
      <c r="M1209" s="61" t="str">
        <f t="shared" si="2"/>
        <v/>
      </c>
      <c r="N1209" s="62" t="str">
        <f t="shared" si="3"/>
        <v/>
      </c>
      <c r="O1209" s="58"/>
      <c r="P1209" s="58"/>
      <c r="Q1209" s="58"/>
      <c r="R1209" s="58"/>
      <c r="S1209" s="58"/>
      <c r="T1209" s="58"/>
      <c r="U1209" s="58"/>
      <c r="V1209" s="58"/>
      <c r="W1209" s="58"/>
      <c r="X1209" s="58"/>
      <c r="Y1209" s="58"/>
      <c r="Z1209" s="58"/>
      <c r="AA1209" s="58"/>
      <c r="AB1209" s="58"/>
      <c r="AC1209" s="58"/>
    </row>
    <row r="1210" ht="15.75" hidden="1" customHeight="1">
      <c r="A1210" s="30" t="s">
        <v>1298</v>
      </c>
      <c r="B1210" s="30" t="s">
        <v>37</v>
      </c>
      <c r="C1210" s="31">
        <v>50687.0</v>
      </c>
      <c r="D1210" s="32">
        <v>50687.0</v>
      </c>
      <c r="E1210" s="63" t="s">
        <v>1334</v>
      </c>
      <c r="F1210" s="57" t="s">
        <v>1436</v>
      </c>
      <c r="G1210" s="58"/>
      <c r="H1210" s="58"/>
      <c r="I1210" s="58"/>
      <c r="J1210" s="86"/>
      <c r="K1210" s="81" t="str">
        <f t="shared" si="53"/>
        <v/>
      </c>
      <c r="L1210" s="58"/>
      <c r="M1210" s="61" t="str">
        <f t="shared" si="2"/>
        <v/>
      </c>
      <c r="N1210" s="62" t="str">
        <f t="shared" si="3"/>
        <v/>
      </c>
      <c r="O1210" s="58"/>
      <c r="P1210" s="58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  <c r="AA1210" s="58"/>
      <c r="AB1210" s="58"/>
      <c r="AC1210" s="58"/>
    </row>
    <row r="1211" ht="15.75" hidden="1" customHeight="1">
      <c r="A1211" s="30" t="s">
        <v>1298</v>
      </c>
      <c r="B1211" s="30" t="s">
        <v>37</v>
      </c>
      <c r="C1211" s="31">
        <v>52779.0</v>
      </c>
      <c r="D1211" s="32">
        <v>52779.0</v>
      </c>
      <c r="E1211" s="63" t="s">
        <v>1335</v>
      </c>
      <c r="F1211" s="57" t="s">
        <v>1436</v>
      </c>
      <c r="G1211" s="58"/>
      <c r="H1211" s="58"/>
      <c r="I1211" s="58"/>
      <c r="J1211" s="86"/>
      <c r="K1211" s="81" t="str">
        <f t="shared" si="53"/>
        <v/>
      </c>
      <c r="L1211" s="58"/>
      <c r="M1211" s="61" t="str">
        <f t="shared" si="2"/>
        <v/>
      </c>
      <c r="N1211" s="62" t="str">
        <f t="shared" si="3"/>
        <v/>
      </c>
      <c r="O1211" s="58"/>
      <c r="P1211" s="58"/>
      <c r="Q1211" s="58"/>
      <c r="R1211" s="58"/>
      <c r="S1211" s="58"/>
      <c r="T1211" s="58"/>
      <c r="U1211" s="58"/>
      <c r="V1211" s="58"/>
      <c r="W1211" s="58"/>
      <c r="X1211" s="58"/>
      <c r="Y1211" s="58"/>
      <c r="Z1211" s="58"/>
      <c r="AA1211" s="58"/>
      <c r="AB1211" s="58"/>
      <c r="AC1211" s="58"/>
    </row>
    <row r="1212" ht="15.75" hidden="1" customHeight="1">
      <c r="A1212" s="30" t="s">
        <v>1298</v>
      </c>
      <c r="B1212" s="30" t="s">
        <v>37</v>
      </c>
      <c r="C1212" s="31">
        <v>52965.0</v>
      </c>
      <c r="D1212" s="32">
        <v>52965.0</v>
      </c>
      <c r="E1212" s="63" t="s">
        <v>1336</v>
      </c>
      <c r="F1212" s="57" t="s">
        <v>1436</v>
      </c>
      <c r="G1212" s="58"/>
      <c r="H1212" s="58"/>
      <c r="I1212" s="58"/>
      <c r="J1212" s="86"/>
      <c r="K1212" s="81" t="str">
        <f t="shared" si="53"/>
        <v/>
      </c>
      <c r="L1212" s="58"/>
      <c r="M1212" s="61" t="str">
        <f t="shared" si="2"/>
        <v/>
      </c>
      <c r="N1212" s="62" t="str">
        <f t="shared" si="3"/>
        <v/>
      </c>
      <c r="O1212" s="58"/>
      <c r="P1212" s="58"/>
      <c r="Q1212" s="58"/>
      <c r="R1212" s="58"/>
      <c r="S1212" s="58"/>
      <c r="T1212" s="58"/>
      <c r="U1212" s="58"/>
      <c r="V1212" s="58"/>
      <c r="W1212" s="58"/>
      <c r="X1212" s="58"/>
      <c r="Y1212" s="58"/>
      <c r="Z1212" s="58"/>
      <c r="AA1212" s="58"/>
      <c r="AB1212" s="58"/>
      <c r="AC1212" s="58"/>
    </row>
    <row r="1213" ht="15.75" hidden="1" customHeight="1">
      <c r="A1213" s="30" t="s">
        <v>1298</v>
      </c>
      <c r="B1213" s="30" t="s">
        <v>37</v>
      </c>
      <c r="C1213" s="31">
        <v>53074.0</v>
      </c>
      <c r="D1213" s="32">
        <v>53074.0</v>
      </c>
      <c r="E1213" s="63" t="s">
        <v>1337</v>
      </c>
      <c r="F1213" s="57" t="s">
        <v>1436</v>
      </c>
      <c r="G1213" s="58"/>
      <c r="H1213" s="58"/>
      <c r="I1213" s="58"/>
      <c r="J1213" s="86"/>
      <c r="K1213" s="81" t="str">
        <f t="shared" si="53"/>
        <v/>
      </c>
      <c r="L1213" s="58"/>
      <c r="M1213" s="61" t="str">
        <f t="shared" si="2"/>
        <v/>
      </c>
      <c r="N1213" s="62" t="str">
        <f t="shared" si="3"/>
        <v/>
      </c>
      <c r="O1213" s="58"/>
      <c r="P1213" s="58"/>
      <c r="Q1213" s="58"/>
      <c r="R1213" s="58"/>
      <c r="S1213" s="58"/>
      <c r="T1213" s="58"/>
      <c r="U1213" s="58"/>
      <c r="V1213" s="58"/>
      <c r="W1213" s="58"/>
      <c r="X1213" s="58"/>
      <c r="Y1213" s="58"/>
      <c r="Z1213" s="58"/>
      <c r="AA1213" s="58"/>
      <c r="AB1213" s="58"/>
      <c r="AC1213" s="58"/>
    </row>
    <row r="1214" ht="15.75" hidden="1" customHeight="1">
      <c r="A1214" s="30" t="s">
        <v>1298</v>
      </c>
      <c r="B1214" s="30" t="s">
        <v>37</v>
      </c>
      <c r="C1214" s="31">
        <v>113271.0</v>
      </c>
      <c r="D1214" s="32">
        <v>113271.0</v>
      </c>
      <c r="E1214" s="63" t="s">
        <v>1338</v>
      </c>
      <c r="F1214" s="57" t="s">
        <v>1436</v>
      </c>
      <c r="G1214" s="58"/>
      <c r="H1214" s="58"/>
      <c r="I1214" s="58"/>
      <c r="J1214" s="86"/>
      <c r="K1214" s="81" t="str">
        <f t="shared" si="53"/>
        <v/>
      </c>
      <c r="L1214" s="58"/>
      <c r="M1214" s="61" t="str">
        <f t="shared" si="2"/>
        <v/>
      </c>
      <c r="N1214" s="62" t="str">
        <f t="shared" si="3"/>
        <v/>
      </c>
      <c r="O1214" s="58"/>
      <c r="P1214" s="58"/>
      <c r="Q1214" s="58"/>
      <c r="R1214" s="58"/>
      <c r="S1214" s="58"/>
      <c r="T1214" s="58"/>
      <c r="U1214" s="58"/>
      <c r="V1214" s="58"/>
      <c r="W1214" s="58"/>
      <c r="X1214" s="58"/>
      <c r="Y1214" s="58"/>
      <c r="Z1214" s="58"/>
      <c r="AA1214" s="58"/>
      <c r="AB1214" s="58"/>
      <c r="AC1214" s="58"/>
    </row>
    <row r="1215" ht="15.75" hidden="1" customHeight="1">
      <c r="A1215" s="30" t="s">
        <v>1298</v>
      </c>
      <c r="B1215" s="30" t="s">
        <v>37</v>
      </c>
      <c r="C1215" s="31">
        <v>113263.0</v>
      </c>
      <c r="D1215" s="32">
        <v>113263.0</v>
      </c>
      <c r="E1215" s="63" t="s">
        <v>1339</v>
      </c>
      <c r="F1215" s="57" t="s">
        <v>1436</v>
      </c>
      <c r="G1215" s="58"/>
      <c r="H1215" s="58"/>
      <c r="I1215" s="58"/>
      <c r="J1215" s="86"/>
      <c r="K1215" s="81" t="str">
        <f t="shared" si="53"/>
        <v/>
      </c>
      <c r="L1215" s="58"/>
      <c r="M1215" s="61" t="str">
        <f t="shared" si="2"/>
        <v/>
      </c>
      <c r="N1215" s="62" t="str">
        <f t="shared" si="3"/>
        <v/>
      </c>
      <c r="O1215" s="58"/>
      <c r="P1215" s="58"/>
      <c r="Q1215" s="58"/>
      <c r="R1215" s="58"/>
      <c r="S1215" s="58"/>
      <c r="T1215" s="58"/>
      <c r="U1215" s="58"/>
      <c r="V1215" s="58"/>
      <c r="W1215" s="58"/>
      <c r="X1215" s="58"/>
      <c r="Y1215" s="58"/>
      <c r="Z1215" s="58"/>
      <c r="AA1215" s="58"/>
      <c r="AB1215" s="58"/>
      <c r="AC1215" s="58"/>
    </row>
    <row r="1216" ht="15.75" hidden="1" customHeight="1">
      <c r="A1216" s="30" t="s">
        <v>1298</v>
      </c>
      <c r="B1216" s="30" t="s">
        <v>37</v>
      </c>
      <c r="C1216" s="31">
        <v>204439.0</v>
      </c>
      <c r="D1216" s="32">
        <v>204439.0</v>
      </c>
      <c r="E1216" s="63" t="s">
        <v>1340</v>
      </c>
      <c r="F1216" s="57" t="s">
        <v>1436</v>
      </c>
      <c r="G1216" s="58"/>
      <c r="H1216" s="58"/>
      <c r="I1216" s="58"/>
      <c r="J1216" s="86"/>
      <c r="K1216" s="81" t="str">
        <f t="shared" si="53"/>
        <v/>
      </c>
      <c r="L1216" s="58"/>
      <c r="M1216" s="61" t="str">
        <f t="shared" si="2"/>
        <v/>
      </c>
      <c r="N1216" s="62" t="str">
        <f t="shared" si="3"/>
        <v/>
      </c>
      <c r="O1216" s="58"/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  <c r="AA1216" s="58"/>
      <c r="AB1216" s="58"/>
      <c r="AC1216" s="58"/>
    </row>
    <row r="1217" ht="15.75" hidden="1" customHeight="1">
      <c r="A1217" s="30" t="s">
        <v>1298</v>
      </c>
      <c r="B1217" s="30" t="s">
        <v>37</v>
      </c>
      <c r="C1217" s="31">
        <v>1200518.0</v>
      </c>
      <c r="D1217" s="32">
        <v>1200518.0</v>
      </c>
      <c r="E1217" s="63" t="s">
        <v>1341</v>
      </c>
      <c r="F1217" s="57" t="s">
        <v>1436</v>
      </c>
      <c r="G1217" s="58"/>
      <c r="H1217" s="58"/>
      <c r="I1217" s="58"/>
      <c r="J1217" s="86"/>
      <c r="K1217" s="81" t="str">
        <f t="shared" si="53"/>
        <v/>
      </c>
      <c r="L1217" s="58"/>
      <c r="M1217" s="61" t="str">
        <f t="shared" si="2"/>
        <v/>
      </c>
      <c r="N1217" s="62" t="str">
        <f t="shared" si="3"/>
        <v/>
      </c>
      <c r="O1217" s="58"/>
      <c r="P1217" s="58"/>
      <c r="Q1217" s="58"/>
      <c r="R1217" s="58"/>
      <c r="S1217" s="58"/>
      <c r="T1217" s="58"/>
      <c r="U1217" s="58"/>
      <c r="V1217" s="58"/>
      <c r="W1217" s="58"/>
      <c r="X1217" s="58"/>
      <c r="Y1217" s="58"/>
      <c r="Z1217" s="58"/>
      <c r="AA1217" s="58"/>
      <c r="AB1217" s="58"/>
      <c r="AC1217" s="58"/>
    </row>
    <row r="1218" ht="15.75" hidden="1" customHeight="1">
      <c r="A1218" s="30" t="s">
        <v>1298</v>
      </c>
      <c r="B1218" s="30" t="s">
        <v>37</v>
      </c>
      <c r="C1218" s="31">
        <v>113247.0</v>
      </c>
      <c r="D1218" s="32">
        <v>113247.0</v>
      </c>
      <c r="E1218" s="63" t="s">
        <v>1342</v>
      </c>
      <c r="F1218" s="57" t="s">
        <v>1436</v>
      </c>
      <c r="G1218" s="58"/>
      <c r="H1218" s="58"/>
      <c r="I1218" s="58"/>
      <c r="J1218" s="86"/>
      <c r="K1218" s="81" t="str">
        <f t="shared" si="53"/>
        <v/>
      </c>
      <c r="L1218" s="58"/>
      <c r="M1218" s="61" t="str">
        <f t="shared" si="2"/>
        <v/>
      </c>
      <c r="N1218" s="62" t="str">
        <f t="shared" si="3"/>
        <v/>
      </c>
      <c r="O1218" s="58"/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  <c r="AA1218" s="58"/>
      <c r="AB1218" s="58"/>
      <c r="AC1218" s="58"/>
    </row>
    <row r="1219" ht="15.75" hidden="1" customHeight="1">
      <c r="A1219" s="30" t="s">
        <v>1298</v>
      </c>
      <c r="B1219" s="30" t="s">
        <v>37</v>
      </c>
      <c r="C1219" s="31">
        <v>726796.0</v>
      </c>
      <c r="D1219" s="32">
        <v>726796.0</v>
      </c>
      <c r="E1219" s="63" t="s">
        <v>1343</v>
      </c>
      <c r="F1219" s="57" t="s">
        <v>1436</v>
      </c>
      <c r="G1219" s="58"/>
      <c r="H1219" s="58"/>
      <c r="I1219" s="58"/>
      <c r="J1219" s="86"/>
      <c r="K1219" s="81" t="str">
        <f t="shared" si="53"/>
        <v/>
      </c>
      <c r="L1219" s="58"/>
      <c r="M1219" s="61" t="str">
        <f t="shared" si="2"/>
        <v/>
      </c>
      <c r="N1219" s="62" t="str">
        <f t="shared" si="3"/>
        <v/>
      </c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  <c r="AA1219" s="58"/>
      <c r="AB1219" s="58"/>
      <c r="AC1219" s="58"/>
    </row>
    <row r="1220" ht="15.75" hidden="1" customHeight="1">
      <c r="A1220" s="30" t="s">
        <v>1298</v>
      </c>
      <c r="B1220" s="30" t="s">
        <v>37</v>
      </c>
      <c r="C1220" s="31">
        <v>726923.0</v>
      </c>
      <c r="D1220" s="32">
        <v>726923.0</v>
      </c>
      <c r="E1220" s="63" t="s">
        <v>1344</v>
      </c>
      <c r="F1220" s="57" t="s">
        <v>1436</v>
      </c>
      <c r="G1220" s="58"/>
      <c r="H1220" s="58"/>
      <c r="I1220" s="58"/>
      <c r="J1220" s="86"/>
      <c r="K1220" s="81" t="str">
        <f t="shared" si="53"/>
        <v/>
      </c>
      <c r="L1220" s="58"/>
      <c r="M1220" s="61" t="str">
        <f t="shared" si="2"/>
        <v/>
      </c>
      <c r="N1220" s="62" t="str">
        <f t="shared" si="3"/>
        <v/>
      </c>
      <c r="O1220" s="58"/>
      <c r="P1220" s="58"/>
      <c r="Q1220" s="58"/>
      <c r="R1220" s="58"/>
      <c r="S1220" s="58"/>
      <c r="T1220" s="58"/>
      <c r="U1220" s="58"/>
      <c r="V1220" s="58"/>
      <c r="W1220" s="58"/>
      <c r="X1220" s="58"/>
      <c r="Y1220" s="58"/>
      <c r="Z1220" s="58"/>
      <c r="AA1220" s="58"/>
      <c r="AB1220" s="58"/>
      <c r="AC1220" s="58"/>
    </row>
    <row r="1221" ht="15.75" hidden="1" customHeight="1">
      <c r="A1221" s="30" t="s">
        <v>1298</v>
      </c>
      <c r="B1221" s="30" t="s">
        <v>37</v>
      </c>
      <c r="C1221" s="31">
        <v>1664115.0</v>
      </c>
      <c r="D1221" s="32">
        <v>1664115.0</v>
      </c>
      <c r="E1221" s="63" t="s">
        <v>1345</v>
      </c>
      <c r="F1221" s="57" t="s">
        <v>1436</v>
      </c>
      <c r="G1221" s="58"/>
      <c r="H1221" s="58"/>
      <c r="I1221" s="58"/>
      <c r="J1221" s="86"/>
      <c r="K1221" s="81" t="str">
        <f t="shared" si="53"/>
        <v/>
      </c>
      <c r="L1221" s="58"/>
      <c r="M1221" s="61" t="str">
        <f t="shared" si="2"/>
        <v/>
      </c>
      <c r="N1221" s="62" t="str">
        <f t="shared" si="3"/>
        <v/>
      </c>
      <c r="O1221" s="58"/>
      <c r="P1221" s="58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  <c r="AA1221" s="58"/>
      <c r="AB1221" s="58"/>
      <c r="AC1221" s="58"/>
    </row>
    <row r="1222" ht="15.75" hidden="1" customHeight="1">
      <c r="A1222" s="30" t="s">
        <v>1298</v>
      </c>
      <c r="B1222" s="30" t="s">
        <v>37</v>
      </c>
      <c r="C1222" s="31">
        <v>1664107.0</v>
      </c>
      <c r="D1222" s="32">
        <v>1664107.0</v>
      </c>
      <c r="E1222" s="63" t="s">
        <v>1346</v>
      </c>
      <c r="F1222" s="57" t="s">
        <v>1436</v>
      </c>
      <c r="G1222" s="58"/>
      <c r="H1222" s="58"/>
      <c r="I1222" s="58"/>
      <c r="J1222" s="86"/>
      <c r="K1222" s="81" t="str">
        <f t="shared" si="53"/>
        <v/>
      </c>
      <c r="L1222" s="58"/>
      <c r="M1222" s="61" t="str">
        <f t="shared" si="2"/>
        <v/>
      </c>
      <c r="N1222" s="62" t="str">
        <f t="shared" si="3"/>
        <v/>
      </c>
      <c r="O1222" s="58"/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  <c r="AA1222" s="58"/>
      <c r="AB1222" s="58"/>
      <c r="AC1222" s="58"/>
    </row>
    <row r="1223" ht="15.75" hidden="1" customHeight="1">
      <c r="A1223" s="30" t="s">
        <v>1298</v>
      </c>
      <c r="B1223" s="30" t="s">
        <v>37</v>
      </c>
      <c r="C1223" s="31">
        <v>3678806.0</v>
      </c>
      <c r="D1223" s="32">
        <v>3678806.0</v>
      </c>
      <c r="E1223" s="63" t="s">
        <v>1347</v>
      </c>
      <c r="F1223" s="57" t="s">
        <v>1436</v>
      </c>
      <c r="G1223" s="58"/>
      <c r="H1223" s="58"/>
      <c r="I1223" s="58"/>
      <c r="J1223" s="86"/>
      <c r="K1223" s="81" t="str">
        <f t="shared" si="53"/>
        <v/>
      </c>
      <c r="L1223" s="58"/>
      <c r="M1223" s="61" t="str">
        <f t="shared" si="2"/>
        <v/>
      </c>
      <c r="N1223" s="62" t="str">
        <f t="shared" si="3"/>
        <v/>
      </c>
      <c r="O1223" s="58"/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  <c r="AA1223" s="58"/>
      <c r="AB1223" s="58"/>
      <c r="AC1223" s="58"/>
    </row>
    <row r="1224" ht="15.75" hidden="1" customHeight="1">
      <c r="A1224" s="30" t="s">
        <v>1298</v>
      </c>
      <c r="B1224" s="30" t="s">
        <v>37</v>
      </c>
      <c r="C1224" s="31">
        <v>184748.0</v>
      </c>
      <c r="D1224" s="32">
        <v>184748.0</v>
      </c>
      <c r="E1224" s="63" t="s">
        <v>1348</v>
      </c>
      <c r="F1224" s="57" t="s">
        <v>1436</v>
      </c>
      <c r="G1224" s="58"/>
      <c r="H1224" s="58"/>
      <c r="I1224" s="58"/>
      <c r="J1224" s="86"/>
      <c r="K1224" s="81" t="str">
        <f t="shared" si="53"/>
        <v/>
      </c>
      <c r="L1224" s="58"/>
      <c r="M1224" s="61" t="str">
        <f t="shared" si="2"/>
        <v/>
      </c>
      <c r="N1224" s="62" t="str">
        <f t="shared" si="3"/>
        <v/>
      </c>
      <c r="O1224" s="58"/>
      <c r="P1224" s="58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  <c r="AA1224" s="58"/>
      <c r="AB1224" s="58"/>
      <c r="AC1224" s="58"/>
    </row>
    <row r="1225" ht="15.75" hidden="1" customHeight="1">
      <c r="A1225" s="30" t="s">
        <v>1298</v>
      </c>
      <c r="B1225" s="30" t="s">
        <v>37</v>
      </c>
      <c r="C1225" s="31">
        <v>1571281.0</v>
      </c>
      <c r="D1225" s="32">
        <v>1571281.0</v>
      </c>
      <c r="E1225" s="63" t="s">
        <v>1349</v>
      </c>
      <c r="F1225" s="57" t="s">
        <v>1436</v>
      </c>
      <c r="G1225" s="58"/>
      <c r="H1225" s="58"/>
      <c r="I1225" s="58"/>
      <c r="J1225" s="86"/>
      <c r="K1225" s="81" t="str">
        <f t="shared" si="53"/>
        <v/>
      </c>
      <c r="L1225" s="58"/>
      <c r="M1225" s="61" t="str">
        <f t="shared" si="2"/>
        <v/>
      </c>
      <c r="N1225" s="62" t="str">
        <f t="shared" si="3"/>
        <v/>
      </c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</row>
    <row r="1226" ht="15.75" hidden="1" customHeight="1">
      <c r="A1226" s="30" t="s">
        <v>1298</v>
      </c>
      <c r="B1226" s="30" t="s">
        <v>37</v>
      </c>
      <c r="C1226" s="31">
        <v>1358430.0</v>
      </c>
      <c r="D1226" s="32">
        <v>1358430.0</v>
      </c>
      <c r="E1226" s="63" t="s">
        <v>1350</v>
      </c>
      <c r="F1226" s="57" t="s">
        <v>1436</v>
      </c>
      <c r="G1226" s="58"/>
      <c r="H1226" s="58"/>
      <c r="I1226" s="58"/>
      <c r="J1226" s="86"/>
      <c r="K1226" s="81" t="str">
        <f t="shared" si="53"/>
        <v/>
      </c>
      <c r="L1226" s="58"/>
      <c r="M1226" s="61" t="str">
        <f t="shared" si="2"/>
        <v/>
      </c>
      <c r="N1226" s="62" t="str">
        <f t="shared" si="3"/>
        <v/>
      </c>
      <c r="O1226" s="58"/>
      <c r="P1226" s="58"/>
      <c r="Q1226" s="58"/>
      <c r="R1226" s="58"/>
      <c r="S1226" s="58"/>
      <c r="T1226" s="58"/>
      <c r="U1226" s="58"/>
      <c r="V1226" s="58"/>
      <c r="W1226" s="58"/>
      <c r="X1226" s="58"/>
      <c r="Y1226" s="58"/>
      <c r="Z1226" s="58"/>
      <c r="AA1226" s="58"/>
      <c r="AB1226" s="58"/>
      <c r="AC1226" s="58"/>
    </row>
    <row r="1227" ht="15.75" hidden="1" customHeight="1">
      <c r="A1227" s="30" t="s">
        <v>1298</v>
      </c>
      <c r="B1227" s="30" t="s">
        <v>37</v>
      </c>
      <c r="C1227" s="31">
        <v>324710.0</v>
      </c>
      <c r="D1227" s="32">
        <v>324710.0</v>
      </c>
      <c r="E1227" s="63" t="s">
        <v>1351</v>
      </c>
      <c r="F1227" s="57" t="s">
        <v>1436</v>
      </c>
      <c r="G1227" s="58"/>
      <c r="H1227" s="58"/>
      <c r="I1227" s="58"/>
      <c r="J1227" s="86"/>
      <c r="K1227" s="81" t="str">
        <f t="shared" si="53"/>
        <v/>
      </c>
      <c r="L1227" s="58"/>
      <c r="M1227" s="61" t="str">
        <f t="shared" si="2"/>
        <v/>
      </c>
      <c r="N1227" s="62" t="str">
        <f t="shared" si="3"/>
        <v/>
      </c>
      <c r="O1227" s="58"/>
      <c r="P1227" s="58"/>
      <c r="Q1227" s="58"/>
      <c r="R1227" s="58"/>
      <c r="S1227" s="58"/>
      <c r="T1227" s="58"/>
      <c r="U1227" s="58"/>
      <c r="V1227" s="58"/>
      <c r="W1227" s="58"/>
      <c r="X1227" s="58"/>
      <c r="Y1227" s="58"/>
      <c r="Z1227" s="58"/>
      <c r="AA1227" s="58"/>
      <c r="AB1227" s="58"/>
      <c r="AC1227" s="58"/>
    </row>
    <row r="1228" ht="15.75" hidden="1" customHeight="1">
      <c r="A1228" s="30" t="s">
        <v>1298</v>
      </c>
      <c r="B1228" s="30" t="s">
        <v>37</v>
      </c>
      <c r="C1228" s="31">
        <v>4547845.0</v>
      </c>
      <c r="D1228" s="32">
        <v>4547845.0</v>
      </c>
      <c r="E1228" s="63" t="s">
        <v>1352</v>
      </c>
      <c r="F1228" s="57" t="s">
        <v>1436</v>
      </c>
      <c r="G1228" s="58"/>
      <c r="H1228" s="58"/>
      <c r="I1228" s="58"/>
      <c r="J1228" s="86"/>
      <c r="K1228" s="81" t="str">
        <f t="shared" si="53"/>
        <v/>
      </c>
      <c r="L1228" s="58"/>
      <c r="M1228" s="61" t="str">
        <f t="shared" si="2"/>
        <v/>
      </c>
      <c r="N1228" s="62" t="str">
        <f t="shared" si="3"/>
        <v/>
      </c>
      <c r="O1228" s="58"/>
      <c r="P1228" s="58"/>
      <c r="Q1228" s="58"/>
      <c r="R1228" s="58"/>
      <c r="S1228" s="58"/>
      <c r="T1228" s="58"/>
      <c r="U1228" s="58"/>
      <c r="V1228" s="58"/>
      <c r="W1228" s="58"/>
      <c r="X1228" s="58"/>
      <c r="Y1228" s="58"/>
      <c r="Z1228" s="58"/>
      <c r="AA1228" s="58"/>
      <c r="AB1228" s="58"/>
      <c r="AC1228" s="58"/>
    </row>
    <row r="1229" ht="15.75" hidden="1" customHeight="1">
      <c r="A1229" s="30" t="s">
        <v>1298</v>
      </c>
      <c r="B1229" s="30" t="s">
        <v>37</v>
      </c>
      <c r="C1229" s="31">
        <v>407704.0</v>
      </c>
      <c r="D1229" s="32">
        <v>407704.0</v>
      </c>
      <c r="E1229" s="63" t="s">
        <v>1353</v>
      </c>
      <c r="F1229" s="57" t="s">
        <v>1436</v>
      </c>
      <c r="G1229" s="58"/>
      <c r="H1229" s="58"/>
      <c r="I1229" s="58"/>
      <c r="J1229" s="86"/>
      <c r="K1229" s="81" t="str">
        <f t="shared" si="53"/>
        <v/>
      </c>
      <c r="L1229" s="58"/>
      <c r="M1229" s="61" t="str">
        <f t="shared" si="2"/>
        <v/>
      </c>
      <c r="N1229" s="62" t="str">
        <f t="shared" si="3"/>
        <v/>
      </c>
      <c r="O1229" s="58"/>
      <c r="P1229" s="58"/>
      <c r="Q1229" s="58"/>
      <c r="R1229" s="58"/>
      <c r="S1229" s="58"/>
      <c r="T1229" s="58"/>
      <c r="U1229" s="58"/>
      <c r="V1229" s="58"/>
      <c r="W1229" s="58"/>
      <c r="X1229" s="58"/>
      <c r="Y1229" s="58"/>
      <c r="Z1229" s="58"/>
      <c r="AA1229" s="58"/>
      <c r="AB1229" s="58"/>
      <c r="AC1229" s="58"/>
    </row>
    <row r="1230" ht="15.75" hidden="1" customHeight="1">
      <c r="A1230" s="30" t="s">
        <v>1298</v>
      </c>
      <c r="B1230" s="30" t="s">
        <v>37</v>
      </c>
      <c r="C1230" s="31">
        <v>891428.0</v>
      </c>
      <c r="D1230" s="32">
        <v>891428.0</v>
      </c>
      <c r="E1230" s="63" t="s">
        <v>1354</v>
      </c>
      <c r="F1230" s="57" t="s">
        <v>1436</v>
      </c>
      <c r="G1230" s="58"/>
      <c r="H1230" s="58"/>
      <c r="I1230" s="58"/>
      <c r="J1230" s="86"/>
      <c r="K1230" s="81" t="str">
        <f t="shared" si="53"/>
        <v/>
      </c>
      <c r="L1230" s="58"/>
      <c r="M1230" s="61" t="str">
        <f t="shared" si="2"/>
        <v/>
      </c>
      <c r="N1230" s="62" t="str">
        <f t="shared" si="3"/>
        <v/>
      </c>
      <c r="O1230" s="58"/>
      <c r="P1230" s="58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  <c r="AA1230" s="58"/>
      <c r="AB1230" s="58"/>
      <c r="AC1230" s="58"/>
    </row>
    <row r="1231" ht="15.75" hidden="1" customHeight="1">
      <c r="A1231" s="30" t="s">
        <v>1298</v>
      </c>
      <c r="B1231" s="30" t="s">
        <v>37</v>
      </c>
      <c r="C1231" s="31">
        <v>113212.0</v>
      </c>
      <c r="D1231" s="32">
        <v>113212.0</v>
      </c>
      <c r="E1231" s="63" t="s">
        <v>1355</v>
      </c>
      <c r="F1231" s="57" t="s">
        <v>1436</v>
      </c>
      <c r="G1231" s="58"/>
      <c r="H1231" s="58"/>
      <c r="I1231" s="58"/>
      <c r="J1231" s="86"/>
      <c r="K1231" s="81" t="str">
        <f t="shared" si="53"/>
        <v/>
      </c>
      <c r="L1231" s="58"/>
      <c r="M1231" s="61" t="str">
        <f t="shared" si="2"/>
        <v/>
      </c>
      <c r="N1231" s="62" t="str">
        <f t="shared" si="3"/>
        <v/>
      </c>
      <c r="O1231" s="58"/>
      <c r="P1231" s="58"/>
      <c r="Q1231" s="58"/>
      <c r="R1231" s="58"/>
      <c r="S1231" s="58"/>
      <c r="T1231" s="58"/>
      <c r="U1231" s="58"/>
      <c r="V1231" s="58"/>
      <c r="W1231" s="58"/>
      <c r="X1231" s="58"/>
      <c r="Y1231" s="58"/>
      <c r="Z1231" s="58"/>
      <c r="AA1231" s="58"/>
      <c r="AB1231" s="58"/>
      <c r="AC1231" s="58"/>
    </row>
    <row r="1232" ht="15.75" hidden="1" customHeight="1">
      <c r="A1232" s="30" t="s">
        <v>1356</v>
      </c>
      <c r="B1232" s="30" t="s">
        <v>79</v>
      </c>
      <c r="C1232" s="31">
        <v>3146693.0</v>
      </c>
      <c r="D1232" s="32">
        <v>3146693.0</v>
      </c>
      <c r="E1232" s="63" t="s">
        <v>1357</v>
      </c>
      <c r="F1232" s="57" t="s">
        <v>1358</v>
      </c>
      <c r="G1232" s="58"/>
      <c r="H1232" s="58"/>
      <c r="I1232" s="58"/>
      <c r="J1232" s="86"/>
      <c r="K1232" s="81" t="str">
        <f t="shared" si="53"/>
        <v/>
      </c>
      <c r="L1232" s="58"/>
      <c r="M1232" s="61" t="str">
        <f t="shared" si="2"/>
        <v/>
      </c>
      <c r="N1232" s="62" t="str">
        <f t="shared" si="3"/>
        <v/>
      </c>
      <c r="O1232" s="58"/>
      <c r="P1232" s="58"/>
      <c r="Q1232" s="58"/>
      <c r="R1232" s="58"/>
      <c r="S1232" s="58"/>
      <c r="T1232" s="58"/>
      <c r="U1232" s="58"/>
      <c r="V1232" s="58"/>
      <c r="W1232" s="58"/>
      <c r="X1232" s="58"/>
      <c r="Y1232" s="58"/>
      <c r="Z1232" s="58"/>
      <c r="AA1232" s="58"/>
      <c r="AB1232" s="58"/>
      <c r="AC1232" s="58"/>
    </row>
    <row r="1233" ht="15.75" hidden="1" customHeight="1">
      <c r="A1233" s="30" t="s">
        <v>1356</v>
      </c>
      <c r="B1233" s="30" t="s">
        <v>79</v>
      </c>
      <c r="C1233" s="31">
        <v>3146685.0</v>
      </c>
      <c r="D1233" s="32">
        <v>3146685.0</v>
      </c>
      <c r="E1233" s="63" t="s">
        <v>1359</v>
      </c>
      <c r="F1233" s="57" t="s">
        <v>1358</v>
      </c>
      <c r="G1233" s="58"/>
      <c r="H1233" s="58"/>
      <c r="I1233" s="58"/>
      <c r="J1233" s="86"/>
      <c r="K1233" s="81" t="str">
        <f t="shared" si="53"/>
        <v/>
      </c>
      <c r="L1233" s="58"/>
      <c r="M1233" s="61" t="str">
        <f t="shared" si="2"/>
        <v/>
      </c>
      <c r="N1233" s="62" t="str">
        <f t="shared" si="3"/>
        <v/>
      </c>
      <c r="O1233" s="58"/>
      <c r="P1233" s="58"/>
      <c r="Q1233" s="58"/>
      <c r="R1233" s="58"/>
      <c r="S1233" s="58"/>
      <c r="T1233" s="58"/>
      <c r="U1233" s="58"/>
      <c r="V1233" s="58"/>
      <c r="W1233" s="58"/>
      <c r="X1233" s="58"/>
      <c r="Y1233" s="58"/>
      <c r="Z1233" s="58"/>
      <c r="AA1233" s="58"/>
      <c r="AB1233" s="58"/>
      <c r="AC1233" s="58"/>
    </row>
    <row r="1234" ht="15.75" hidden="1" customHeight="1">
      <c r="A1234" s="30" t="s">
        <v>1356</v>
      </c>
      <c r="B1234" s="30" t="s">
        <v>79</v>
      </c>
      <c r="C1234" s="31">
        <v>3144488.0</v>
      </c>
      <c r="D1234" s="32">
        <v>3144488.0</v>
      </c>
      <c r="E1234" s="63" t="s">
        <v>1360</v>
      </c>
      <c r="F1234" s="57" t="s">
        <v>1358</v>
      </c>
      <c r="G1234" s="58"/>
      <c r="H1234" s="58"/>
      <c r="I1234" s="58"/>
      <c r="J1234" s="86"/>
      <c r="K1234" s="81" t="str">
        <f t="shared" si="53"/>
        <v/>
      </c>
      <c r="L1234" s="58"/>
      <c r="M1234" s="61" t="str">
        <f t="shared" si="2"/>
        <v/>
      </c>
      <c r="N1234" s="62" t="str">
        <f t="shared" si="3"/>
        <v/>
      </c>
      <c r="O1234" s="58"/>
      <c r="P1234" s="58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  <c r="AA1234" s="58"/>
      <c r="AB1234" s="58"/>
      <c r="AC1234" s="58"/>
    </row>
    <row r="1235" ht="15.75" hidden="1" customHeight="1">
      <c r="A1235" s="30" t="s">
        <v>1356</v>
      </c>
      <c r="B1235" s="30" t="s">
        <v>79</v>
      </c>
      <c r="C1235" s="31">
        <v>3146367.0</v>
      </c>
      <c r="D1235" s="32">
        <v>3146367.0</v>
      </c>
      <c r="E1235" s="63" t="s">
        <v>1361</v>
      </c>
      <c r="F1235" s="57" t="s">
        <v>1358</v>
      </c>
      <c r="G1235" s="58"/>
      <c r="H1235" s="58"/>
      <c r="I1235" s="58"/>
      <c r="J1235" s="86"/>
      <c r="K1235" s="81" t="str">
        <f t="shared" si="53"/>
        <v/>
      </c>
      <c r="L1235" s="58"/>
      <c r="M1235" s="61" t="str">
        <f t="shared" si="2"/>
        <v/>
      </c>
      <c r="N1235" s="62" t="str">
        <f t="shared" si="3"/>
        <v/>
      </c>
      <c r="O1235" s="58"/>
      <c r="P1235" s="58"/>
      <c r="Q1235" s="58"/>
      <c r="R1235" s="58"/>
      <c r="S1235" s="58"/>
      <c r="T1235" s="58"/>
      <c r="U1235" s="58"/>
      <c r="V1235" s="58"/>
      <c r="W1235" s="58"/>
      <c r="X1235" s="58"/>
      <c r="Y1235" s="58"/>
      <c r="Z1235" s="58"/>
      <c r="AA1235" s="58"/>
      <c r="AB1235" s="58"/>
      <c r="AC1235" s="58"/>
    </row>
    <row r="1236" ht="15.75" hidden="1" customHeight="1">
      <c r="A1236" s="30" t="s">
        <v>1356</v>
      </c>
      <c r="B1236" s="30" t="s">
        <v>79</v>
      </c>
      <c r="C1236" s="31">
        <v>3144453.0</v>
      </c>
      <c r="D1236" s="32">
        <v>3144453.0</v>
      </c>
      <c r="E1236" s="63" t="s">
        <v>1362</v>
      </c>
      <c r="F1236" s="57" t="s">
        <v>1358</v>
      </c>
      <c r="G1236" s="58"/>
      <c r="H1236" s="58"/>
      <c r="I1236" s="58"/>
      <c r="J1236" s="86"/>
      <c r="K1236" s="81" t="str">
        <f t="shared" si="53"/>
        <v/>
      </c>
      <c r="L1236" s="58"/>
      <c r="M1236" s="61" t="str">
        <f t="shared" si="2"/>
        <v/>
      </c>
      <c r="N1236" s="62" t="str">
        <f t="shared" si="3"/>
        <v/>
      </c>
      <c r="O1236" s="58"/>
      <c r="P1236" s="58"/>
      <c r="Q1236" s="58"/>
      <c r="R1236" s="58"/>
      <c r="S1236" s="58"/>
      <c r="T1236" s="58"/>
      <c r="U1236" s="58"/>
      <c r="V1236" s="58"/>
      <c r="W1236" s="58"/>
      <c r="X1236" s="58"/>
      <c r="Y1236" s="58"/>
      <c r="Z1236" s="58"/>
      <c r="AA1236" s="58"/>
      <c r="AB1236" s="58"/>
      <c r="AC1236" s="58"/>
    </row>
    <row r="1237" ht="15.75" hidden="1" customHeight="1">
      <c r="A1237" s="30" t="s">
        <v>1356</v>
      </c>
      <c r="B1237" s="30" t="s">
        <v>79</v>
      </c>
      <c r="C1237" s="31">
        <v>601152.0</v>
      </c>
      <c r="D1237" s="32">
        <v>601152.0</v>
      </c>
      <c r="E1237" s="63" t="s">
        <v>1363</v>
      </c>
      <c r="F1237" s="57" t="s">
        <v>1358</v>
      </c>
      <c r="G1237" s="58"/>
      <c r="H1237" s="58"/>
      <c r="I1237" s="58"/>
      <c r="J1237" s="86"/>
      <c r="K1237" s="81" t="str">
        <f t="shared" si="53"/>
        <v/>
      </c>
      <c r="L1237" s="58"/>
      <c r="M1237" s="61" t="str">
        <f t="shared" si="2"/>
        <v/>
      </c>
      <c r="N1237" s="62" t="str">
        <f t="shared" si="3"/>
        <v/>
      </c>
      <c r="O1237" s="58"/>
      <c r="P1237" s="58"/>
      <c r="Q1237" s="58"/>
      <c r="R1237" s="58"/>
      <c r="S1237" s="58"/>
      <c r="T1237" s="58"/>
      <c r="U1237" s="58"/>
      <c r="V1237" s="58"/>
      <c r="W1237" s="58"/>
      <c r="X1237" s="58"/>
      <c r="Y1237" s="58"/>
      <c r="Z1237" s="58"/>
      <c r="AA1237" s="58"/>
      <c r="AB1237" s="58"/>
      <c r="AC1237" s="58"/>
    </row>
    <row r="1238" ht="15.75" hidden="1" customHeight="1">
      <c r="A1238" s="30" t="s">
        <v>1356</v>
      </c>
      <c r="B1238" s="30" t="s">
        <v>79</v>
      </c>
      <c r="C1238" s="31">
        <v>308102.0</v>
      </c>
      <c r="D1238" s="32">
        <v>308102.0</v>
      </c>
      <c r="E1238" s="63" t="s">
        <v>1364</v>
      </c>
      <c r="F1238" s="57" t="s">
        <v>1358</v>
      </c>
      <c r="G1238" s="58"/>
      <c r="H1238" s="58"/>
      <c r="I1238" s="58"/>
      <c r="J1238" s="86"/>
      <c r="K1238" s="81" t="str">
        <f t="shared" si="53"/>
        <v/>
      </c>
      <c r="L1238" s="58"/>
      <c r="M1238" s="61" t="str">
        <f t="shared" si="2"/>
        <v/>
      </c>
      <c r="N1238" s="62" t="str">
        <f t="shared" si="3"/>
        <v/>
      </c>
      <c r="O1238" s="58"/>
      <c r="P1238" s="58"/>
      <c r="Q1238" s="58"/>
      <c r="R1238" s="58"/>
      <c r="S1238" s="58"/>
      <c r="T1238" s="58"/>
      <c r="U1238" s="58"/>
      <c r="V1238" s="58"/>
      <c r="W1238" s="58"/>
      <c r="X1238" s="58"/>
      <c r="Y1238" s="58"/>
      <c r="Z1238" s="58"/>
      <c r="AA1238" s="58"/>
      <c r="AB1238" s="58"/>
      <c r="AC1238" s="58"/>
    </row>
    <row r="1239" ht="15.75" hidden="1" customHeight="1">
      <c r="A1239" s="30" t="s">
        <v>1356</v>
      </c>
      <c r="B1239" s="30" t="s">
        <v>19</v>
      </c>
      <c r="C1239" s="31">
        <v>308196.0</v>
      </c>
      <c r="D1239" s="32">
        <v>308196.0</v>
      </c>
      <c r="E1239" s="63" t="s">
        <v>1365</v>
      </c>
      <c r="F1239" s="57" t="s">
        <v>1358</v>
      </c>
      <c r="G1239" s="58"/>
      <c r="H1239" s="58"/>
      <c r="I1239" s="58"/>
      <c r="J1239" s="86"/>
      <c r="K1239" s="81" t="str">
        <f t="shared" si="53"/>
        <v/>
      </c>
      <c r="L1239" s="58"/>
      <c r="M1239" s="61" t="str">
        <f t="shared" si="2"/>
        <v/>
      </c>
      <c r="N1239" s="62" t="str">
        <f t="shared" si="3"/>
        <v/>
      </c>
      <c r="O1239" s="58"/>
      <c r="P1239" s="58"/>
      <c r="Q1239" s="58"/>
      <c r="R1239" s="58"/>
      <c r="S1239" s="58"/>
      <c r="T1239" s="58"/>
      <c r="U1239" s="58"/>
      <c r="V1239" s="58"/>
      <c r="W1239" s="58"/>
      <c r="X1239" s="58"/>
      <c r="Y1239" s="58"/>
      <c r="Z1239" s="58"/>
      <c r="AA1239" s="58"/>
      <c r="AB1239" s="58"/>
      <c r="AC1239" s="58"/>
    </row>
    <row r="1240" ht="15.75" hidden="1" customHeight="1">
      <c r="A1240" s="30" t="s">
        <v>1356</v>
      </c>
      <c r="B1240" s="30" t="s">
        <v>19</v>
      </c>
      <c r="C1240" s="31">
        <v>1952510.0</v>
      </c>
      <c r="D1240" s="32">
        <v>1952510.0</v>
      </c>
      <c r="E1240" s="63" t="s">
        <v>1366</v>
      </c>
      <c r="F1240" s="57" t="s">
        <v>1358</v>
      </c>
      <c r="G1240" s="58"/>
      <c r="H1240" s="58"/>
      <c r="I1240" s="58"/>
      <c r="J1240" s="86"/>
      <c r="K1240" s="81" t="str">
        <f t="shared" si="53"/>
        <v/>
      </c>
      <c r="L1240" s="58"/>
      <c r="M1240" s="61" t="str">
        <f t="shared" si="2"/>
        <v/>
      </c>
      <c r="N1240" s="62" t="str">
        <f t="shared" si="3"/>
        <v/>
      </c>
      <c r="O1240" s="58"/>
      <c r="P1240" s="58"/>
      <c r="Q1240" s="58"/>
      <c r="R1240" s="58"/>
      <c r="S1240" s="58"/>
      <c r="T1240" s="58"/>
      <c r="U1240" s="58"/>
      <c r="V1240" s="58"/>
      <c r="W1240" s="58"/>
      <c r="X1240" s="58"/>
      <c r="Y1240" s="58"/>
      <c r="Z1240" s="58"/>
      <c r="AA1240" s="58"/>
      <c r="AB1240" s="58"/>
      <c r="AC1240" s="58"/>
    </row>
    <row r="1241" ht="15.75" hidden="1" customHeight="1">
      <c r="A1241" s="30" t="s">
        <v>1356</v>
      </c>
      <c r="B1241" s="30" t="s">
        <v>79</v>
      </c>
      <c r="C1241" s="31">
        <v>308218.0</v>
      </c>
      <c r="D1241" s="32">
        <v>308218.0</v>
      </c>
      <c r="E1241" s="63" t="s">
        <v>1367</v>
      </c>
      <c r="F1241" s="57" t="s">
        <v>1358</v>
      </c>
      <c r="G1241" s="58"/>
      <c r="H1241" s="58"/>
      <c r="I1241" s="58"/>
      <c r="J1241" s="86"/>
      <c r="K1241" s="81" t="str">
        <f t="shared" si="53"/>
        <v/>
      </c>
      <c r="L1241" s="58"/>
      <c r="M1241" s="61" t="str">
        <f t="shared" si="2"/>
        <v/>
      </c>
      <c r="N1241" s="62" t="str">
        <f t="shared" si="3"/>
        <v/>
      </c>
      <c r="O1241" s="58"/>
      <c r="P1241" s="58"/>
      <c r="Q1241" s="58"/>
      <c r="R1241" s="58"/>
      <c r="S1241" s="58"/>
      <c r="T1241" s="58"/>
      <c r="U1241" s="58"/>
      <c r="V1241" s="58"/>
      <c r="W1241" s="58"/>
      <c r="X1241" s="58"/>
      <c r="Y1241" s="58"/>
      <c r="Z1241" s="58"/>
      <c r="AA1241" s="58"/>
      <c r="AB1241" s="58"/>
      <c r="AC1241" s="58"/>
    </row>
    <row r="1242" ht="15.75" hidden="1" customHeight="1">
      <c r="A1242" s="30" t="s">
        <v>1356</v>
      </c>
      <c r="B1242" s="30" t="s">
        <v>79</v>
      </c>
      <c r="C1242" s="31">
        <v>565482.0</v>
      </c>
      <c r="D1242" s="32">
        <v>565482.0</v>
      </c>
      <c r="E1242" s="63" t="s">
        <v>1368</v>
      </c>
      <c r="F1242" s="57" t="s">
        <v>1358</v>
      </c>
      <c r="G1242" s="58"/>
      <c r="H1242" s="58"/>
      <c r="I1242" s="58"/>
      <c r="J1242" s="86"/>
      <c r="K1242" s="81" t="str">
        <f t="shared" si="53"/>
        <v/>
      </c>
      <c r="L1242" s="58"/>
      <c r="M1242" s="61" t="str">
        <f t="shared" si="2"/>
        <v/>
      </c>
      <c r="N1242" s="62" t="str">
        <f t="shared" si="3"/>
        <v/>
      </c>
      <c r="O1242" s="58"/>
      <c r="P1242" s="58"/>
      <c r="Q1242" s="58"/>
      <c r="R1242" s="58"/>
      <c r="S1242" s="58"/>
      <c r="T1242" s="58"/>
      <c r="U1242" s="58"/>
      <c r="V1242" s="58"/>
      <c r="W1242" s="58"/>
      <c r="X1242" s="58"/>
      <c r="Y1242" s="58"/>
      <c r="Z1242" s="58"/>
      <c r="AA1242" s="58"/>
      <c r="AB1242" s="58"/>
      <c r="AC1242" s="58"/>
    </row>
    <row r="1243" ht="15.75" hidden="1" customHeight="1">
      <c r="A1243" s="30" t="s">
        <v>1356</v>
      </c>
      <c r="B1243" s="30" t="s">
        <v>23</v>
      </c>
      <c r="C1243" s="31">
        <v>5460468.0</v>
      </c>
      <c r="D1243" s="32">
        <v>5460468.0</v>
      </c>
      <c r="E1243" s="63" t="s">
        <v>1369</v>
      </c>
      <c r="F1243" s="57" t="s">
        <v>1358</v>
      </c>
      <c r="G1243" s="58"/>
      <c r="H1243" s="58"/>
      <c r="I1243" s="58"/>
      <c r="J1243" s="85"/>
      <c r="K1243" s="81" t="str">
        <f t="shared" si="53"/>
        <v/>
      </c>
      <c r="L1243" s="58"/>
      <c r="M1243" s="61" t="str">
        <f t="shared" si="2"/>
        <v/>
      </c>
      <c r="N1243" s="62" t="str">
        <f t="shared" si="3"/>
        <v/>
      </c>
      <c r="O1243" s="58"/>
      <c r="P1243" s="58"/>
      <c r="Q1243" s="58"/>
      <c r="R1243" s="58"/>
      <c r="S1243" s="58"/>
      <c r="T1243" s="58"/>
      <c r="U1243" s="58"/>
      <c r="V1243" s="58"/>
      <c r="W1243" s="58"/>
      <c r="X1243" s="58"/>
      <c r="Y1243" s="58"/>
      <c r="Z1243" s="58"/>
      <c r="AA1243" s="58"/>
      <c r="AB1243" s="58"/>
      <c r="AC1243" s="58"/>
    </row>
    <row r="1244" ht="15.75" hidden="1" customHeight="1">
      <c r="A1244" s="30" t="s">
        <v>1356</v>
      </c>
      <c r="B1244" s="30" t="s">
        <v>23</v>
      </c>
      <c r="C1244" s="31">
        <v>924202.0</v>
      </c>
      <c r="D1244" s="32">
        <v>924202.0</v>
      </c>
      <c r="E1244" s="63" t="s">
        <v>1370</v>
      </c>
      <c r="F1244" s="68" t="s">
        <v>1358</v>
      </c>
      <c r="G1244" s="65"/>
      <c r="H1244" s="65"/>
      <c r="I1244" s="65"/>
      <c r="J1244" s="88"/>
      <c r="K1244" s="81" t="str">
        <f t="shared" si="53"/>
        <v/>
      </c>
      <c r="L1244" s="65"/>
      <c r="M1244" s="61" t="str">
        <f t="shared" si="2"/>
        <v/>
      </c>
      <c r="N1244" s="62" t="str">
        <f t="shared" si="3"/>
        <v/>
      </c>
      <c r="O1244" s="65"/>
      <c r="P1244" s="65"/>
      <c r="Q1244" s="65"/>
      <c r="R1244" s="65"/>
      <c r="S1244" s="65"/>
      <c r="T1244" s="65"/>
      <c r="U1244" s="65"/>
      <c r="V1244" s="65"/>
      <c r="W1244" s="65"/>
      <c r="X1244" s="65"/>
      <c r="Y1244" s="65"/>
      <c r="Z1244" s="65"/>
      <c r="AA1244" s="65"/>
      <c r="AB1244" s="65"/>
      <c r="AC1244" s="65"/>
    </row>
    <row r="1245" ht="15.75" hidden="1" customHeight="1">
      <c r="A1245" s="30" t="s">
        <v>249</v>
      </c>
      <c r="B1245" s="30" t="b">
        <f>IF($AF1245&lt;&gt;"","PADRONIZAÇÃO",IF($Z1245+$AA1245=2,"2 - BAIXO",IF($Z1245+$AA1245=3,"3 - BAIXO",IF($Z1245+$AA1245=4,"4 - MÉDIA",IF($Z1245+$AA1245=5,"5 - ALTA",IF($Z1245+$AA1245=6,"6 - ALTA"))))))</f>
        <v>0</v>
      </c>
      <c r="C1245" s="30">
        <v>5018730.0</v>
      </c>
      <c r="D1245" s="30">
        <v>5018730.0</v>
      </c>
      <c r="E1245" s="89" t="s">
        <v>538</v>
      </c>
      <c r="F1245" s="36" t="s">
        <v>249</v>
      </c>
      <c r="G1245" s="58"/>
      <c r="H1245" s="58"/>
      <c r="I1245" s="64"/>
      <c r="J1245" s="59"/>
      <c r="K1245" s="90" t="str">
        <f t="shared" si="53"/>
        <v/>
      </c>
      <c r="L1245" s="91"/>
      <c r="M1245" s="69" t="str">
        <f t="shared" si="2"/>
        <v/>
      </c>
      <c r="N1245" s="70" t="str">
        <f t="shared" si="3"/>
        <v/>
      </c>
      <c r="O1245" s="91"/>
      <c r="P1245" s="91"/>
      <c r="Q1245" s="91"/>
      <c r="R1245" s="65"/>
      <c r="S1245" s="65"/>
      <c r="T1245" s="65"/>
      <c r="U1245" s="65"/>
      <c r="V1245" s="65"/>
      <c r="W1245" s="36"/>
      <c r="X1245" s="36"/>
      <c r="Y1245" s="36"/>
      <c r="Z1245" s="36"/>
      <c r="AA1245" s="36"/>
      <c r="AB1245" s="36"/>
      <c r="AC1245" s="36"/>
    </row>
    <row r="1246" ht="15.75" hidden="1" customHeight="1">
      <c r="A1246" s="30" t="s">
        <v>1439</v>
      </c>
      <c r="B1246" s="30" t="s">
        <v>37</v>
      </c>
      <c r="C1246" s="30">
        <v>5874068.0</v>
      </c>
      <c r="D1246" s="80">
        <v>5874068.0</v>
      </c>
      <c r="E1246" s="92" t="s">
        <v>1440</v>
      </c>
      <c r="F1246" s="33" t="s">
        <v>58</v>
      </c>
      <c r="G1246" s="58"/>
      <c r="H1246" s="58"/>
      <c r="I1246" s="64"/>
      <c r="J1246" s="85"/>
      <c r="K1246" s="81" t="str">
        <f t="shared" si="53"/>
        <v/>
      </c>
      <c r="L1246" s="59"/>
      <c r="M1246" s="58" t="str">
        <f t="shared" si="2"/>
        <v/>
      </c>
      <c r="N1246" s="71" t="str">
        <f t="shared" si="3"/>
        <v/>
      </c>
      <c r="O1246" s="93"/>
      <c r="P1246" s="93"/>
      <c r="Q1246" s="58"/>
      <c r="R1246" s="58"/>
      <c r="S1246" s="58"/>
      <c r="T1246" s="58"/>
      <c r="U1246" s="58"/>
      <c r="V1246" s="58"/>
      <c r="W1246" s="33"/>
      <c r="X1246" s="33"/>
      <c r="Y1246" s="33"/>
      <c r="Z1246" s="33"/>
      <c r="AA1246" s="33"/>
      <c r="AB1246" s="33"/>
      <c r="AC1246" s="33"/>
    </row>
    <row r="1247" ht="15.75" hidden="1" customHeight="1">
      <c r="A1247" s="30" t="s">
        <v>1439</v>
      </c>
      <c r="B1247" s="30" t="s">
        <v>67</v>
      </c>
      <c r="C1247" s="80">
        <v>4189434.0</v>
      </c>
      <c r="D1247" s="80">
        <v>4189434.0</v>
      </c>
      <c r="E1247" s="92" t="s">
        <v>1507</v>
      </c>
      <c r="F1247" s="33" t="s">
        <v>58</v>
      </c>
      <c r="G1247" s="65"/>
      <c r="H1247" s="65"/>
      <c r="I1247" s="94"/>
      <c r="J1247" s="95"/>
      <c r="K1247" s="90" t="str">
        <f t="shared" si="53"/>
        <v/>
      </c>
      <c r="L1247" s="91"/>
      <c r="M1247" s="65" t="str">
        <f t="shared" si="2"/>
        <v/>
      </c>
      <c r="N1247" s="96" t="str">
        <f t="shared" si="3"/>
        <v/>
      </c>
      <c r="O1247" s="97"/>
      <c r="P1247" s="97"/>
      <c r="Q1247" s="65"/>
      <c r="R1247" s="65"/>
      <c r="S1247" s="65"/>
      <c r="T1247" s="65"/>
      <c r="U1247" s="65"/>
      <c r="V1247" s="65"/>
      <c r="W1247" s="36"/>
      <c r="X1247" s="36"/>
      <c r="Y1247" s="36"/>
      <c r="Z1247" s="36"/>
      <c r="AA1247" s="36"/>
      <c r="AB1247" s="36"/>
      <c r="AC1247" s="36"/>
    </row>
    <row r="1248" ht="15.75" hidden="1" customHeight="1">
      <c r="A1248" s="30" t="s">
        <v>237</v>
      </c>
      <c r="B1248" s="30" t="s">
        <v>37</v>
      </c>
      <c r="C1248" s="30">
        <v>694860.0</v>
      </c>
      <c r="D1248" s="30">
        <v>694860.0</v>
      </c>
      <c r="E1248" s="92" t="s">
        <v>1510</v>
      </c>
      <c r="F1248" s="33" t="s">
        <v>56</v>
      </c>
      <c r="G1248" s="61"/>
      <c r="H1248" s="61"/>
      <c r="I1248" s="64"/>
      <c r="J1248" s="59"/>
      <c r="K1248" s="81" t="str">
        <f t="shared" si="53"/>
        <v/>
      </c>
      <c r="L1248" s="59"/>
      <c r="M1248" s="58" t="str">
        <f t="shared" si="2"/>
        <v/>
      </c>
      <c r="N1248" s="71" t="str">
        <f t="shared" si="3"/>
        <v/>
      </c>
      <c r="O1248" s="59"/>
      <c r="P1248" s="58"/>
      <c r="Q1248" s="93"/>
      <c r="R1248" s="58"/>
      <c r="S1248" s="58"/>
      <c r="T1248" s="58"/>
      <c r="U1248" s="58"/>
      <c r="V1248" s="58"/>
      <c r="W1248" s="33"/>
      <c r="X1248" s="33"/>
      <c r="Y1248" s="33"/>
      <c r="Z1248" s="33"/>
      <c r="AA1248" s="33"/>
      <c r="AB1248" s="33"/>
      <c r="AC1248" s="33"/>
    </row>
    <row r="1249" ht="15.75" hidden="1" customHeight="1">
      <c r="A1249" s="35" t="s">
        <v>1512</v>
      </c>
      <c r="B1249" s="35" t="s">
        <v>96</v>
      </c>
      <c r="C1249" s="35" t="s">
        <v>1513</v>
      </c>
      <c r="D1249" s="35" t="s">
        <v>1513</v>
      </c>
      <c r="E1249" s="35" t="s">
        <v>1514</v>
      </c>
      <c r="F1249" s="33" t="s">
        <v>1372</v>
      </c>
      <c r="G1249" s="69"/>
      <c r="H1249" s="69"/>
      <c r="I1249" s="94"/>
      <c r="J1249" s="91"/>
      <c r="K1249" s="90" t="str">
        <f t="shared" si="53"/>
        <v/>
      </c>
      <c r="L1249" s="98"/>
      <c r="M1249" s="65" t="str">
        <f t="shared" si="2"/>
        <v/>
      </c>
      <c r="N1249" s="96" t="str">
        <f t="shared" si="3"/>
        <v/>
      </c>
      <c r="O1249" s="35"/>
      <c r="P1249" s="35"/>
      <c r="Q1249" s="35"/>
      <c r="R1249" s="35"/>
      <c r="S1249" s="35"/>
      <c r="T1249" s="35"/>
      <c r="U1249" s="35"/>
      <c r="V1249" s="35"/>
      <c r="W1249" s="35"/>
      <c r="X1249" s="35"/>
      <c r="Y1249" s="35"/>
      <c r="Z1249" s="35"/>
      <c r="AA1249" s="35"/>
      <c r="AB1249" s="35"/>
      <c r="AC1249" s="35"/>
    </row>
    <row r="1250" ht="15.75" hidden="1" customHeight="1">
      <c r="A1250" s="30" t="s">
        <v>237</v>
      </c>
      <c r="B1250" s="30" t="s">
        <v>96</v>
      </c>
      <c r="C1250" s="30" t="s">
        <v>1516</v>
      </c>
      <c r="D1250" s="80" t="s">
        <v>1516</v>
      </c>
      <c r="E1250" s="30" t="s">
        <v>1517</v>
      </c>
      <c r="F1250" s="33" t="s">
        <v>503</v>
      </c>
      <c r="G1250" s="65"/>
      <c r="H1250" s="65"/>
      <c r="I1250" s="94"/>
      <c r="J1250" s="91"/>
      <c r="K1250" s="90" t="str">
        <f t="shared" si="53"/>
        <v/>
      </c>
      <c r="L1250" s="65"/>
      <c r="M1250" s="65" t="str">
        <f t="shared" si="2"/>
        <v/>
      </c>
      <c r="N1250" s="96" t="str">
        <f t="shared" si="3"/>
        <v/>
      </c>
      <c r="O1250" s="65"/>
      <c r="P1250" s="65"/>
      <c r="Q1250" s="65"/>
      <c r="R1250" s="65"/>
      <c r="S1250" s="65"/>
      <c r="T1250" s="65"/>
      <c r="U1250" s="65"/>
      <c r="V1250" s="65"/>
      <c r="W1250" s="36"/>
      <c r="X1250" s="36"/>
      <c r="Y1250" s="36"/>
      <c r="Z1250" s="36"/>
      <c r="AA1250" s="36"/>
      <c r="AB1250" s="36"/>
      <c r="AC1250" s="36"/>
    </row>
    <row r="1251" ht="15.75" hidden="1" customHeight="1">
      <c r="A1251" s="30" t="s">
        <v>806</v>
      </c>
      <c r="B1251" s="30" t="s">
        <v>96</v>
      </c>
      <c r="C1251" s="30">
        <v>6539700.0</v>
      </c>
      <c r="D1251" s="80">
        <v>6539700.0</v>
      </c>
      <c r="E1251" s="80" t="s">
        <v>1371</v>
      </c>
      <c r="F1251" s="33" t="s">
        <v>1372</v>
      </c>
      <c r="G1251" s="58"/>
      <c r="H1251" s="58"/>
      <c r="I1251" s="64"/>
      <c r="J1251" s="59"/>
      <c r="K1251" s="81" t="str">
        <f t="shared" si="53"/>
        <v/>
      </c>
      <c r="L1251" s="59"/>
      <c r="M1251" s="58" t="str">
        <f t="shared" si="2"/>
        <v/>
      </c>
      <c r="N1251" s="71" t="str">
        <f t="shared" si="3"/>
        <v/>
      </c>
      <c r="O1251" s="58"/>
      <c r="P1251" s="58"/>
      <c r="Q1251" s="58"/>
      <c r="R1251" s="58"/>
      <c r="S1251" s="58"/>
      <c r="T1251" s="58"/>
      <c r="U1251" s="58"/>
      <c r="V1251" s="58"/>
      <c r="W1251" s="33"/>
      <c r="X1251" s="33"/>
      <c r="Y1251" s="33"/>
      <c r="Z1251" s="33"/>
      <c r="AA1251" s="33"/>
      <c r="AB1251" s="33"/>
      <c r="AC1251" s="33"/>
    </row>
    <row r="1252" ht="15.75" hidden="1" customHeight="1">
      <c r="A1252" s="30" t="s">
        <v>237</v>
      </c>
      <c r="B1252" s="30" t="s">
        <v>96</v>
      </c>
      <c r="C1252" s="30">
        <v>1530640.0</v>
      </c>
      <c r="D1252" s="30">
        <v>1530640.0</v>
      </c>
      <c r="E1252" s="80" t="s">
        <v>1571</v>
      </c>
      <c r="F1252" s="33" t="s">
        <v>21</v>
      </c>
      <c r="G1252" s="58"/>
      <c r="H1252" s="58"/>
      <c r="I1252" s="58"/>
      <c r="J1252" s="59"/>
      <c r="K1252" s="81" t="str">
        <f t="shared" si="53"/>
        <v/>
      </c>
      <c r="L1252" s="59"/>
      <c r="M1252" s="58" t="str">
        <f t="shared" si="2"/>
        <v/>
      </c>
      <c r="N1252" s="58" t="str">
        <f t="shared" si="3"/>
        <v/>
      </c>
      <c r="O1252" s="58"/>
      <c r="P1252" s="58"/>
      <c r="Q1252" s="58"/>
      <c r="R1252" s="58"/>
      <c r="S1252" s="58"/>
      <c r="T1252" s="58"/>
      <c r="U1252" s="58"/>
      <c r="V1252" s="58"/>
      <c r="W1252" s="33"/>
      <c r="X1252" s="33"/>
      <c r="Y1252" s="33"/>
      <c r="Z1252" s="33"/>
      <c r="AA1252" s="33"/>
      <c r="AB1252" s="33"/>
      <c r="AC1252" s="33"/>
    </row>
    <row r="1253" ht="15.75" hidden="1" customHeight="1">
      <c r="A1253" s="30" t="s">
        <v>237</v>
      </c>
      <c r="B1253" s="30" t="s">
        <v>79</v>
      </c>
      <c r="C1253" s="30">
        <v>6519873.0</v>
      </c>
      <c r="D1253" s="30">
        <v>6519873.0</v>
      </c>
      <c r="E1253" s="80" t="s">
        <v>1574</v>
      </c>
      <c r="F1253" s="33" t="s">
        <v>249</v>
      </c>
      <c r="G1253" s="58"/>
      <c r="H1253" s="58"/>
      <c r="I1253" s="64"/>
      <c r="J1253" s="59"/>
      <c r="K1253" s="81" t="str">
        <f t="shared" si="53"/>
        <v/>
      </c>
      <c r="L1253" s="59"/>
      <c r="M1253" s="58" t="str">
        <f t="shared" si="2"/>
        <v/>
      </c>
      <c r="N1253" s="58" t="str">
        <f t="shared" si="3"/>
        <v/>
      </c>
      <c r="O1253" s="59"/>
      <c r="P1253" s="58"/>
      <c r="Q1253" s="58"/>
      <c r="R1253" s="58"/>
      <c r="S1253" s="58"/>
      <c r="T1253" s="58"/>
      <c r="U1253" s="58"/>
      <c r="V1253" s="58"/>
      <c r="W1253" s="33"/>
      <c r="X1253" s="33"/>
      <c r="Y1253" s="33"/>
      <c r="Z1253" s="33"/>
      <c r="AA1253" s="33"/>
      <c r="AB1253" s="33"/>
      <c r="AC1253" s="33"/>
    </row>
    <row r="1254" ht="15.75" hidden="1" customHeight="1">
      <c r="A1254" s="30" t="s">
        <v>237</v>
      </c>
      <c r="B1254" s="30" t="s">
        <v>1576</v>
      </c>
      <c r="C1254" s="30">
        <v>6541240.0</v>
      </c>
      <c r="D1254" s="30">
        <v>6541240.0</v>
      </c>
      <c r="E1254" s="80" t="s">
        <v>1577</v>
      </c>
      <c r="F1254" s="33" t="s">
        <v>1578</v>
      </c>
      <c r="G1254" s="58"/>
      <c r="H1254" s="58"/>
      <c r="I1254" s="64"/>
      <c r="J1254" s="59"/>
      <c r="K1254" s="59" t="str">
        <f t="shared" si="53"/>
        <v/>
      </c>
      <c r="L1254" s="59"/>
      <c r="M1254" s="58" t="str">
        <f t="shared" si="2"/>
        <v/>
      </c>
      <c r="N1254" s="58" t="str">
        <f t="shared" si="3"/>
        <v/>
      </c>
      <c r="O1254" s="59"/>
      <c r="P1254" s="58"/>
      <c r="Q1254" s="58"/>
      <c r="R1254" s="58"/>
      <c r="S1254" s="58"/>
      <c r="T1254" s="58"/>
      <c r="U1254" s="58"/>
      <c r="V1254" s="58"/>
      <c r="W1254" s="33"/>
      <c r="X1254" s="33"/>
      <c r="Y1254" s="33"/>
      <c r="Z1254" s="33"/>
      <c r="AA1254" s="33"/>
      <c r="AB1254" s="33"/>
      <c r="AC1254" s="33"/>
    </row>
    <row r="1255" ht="15.75" hidden="1" customHeight="1">
      <c r="A1255" s="30" t="s">
        <v>237</v>
      </c>
      <c r="B1255" s="30" t="s">
        <v>1581</v>
      </c>
      <c r="C1255" s="30">
        <v>6519873.0</v>
      </c>
      <c r="D1255" s="30">
        <v>6519873.0</v>
      </c>
      <c r="E1255" s="80" t="s">
        <v>1582</v>
      </c>
      <c r="F1255" s="33" t="s">
        <v>1578</v>
      </c>
      <c r="G1255" s="65"/>
      <c r="H1255" s="65"/>
      <c r="I1255" s="94"/>
      <c r="J1255" s="59"/>
      <c r="K1255" s="59" t="str">
        <f t="shared" si="53"/>
        <v/>
      </c>
      <c r="L1255" s="91"/>
      <c r="M1255" s="65" t="str">
        <f t="shared" si="2"/>
        <v/>
      </c>
      <c r="N1255" s="65" t="str">
        <f t="shared" si="3"/>
        <v/>
      </c>
      <c r="O1255" s="91"/>
      <c r="P1255" s="65"/>
      <c r="Q1255" s="65"/>
      <c r="R1255" s="65"/>
      <c r="S1255" s="65"/>
      <c r="T1255" s="65"/>
      <c r="U1255" s="65"/>
      <c r="V1255" s="65"/>
      <c r="W1255" s="36"/>
      <c r="X1255" s="36"/>
      <c r="Y1255" s="36"/>
      <c r="Z1255" s="36"/>
      <c r="AA1255" s="36"/>
      <c r="AB1255" s="36"/>
      <c r="AC1255" s="36"/>
    </row>
    <row r="1256" ht="15.75" hidden="1" customHeight="1">
      <c r="A1256" s="30" t="s">
        <v>237</v>
      </c>
      <c r="B1256" s="30" t="s">
        <v>96</v>
      </c>
      <c r="C1256" s="30">
        <v>5225680.0</v>
      </c>
      <c r="D1256" s="30">
        <v>5225680.0</v>
      </c>
      <c r="E1256" s="80" t="s">
        <v>1583</v>
      </c>
      <c r="F1256" s="33" t="s">
        <v>21</v>
      </c>
      <c r="G1256" s="65"/>
      <c r="H1256" s="65"/>
      <c r="I1256" s="94"/>
      <c r="J1256" s="59"/>
      <c r="K1256" s="59" t="str">
        <f t="shared" si="53"/>
        <v/>
      </c>
      <c r="L1256" s="33"/>
      <c r="M1256" s="65" t="str">
        <f t="shared" si="2"/>
        <v/>
      </c>
      <c r="N1256" s="65" t="str">
        <f t="shared" si="3"/>
        <v/>
      </c>
      <c r="O1256" s="33"/>
      <c r="P1256" s="33"/>
      <c r="Q1256" s="33"/>
      <c r="R1256" s="33"/>
      <c r="S1256" s="33"/>
      <c r="T1256" s="33"/>
      <c r="U1256" s="33"/>
      <c r="V1256" s="33"/>
      <c r="W1256" s="33"/>
      <c r="X1256" s="33"/>
      <c r="Y1256" s="33"/>
      <c r="Z1256" s="33"/>
      <c r="AA1256" s="33"/>
      <c r="AB1256" s="33"/>
      <c r="AC1256" s="33"/>
    </row>
    <row r="1257" ht="15.75" hidden="1" customHeight="1">
      <c r="A1257" s="30" t="s">
        <v>237</v>
      </c>
      <c r="B1257" s="30" t="s">
        <v>23</v>
      </c>
      <c r="C1257" s="30">
        <v>6524800.0</v>
      </c>
      <c r="D1257" s="30">
        <v>6524800.0</v>
      </c>
      <c r="E1257" s="30" t="s">
        <v>378</v>
      </c>
      <c r="F1257" s="33" t="s">
        <v>21</v>
      </c>
      <c r="G1257" s="58"/>
      <c r="H1257" s="58"/>
      <c r="I1257" s="64"/>
      <c r="J1257" s="59"/>
      <c r="K1257" s="59" t="str">
        <f t="shared" si="53"/>
        <v/>
      </c>
      <c r="L1257" s="33"/>
      <c r="M1257" s="58" t="str">
        <f t="shared" si="2"/>
        <v/>
      </c>
      <c r="N1257" s="58" t="str">
        <f t="shared" si="3"/>
        <v/>
      </c>
      <c r="O1257" s="34"/>
      <c r="P1257" s="33"/>
      <c r="Q1257" s="33"/>
      <c r="R1257" s="33"/>
      <c r="S1257" s="33"/>
      <c r="T1257" s="33"/>
      <c r="U1257" s="33"/>
      <c r="V1257" s="33"/>
      <c r="W1257" s="33"/>
      <c r="X1257" s="33"/>
      <c r="Y1257" s="33"/>
      <c r="Z1257" s="33"/>
      <c r="AA1257" s="33"/>
      <c r="AB1257" s="33"/>
      <c r="AC1257" s="33"/>
    </row>
    <row r="1258" ht="15.75" customHeight="1">
      <c r="A1258" s="30" t="s">
        <v>237</v>
      </c>
      <c r="B1258" s="30" t="s">
        <v>23</v>
      </c>
      <c r="C1258" s="30">
        <v>6523960.0</v>
      </c>
      <c r="D1258" s="30">
        <v>6523960.0</v>
      </c>
      <c r="E1258" s="30" t="s">
        <v>1660</v>
      </c>
      <c r="F1258" s="33" t="s">
        <v>1661</v>
      </c>
      <c r="G1258" s="58" t="s">
        <v>1649</v>
      </c>
      <c r="H1258" s="58">
        <v>10.0</v>
      </c>
      <c r="I1258" s="58" t="s">
        <v>1662</v>
      </c>
      <c r="J1258" s="59">
        <v>46077.0</v>
      </c>
      <c r="K1258" s="81">
        <f t="shared" ref="K1258:K1264" si="54">IF(J1258="","",WORKDAY(J1258,3))</f>
        <v>46080</v>
      </c>
      <c r="L1258" s="59">
        <v>46077.0</v>
      </c>
      <c r="M1258" s="58">
        <f t="shared" si="2"/>
        <v>0</v>
      </c>
      <c r="N1258" s="58" t="str">
        <f t="shared" si="3"/>
        <v>DEVOLVIDO</v>
      </c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  <c r="AB1258" s="30"/>
      <c r="AC1258" s="30"/>
    </row>
    <row r="1259" ht="15.75" customHeight="1">
      <c r="A1259" s="30" t="s">
        <v>1298</v>
      </c>
      <c r="B1259" s="30" t="s">
        <v>96</v>
      </c>
      <c r="C1259" s="30">
        <v>5768438.0</v>
      </c>
      <c r="D1259" s="30">
        <v>5768438.0</v>
      </c>
      <c r="E1259" s="30" t="s">
        <v>1663</v>
      </c>
      <c r="F1259" s="36" t="s">
        <v>1298</v>
      </c>
      <c r="G1259" s="65" t="s">
        <v>1664</v>
      </c>
      <c r="H1259" s="65">
        <v>10.0</v>
      </c>
      <c r="I1259" s="65" t="s">
        <v>1665</v>
      </c>
      <c r="J1259" s="91">
        <v>46065.0</v>
      </c>
      <c r="K1259" s="81">
        <f t="shared" si="54"/>
        <v>46070</v>
      </c>
      <c r="L1259" s="91">
        <v>46071.0</v>
      </c>
      <c r="M1259" s="65">
        <f t="shared" si="2"/>
        <v>6</v>
      </c>
      <c r="N1259" s="65" t="str">
        <f t="shared" si="3"/>
        <v>DEVOLVIDO</v>
      </c>
      <c r="O1259" s="98">
        <v>46072.0</v>
      </c>
      <c r="P1259" s="35"/>
      <c r="Q1259" s="35"/>
      <c r="R1259" s="35"/>
      <c r="S1259" s="35"/>
      <c r="T1259" s="35"/>
      <c r="U1259" s="35"/>
      <c r="V1259" s="35"/>
      <c r="W1259" s="35"/>
      <c r="X1259" s="35"/>
      <c r="Y1259" s="35"/>
      <c r="Z1259" s="35"/>
      <c r="AA1259" s="35"/>
      <c r="AB1259" s="35"/>
      <c r="AC1259" s="35"/>
    </row>
    <row r="1260" ht="15.75" customHeight="1">
      <c r="A1260" s="30" t="s">
        <v>1298</v>
      </c>
      <c r="B1260" s="30" t="s">
        <v>96</v>
      </c>
      <c r="C1260" s="30">
        <v>6308759.0</v>
      </c>
      <c r="D1260" s="30">
        <v>6308759.0</v>
      </c>
      <c r="E1260" s="80" t="s">
        <v>1666</v>
      </c>
      <c r="F1260" s="33" t="s">
        <v>1298</v>
      </c>
      <c r="G1260" s="58" t="s">
        <v>1664</v>
      </c>
      <c r="H1260" s="58">
        <v>8.0</v>
      </c>
      <c r="I1260" s="58" t="s">
        <v>1665</v>
      </c>
      <c r="J1260" s="59">
        <v>46065.0</v>
      </c>
      <c r="K1260" s="81">
        <f t="shared" si="54"/>
        <v>46070</v>
      </c>
      <c r="L1260" s="59">
        <v>46071.0</v>
      </c>
      <c r="M1260" s="58">
        <f t="shared" si="2"/>
        <v>6</v>
      </c>
      <c r="N1260" s="58" t="str">
        <f t="shared" si="3"/>
        <v>DEVOLVIDO</v>
      </c>
      <c r="O1260" s="101">
        <v>46072.0</v>
      </c>
      <c r="P1260" s="30"/>
      <c r="Q1260" s="30"/>
      <c r="R1260" s="30"/>
      <c r="S1260" s="30"/>
      <c r="T1260" s="30"/>
      <c r="U1260" s="30"/>
      <c r="V1260" s="30"/>
      <c r="W1260" s="30"/>
      <c r="X1260" s="30"/>
      <c r="Y1260" s="30"/>
      <c r="Z1260" s="30"/>
      <c r="AA1260" s="30"/>
      <c r="AB1260" s="30"/>
      <c r="AC1260" s="30"/>
    </row>
    <row r="1261" ht="15.75" customHeight="1">
      <c r="A1261" s="30" t="s">
        <v>237</v>
      </c>
      <c r="B1261" s="30" t="s">
        <v>79</v>
      </c>
      <c r="C1261" s="30">
        <v>6525725.0</v>
      </c>
      <c r="D1261" s="30">
        <v>6525725.0</v>
      </c>
      <c r="E1261" s="80" t="s">
        <v>1667</v>
      </c>
      <c r="F1261" s="33" t="s">
        <v>249</v>
      </c>
      <c r="G1261" s="58" t="s">
        <v>1633</v>
      </c>
      <c r="H1261" s="58">
        <v>9.0</v>
      </c>
      <c r="I1261" s="64" t="s">
        <v>1668</v>
      </c>
      <c r="J1261" s="59">
        <v>46072.0</v>
      </c>
      <c r="K1261" s="81">
        <f t="shared" si="54"/>
        <v>46077</v>
      </c>
      <c r="L1261" s="59">
        <v>46072.0</v>
      </c>
      <c r="M1261" s="58">
        <f t="shared" si="2"/>
        <v>0</v>
      </c>
      <c r="N1261" s="58" t="str">
        <f t="shared" si="3"/>
        <v>DEVOLVIDO</v>
      </c>
      <c r="O1261" s="58"/>
      <c r="P1261" s="58"/>
      <c r="Q1261" s="58"/>
      <c r="R1261" s="58"/>
      <c r="S1261" s="58"/>
      <c r="T1261" s="58"/>
      <c r="U1261" s="58"/>
      <c r="V1261" s="58"/>
      <c r="W1261" s="33"/>
      <c r="X1261" s="33"/>
      <c r="Y1261" s="33"/>
      <c r="Z1261" s="33"/>
      <c r="AA1261" s="33"/>
      <c r="AB1261" s="33"/>
      <c r="AC1261" s="33"/>
    </row>
    <row r="1262" ht="15.75" customHeight="1">
      <c r="A1262" s="35" t="s">
        <v>1298</v>
      </c>
      <c r="B1262" s="35" t="s">
        <v>96</v>
      </c>
      <c r="C1262" s="35">
        <v>407801.0</v>
      </c>
      <c r="D1262" s="35">
        <v>407801.0</v>
      </c>
      <c r="E1262" s="102" t="s">
        <v>1669</v>
      </c>
      <c r="F1262" s="36" t="s">
        <v>1298</v>
      </c>
      <c r="G1262" s="65" t="s">
        <v>1664</v>
      </c>
      <c r="H1262" s="65">
        <v>6.0</v>
      </c>
      <c r="I1262" s="94" t="s">
        <v>1670</v>
      </c>
      <c r="J1262" s="91">
        <v>46076.0</v>
      </c>
      <c r="K1262" s="81">
        <f t="shared" si="54"/>
        <v>46079</v>
      </c>
      <c r="L1262" s="91">
        <v>46077.0</v>
      </c>
      <c r="M1262" s="65">
        <f t="shared" si="2"/>
        <v>1</v>
      </c>
      <c r="N1262" s="65" t="str">
        <f t="shared" si="3"/>
        <v>DEVOLVIDO</v>
      </c>
      <c r="O1262" s="91">
        <v>46080.0</v>
      </c>
      <c r="P1262" s="65"/>
      <c r="Q1262" s="65"/>
      <c r="R1262" s="65"/>
      <c r="S1262" s="65"/>
      <c r="T1262" s="65"/>
      <c r="U1262" s="65"/>
      <c r="V1262" s="65"/>
      <c r="W1262" s="36"/>
      <c r="X1262" s="36"/>
      <c r="Y1262" s="36"/>
      <c r="Z1262" s="36"/>
      <c r="AA1262" s="36"/>
      <c r="AB1262" s="36"/>
      <c r="AC1262" s="36"/>
    </row>
    <row r="1263" ht="15.75" customHeight="1">
      <c r="A1263" s="30" t="s">
        <v>1298</v>
      </c>
      <c r="B1263" s="30" t="s">
        <v>96</v>
      </c>
      <c r="C1263" s="30" t="s">
        <v>1671</v>
      </c>
      <c r="D1263" s="30" t="s">
        <v>1671</v>
      </c>
      <c r="E1263" s="30" t="s">
        <v>1672</v>
      </c>
      <c r="F1263" s="33" t="s">
        <v>1298</v>
      </c>
      <c r="G1263" s="65" t="s">
        <v>1658</v>
      </c>
      <c r="H1263" s="65">
        <v>3.0</v>
      </c>
      <c r="I1263" s="103" t="s">
        <v>1673</v>
      </c>
      <c r="J1263" s="91">
        <v>46079.0</v>
      </c>
      <c r="K1263" s="81">
        <f t="shared" si="54"/>
        <v>46084</v>
      </c>
      <c r="L1263" s="91">
        <v>46079.0</v>
      </c>
      <c r="M1263" s="65">
        <f t="shared" si="2"/>
        <v>0</v>
      </c>
      <c r="N1263" s="65" t="str">
        <f t="shared" si="3"/>
        <v>DEVOLVIDO</v>
      </c>
      <c r="O1263" s="65"/>
      <c r="P1263" s="65"/>
      <c r="Q1263" s="104"/>
      <c r="R1263" s="65"/>
      <c r="S1263" s="65"/>
      <c r="T1263" s="65"/>
      <c r="U1263" s="65"/>
      <c r="V1263" s="65"/>
      <c r="W1263" s="36"/>
      <c r="X1263" s="36"/>
      <c r="Y1263" s="36"/>
      <c r="Z1263" s="36"/>
      <c r="AA1263" s="36"/>
      <c r="AB1263" s="36"/>
      <c r="AC1263" s="36"/>
    </row>
    <row r="1264" ht="15.75" customHeight="1">
      <c r="A1264" s="30" t="s">
        <v>806</v>
      </c>
      <c r="B1264" s="30" t="s">
        <v>79</v>
      </c>
      <c r="C1264" s="30">
        <v>5127467.0</v>
      </c>
      <c r="D1264" s="30">
        <v>5127467.0</v>
      </c>
      <c r="E1264" s="30" t="s">
        <v>875</v>
      </c>
      <c r="F1264" s="33" t="s">
        <v>1674</v>
      </c>
      <c r="G1264" s="58" t="s">
        <v>1607</v>
      </c>
      <c r="H1264" s="58">
        <v>7.0</v>
      </c>
      <c r="I1264" s="105" t="s">
        <v>1675</v>
      </c>
      <c r="J1264" s="59">
        <v>46080.0</v>
      </c>
      <c r="K1264" s="81">
        <f t="shared" si="54"/>
        <v>46085</v>
      </c>
      <c r="L1264" s="59">
        <v>46080.0</v>
      </c>
      <c r="M1264" s="58">
        <f t="shared" si="2"/>
        <v>0</v>
      </c>
      <c r="N1264" s="58" t="str">
        <f t="shared" si="3"/>
        <v>DEVOLVIDO</v>
      </c>
      <c r="O1264" s="58"/>
      <c r="P1264" s="93"/>
      <c r="Q1264" s="58"/>
      <c r="R1264" s="58"/>
      <c r="S1264" s="58"/>
      <c r="T1264" s="58"/>
      <c r="U1264" s="58"/>
      <c r="V1264" s="58"/>
      <c r="W1264" s="33"/>
      <c r="X1264" s="33"/>
      <c r="Y1264" s="33"/>
      <c r="Z1264" s="33"/>
      <c r="AA1264" s="33"/>
      <c r="AB1264" s="33"/>
      <c r="AC1264" s="33"/>
    </row>
  </sheetData>
  <autoFilter ref="$A$6:$V$1264">
    <filterColumn colId="13">
      <filters>
        <filter val="DEVOLVIDO"/>
      </filters>
    </filterColumn>
  </autoFilter>
  <mergeCells count="1">
    <mergeCell ref="A1:F1"/>
  </mergeCells>
  <conditionalFormatting sqref="A7:AC1257 A1258:J1262 A1262:D1263 A1264:J1264 E1263:J1263 F1263:F1264 K1258:AC1264">
    <cfRule type="expression" dxfId="2" priority="1">
      <formula>$N7="EM TESTE"</formula>
    </cfRule>
  </conditionalFormatting>
  <conditionalFormatting sqref="A7:AC1257 A1258:J1262 A1262:D1263 A1264:J1264 E1263:J1263 F1263:F1264 K1258:AC1264">
    <cfRule type="expression" dxfId="1" priority="2">
      <formula>$N7="ANÁLISE EM ATRASO"</formula>
    </cfRule>
  </conditionalFormatting>
  <conditionalFormatting sqref="A7:AC1257 A1258:J1262 A1262:D1263 A1264:J1264 E1263:J1263 F1263:F1264 K1258:AC1264">
    <cfRule type="expression" dxfId="3" priority="3">
      <formula>$N7="DEVOLVIDO"</formula>
    </cfRule>
  </conditionalFormatting>
  <conditionalFormatting sqref="G209:J209">
    <cfRule type="expression" dxfId="1" priority="4">
      <formula>$N209="ANÁLISE EM ATRASO"</formula>
    </cfRule>
  </conditionalFormatting>
  <conditionalFormatting sqref="G209:J209">
    <cfRule type="expression" dxfId="2" priority="5">
      <formula>$N209="EM TESTE"</formula>
    </cfRule>
  </conditionalFormatting>
  <conditionalFormatting sqref="G209:J209">
    <cfRule type="expression" dxfId="3" priority="6">
      <formula>$N209="DEVOLVIDO"</formula>
    </cfRule>
  </conditionalFormatting>
  <conditionalFormatting sqref="G232:K232">
    <cfRule type="expression" dxfId="1" priority="7">
      <formula>$N232="ANÁLISE EM ATRASO"</formula>
    </cfRule>
  </conditionalFormatting>
  <conditionalFormatting sqref="G232:K232">
    <cfRule type="expression" dxfId="2" priority="8">
      <formula>$N232="EM TESTE"</formula>
    </cfRule>
  </conditionalFormatting>
  <conditionalFormatting sqref="G232:K232">
    <cfRule type="expression" dxfId="3" priority="9">
      <formula>$N232="DEVOLVIDO"</formula>
    </cfRule>
  </conditionalFormatting>
  <conditionalFormatting sqref="G500:J500">
    <cfRule type="expression" dxfId="1" priority="10">
      <formula>$N500="ANÁLISE EM ATRASO"</formula>
    </cfRule>
  </conditionalFormatting>
  <conditionalFormatting sqref="G500:J500">
    <cfRule type="expression" dxfId="2" priority="11">
      <formula>$N500="EM TESTE"</formula>
    </cfRule>
  </conditionalFormatting>
  <conditionalFormatting sqref="G500:J500">
    <cfRule type="expression" dxfId="3" priority="12">
      <formula>$N500="DEVOLVIDO"</formula>
    </cfRule>
  </conditionalFormatting>
  <conditionalFormatting sqref="G541:J541">
    <cfRule type="expression" dxfId="1" priority="13">
      <formula>$N541="ANÁLISE EM ATRASO"</formula>
    </cfRule>
  </conditionalFormatting>
  <conditionalFormatting sqref="G541:J541">
    <cfRule type="expression" dxfId="2" priority="14">
      <formula>$N541="EM TESTE"</formula>
    </cfRule>
  </conditionalFormatting>
  <conditionalFormatting sqref="G541:J541">
    <cfRule type="expression" dxfId="3" priority="15">
      <formula>$N541="DEVOLVIDO"</formula>
    </cfRule>
  </conditionalFormatting>
  <conditionalFormatting sqref="G632:J632">
    <cfRule type="expression" dxfId="1" priority="16">
      <formula>$N632="ANÁLISE EM ATRASO"</formula>
    </cfRule>
  </conditionalFormatting>
  <conditionalFormatting sqref="G632:J632">
    <cfRule type="expression" dxfId="2" priority="17">
      <formula>$N632="EM TESTE"</formula>
    </cfRule>
  </conditionalFormatting>
  <conditionalFormatting sqref="G632:J632">
    <cfRule type="expression" dxfId="3" priority="18">
      <formula>$N632="DEVOLVIDO"</formula>
    </cfRule>
  </conditionalFormatting>
  <conditionalFormatting sqref="G1245:J1245">
    <cfRule type="expression" dxfId="1" priority="19">
      <formula>$N1245="ANÁLISE EM ATRASO"</formula>
    </cfRule>
  </conditionalFormatting>
  <conditionalFormatting sqref="G1245:J1245">
    <cfRule type="expression" dxfId="2" priority="20">
      <formula>$N1245="EM TESTE"</formula>
    </cfRule>
  </conditionalFormatting>
  <conditionalFormatting sqref="G1245:J1245">
    <cfRule type="expression" dxfId="3" priority="21">
      <formula>$N1245="DEVOLVIDO"</formula>
    </cfRule>
  </conditionalFormatting>
  <conditionalFormatting sqref="B1250">
    <cfRule type="expression" dxfId="4" priority="22">
      <formula>$AI1250&gt;=60</formula>
    </cfRule>
  </conditionalFormatting>
  <conditionalFormatting sqref="B1250">
    <cfRule type="expression" dxfId="0" priority="23">
      <formula>$AF1250&lt;&gt;""</formula>
    </cfRule>
  </conditionalFormatting>
  <conditionalFormatting sqref="F7:F1264 G1256:AC1257">
    <cfRule type="expression" dxfId="2" priority="24">
      <formula>$N7="EM TESTE"</formula>
    </cfRule>
  </conditionalFormatting>
  <conditionalFormatting sqref="F7:F1264 G1256:AC1257">
    <cfRule type="expression" dxfId="1" priority="25">
      <formula>$N7="ANÁLISE EM ATRASO"</formula>
    </cfRule>
  </conditionalFormatting>
  <conditionalFormatting sqref="F7:F1264 G1256:AC1257">
    <cfRule type="expression" dxfId="3" priority="26">
      <formula>$N7="DEVOLVIDO"</formula>
    </cfRule>
  </conditionalFormatting>
  <conditionalFormatting sqref="C1257:D1257">
    <cfRule type="expression" dxfId="4" priority="27">
      <formula>$AI1257&gt;=60</formula>
    </cfRule>
  </conditionalFormatting>
  <conditionalFormatting sqref="C1257:D1257">
    <cfRule type="expression" dxfId="0" priority="28">
      <formula>$AF1257&lt;&gt;""</formula>
    </cfRule>
  </conditionalFormatting>
  <conditionalFormatting sqref="E1257">
    <cfRule type="expression" dxfId="4" priority="29">
      <formula>$AI1257&gt;=60</formula>
    </cfRule>
  </conditionalFormatting>
  <conditionalFormatting sqref="E1257">
    <cfRule type="expression" dxfId="0" priority="30">
      <formula>$AF1257&lt;&gt;""</formula>
    </cfRule>
  </conditionalFormatting>
  <conditionalFormatting sqref="G1258:J1260 L1258:M1260 M1261:M1264">
    <cfRule type="expression" dxfId="2" priority="31">
      <formula>$N1258="EM TESTE"</formula>
    </cfRule>
  </conditionalFormatting>
  <conditionalFormatting sqref="G1258:J1260 L1258:M1260 M1261:M1264">
    <cfRule type="expression" dxfId="1" priority="32">
      <formula>$N1258="ANÁLISE EM ATRASO"</formula>
    </cfRule>
  </conditionalFormatting>
  <conditionalFormatting sqref="G1258:J1260 L1258:M1260 M1261:M1264">
    <cfRule type="expression" dxfId="3" priority="33">
      <formula>$N1258="DEVOLVIDO"</formula>
    </cfRule>
  </conditionalFormatting>
  <conditionalFormatting sqref="N1258:N1264">
    <cfRule type="expression" dxfId="2" priority="34">
      <formula>$N1258="EM TESTE"</formula>
    </cfRule>
  </conditionalFormatting>
  <conditionalFormatting sqref="N1258:N1264">
    <cfRule type="expression" dxfId="1" priority="35">
      <formula>$N1258="ANÁLISE EM ATRASO"</formula>
    </cfRule>
  </conditionalFormatting>
  <conditionalFormatting sqref="N1258:N1264">
    <cfRule type="expression" dxfId="3" priority="36">
      <formula>$N1258="DEVOLVIDO"</formula>
    </cfRule>
  </conditionalFormatting>
  <conditionalFormatting sqref="M1258:M1264">
    <cfRule type="expression" dxfId="2" priority="37">
      <formula>$N1258="EM TESTE"</formula>
    </cfRule>
  </conditionalFormatting>
  <conditionalFormatting sqref="M1258:M1264">
    <cfRule type="expression" dxfId="1" priority="38">
      <formula>$N1258="ANÁLISE EM ATRASO"</formula>
    </cfRule>
  </conditionalFormatting>
  <conditionalFormatting sqref="M1258:M1264">
    <cfRule type="expression" dxfId="3" priority="39">
      <formula>$N1258="DEVOLVIDO"</formula>
    </cfRule>
  </conditionalFormatting>
  <conditionalFormatting sqref="M1258:M1264">
    <cfRule type="expression" dxfId="2" priority="40">
      <formula>$N1258="EM TESTE"</formula>
    </cfRule>
  </conditionalFormatting>
  <conditionalFormatting sqref="M1258:M1264">
    <cfRule type="expression" dxfId="1" priority="41">
      <formula>$N1258="ANÁLISE EM ATRASO"</formula>
    </cfRule>
  </conditionalFormatting>
  <conditionalFormatting sqref="M1258:M1264">
    <cfRule type="expression" dxfId="3" priority="42">
      <formula>$N1258="DEVOLVIDO"</formula>
    </cfRule>
  </conditionalFormatting>
  <conditionalFormatting sqref="N1258:N1264">
    <cfRule type="expression" dxfId="2" priority="43">
      <formula>$N1258="EM TESTE"</formula>
    </cfRule>
  </conditionalFormatting>
  <conditionalFormatting sqref="N1258:N1264">
    <cfRule type="expression" dxfId="1" priority="44">
      <formula>$N1258="ANÁLISE EM ATRASO"</formula>
    </cfRule>
  </conditionalFormatting>
  <conditionalFormatting sqref="N1258:N1264">
    <cfRule type="expression" dxfId="3" priority="45">
      <formula>$N1258="DEVOLVIDO"</formula>
    </cfRule>
  </conditionalFormatting>
  <conditionalFormatting sqref="C1263:D1263">
    <cfRule type="expression" dxfId="4" priority="46">
      <formula>$AI1263&gt;=60</formula>
    </cfRule>
  </conditionalFormatting>
  <conditionalFormatting sqref="C1263:D1263">
    <cfRule type="expression" dxfId="0" priority="47">
      <formula>$AF1263&lt;&gt;""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3.14"/>
    <col customWidth="1" min="2" max="2" width="14.71"/>
    <col customWidth="1" min="3" max="4" width="10.57"/>
    <col customWidth="1" min="5" max="5" width="68.71"/>
    <col customWidth="1" min="6" max="6" width="33.43"/>
    <col customWidth="1" min="7" max="7" width="22.43"/>
    <col customWidth="1" min="8" max="8" width="11.29"/>
    <col customWidth="1" min="9" max="9" width="25.43"/>
    <col customWidth="1" min="10" max="10" width="15.43"/>
    <col customWidth="1" min="11" max="11" width="21.0"/>
    <col customWidth="1" min="12" max="12" width="17.71"/>
    <col customWidth="1" min="13" max="13" width="18.86"/>
    <col customWidth="1" min="14" max="14" width="25.14"/>
    <col customWidth="1" min="15" max="15" width="15.43"/>
    <col customWidth="1" min="16" max="16" width="14.86"/>
    <col customWidth="1" min="17" max="17" width="15.0"/>
    <col customWidth="1" min="18" max="18" width="14.86"/>
    <col customWidth="1" min="19" max="20" width="14.0"/>
    <col customWidth="1" min="21" max="21" width="14.86"/>
    <col customWidth="1" min="22" max="22" width="15.29"/>
    <col customWidth="1" min="23" max="29" width="14.0"/>
  </cols>
  <sheetData>
    <row r="1" ht="15.75" customHeight="1">
      <c r="A1" s="37" t="s">
        <v>1373</v>
      </c>
      <c r="B1" s="38"/>
      <c r="C1" s="38"/>
      <c r="D1" s="38"/>
      <c r="E1" s="38"/>
      <c r="F1" s="39"/>
      <c r="G1" s="23"/>
      <c r="H1" s="23"/>
      <c r="I1" s="40"/>
      <c r="L1" s="23"/>
    </row>
    <row r="2" ht="13.5" customHeight="1">
      <c r="A2" s="41"/>
      <c r="B2" s="41"/>
      <c r="C2" s="41"/>
      <c r="D2" s="41"/>
      <c r="E2" s="41"/>
      <c r="F2" s="41"/>
      <c r="G2" s="23"/>
      <c r="H2" s="23"/>
      <c r="I2" s="40"/>
      <c r="J2" s="42"/>
      <c r="K2" s="43" t="s">
        <v>1374</v>
      </c>
      <c r="L2" s="23"/>
    </row>
    <row r="3" ht="18.75" customHeight="1">
      <c r="A3" s="41"/>
      <c r="B3" s="41"/>
      <c r="C3" s="41"/>
      <c r="D3" s="41"/>
      <c r="E3" s="41"/>
      <c r="F3" s="41"/>
      <c r="G3" s="23"/>
      <c r="H3" s="23"/>
      <c r="I3" s="40"/>
      <c r="J3" s="44"/>
      <c r="K3" s="43" t="s">
        <v>1375</v>
      </c>
      <c r="L3" s="23"/>
    </row>
    <row r="4" ht="15.0" customHeight="1">
      <c r="A4" s="41"/>
      <c r="B4" s="41"/>
      <c r="C4" s="41"/>
      <c r="D4" s="41"/>
      <c r="E4" s="41"/>
      <c r="F4" s="41"/>
      <c r="G4" s="23"/>
      <c r="H4" s="23"/>
      <c r="I4" s="40"/>
      <c r="J4" s="45"/>
      <c r="K4" s="43" t="s">
        <v>10</v>
      </c>
      <c r="L4" s="23"/>
    </row>
    <row r="5" ht="18.75" customHeight="1">
      <c r="A5" s="41"/>
      <c r="B5" s="41"/>
      <c r="C5" s="41"/>
      <c r="D5" s="41"/>
      <c r="E5" s="41"/>
      <c r="F5" s="41"/>
      <c r="G5" s="23"/>
      <c r="H5" s="23"/>
      <c r="I5" s="40"/>
      <c r="J5" s="23"/>
      <c r="K5" s="23"/>
      <c r="L5" s="23"/>
    </row>
    <row r="6" ht="15.75" customHeight="1">
      <c r="A6" s="46" t="s">
        <v>12</v>
      </c>
      <c r="B6" s="46" t="s">
        <v>13</v>
      </c>
      <c r="C6" s="46" t="s">
        <v>14</v>
      </c>
      <c r="D6" s="47" t="s">
        <v>15</v>
      </c>
      <c r="E6" s="48" t="s">
        <v>16</v>
      </c>
      <c r="F6" s="49" t="s">
        <v>17</v>
      </c>
      <c r="G6" s="50" t="s">
        <v>1376</v>
      </c>
      <c r="H6" s="50" t="s">
        <v>1377</v>
      </c>
      <c r="I6" s="51" t="s">
        <v>1378</v>
      </c>
      <c r="J6" s="52" t="s">
        <v>1379</v>
      </c>
      <c r="K6" s="53" t="s">
        <v>1380</v>
      </c>
      <c r="L6" s="52" t="s">
        <v>1381</v>
      </c>
      <c r="M6" s="54" t="s">
        <v>1676</v>
      </c>
      <c r="N6" s="55" t="s">
        <v>1383</v>
      </c>
      <c r="O6" s="50" t="s">
        <v>1384</v>
      </c>
      <c r="P6" s="50" t="s">
        <v>1385</v>
      </c>
      <c r="Q6" s="50" t="s">
        <v>1386</v>
      </c>
      <c r="R6" s="50" t="s">
        <v>1387</v>
      </c>
      <c r="S6" s="50" t="s">
        <v>1388</v>
      </c>
      <c r="T6" s="50" t="s">
        <v>1389</v>
      </c>
      <c r="U6" s="50" t="s">
        <v>1390</v>
      </c>
      <c r="V6" s="50" t="s">
        <v>1391</v>
      </c>
      <c r="W6" s="50" t="s">
        <v>1392</v>
      </c>
      <c r="X6" s="50" t="s">
        <v>1393</v>
      </c>
      <c r="Y6" s="50" t="s">
        <v>1394</v>
      </c>
      <c r="Z6" s="50" t="s">
        <v>1395</v>
      </c>
      <c r="AA6" s="50" t="s">
        <v>1396</v>
      </c>
      <c r="AB6" s="50" t="s">
        <v>1397</v>
      </c>
      <c r="AC6" s="50" t="s">
        <v>1398</v>
      </c>
    </row>
    <row r="7" ht="15.75" hidden="1" customHeight="1">
      <c r="A7" s="30" t="s">
        <v>18</v>
      </c>
      <c r="B7" s="30" t="s">
        <v>19</v>
      </c>
      <c r="C7" s="31">
        <v>5737710.0</v>
      </c>
      <c r="D7" s="32">
        <v>5737710.0</v>
      </c>
      <c r="E7" s="56" t="s">
        <v>20</v>
      </c>
      <c r="F7" s="57" t="s">
        <v>21</v>
      </c>
      <c r="G7" s="58"/>
      <c r="H7" s="58"/>
      <c r="I7" s="58"/>
      <c r="J7" s="85"/>
      <c r="K7" s="81" t="str">
        <f t="shared" ref="K7:K1265" si="1">IF(J7="","",WORKDAY(J7,3))</f>
        <v/>
      </c>
      <c r="L7" s="59"/>
      <c r="M7" s="61" t="str">
        <f t="shared" ref="M7:M1265" si="2">IF(J7="","",IF(L7="",TODAY()-J7,L7-J7))</f>
        <v/>
      </c>
      <c r="N7" s="62" t="str">
        <f t="shared" ref="N7:N1265" si="3">IF(AND(J7&lt;&gt;"",L7&lt;&gt;""),"DEVOLVIDO",IF(AND(J7&lt;&gt;"",M7&gt;2),"ANÁLISE EM ATRASO",IF(AND(J7&lt;&gt;"",L7=""),"EM TESTE","")))</f>
        <v/>
      </c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</row>
    <row r="8" ht="15.75" hidden="1" customHeight="1">
      <c r="A8" s="30" t="s">
        <v>18</v>
      </c>
      <c r="B8" s="30" t="s">
        <v>19</v>
      </c>
      <c r="C8" s="31">
        <v>2320630.0</v>
      </c>
      <c r="D8" s="32">
        <v>2320630.0</v>
      </c>
      <c r="E8" s="56" t="s">
        <v>22</v>
      </c>
      <c r="F8" s="57" t="s">
        <v>21</v>
      </c>
      <c r="G8" s="58"/>
      <c r="H8" s="58"/>
      <c r="I8" s="58"/>
      <c r="J8" s="85"/>
      <c r="K8" s="81" t="str">
        <f t="shared" si="1"/>
        <v/>
      </c>
      <c r="L8" s="59"/>
      <c r="M8" s="61" t="str">
        <f t="shared" si="2"/>
        <v/>
      </c>
      <c r="N8" s="62" t="str">
        <f t="shared" si="3"/>
        <v/>
      </c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</row>
    <row r="9" ht="15.75" hidden="1" customHeight="1">
      <c r="A9" s="30" t="s">
        <v>18</v>
      </c>
      <c r="B9" s="30" t="s">
        <v>23</v>
      </c>
      <c r="C9" s="31" t="s">
        <v>24</v>
      </c>
      <c r="D9" s="32" t="s">
        <v>24</v>
      </c>
      <c r="E9" s="56" t="s">
        <v>25</v>
      </c>
      <c r="F9" s="57" t="s">
        <v>21</v>
      </c>
      <c r="G9" s="58"/>
      <c r="H9" s="58"/>
      <c r="I9" s="58"/>
      <c r="J9" s="85"/>
      <c r="K9" s="81" t="str">
        <f t="shared" si="1"/>
        <v/>
      </c>
      <c r="L9" s="58"/>
      <c r="M9" s="61" t="str">
        <f t="shared" si="2"/>
        <v/>
      </c>
      <c r="N9" s="62" t="str">
        <f t="shared" si="3"/>
        <v/>
      </c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</row>
    <row r="10" ht="15.75" hidden="1" customHeight="1">
      <c r="A10" s="30" t="s">
        <v>18</v>
      </c>
      <c r="B10" s="30" t="s">
        <v>23</v>
      </c>
      <c r="C10" s="31">
        <v>2454262.0</v>
      </c>
      <c r="D10" s="32">
        <v>2454262.0</v>
      </c>
      <c r="E10" s="56" t="s">
        <v>26</v>
      </c>
      <c r="F10" s="57" t="s">
        <v>21</v>
      </c>
      <c r="G10" s="58"/>
      <c r="H10" s="58"/>
      <c r="I10" s="58"/>
      <c r="J10" s="85"/>
      <c r="K10" s="81" t="str">
        <f t="shared" si="1"/>
        <v/>
      </c>
      <c r="L10" s="59"/>
      <c r="M10" s="61" t="str">
        <f t="shared" si="2"/>
        <v/>
      </c>
      <c r="N10" s="62" t="str">
        <f t="shared" si="3"/>
        <v/>
      </c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</row>
    <row r="11" ht="15.75" hidden="1" customHeight="1">
      <c r="A11" s="30" t="s">
        <v>18</v>
      </c>
      <c r="B11" s="30" t="s">
        <v>23</v>
      </c>
      <c r="C11" s="31">
        <v>5167604.0</v>
      </c>
      <c r="D11" s="32">
        <v>5167604.0</v>
      </c>
      <c r="E11" s="56" t="s">
        <v>27</v>
      </c>
      <c r="F11" s="57" t="s">
        <v>21</v>
      </c>
      <c r="G11" s="58"/>
      <c r="H11" s="58"/>
      <c r="I11" s="58"/>
      <c r="J11" s="86"/>
      <c r="K11" s="81" t="str">
        <f t="shared" si="1"/>
        <v/>
      </c>
      <c r="L11" s="58"/>
      <c r="M11" s="61" t="str">
        <f t="shared" si="2"/>
        <v/>
      </c>
      <c r="N11" s="62" t="str">
        <f t="shared" si="3"/>
        <v/>
      </c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</row>
    <row r="12" ht="15.75" hidden="1" customHeight="1">
      <c r="A12" s="30" t="s">
        <v>18</v>
      </c>
      <c r="B12" s="30" t="s">
        <v>23</v>
      </c>
      <c r="C12" s="31">
        <v>4477510.0</v>
      </c>
      <c r="D12" s="32">
        <v>4477510.0</v>
      </c>
      <c r="E12" s="56" t="s">
        <v>28</v>
      </c>
      <c r="F12" s="57" t="s">
        <v>21</v>
      </c>
      <c r="G12" s="58"/>
      <c r="H12" s="58"/>
      <c r="I12" s="58"/>
      <c r="J12" s="86"/>
      <c r="K12" s="81" t="str">
        <f t="shared" si="1"/>
        <v/>
      </c>
      <c r="L12" s="58"/>
      <c r="M12" s="61" t="str">
        <f t="shared" si="2"/>
        <v/>
      </c>
      <c r="N12" s="62" t="str">
        <f t="shared" si="3"/>
        <v/>
      </c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</row>
    <row r="13" ht="15.75" hidden="1" customHeight="1">
      <c r="A13" s="30" t="s">
        <v>18</v>
      </c>
      <c r="B13" s="30" t="s">
        <v>19</v>
      </c>
      <c r="C13" s="31">
        <v>5167620.0</v>
      </c>
      <c r="D13" s="32">
        <v>5167620.0</v>
      </c>
      <c r="E13" s="56" t="s">
        <v>29</v>
      </c>
      <c r="F13" s="57" t="s">
        <v>21</v>
      </c>
      <c r="G13" s="58"/>
      <c r="H13" s="58"/>
      <c r="I13" s="58"/>
      <c r="J13" s="86"/>
      <c r="K13" s="81" t="str">
        <f t="shared" si="1"/>
        <v/>
      </c>
      <c r="L13" s="58"/>
      <c r="M13" s="61" t="str">
        <f t="shared" si="2"/>
        <v/>
      </c>
      <c r="N13" s="62" t="str">
        <f t="shared" si="3"/>
        <v/>
      </c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</row>
    <row r="14" ht="15.75" hidden="1" customHeight="1">
      <c r="A14" s="30" t="s">
        <v>18</v>
      </c>
      <c r="B14" s="30" t="s">
        <v>23</v>
      </c>
      <c r="C14" s="31">
        <v>4798538.0</v>
      </c>
      <c r="D14" s="32">
        <v>4798538.0</v>
      </c>
      <c r="E14" s="56" t="s">
        <v>30</v>
      </c>
      <c r="F14" s="57" t="s">
        <v>21</v>
      </c>
      <c r="G14" s="58"/>
      <c r="H14" s="58"/>
      <c r="I14" s="58"/>
      <c r="J14" s="86"/>
      <c r="K14" s="81" t="str">
        <f t="shared" si="1"/>
        <v/>
      </c>
      <c r="L14" s="58"/>
      <c r="M14" s="61" t="str">
        <f t="shared" si="2"/>
        <v/>
      </c>
      <c r="N14" s="62" t="str">
        <f t="shared" si="3"/>
        <v/>
      </c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</row>
    <row r="15" ht="15.75" hidden="1" customHeight="1">
      <c r="A15" s="30" t="s">
        <v>18</v>
      </c>
      <c r="B15" s="30" t="s">
        <v>19</v>
      </c>
      <c r="C15" s="31">
        <v>2366193.0</v>
      </c>
      <c r="D15" s="32">
        <v>2366193.0</v>
      </c>
      <c r="E15" s="56" t="s">
        <v>31</v>
      </c>
      <c r="F15" s="57" t="s">
        <v>21</v>
      </c>
      <c r="G15" s="58"/>
      <c r="H15" s="58"/>
      <c r="I15" s="58"/>
      <c r="J15" s="86"/>
      <c r="K15" s="81" t="str">
        <f t="shared" si="1"/>
        <v/>
      </c>
      <c r="L15" s="58"/>
      <c r="M15" s="61" t="str">
        <f t="shared" si="2"/>
        <v/>
      </c>
      <c r="N15" s="62" t="str">
        <f t="shared" si="3"/>
        <v/>
      </c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 ht="15.75" hidden="1" customHeight="1">
      <c r="A16" s="30" t="s">
        <v>18</v>
      </c>
      <c r="B16" s="30" t="s">
        <v>23</v>
      </c>
      <c r="C16" s="31">
        <v>5745780.0</v>
      </c>
      <c r="D16" s="32">
        <v>5745780.0</v>
      </c>
      <c r="E16" s="56" t="s">
        <v>32</v>
      </c>
      <c r="F16" s="57" t="s">
        <v>21</v>
      </c>
      <c r="G16" s="58"/>
      <c r="H16" s="58"/>
      <c r="I16" s="58"/>
      <c r="J16" s="86"/>
      <c r="K16" s="81" t="str">
        <f t="shared" si="1"/>
        <v/>
      </c>
      <c r="L16" s="58"/>
      <c r="M16" s="61" t="str">
        <f t="shared" si="2"/>
        <v/>
      </c>
      <c r="N16" s="62" t="str">
        <f t="shared" si="3"/>
        <v/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</row>
    <row r="17" ht="15.75" hidden="1" customHeight="1">
      <c r="A17" s="30" t="s">
        <v>18</v>
      </c>
      <c r="B17" s="30" t="s">
        <v>19</v>
      </c>
      <c r="C17" s="31">
        <v>5736412.0</v>
      </c>
      <c r="D17" s="32">
        <v>5736412.0</v>
      </c>
      <c r="E17" s="56" t="s">
        <v>33</v>
      </c>
      <c r="F17" s="57" t="s">
        <v>21</v>
      </c>
      <c r="G17" s="58"/>
      <c r="H17" s="58"/>
      <c r="I17" s="58"/>
      <c r="J17" s="86"/>
      <c r="K17" s="81" t="str">
        <f t="shared" si="1"/>
        <v/>
      </c>
      <c r="L17" s="58"/>
      <c r="M17" s="61" t="str">
        <f t="shared" si="2"/>
        <v/>
      </c>
      <c r="N17" s="62" t="str">
        <f t="shared" si="3"/>
        <v/>
      </c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</row>
    <row r="18" ht="15.75" hidden="1" customHeight="1">
      <c r="A18" s="30" t="s">
        <v>18</v>
      </c>
      <c r="B18" s="30" t="s">
        <v>23</v>
      </c>
      <c r="C18" s="31">
        <v>5526388.0</v>
      </c>
      <c r="D18" s="32">
        <v>5526388.0</v>
      </c>
      <c r="E18" s="56" t="s">
        <v>34</v>
      </c>
      <c r="F18" s="57" t="s">
        <v>21</v>
      </c>
      <c r="G18" s="58"/>
      <c r="H18" s="58"/>
      <c r="I18" s="58"/>
      <c r="J18" s="86"/>
      <c r="K18" s="81" t="str">
        <f t="shared" si="1"/>
        <v/>
      </c>
      <c r="L18" s="58"/>
      <c r="M18" s="61" t="str">
        <f t="shared" si="2"/>
        <v/>
      </c>
      <c r="N18" s="62" t="str">
        <f t="shared" si="3"/>
        <v/>
      </c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</row>
    <row r="19" ht="15.75" hidden="1" customHeight="1">
      <c r="A19" s="30" t="s">
        <v>18</v>
      </c>
      <c r="B19" s="30" t="s">
        <v>23</v>
      </c>
      <c r="C19" s="31">
        <v>5736404.0</v>
      </c>
      <c r="D19" s="32">
        <v>5736404.0</v>
      </c>
      <c r="E19" s="56" t="s">
        <v>35</v>
      </c>
      <c r="F19" s="57" t="s">
        <v>21</v>
      </c>
      <c r="G19" s="58"/>
      <c r="H19" s="58"/>
      <c r="I19" s="58"/>
      <c r="J19" s="86"/>
      <c r="K19" s="81" t="str">
        <f t="shared" si="1"/>
        <v/>
      </c>
      <c r="L19" s="58"/>
      <c r="M19" s="61" t="str">
        <f t="shared" si="2"/>
        <v/>
      </c>
      <c r="N19" s="62" t="str">
        <f t="shared" si="3"/>
        <v/>
      </c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</row>
    <row r="20" ht="15.75" hidden="1" customHeight="1">
      <c r="A20" s="30" t="s">
        <v>36</v>
      </c>
      <c r="B20" s="30" t="s">
        <v>37</v>
      </c>
      <c r="C20" s="31">
        <v>42218.0</v>
      </c>
      <c r="D20" s="32">
        <v>42218.0</v>
      </c>
      <c r="E20" s="56" t="s">
        <v>38</v>
      </c>
      <c r="F20" s="57" t="s">
        <v>39</v>
      </c>
      <c r="G20" s="58"/>
      <c r="H20" s="58"/>
      <c r="I20" s="58"/>
      <c r="J20" s="86"/>
      <c r="K20" s="81" t="str">
        <f t="shared" si="1"/>
        <v/>
      </c>
      <c r="L20" s="58"/>
      <c r="M20" s="61" t="str">
        <f t="shared" si="2"/>
        <v/>
      </c>
      <c r="N20" s="62" t="str">
        <f t="shared" si="3"/>
        <v/>
      </c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</row>
    <row r="21" ht="15.75" hidden="1" customHeight="1">
      <c r="A21" s="30" t="s">
        <v>36</v>
      </c>
      <c r="B21" s="30" t="s">
        <v>37</v>
      </c>
      <c r="C21" s="31">
        <v>4709136.0</v>
      </c>
      <c r="D21" s="32">
        <v>4709136.0</v>
      </c>
      <c r="E21" s="56" t="s">
        <v>40</v>
      </c>
      <c r="F21" s="57" t="s">
        <v>39</v>
      </c>
      <c r="G21" s="58"/>
      <c r="H21" s="58"/>
      <c r="I21" s="58"/>
      <c r="J21" s="86"/>
      <c r="K21" s="81" t="str">
        <f t="shared" si="1"/>
        <v/>
      </c>
      <c r="L21" s="58"/>
      <c r="M21" s="61" t="str">
        <f t="shared" si="2"/>
        <v/>
      </c>
      <c r="N21" s="62" t="str">
        <f t="shared" si="3"/>
        <v/>
      </c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</row>
    <row r="22" ht="15.75" hidden="1" customHeight="1">
      <c r="A22" s="30" t="s">
        <v>36</v>
      </c>
      <c r="B22" s="30" t="s">
        <v>37</v>
      </c>
      <c r="C22" s="31">
        <v>37281.0</v>
      </c>
      <c r="D22" s="32">
        <v>37281.0</v>
      </c>
      <c r="E22" s="56" t="s">
        <v>41</v>
      </c>
      <c r="F22" s="57" t="s">
        <v>39</v>
      </c>
      <c r="G22" s="58"/>
      <c r="H22" s="58"/>
      <c r="I22" s="58"/>
      <c r="J22" s="86"/>
      <c r="K22" s="81" t="str">
        <f t="shared" si="1"/>
        <v/>
      </c>
      <c r="L22" s="58"/>
      <c r="M22" s="61" t="str">
        <f t="shared" si="2"/>
        <v/>
      </c>
      <c r="N22" s="62" t="str">
        <f t="shared" si="3"/>
        <v/>
      </c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</row>
    <row r="23" ht="15.75" hidden="1" customHeight="1">
      <c r="A23" s="30" t="s">
        <v>36</v>
      </c>
      <c r="B23" s="30" t="s">
        <v>37</v>
      </c>
      <c r="C23" s="31">
        <v>3426459.0</v>
      </c>
      <c r="D23" s="32">
        <v>3426491.0</v>
      </c>
      <c r="E23" s="56" t="s">
        <v>42</v>
      </c>
      <c r="F23" s="57" t="s">
        <v>39</v>
      </c>
      <c r="G23" s="58"/>
      <c r="H23" s="58"/>
      <c r="I23" s="58"/>
      <c r="J23" s="86"/>
      <c r="K23" s="81" t="str">
        <f t="shared" si="1"/>
        <v/>
      </c>
      <c r="L23" s="58"/>
      <c r="M23" s="61" t="str">
        <f t="shared" si="2"/>
        <v/>
      </c>
      <c r="N23" s="62" t="str">
        <f t="shared" si="3"/>
        <v/>
      </c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</row>
    <row r="24" ht="15.75" hidden="1" customHeight="1">
      <c r="A24" s="30" t="s">
        <v>36</v>
      </c>
      <c r="B24" s="30" t="s">
        <v>37</v>
      </c>
      <c r="C24" s="31">
        <v>1038281.0</v>
      </c>
      <c r="D24" s="32">
        <v>1038281.0</v>
      </c>
      <c r="E24" s="56" t="s">
        <v>43</v>
      </c>
      <c r="F24" s="57" t="s">
        <v>39</v>
      </c>
      <c r="G24" s="58"/>
      <c r="H24" s="58"/>
      <c r="I24" s="58"/>
      <c r="J24" s="86"/>
      <c r="K24" s="81" t="str">
        <f t="shared" si="1"/>
        <v/>
      </c>
      <c r="L24" s="58"/>
      <c r="M24" s="61" t="str">
        <f t="shared" si="2"/>
        <v/>
      </c>
      <c r="N24" s="62" t="str">
        <f t="shared" si="3"/>
        <v/>
      </c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</row>
    <row r="25" ht="15.75" hidden="1" customHeight="1">
      <c r="A25" s="30" t="s">
        <v>36</v>
      </c>
      <c r="B25" s="30" t="s">
        <v>37</v>
      </c>
      <c r="C25" s="31">
        <v>82147.0</v>
      </c>
      <c r="D25" s="32">
        <v>82147.0</v>
      </c>
      <c r="E25" s="56" t="s">
        <v>44</v>
      </c>
      <c r="F25" s="57" t="s">
        <v>45</v>
      </c>
      <c r="G25" s="58"/>
      <c r="H25" s="58"/>
      <c r="I25" s="58"/>
      <c r="J25" s="86"/>
      <c r="K25" s="81" t="str">
        <f t="shared" si="1"/>
        <v/>
      </c>
      <c r="L25" s="58"/>
      <c r="M25" s="61" t="str">
        <f t="shared" si="2"/>
        <v/>
      </c>
      <c r="N25" s="62" t="str">
        <f t="shared" si="3"/>
        <v/>
      </c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</row>
    <row r="26" ht="15.75" hidden="1" customHeight="1">
      <c r="A26" s="30" t="s">
        <v>36</v>
      </c>
      <c r="B26" s="30" t="s">
        <v>37</v>
      </c>
      <c r="C26" s="31">
        <v>127523.0</v>
      </c>
      <c r="D26" s="32">
        <v>127523.0</v>
      </c>
      <c r="E26" s="56" t="s">
        <v>46</v>
      </c>
      <c r="F26" s="57" t="s">
        <v>39</v>
      </c>
      <c r="G26" s="58"/>
      <c r="H26" s="58"/>
      <c r="I26" s="58"/>
      <c r="J26" s="85"/>
      <c r="K26" s="81" t="str">
        <f t="shared" si="1"/>
        <v/>
      </c>
      <c r="L26" s="59"/>
      <c r="M26" s="61" t="str">
        <f t="shared" si="2"/>
        <v/>
      </c>
      <c r="N26" s="62" t="str">
        <f t="shared" si="3"/>
        <v/>
      </c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</row>
    <row r="27" ht="15.75" hidden="1" customHeight="1">
      <c r="A27" s="30" t="s">
        <v>36</v>
      </c>
      <c r="B27" s="30" t="s">
        <v>37</v>
      </c>
      <c r="C27" s="31">
        <v>2164590.0</v>
      </c>
      <c r="D27" s="32">
        <v>2164590.0</v>
      </c>
      <c r="E27" s="56" t="s">
        <v>47</v>
      </c>
      <c r="F27" s="57" t="s">
        <v>39</v>
      </c>
      <c r="G27" s="58"/>
      <c r="H27" s="58"/>
      <c r="I27" s="58"/>
      <c r="J27" s="86"/>
      <c r="K27" s="81" t="str">
        <f t="shared" si="1"/>
        <v/>
      </c>
      <c r="L27" s="58"/>
      <c r="M27" s="61" t="str">
        <f t="shared" si="2"/>
        <v/>
      </c>
      <c r="N27" s="62" t="str">
        <f t="shared" si="3"/>
        <v/>
      </c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</row>
    <row r="28" ht="15.75" hidden="1" customHeight="1">
      <c r="A28" s="30" t="s">
        <v>36</v>
      </c>
      <c r="B28" s="30" t="s">
        <v>37</v>
      </c>
      <c r="C28" s="31">
        <v>2926938.0</v>
      </c>
      <c r="D28" s="32">
        <v>2926938.0</v>
      </c>
      <c r="E28" s="56" t="s">
        <v>48</v>
      </c>
      <c r="F28" s="57" t="s">
        <v>39</v>
      </c>
      <c r="G28" s="58"/>
      <c r="H28" s="58"/>
      <c r="I28" s="58"/>
      <c r="J28" s="86"/>
      <c r="K28" s="81" t="str">
        <f t="shared" si="1"/>
        <v/>
      </c>
      <c r="L28" s="58"/>
      <c r="M28" s="61" t="str">
        <f t="shared" si="2"/>
        <v/>
      </c>
      <c r="N28" s="62" t="str">
        <f t="shared" si="3"/>
        <v/>
      </c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</row>
    <row r="29" ht="15.75" hidden="1" customHeight="1">
      <c r="A29" s="30" t="s">
        <v>36</v>
      </c>
      <c r="B29" s="30" t="s">
        <v>37</v>
      </c>
      <c r="C29" s="31">
        <v>2974355.0</v>
      </c>
      <c r="D29" s="32">
        <v>2974355.0</v>
      </c>
      <c r="E29" s="56" t="s">
        <v>49</v>
      </c>
      <c r="F29" s="57" t="s">
        <v>39</v>
      </c>
      <c r="G29" s="58"/>
      <c r="H29" s="58"/>
      <c r="I29" s="58"/>
      <c r="J29" s="86"/>
      <c r="K29" s="81" t="str">
        <f t="shared" si="1"/>
        <v/>
      </c>
      <c r="L29" s="58"/>
      <c r="M29" s="61" t="str">
        <f t="shared" si="2"/>
        <v/>
      </c>
      <c r="N29" s="62" t="str">
        <f t="shared" si="3"/>
        <v/>
      </c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</row>
    <row r="30" ht="15.75" hidden="1" customHeight="1">
      <c r="A30" s="30" t="s">
        <v>36</v>
      </c>
      <c r="B30" s="30" t="s">
        <v>37</v>
      </c>
      <c r="C30" s="31">
        <v>1296523.0</v>
      </c>
      <c r="D30" s="32">
        <v>1296523.0</v>
      </c>
      <c r="E30" s="56" t="s">
        <v>50</v>
      </c>
      <c r="F30" s="57" t="s">
        <v>39</v>
      </c>
      <c r="G30" s="58"/>
      <c r="H30" s="58"/>
      <c r="I30" s="58"/>
      <c r="J30" s="86"/>
      <c r="K30" s="81" t="str">
        <f t="shared" si="1"/>
        <v/>
      </c>
      <c r="L30" s="58"/>
      <c r="M30" s="61" t="str">
        <f t="shared" si="2"/>
        <v/>
      </c>
      <c r="N30" s="62" t="str">
        <f t="shared" si="3"/>
        <v/>
      </c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</row>
    <row r="31" ht="15.75" hidden="1" customHeight="1">
      <c r="A31" s="30" t="s">
        <v>36</v>
      </c>
      <c r="B31" s="30" t="s">
        <v>37</v>
      </c>
      <c r="C31" s="31">
        <v>1172115.0</v>
      </c>
      <c r="D31" s="32">
        <v>1172115.0</v>
      </c>
      <c r="E31" s="56" t="s">
        <v>51</v>
      </c>
      <c r="F31" s="57" t="s">
        <v>39</v>
      </c>
      <c r="G31" s="58"/>
      <c r="H31" s="58"/>
      <c r="I31" s="58"/>
      <c r="J31" s="86"/>
      <c r="K31" s="81" t="str">
        <f t="shared" si="1"/>
        <v/>
      </c>
      <c r="L31" s="58"/>
      <c r="M31" s="61" t="str">
        <f t="shared" si="2"/>
        <v/>
      </c>
      <c r="N31" s="62" t="str">
        <f t="shared" si="3"/>
        <v/>
      </c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</row>
    <row r="32" ht="15.75" hidden="1" customHeight="1">
      <c r="A32" s="30" t="s">
        <v>36</v>
      </c>
      <c r="B32" s="30" t="s">
        <v>37</v>
      </c>
      <c r="C32" s="31">
        <v>1172123.0</v>
      </c>
      <c r="D32" s="32">
        <v>1172123.0</v>
      </c>
      <c r="E32" s="56" t="s">
        <v>52</v>
      </c>
      <c r="F32" s="57" t="s">
        <v>39</v>
      </c>
      <c r="G32" s="58"/>
      <c r="H32" s="58"/>
      <c r="I32" s="58"/>
      <c r="J32" s="86"/>
      <c r="K32" s="81" t="str">
        <f t="shared" si="1"/>
        <v/>
      </c>
      <c r="L32" s="58"/>
      <c r="M32" s="61" t="str">
        <f t="shared" si="2"/>
        <v/>
      </c>
      <c r="N32" s="62" t="str">
        <f t="shared" si="3"/>
        <v/>
      </c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</row>
    <row r="33" ht="15.75" hidden="1" customHeight="1">
      <c r="A33" s="30" t="s">
        <v>36</v>
      </c>
      <c r="B33" s="30" t="s">
        <v>37</v>
      </c>
      <c r="C33" s="31">
        <v>1784641.0</v>
      </c>
      <c r="D33" s="32">
        <v>1784641.0</v>
      </c>
      <c r="E33" s="56" t="s">
        <v>53</v>
      </c>
      <c r="F33" s="57" t="s">
        <v>39</v>
      </c>
      <c r="G33" s="58"/>
      <c r="H33" s="58"/>
      <c r="I33" s="58"/>
      <c r="J33" s="86"/>
      <c r="K33" s="81" t="str">
        <f t="shared" si="1"/>
        <v/>
      </c>
      <c r="L33" s="58"/>
      <c r="M33" s="61" t="str">
        <f t="shared" si="2"/>
        <v/>
      </c>
      <c r="N33" s="62" t="str">
        <f t="shared" si="3"/>
        <v/>
      </c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</row>
    <row r="34" ht="15.75" hidden="1" customHeight="1">
      <c r="A34" s="30" t="s">
        <v>36</v>
      </c>
      <c r="B34" s="30" t="s">
        <v>37</v>
      </c>
      <c r="C34" s="31">
        <v>131326.0</v>
      </c>
      <c r="D34" s="32">
        <v>131326.0</v>
      </c>
      <c r="E34" s="56" t="s">
        <v>54</v>
      </c>
      <c r="F34" s="57" t="s">
        <v>39</v>
      </c>
      <c r="G34" s="58"/>
      <c r="H34" s="58"/>
      <c r="I34" s="58"/>
      <c r="J34" s="86"/>
      <c r="K34" s="81" t="str">
        <f t="shared" si="1"/>
        <v/>
      </c>
      <c r="L34" s="58"/>
      <c r="M34" s="61" t="str">
        <f t="shared" si="2"/>
        <v/>
      </c>
      <c r="N34" s="62" t="str">
        <f t="shared" si="3"/>
        <v/>
      </c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</row>
    <row r="35" ht="15.75" hidden="1" customHeight="1">
      <c r="A35" s="30" t="s">
        <v>36</v>
      </c>
      <c r="B35" s="30" t="s">
        <v>37</v>
      </c>
      <c r="C35" s="31">
        <v>82821.0</v>
      </c>
      <c r="D35" s="32">
        <v>82821.0</v>
      </c>
      <c r="E35" s="56" t="s">
        <v>55</v>
      </c>
      <c r="F35" s="57" t="s">
        <v>56</v>
      </c>
      <c r="G35" s="58"/>
      <c r="H35" s="58"/>
      <c r="I35" s="58"/>
      <c r="J35" s="86"/>
      <c r="K35" s="81" t="str">
        <f t="shared" si="1"/>
        <v/>
      </c>
      <c r="L35" s="58"/>
      <c r="M35" s="61" t="str">
        <f t="shared" si="2"/>
        <v/>
      </c>
      <c r="N35" s="62" t="str">
        <f t="shared" si="3"/>
        <v/>
      </c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</row>
    <row r="36" ht="15.75" hidden="1" customHeight="1">
      <c r="A36" s="30" t="s">
        <v>36</v>
      </c>
      <c r="B36" s="30" t="s">
        <v>37</v>
      </c>
      <c r="C36" s="31">
        <v>42587.0</v>
      </c>
      <c r="D36" s="32">
        <v>42587.0</v>
      </c>
      <c r="E36" s="56" t="s">
        <v>57</v>
      </c>
      <c r="F36" s="57" t="s">
        <v>58</v>
      </c>
      <c r="G36" s="58"/>
      <c r="H36" s="58"/>
      <c r="I36" s="58"/>
      <c r="J36" s="86"/>
      <c r="K36" s="81" t="str">
        <f t="shared" si="1"/>
        <v/>
      </c>
      <c r="L36" s="58"/>
      <c r="M36" s="61" t="str">
        <f t="shared" si="2"/>
        <v/>
      </c>
      <c r="N36" s="62" t="str">
        <f t="shared" si="3"/>
        <v/>
      </c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</row>
    <row r="37" ht="15.75" hidden="1" customHeight="1">
      <c r="A37" s="30" t="s">
        <v>36</v>
      </c>
      <c r="B37" s="30" t="s">
        <v>37</v>
      </c>
      <c r="C37" s="31">
        <v>139378.0</v>
      </c>
      <c r="D37" s="32">
        <v>5024676.0</v>
      </c>
      <c r="E37" s="56" t="s">
        <v>59</v>
      </c>
      <c r="F37" s="57" t="s">
        <v>39</v>
      </c>
      <c r="G37" s="58"/>
      <c r="H37" s="58"/>
      <c r="I37" s="58"/>
      <c r="J37" s="86"/>
      <c r="K37" s="81" t="str">
        <f t="shared" si="1"/>
        <v/>
      </c>
      <c r="L37" s="58"/>
      <c r="M37" s="61" t="str">
        <f t="shared" si="2"/>
        <v/>
      </c>
      <c r="N37" s="62" t="str">
        <f t="shared" si="3"/>
        <v/>
      </c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 ht="15.75" hidden="1" customHeight="1">
      <c r="A38" s="30" t="s">
        <v>36</v>
      </c>
      <c r="B38" s="30" t="s">
        <v>37</v>
      </c>
      <c r="C38" s="31">
        <v>118788.0</v>
      </c>
      <c r="D38" s="32">
        <v>118788.0</v>
      </c>
      <c r="E38" s="56" t="s">
        <v>60</v>
      </c>
      <c r="F38" s="57" t="s">
        <v>39</v>
      </c>
      <c r="G38" s="58"/>
      <c r="H38" s="58"/>
      <c r="I38" s="58"/>
      <c r="J38" s="86"/>
      <c r="K38" s="81" t="str">
        <f t="shared" si="1"/>
        <v/>
      </c>
      <c r="L38" s="58"/>
      <c r="M38" s="61" t="str">
        <f t="shared" si="2"/>
        <v/>
      </c>
      <c r="N38" s="62" t="str">
        <f t="shared" si="3"/>
        <v/>
      </c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</row>
    <row r="39" ht="15.75" hidden="1" customHeight="1">
      <c r="A39" s="30" t="s">
        <v>36</v>
      </c>
      <c r="B39" s="30" t="s">
        <v>37</v>
      </c>
      <c r="C39" s="31">
        <v>2334763.0</v>
      </c>
      <c r="D39" s="32">
        <v>2334763.0</v>
      </c>
      <c r="E39" s="56" t="s">
        <v>61</v>
      </c>
      <c r="F39" s="57" t="s">
        <v>39</v>
      </c>
      <c r="G39" s="58"/>
      <c r="H39" s="58"/>
      <c r="I39" s="58"/>
      <c r="J39" s="86"/>
      <c r="K39" s="81" t="str">
        <f t="shared" si="1"/>
        <v/>
      </c>
      <c r="L39" s="58"/>
      <c r="M39" s="61" t="str">
        <f t="shared" si="2"/>
        <v/>
      </c>
      <c r="N39" s="62" t="str">
        <f t="shared" si="3"/>
        <v/>
      </c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 ht="15.75" hidden="1" customHeight="1">
      <c r="A40" s="30" t="s">
        <v>36</v>
      </c>
      <c r="B40" s="30" t="s">
        <v>37</v>
      </c>
      <c r="C40" s="31">
        <v>42048.0</v>
      </c>
      <c r="D40" s="32">
        <v>42048.0</v>
      </c>
      <c r="E40" s="56" t="s">
        <v>62</v>
      </c>
      <c r="F40" s="57" t="s">
        <v>39</v>
      </c>
      <c r="G40" s="58"/>
      <c r="H40" s="58"/>
      <c r="I40" s="58"/>
      <c r="J40" s="86"/>
      <c r="K40" s="81" t="str">
        <f t="shared" si="1"/>
        <v/>
      </c>
      <c r="L40" s="58"/>
      <c r="M40" s="61" t="str">
        <f t="shared" si="2"/>
        <v/>
      </c>
      <c r="N40" s="62" t="str">
        <f t="shared" si="3"/>
        <v/>
      </c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</row>
    <row r="41" ht="15.75" hidden="1" customHeight="1">
      <c r="A41" s="30" t="s">
        <v>36</v>
      </c>
      <c r="B41" s="30" t="s">
        <v>37</v>
      </c>
      <c r="C41" s="31">
        <v>1698605.0</v>
      </c>
      <c r="D41" s="32">
        <v>3716040.0</v>
      </c>
      <c r="E41" s="56" t="s">
        <v>63</v>
      </c>
      <c r="F41" s="57" t="s">
        <v>39</v>
      </c>
      <c r="G41" s="58"/>
      <c r="H41" s="58"/>
      <c r="I41" s="58"/>
      <c r="J41" s="86"/>
      <c r="K41" s="81" t="str">
        <f t="shared" si="1"/>
        <v/>
      </c>
      <c r="L41" s="58"/>
      <c r="M41" s="61" t="str">
        <f t="shared" si="2"/>
        <v/>
      </c>
      <c r="N41" s="62" t="str">
        <f t="shared" si="3"/>
        <v/>
      </c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</row>
    <row r="42" ht="15.75" hidden="1" customHeight="1">
      <c r="A42" s="30" t="s">
        <v>36</v>
      </c>
      <c r="B42" s="30" t="s">
        <v>37</v>
      </c>
      <c r="C42" s="31">
        <v>1230956.0</v>
      </c>
      <c r="D42" s="32">
        <v>1230956.0</v>
      </c>
      <c r="E42" s="56" t="s">
        <v>64</v>
      </c>
      <c r="F42" s="57" t="s">
        <v>39</v>
      </c>
      <c r="G42" s="58"/>
      <c r="H42" s="58"/>
      <c r="I42" s="58"/>
      <c r="J42" s="86"/>
      <c r="K42" s="81" t="str">
        <f t="shared" si="1"/>
        <v/>
      </c>
      <c r="L42" s="58"/>
      <c r="M42" s="61" t="str">
        <f t="shared" si="2"/>
        <v/>
      </c>
      <c r="N42" s="62" t="str">
        <f t="shared" si="3"/>
        <v/>
      </c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</row>
    <row r="43" ht="15.75" hidden="1" customHeight="1">
      <c r="A43" s="30" t="s">
        <v>36</v>
      </c>
      <c r="B43" s="30" t="s">
        <v>37</v>
      </c>
      <c r="C43" s="31">
        <v>1676636.0</v>
      </c>
      <c r="D43" s="32">
        <v>1676636.0</v>
      </c>
      <c r="E43" s="56" t="s">
        <v>65</v>
      </c>
      <c r="F43" s="57" t="s">
        <v>66</v>
      </c>
      <c r="G43" s="58"/>
      <c r="H43" s="58"/>
      <c r="I43" s="58"/>
      <c r="J43" s="86"/>
      <c r="K43" s="81" t="str">
        <f t="shared" si="1"/>
        <v/>
      </c>
      <c r="L43" s="58"/>
      <c r="M43" s="61" t="str">
        <f t="shared" si="2"/>
        <v/>
      </c>
      <c r="N43" s="62" t="str">
        <f t="shared" si="3"/>
        <v/>
      </c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</row>
    <row r="44" ht="15.75" hidden="1" customHeight="1">
      <c r="A44" s="30" t="s">
        <v>36</v>
      </c>
      <c r="B44" s="30" t="s">
        <v>67</v>
      </c>
      <c r="C44" s="31">
        <v>115614.0</v>
      </c>
      <c r="D44" s="32">
        <v>115614.0</v>
      </c>
      <c r="E44" s="56" t="s">
        <v>68</v>
      </c>
      <c r="F44" s="57" t="s">
        <v>1399</v>
      </c>
      <c r="G44" s="58"/>
      <c r="H44" s="58"/>
      <c r="I44" s="58"/>
      <c r="J44" s="86"/>
      <c r="K44" s="81" t="str">
        <f t="shared" si="1"/>
        <v/>
      </c>
      <c r="L44" s="58"/>
      <c r="M44" s="61" t="str">
        <f t="shared" si="2"/>
        <v/>
      </c>
      <c r="N44" s="62" t="str">
        <f t="shared" si="3"/>
        <v/>
      </c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</row>
    <row r="45" ht="15.75" hidden="1" customHeight="1">
      <c r="A45" s="30" t="s">
        <v>36</v>
      </c>
      <c r="B45" s="30" t="s">
        <v>37</v>
      </c>
      <c r="C45" s="31">
        <v>2669048.0</v>
      </c>
      <c r="D45" s="32">
        <v>2669048.0</v>
      </c>
      <c r="E45" s="56" t="s">
        <v>69</v>
      </c>
      <c r="F45" s="57" t="s">
        <v>1399</v>
      </c>
      <c r="G45" s="58"/>
      <c r="H45" s="58"/>
      <c r="I45" s="58"/>
      <c r="J45" s="86"/>
      <c r="K45" s="81" t="str">
        <f t="shared" si="1"/>
        <v/>
      </c>
      <c r="L45" s="58"/>
      <c r="M45" s="61" t="str">
        <f t="shared" si="2"/>
        <v/>
      </c>
      <c r="N45" s="62" t="str">
        <f t="shared" si="3"/>
        <v/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</row>
    <row r="46" ht="15.75" hidden="1" customHeight="1">
      <c r="A46" s="30" t="s">
        <v>36</v>
      </c>
      <c r="B46" s="30" t="s">
        <v>37</v>
      </c>
      <c r="C46" s="31">
        <v>3208192.0</v>
      </c>
      <c r="D46" s="32">
        <v>3208192.0</v>
      </c>
      <c r="E46" s="56" t="s">
        <v>70</v>
      </c>
      <c r="F46" s="57" t="s">
        <v>1399</v>
      </c>
      <c r="G46" s="58"/>
      <c r="H46" s="58"/>
      <c r="I46" s="58"/>
      <c r="J46" s="86"/>
      <c r="K46" s="81" t="str">
        <f t="shared" si="1"/>
        <v/>
      </c>
      <c r="L46" s="58"/>
      <c r="M46" s="61" t="str">
        <f t="shared" si="2"/>
        <v/>
      </c>
      <c r="N46" s="62" t="str">
        <f t="shared" si="3"/>
        <v/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 ht="15.75" hidden="1" customHeight="1">
      <c r="A47" s="30" t="s">
        <v>36</v>
      </c>
      <c r="B47" s="30" t="s">
        <v>37</v>
      </c>
      <c r="C47" s="31">
        <v>1619012.0</v>
      </c>
      <c r="D47" s="32">
        <v>1619012.0</v>
      </c>
      <c r="E47" s="56" t="s">
        <v>71</v>
      </c>
      <c r="F47" s="57" t="s">
        <v>1399</v>
      </c>
      <c r="G47" s="58"/>
      <c r="H47" s="58"/>
      <c r="I47" s="58"/>
      <c r="J47" s="86"/>
      <c r="K47" s="81" t="str">
        <f t="shared" si="1"/>
        <v/>
      </c>
      <c r="L47" s="58"/>
      <c r="M47" s="61" t="str">
        <f t="shared" si="2"/>
        <v/>
      </c>
      <c r="N47" s="62" t="str">
        <f t="shared" si="3"/>
        <v/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</row>
    <row r="48" ht="15.75" hidden="1" customHeight="1">
      <c r="A48" s="30" t="s">
        <v>36</v>
      </c>
      <c r="B48" s="30" t="s">
        <v>37</v>
      </c>
      <c r="C48" s="31">
        <v>1715925.0</v>
      </c>
      <c r="D48" s="32">
        <v>1715925.0</v>
      </c>
      <c r="E48" s="56" t="s">
        <v>72</v>
      </c>
      <c r="F48" s="57" t="s">
        <v>1399</v>
      </c>
      <c r="G48" s="58"/>
      <c r="H48" s="58"/>
      <c r="I48" s="58"/>
      <c r="J48" s="86"/>
      <c r="K48" s="81" t="str">
        <f t="shared" si="1"/>
        <v/>
      </c>
      <c r="L48" s="58"/>
      <c r="M48" s="61" t="str">
        <f t="shared" si="2"/>
        <v/>
      </c>
      <c r="N48" s="62" t="str">
        <f t="shared" si="3"/>
        <v/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</row>
    <row r="49" ht="15.75" hidden="1" customHeight="1">
      <c r="A49" s="30" t="s">
        <v>36</v>
      </c>
      <c r="B49" s="30" t="s">
        <v>67</v>
      </c>
      <c r="C49" s="31">
        <v>1133560.0</v>
      </c>
      <c r="D49" s="32">
        <v>1133560.0</v>
      </c>
      <c r="E49" s="56" t="s">
        <v>73</v>
      </c>
      <c r="F49" s="57" t="s">
        <v>1399</v>
      </c>
      <c r="G49" s="58"/>
      <c r="H49" s="58"/>
      <c r="I49" s="58"/>
      <c r="J49" s="85"/>
      <c r="K49" s="81" t="str">
        <f t="shared" si="1"/>
        <v/>
      </c>
      <c r="L49" s="59"/>
      <c r="M49" s="61" t="str">
        <f t="shared" si="2"/>
        <v/>
      </c>
      <c r="N49" s="62" t="str">
        <f t="shared" si="3"/>
        <v/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 ht="15.75" hidden="1" customHeight="1">
      <c r="A50" s="30" t="s">
        <v>36</v>
      </c>
      <c r="B50" s="30" t="s">
        <v>37</v>
      </c>
      <c r="C50" s="31">
        <v>46752.0</v>
      </c>
      <c r="D50" s="32">
        <v>46752.0</v>
      </c>
      <c r="E50" s="56" t="s">
        <v>74</v>
      </c>
      <c r="F50" s="57" t="s">
        <v>1399</v>
      </c>
      <c r="G50" s="58"/>
      <c r="H50" s="58"/>
      <c r="I50" s="58"/>
      <c r="J50" s="86"/>
      <c r="K50" s="81" t="str">
        <f t="shared" si="1"/>
        <v/>
      </c>
      <c r="L50" s="58"/>
      <c r="M50" s="61" t="str">
        <f t="shared" si="2"/>
        <v/>
      </c>
      <c r="N50" s="62" t="str">
        <f t="shared" si="3"/>
        <v/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 ht="15.75" hidden="1" customHeight="1">
      <c r="A51" s="30" t="s">
        <v>36</v>
      </c>
      <c r="B51" s="30" t="s">
        <v>37</v>
      </c>
      <c r="C51" s="31">
        <v>46779.0</v>
      </c>
      <c r="D51" s="32">
        <v>46779.0</v>
      </c>
      <c r="E51" s="56" t="s">
        <v>75</v>
      </c>
      <c r="F51" s="57" t="s">
        <v>1399</v>
      </c>
      <c r="G51" s="58"/>
      <c r="H51" s="58"/>
      <c r="I51" s="58"/>
      <c r="J51" s="86"/>
      <c r="K51" s="81" t="str">
        <f t="shared" si="1"/>
        <v/>
      </c>
      <c r="L51" s="58"/>
      <c r="M51" s="61" t="str">
        <f t="shared" si="2"/>
        <v/>
      </c>
      <c r="N51" s="62" t="str">
        <f t="shared" si="3"/>
        <v/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 ht="15.75" hidden="1" customHeight="1">
      <c r="A52" s="30" t="s">
        <v>36</v>
      </c>
      <c r="B52" s="30" t="s">
        <v>37</v>
      </c>
      <c r="C52" s="31">
        <v>1460960.0</v>
      </c>
      <c r="D52" s="32">
        <v>1460960.0</v>
      </c>
      <c r="E52" s="56" t="s">
        <v>76</v>
      </c>
      <c r="F52" s="57" t="s">
        <v>1399</v>
      </c>
      <c r="G52" s="58"/>
      <c r="H52" s="58"/>
      <c r="I52" s="58"/>
      <c r="J52" s="86"/>
      <c r="K52" s="81" t="str">
        <f t="shared" si="1"/>
        <v/>
      </c>
      <c r="L52" s="58"/>
      <c r="M52" s="61" t="str">
        <f t="shared" si="2"/>
        <v/>
      </c>
      <c r="N52" s="62" t="str">
        <f t="shared" si="3"/>
        <v/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 ht="15.75" hidden="1" customHeight="1">
      <c r="A53" s="30" t="s">
        <v>36</v>
      </c>
      <c r="B53" s="30" t="s">
        <v>37</v>
      </c>
      <c r="C53" s="31">
        <v>1460978.0</v>
      </c>
      <c r="D53" s="32">
        <v>1460978.0</v>
      </c>
      <c r="E53" s="56" t="s">
        <v>77</v>
      </c>
      <c r="F53" s="57" t="s">
        <v>1399</v>
      </c>
      <c r="G53" s="58"/>
      <c r="H53" s="58"/>
      <c r="I53" s="58"/>
      <c r="J53" s="86"/>
      <c r="K53" s="81" t="str">
        <f t="shared" si="1"/>
        <v/>
      </c>
      <c r="L53" s="58"/>
      <c r="M53" s="61" t="str">
        <f t="shared" si="2"/>
        <v/>
      </c>
      <c r="N53" s="62" t="str">
        <f t="shared" si="3"/>
        <v/>
      </c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 ht="15.75" hidden="1" customHeight="1">
      <c r="A54" s="30" t="s">
        <v>78</v>
      </c>
      <c r="B54" s="30" t="s">
        <v>79</v>
      </c>
      <c r="C54" s="31">
        <v>3740277.0</v>
      </c>
      <c r="D54" s="32">
        <v>3740277.0</v>
      </c>
      <c r="E54" s="56" t="s">
        <v>80</v>
      </c>
      <c r="F54" s="57" t="s">
        <v>56</v>
      </c>
      <c r="G54" s="58"/>
      <c r="H54" s="58"/>
      <c r="I54" s="58"/>
      <c r="J54" s="86"/>
      <c r="K54" s="81" t="str">
        <f t="shared" si="1"/>
        <v/>
      </c>
      <c r="L54" s="58"/>
      <c r="M54" s="61" t="str">
        <f t="shared" si="2"/>
        <v/>
      </c>
      <c r="N54" s="62" t="str">
        <f t="shared" si="3"/>
        <v/>
      </c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</row>
    <row r="55" ht="15.75" hidden="1" customHeight="1">
      <c r="A55" s="30" t="s">
        <v>78</v>
      </c>
      <c r="B55" s="30" t="s">
        <v>79</v>
      </c>
      <c r="C55" s="31">
        <v>238031.0</v>
      </c>
      <c r="D55" s="32">
        <v>238031.0</v>
      </c>
      <c r="E55" s="56" t="s">
        <v>81</v>
      </c>
      <c r="F55" s="57" t="s">
        <v>56</v>
      </c>
      <c r="G55" s="58"/>
      <c r="H55" s="58"/>
      <c r="I55" s="58"/>
      <c r="J55" s="86"/>
      <c r="K55" s="81" t="str">
        <f t="shared" si="1"/>
        <v/>
      </c>
      <c r="L55" s="58"/>
      <c r="M55" s="61" t="str">
        <f t="shared" si="2"/>
        <v/>
      </c>
      <c r="N55" s="62" t="str">
        <f t="shared" si="3"/>
        <v/>
      </c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</row>
    <row r="56" ht="15.75" hidden="1" customHeight="1">
      <c r="A56" s="30" t="s">
        <v>78</v>
      </c>
      <c r="B56" s="30" t="s">
        <v>79</v>
      </c>
      <c r="C56" s="31">
        <v>960080.0</v>
      </c>
      <c r="D56" s="32">
        <v>960080.0</v>
      </c>
      <c r="E56" s="56" t="s">
        <v>82</v>
      </c>
      <c r="F56" s="57" t="s">
        <v>56</v>
      </c>
      <c r="G56" s="58"/>
      <c r="H56" s="58"/>
      <c r="I56" s="58"/>
      <c r="J56" s="86"/>
      <c r="K56" s="81" t="str">
        <f t="shared" si="1"/>
        <v/>
      </c>
      <c r="L56" s="58"/>
      <c r="M56" s="61" t="str">
        <f t="shared" si="2"/>
        <v/>
      </c>
      <c r="N56" s="62" t="str">
        <f t="shared" si="3"/>
        <v/>
      </c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</row>
    <row r="57" ht="15.75" hidden="1" customHeight="1">
      <c r="A57" s="30" t="s">
        <v>78</v>
      </c>
      <c r="B57" s="30" t="s">
        <v>79</v>
      </c>
      <c r="C57" s="31">
        <v>371262.0</v>
      </c>
      <c r="D57" s="32">
        <v>371262.0</v>
      </c>
      <c r="E57" s="56" t="s">
        <v>83</v>
      </c>
      <c r="F57" s="57" t="s">
        <v>56</v>
      </c>
      <c r="G57" s="58"/>
      <c r="H57" s="58"/>
      <c r="I57" s="58"/>
      <c r="J57" s="86"/>
      <c r="K57" s="81" t="str">
        <f t="shared" si="1"/>
        <v/>
      </c>
      <c r="L57" s="58"/>
      <c r="M57" s="61" t="str">
        <f t="shared" si="2"/>
        <v/>
      </c>
      <c r="N57" s="62" t="str">
        <f t="shared" si="3"/>
        <v/>
      </c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</row>
    <row r="58" ht="15.75" hidden="1" customHeight="1">
      <c r="A58" s="30" t="s">
        <v>78</v>
      </c>
      <c r="B58" s="30" t="s">
        <v>79</v>
      </c>
      <c r="C58" s="31">
        <v>1545655.0</v>
      </c>
      <c r="D58" s="32">
        <v>1545655.0</v>
      </c>
      <c r="E58" s="56" t="s">
        <v>84</v>
      </c>
      <c r="F58" s="57" t="s">
        <v>56</v>
      </c>
      <c r="G58" s="58"/>
      <c r="H58" s="58"/>
      <c r="I58" s="58"/>
      <c r="J58" s="86"/>
      <c r="K58" s="81" t="str">
        <f t="shared" si="1"/>
        <v/>
      </c>
      <c r="L58" s="58"/>
      <c r="M58" s="61" t="str">
        <f t="shared" si="2"/>
        <v/>
      </c>
      <c r="N58" s="62" t="str">
        <f t="shared" si="3"/>
        <v/>
      </c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</row>
    <row r="59" ht="15.75" hidden="1" customHeight="1">
      <c r="A59" s="30" t="s">
        <v>78</v>
      </c>
      <c r="B59" s="30" t="s">
        <v>79</v>
      </c>
      <c r="C59" s="31">
        <v>367966.0</v>
      </c>
      <c r="D59" s="32">
        <v>367966.0</v>
      </c>
      <c r="E59" s="56" t="s">
        <v>85</v>
      </c>
      <c r="F59" s="57" t="s">
        <v>56</v>
      </c>
      <c r="G59" s="58"/>
      <c r="H59" s="58"/>
      <c r="I59" s="58"/>
      <c r="J59" s="86"/>
      <c r="K59" s="81" t="str">
        <f t="shared" si="1"/>
        <v/>
      </c>
      <c r="L59" s="58"/>
      <c r="M59" s="61" t="str">
        <f t="shared" si="2"/>
        <v/>
      </c>
      <c r="N59" s="62" t="str">
        <f t="shared" si="3"/>
        <v/>
      </c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</row>
    <row r="60" ht="15.75" hidden="1" customHeight="1">
      <c r="A60" s="30" t="s">
        <v>78</v>
      </c>
      <c r="B60" s="30" t="s">
        <v>79</v>
      </c>
      <c r="C60" s="31">
        <v>135461.0</v>
      </c>
      <c r="D60" s="32">
        <v>135461.0</v>
      </c>
      <c r="E60" s="56" t="s">
        <v>86</v>
      </c>
      <c r="F60" s="57" t="s">
        <v>56</v>
      </c>
      <c r="G60" s="58"/>
      <c r="H60" s="58"/>
      <c r="I60" s="58"/>
      <c r="J60" s="86"/>
      <c r="K60" s="81" t="str">
        <f t="shared" si="1"/>
        <v/>
      </c>
      <c r="L60" s="58"/>
      <c r="M60" s="61" t="str">
        <f t="shared" si="2"/>
        <v/>
      </c>
      <c r="N60" s="62" t="str">
        <f t="shared" si="3"/>
        <v/>
      </c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</row>
    <row r="61" ht="15.75" hidden="1" customHeight="1">
      <c r="A61" s="30" t="s">
        <v>78</v>
      </c>
      <c r="B61" s="30" t="s">
        <v>79</v>
      </c>
      <c r="C61" s="31">
        <v>268887.0</v>
      </c>
      <c r="D61" s="32">
        <v>268887.0</v>
      </c>
      <c r="E61" s="56" t="s">
        <v>87</v>
      </c>
      <c r="F61" s="57" t="s">
        <v>56</v>
      </c>
      <c r="G61" s="58"/>
      <c r="H61" s="58"/>
      <c r="I61" s="58"/>
      <c r="J61" s="86"/>
      <c r="K61" s="81" t="str">
        <f t="shared" si="1"/>
        <v/>
      </c>
      <c r="L61" s="58"/>
      <c r="M61" s="61" t="str">
        <f t="shared" si="2"/>
        <v/>
      </c>
      <c r="N61" s="62" t="str">
        <f t="shared" si="3"/>
        <v/>
      </c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</row>
    <row r="62" ht="15.75" hidden="1" customHeight="1">
      <c r="A62" s="30" t="s">
        <v>78</v>
      </c>
      <c r="B62" s="30" t="s">
        <v>23</v>
      </c>
      <c r="C62" s="31">
        <v>1930516.0</v>
      </c>
      <c r="D62" s="32">
        <v>1930516.0</v>
      </c>
      <c r="E62" s="56" t="s">
        <v>88</v>
      </c>
      <c r="F62" s="57" t="s">
        <v>56</v>
      </c>
      <c r="G62" s="58"/>
      <c r="H62" s="58"/>
      <c r="I62" s="58"/>
      <c r="J62" s="86"/>
      <c r="K62" s="81" t="str">
        <f t="shared" si="1"/>
        <v/>
      </c>
      <c r="L62" s="58"/>
      <c r="M62" s="61" t="str">
        <f t="shared" si="2"/>
        <v/>
      </c>
      <c r="N62" s="62" t="str">
        <f t="shared" si="3"/>
        <v/>
      </c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</row>
    <row r="63" ht="15.75" hidden="1" customHeight="1">
      <c r="A63" s="30" t="s">
        <v>78</v>
      </c>
      <c r="B63" s="30" t="s">
        <v>19</v>
      </c>
      <c r="C63" s="31">
        <v>890847.0</v>
      </c>
      <c r="D63" s="32">
        <v>890847.0</v>
      </c>
      <c r="E63" s="56" t="s">
        <v>89</v>
      </c>
      <c r="F63" s="57" t="s">
        <v>56</v>
      </c>
      <c r="G63" s="58"/>
      <c r="H63" s="58"/>
      <c r="I63" s="58"/>
      <c r="J63" s="86"/>
      <c r="K63" s="81" t="str">
        <f t="shared" si="1"/>
        <v/>
      </c>
      <c r="L63" s="58"/>
      <c r="M63" s="61" t="str">
        <f t="shared" si="2"/>
        <v/>
      </c>
      <c r="N63" s="62" t="str">
        <f t="shared" si="3"/>
        <v/>
      </c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</row>
    <row r="64" ht="15.75" hidden="1" customHeight="1">
      <c r="A64" s="30" t="s">
        <v>78</v>
      </c>
      <c r="B64" s="30" t="s">
        <v>19</v>
      </c>
      <c r="C64" s="31">
        <v>268895.0</v>
      </c>
      <c r="D64" s="32">
        <v>268895.0</v>
      </c>
      <c r="E64" s="56" t="s">
        <v>90</v>
      </c>
      <c r="F64" s="57" t="s">
        <v>56</v>
      </c>
      <c r="G64" s="58"/>
      <c r="H64" s="58"/>
      <c r="I64" s="58"/>
      <c r="J64" s="86"/>
      <c r="K64" s="81" t="str">
        <f t="shared" si="1"/>
        <v/>
      </c>
      <c r="L64" s="58"/>
      <c r="M64" s="61" t="str">
        <f t="shared" si="2"/>
        <v/>
      </c>
      <c r="N64" s="62" t="str">
        <f t="shared" si="3"/>
        <v/>
      </c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</row>
    <row r="65" ht="15.75" hidden="1" customHeight="1">
      <c r="A65" s="30" t="s">
        <v>78</v>
      </c>
      <c r="B65" s="30" t="s">
        <v>79</v>
      </c>
      <c r="C65" s="31">
        <v>565199.0</v>
      </c>
      <c r="D65" s="32">
        <v>565199.0</v>
      </c>
      <c r="E65" s="56" t="s">
        <v>91</v>
      </c>
      <c r="F65" s="57" t="s">
        <v>56</v>
      </c>
      <c r="G65" s="58"/>
      <c r="H65" s="58"/>
      <c r="I65" s="58"/>
      <c r="J65" s="86"/>
      <c r="K65" s="81" t="str">
        <f t="shared" si="1"/>
        <v/>
      </c>
      <c r="L65" s="58"/>
      <c r="M65" s="61" t="str">
        <f t="shared" si="2"/>
        <v/>
      </c>
      <c r="N65" s="62" t="str">
        <f t="shared" si="3"/>
        <v/>
      </c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</row>
    <row r="66" ht="15.75" hidden="1" customHeight="1">
      <c r="A66" s="30" t="s">
        <v>78</v>
      </c>
      <c r="B66" s="30" t="s">
        <v>19</v>
      </c>
      <c r="C66" s="31">
        <v>565202.0</v>
      </c>
      <c r="D66" s="32">
        <v>565202.0</v>
      </c>
      <c r="E66" s="56" t="s">
        <v>92</v>
      </c>
      <c r="F66" s="57" t="s">
        <v>56</v>
      </c>
      <c r="G66" s="58"/>
      <c r="H66" s="58"/>
      <c r="I66" s="58"/>
      <c r="J66" s="86"/>
      <c r="K66" s="81" t="str">
        <f t="shared" si="1"/>
        <v/>
      </c>
      <c r="L66" s="58"/>
      <c r="M66" s="61" t="str">
        <f t="shared" si="2"/>
        <v/>
      </c>
      <c r="N66" s="62" t="str">
        <f t="shared" si="3"/>
        <v/>
      </c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</row>
    <row r="67" ht="15.75" hidden="1" customHeight="1">
      <c r="A67" s="30" t="s">
        <v>78</v>
      </c>
      <c r="B67" s="30" t="s">
        <v>19</v>
      </c>
      <c r="C67" s="31">
        <v>1505076.0</v>
      </c>
      <c r="D67" s="32">
        <v>1505076.0</v>
      </c>
      <c r="E67" s="56" t="s">
        <v>93</v>
      </c>
      <c r="F67" s="57" t="s">
        <v>56</v>
      </c>
      <c r="G67" s="58"/>
      <c r="H67" s="58"/>
      <c r="I67" s="58"/>
      <c r="J67" s="86"/>
      <c r="K67" s="81" t="str">
        <f t="shared" si="1"/>
        <v/>
      </c>
      <c r="L67" s="58"/>
      <c r="M67" s="61" t="str">
        <f t="shared" si="2"/>
        <v/>
      </c>
      <c r="N67" s="62" t="str">
        <f t="shared" si="3"/>
        <v/>
      </c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</row>
    <row r="68" ht="15.75" hidden="1" customHeight="1">
      <c r="A68" s="30" t="s">
        <v>78</v>
      </c>
      <c r="B68" s="30" t="s">
        <v>79</v>
      </c>
      <c r="C68" s="31">
        <v>3735486.0</v>
      </c>
      <c r="D68" s="32">
        <v>3735486.0</v>
      </c>
      <c r="E68" s="56" t="s">
        <v>94</v>
      </c>
      <c r="F68" s="57" t="s">
        <v>56</v>
      </c>
      <c r="G68" s="58"/>
      <c r="H68" s="58"/>
      <c r="I68" s="58"/>
      <c r="J68" s="86"/>
      <c r="K68" s="81" t="str">
        <f t="shared" si="1"/>
        <v/>
      </c>
      <c r="L68" s="58"/>
      <c r="M68" s="61" t="str">
        <f t="shared" si="2"/>
        <v/>
      </c>
      <c r="N68" s="62" t="str">
        <f t="shared" si="3"/>
        <v/>
      </c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</row>
    <row r="69" ht="15.75" hidden="1" customHeight="1">
      <c r="A69" s="30" t="s">
        <v>78</v>
      </c>
      <c r="B69" s="30" t="s">
        <v>79</v>
      </c>
      <c r="C69" s="31">
        <v>2023229.0</v>
      </c>
      <c r="D69" s="32">
        <v>2023229.0</v>
      </c>
      <c r="E69" s="56" t="s">
        <v>95</v>
      </c>
      <c r="F69" s="57" t="s">
        <v>56</v>
      </c>
      <c r="G69" s="58"/>
      <c r="H69" s="58"/>
      <c r="I69" s="58"/>
      <c r="J69" s="86"/>
      <c r="K69" s="81" t="str">
        <f t="shared" si="1"/>
        <v/>
      </c>
      <c r="L69" s="58"/>
      <c r="M69" s="61" t="str">
        <f t="shared" si="2"/>
        <v/>
      </c>
      <c r="N69" s="62" t="str">
        <f t="shared" si="3"/>
        <v/>
      </c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</row>
    <row r="70" ht="15.75" hidden="1" customHeight="1">
      <c r="A70" s="30" t="s">
        <v>78</v>
      </c>
      <c r="B70" s="30" t="s">
        <v>96</v>
      </c>
      <c r="C70" s="31"/>
      <c r="D70" s="32"/>
      <c r="E70" s="63" t="s">
        <v>97</v>
      </c>
      <c r="F70" s="57" t="s">
        <v>56</v>
      </c>
      <c r="G70" s="58"/>
      <c r="H70" s="58"/>
      <c r="I70" s="58"/>
      <c r="J70" s="86"/>
      <c r="K70" s="81" t="str">
        <f t="shared" si="1"/>
        <v/>
      </c>
      <c r="L70" s="58"/>
      <c r="M70" s="61" t="str">
        <f t="shared" si="2"/>
        <v/>
      </c>
      <c r="N70" s="62" t="str">
        <f t="shared" si="3"/>
        <v/>
      </c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</row>
    <row r="71" ht="15.75" hidden="1" customHeight="1">
      <c r="A71" s="30" t="s">
        <v>78</v>
      </c>
      <c r="B71" s="30" t="s">
        <v>19</v>
      </c>
      <c r="C71" s="31">
        <v>285633.0</v>
      </c>
      <c r="D71" s="32">
        <v>285633.0</v>
      </c>
      <c r="E71" s="56" t="s">
        <v>98</v>
      </c>
      <c r="F71" s="57" t="s">
        <v>56</v>
      </c>
      <c r="G71" s="58"/>
      <c r="H71" s="58"/>
      <c r="I71" s="58"/>
      <c r="J71" s="86"/>
      <c r="K71" s="81" t="str">
        <f t="shared" si="1"/>
        <v/>
      </c>
      <c r="L71" s="58"/>
      <c r="M71" s="61" t="str">
        <f t="shared" si="2"/>
        <v/>
      </c>
      <c r="N71" s="62" t="str">
        <f t="shared" si="3"/>
        <v/>
      </c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</row>
    <row r="72" ht="15.75" hidden="1" customHeight="1">
      <c r="A72" s="30" t="s">
        <v>78</v>
      </c>
      <c r="B72" s="30" t="s">
        <v>19</v>
      </c>
      <c r="C72" s="31">
        <v>928003.0</v>
      </c>
      <c r="D72" s="32">
        <v>928003.0</v>
      </c>
      <c r="E72" s="56" t="s">
        <v>99</v>
      </c>
      <c r="F72" s="57" t="s">
        <v>56</v>
      </c>
      <c r="G72" s="58"/>
      <c r="H72" s="58"/>
      <c r="I72" s="58"/>
      <c r="J72" s="86"/>
      <c r="K72" s="81" t="str">
        <f t="shared" si="1"/>
        <v/>
      </c>
      <c r="L72" s="58"/>
      <c r="M72" s="61" t="str">
        <f t="shared" si="2"/>
        <v/>
      </c>
      <c r="N72" s="62" t="str">
        <f t="shared" si="3"/>
        <v/>
      </c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</row>
    <row r="73" ht="15.75" hidden="1" customHeight="1">
      <c r="A73" s="30" t="s">
        <v>78</v>
      </c>
      <c r="B73" s="30" t="s">
        <v>96</v>
      </c>
      <c r="C73" s="31"/>
      <c r="D73" s="32"/>
      <c r="E73" s="56" t="s">
        <v>100</v>
      </c>
      <c r="F73" s="57" t="s">
        <v>56</v>
      </c>
      <c r="G73" s="58"/>
      <c r="H73" s="58"/>
      <c r="I73" s="58"/>
      <c r="J73" s="86"/>
      <c r="K73" s="81" t="str">
        <f t="shared" si="1"/>
        <v/>
      </c>
      <c r="L73" s="58"/>
      <c r="M73" s="61" t="str">
        <f t="shared" si="2"/>
        <v/>
      </c>
      <c r="N73" s="62" t="str">
        <f t="shared" si="3"/>
        <v/>
      </c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</row>
    <row r="74" ht="15.75" hidden="1" customHeight="1">
      <c r="A74" s="30" t="s">
        <v>78</v>
      </c>
      <c r="B74" s="30" t="s">
        <v>19</v>
      </c>
      <c r="C74" s="31">
        <v>318469.0</v>
      </c>
      <c r="D74" s="32">
        <v>318469.0</v>
      </c>
      <c r="E74" s="56" t="s">
        <v>101</v>
      </c>
      <c r="F74" s="57" t="s">
        <v>56</v>
      </c>
      <c r="G74" s="58"/>
      <c r="H74" s="58"/>
      <c r="I74" s="58"/>
      <c r="J74" s="86"/>
      <c r="K74" s="81" t="str">
        <f t="shared" si="1"/>
        <v/>
      </c>
      <c r="L74" s="58"/>
      <c r="M74" s="61" t="str">
        <f t="shared" si="2"/>
        <v/>
      </c>
      <c r="N74" s="62" t="str">
        <f t="shared" si="3"/>
        <v/>
      </c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</row>
    <row r="75" ht="15.75" hidden="1" customHeight="1">
      <c r="A75" s="30" t="s">
        <v>78</v>
      </c>
      <c r="B75" s="30" t="s">
        <v>79</v>
      </c>
      <c r="C75" s="31">
        <v>268860.0</v>
      </c>
      <c r="D75" s="32">
        <v>268860.0</v>
      </c>
      <c r="E75" s="63" t="s">
        <v>102</v>
      </c>
      <c r="F75" s="57" t="s">
        <v>56</v>
      </c>
      <c r="G75" s="58"/>
      <c r="H75" s="58"/>
      <c r="I75" s="58"/>
      <c r="J75" s="86"/>
      <c r="K75" s="81" t="str">
        <f t="shared" si="1"/>
        <v/>
      </c>
      <c r="L75" s="58"/>
      <c r="M75" s="61" t="str">
        <f t="shared" si="2"/>
        <v/>
      </c>
      <c r="N75" s="62" t="str">
        <f t="shared" si="3"/>
        <v/>
      </c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</row>
    <row r="76" ht="15.75" hidden="1" customHeight="1">
      <c r="A76" s="30" t="s">
        <v>78</v>
      </c>
      <c r="B76" s="30" t="s">
        <v>96</v>
      </c>
      <c r="C76" s="31"/>
      <c r="D76" s="32"/>
      <c r="E76" s="56" t="s">
        <v>103</v>
      </c>
      <c r="F76" s="57" t="s">
        <v>56</v>
      </c>
      <c r="G76" s="58"/>
      <c r="H76" s="58"/>
      <c r="I76" s="58"/>
      <c r="J76" s="86"/>
      <c r="K76" s="81" t="str">
        <f t="shared" si="1"/>
        <v/>
      </c>
      <c r="L76" s="58"/>
      <c r="M76" s="61" t="str">
        <f t="shared" si="2"/>
        <v/>
      </c>
      <c r="N76" s="62" t="str">
        <f t="shared" si="3"/>
        <v/>
      </c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</row>
    <row r="77" ht="15.75" hidden="1" customHeight="1">
      <c r="A77" s="30" t="s">
        <v>78</v>
      </c>
      <c r="B77" s="30" t="s">
        <v>79</v>
      </c>
      <c r="C77" s="31">
        <v>2162229.0</v>
      </c>
      <c r="D77" s="32">
        <v>2162229.0</v>
      </c>
      <c r="E77" s="56" t="s">
        <v>104</v>
      </c>
      <c r="F77" s="57" t="s">
        <v>56</v>
      </c>
      <c r="G77" s="58"/>
      <c r="H77" s="58"/>
      <c r="I77" s="58"/>
      <c r="J77" s="86"/>
      <c r="K77" s="81" t="str">
        <f t="shared" si="1"/>
        <v/>
      </c>
      <c r="L77" s="58"/>
      <c r="M77" s="61" t="str">
        <f t="shared" si="2"/>
        <v/>
      </c>
      <c r="N77" s="62" t="str">
        <f t="shared" si="3"/>
        <v/>
      </c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</row>
    <row r="78" ht="15.75" hidden="1" customHeight="1">
      <c r="A78" s="30" t="s">
        <v>78</v>
      </c>
      <c r="B78" s="30" t="s">
        <v>23</v>
      </c>
      <c r="C78" s="31">
        <v>232955.0</v>
      </c>
      <c r="D78" s="32">
        <v>232955.0</v>
      </c>
      <c r="E78" s="56" t="s">
        <v>105</v>
      </c>
      <c r="F78" s="57" t="s">
        <v>56</v>
      </c>
      <c r="G78" s="58"/>
      <c r="H78" s="58"/>
      <c r="I78" s="58"/>
      <c r="J78" s="86"/>
      <c r="K78" s="81" t="str">
        <f t="shared" si="1"/>
        <v/>
      </c>
      <c r="L78" s="58"/>
      <c r="M78" s="61" t="str">
        <f t="shared" si="2"/>
        <v/>
      </c>
      <c r="N78" s="62" t="str">
        <f t="shared" si="3"/>
        <v/>
      </c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</row>
    <row r="79" ht="15.75" hidden="1" customHeight="1">
      <c r="A79" s="30" t="s">
        <v>78</v>
      </c>
      <c r="B79" s="30" t="s">
        <v>79</v>
      </c>
      <c r="C79" s="31">
        <v>212920.0</v>
      </c>
      <c r="D79" s="32">
        <v>212920.0</v>
      </c>
      <c r="E79" s="56" t="s">
        <v>106</v>
      </c>
      <c r="F79" s="57" t="s">
        <v>56</v>
      </c>
      <c r="G79" s="58"/>
      <c r="H79" s="58"/>
      <c r="I79" s="58"/>
      <c r="J79" s="86"/>
      <c r="K79" s="81" t="str">
        <f t="shared" si="1"/>
        <v/>
      </c>
      <c r="L79" s="58"/>
      <c r="M79" s="61" t="str">
        <f t="shared" si="2"/>
        <v/>
      </c>
      <c r="N79" s="62" t="str">
        <f t="shared" si="3"/>
        <v/>
      </c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</row>
    <row r="80" ht="15.75" hidden="1" customHeight="1">
      <c r="A80" s="30" t="s">
        <v>78</v>
      </c>
      <c r="B80" s="30" t="s">
        <v>79</v>
      </c>
      <c r="C80" s="31">
        <v>1141724.0</v>
      </c>
      <c r="D80" s="32">
        <v>1141724.0</v>
      </c>
      <c r="E80" s="56" t="s">
        <v>107</v>
      </c>
      <c r="F80" s="57" t="s">
        <v>56</v>
      </c>
      <c r="G80" s="58"/>
      <c r="H80" s="58"/>
      <c r="I80" s="58"/>
      <c r="J80" s="86"/>
      <c r="K80" s="81" t="str">
        <f t="shared" si="1"/>
        <v/>
      </c>
      <c r="L80" s="58"/>
      <c r="M80" s="61" t="str">
        <f t="shared" si="2"/>
        <v/>
      </c>
      <c r="N80" s="62" t="str">
        <f t="shared" si="3"/>
        <v/>
      </c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</row>
    <row r="81" ht="15.75" hidden="1" customHeight="1">
      <c r="A81" s="30" t="s">
        <v>78</v>
      </c>
      <c r="B81" s="30" t="s">
        <v>79</v>
      </c>
      <c r="C81" s="31">
        <v>268771.0</v>
      </c>
      <c r="D81" s="32">
        <v>268771.0</v>
      </c>
      <c r="E81" s="56" t="s">
        <v>108</v>
      </c>
      <c r="F81" s="57" t="s">
        <v>56</v>
      </c>
      <c r="G81" s="58"/>
      <c r="H81" s="58"/>
      <c r="I81" s="58"/>
      <c r="J81" s="86"/>
      <c r="K81" s="81" t="str">
        <f t="shared" si="1"/>
        <v/>
      </c>
      <c r="L81" s="58"/>
      <c r="M81" s="61" t="str">
        <f t="shared" si="2"/>
        <v/>
      </c>
      <c r="N81" s="62" t="str">
        <f t="shared" si="3"/>
        <v/>
      </c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</row>
    <row r="82" ht="15.75" hidden="1" customHeight="1">
      <c r="A82" s="30" t="s">
        <v>78</v>
      </c>
      <c r="B82" s="30" t="s">
        <v>19</v>
      </c>
      <c r="C82" s="31">
        <v>1526685.0</v>
      </c>
      <c r="D82" s="32">
        <v>1526685.0</v>
      </c>
      <c r="E82" s="56" t="s">
        <v>109</v>
      </c>
      <c r="F82" s="57" t="s">
        <v>56</v>
      </c>
      <c r="G82" s="58"/>
      <c r="H82" s="58"/>
      <c r="I82" s="58"/>
      <c r="J82" s="86"/>
      <c r="K82" s="81" t="str">
        <f t="shared" si="1"/>
        <v/>
      </c>
      <c r="L82" s="58"/>
      <c r="M82" s="61" t="str">
        <f t="shared" si="2"/>
        <v/>
      </c>
      <c r="N82" s="62" t="str">
        <f t="shared" si="3"/>
        <v/>
      </c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</row>
    <row r="83" ht="15.75" hidden="1" customHeight="1">
      <c r="A83" s="30" t="s">
        <v>78</v>
      </c>
      <c r="B83" s="30" t="s">
        <v>96</v>
      </c>
      <c r="C83" s="31"/>
      <c r="D83" s="32"/>
      <c r="E83" s="56" t="s">
        <v>110</v>
      </c>
      <c r="F83" s="57" t="s">
        <v>56</v>
      </c>
      <c r="G83" s="58"/>
      <c r="H83" s="58"/>
      <c r="I83" s="58"/>
      <c r="J83" s="86"/>
      <c r="K83" s="81" t="str">
        <f t="shared" si="1"/>
        <v/>
      </c>
      <c r="L83" s="58"/>
      <c r="M83" s="61" t="str">
        <f t="shared" si="2"/>
        <v/>
      </c>
      <c r="N83" s="62" t="str">
        <f t="shared" si="3"/>
        <v/>
      </c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</row>
    <row r="84" ht="15.75" hidden="1" customHeight="1">
      <c r="A84" s="30" t="s">
        <v>78</v>
      </c>
      <c r="B84" s="30" t="s">
        <v>19</v>
      </c>
      <c r="C84" s="31">
        <v>125628.0</v>
      </c>
      <c r="D84" s="32">
        <v>125628.0</v>
      </c>
      <c r="E84" s="56" t="s">
        <v>111</v>
      </c>
      <c r="F84" s="57" t="s">
        <v>56</v>
      </c>
      <c r="G84" s="58"/>
      <c r="H84" s="58"/>
      <c r="I84" s="58"/>
      <c r="J84" s="86"/>
      <c r="K84" s="81" t="str">
        <f t="shared" si="1"/>
        <v/>
      </c>
      <c r="L84" s="58"/>
      <c r="M84" s="61" t="str">
        <f t="shared" si="2"/>
        <v/>
      </c>
      <c r="N84" s="62" t="str">
        <f t="shared" si="3"/>
        <v/>
      </c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</row>
    <row r="85" ht="15.75" hidden="1" customHeight="1">
      <c r="A85" s="30" t="s">
        <v>78</v>
      </c>
      <c r="B85" s="30" t="s">
        <v>79</v>
      </c>
      <c r="C85" s="31">
        <v>267686.0</v>
      </c>
      <c r="D85" s="32">
        <v>267686.0</v>
      </c>
      <c r="E85" s="56" t="s">
        <v>112</v>
      </c>
      <c r="F85" s="57" t="s">
        <v>56</v>
      </c>
      <c r="G85" s="58"/>
      <c r="H85" s="58"/>
      <c r="I85" s="58"/>
      <c r="J85" s="86"/>
      <c r="K85" s="81" t="str">
        <f t="shared" si="1"/>
        <v/>
      </c>
      <c r="L85" s="58"/>
      <c r="M85" s="61" t="str">
        <f t="shared" si="2"/>
        <v/>
      </c>
      <c r="N85" s="62" t="str">
        <f t="shared" si="3"/>
        <v/>
      </c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</row>
    <row r="86" ht="15.75" hidden="1" customHeight="1">
      <c r="A86" s="30" t="s">
        <v>78</v>
      </c>
      <c r="B86" s="30" t="s">
        <v>79</v>
      </c>
      <c r="C86" s="31">
        <v>1087908.0</v>
      </c>
      <c r="D86" s="32">
        <v>1087908.0</v>
      </c>
      <c r="E86" s="56" t="s">
        <v>113</v>
      </c>
      <c r="F86" s="57" t="s">
        <v>56</v>
      </c>
      <c r="G86" s="58"/>
      <c r="H86" s="58"/>
      <c r="I86" s="58"/>
      <c r="J86" s="86"/>
      <c r="K86" s="81" t="str">
        <f t="shared" si="1"/>
        <v/>
      </c>
      <c r="L86" s="58"/>
      <c r="M86" s="61" t="str">
        <f t="shared" si="2"/>
        <v/>
      </c>
      <c r="N86" s="62" t="str">
        <f t="shared" si="3"/>
        <v/>
      </c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</row>
    <row r="87" ht="15.75" hidden="1" customHeight="1">
      <c r="A87" s="30" t="s">
        <v>78</v>
      </c>
      <c r="B87" s="30" t="s">
        <v>79</v>
      </c>
      <c r="C87" s="31">
        <v>601381.0</v>
      </c>
      <c r="D87" s="32">
        <v>601381.0</v>
      </c>
      <c r="E87" s="56" t="s">
        <v>114</v>
      </c>
      <c r="F87" s="57" t="s">
        <v>56</v>
      </c>
      <c r="G87" s="58"/>
      <c r="H87" s="58"/>
      <c r="I87" s="58"/>
      <c r="J87" s="86"/>
      <c r="K87" s="81" t="str">
        <f t="shared" si="1"/>
        <v/>
      </c>
      <c r="L87" s="58"/>
      <c r="M87" s="61" t="str">
        <f t="shared" si="2"/>
        <v/>
      </c>
      <c r="N87" s="62" t="str">
        <f t="shared" si="3"/>
        <v/>
      </c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</row>
    <row r="88" ht="15.75" hidden="1" customHeight="1">
      <c r="A88" s="30" t="s">
        <v>78</v>
      </c>
      <c r="B88" s="30" t="s">
        <v>79</v>
      </c>
      <c r="C88" s="31">
        <v>285188.0</v>
      </c>
      <c r="D88" s="32">
        <v>285188.0</v>
      </c>
      <c r="E88" s="56" t="s">
        <v>115</v>
      </c>
      <c r="F88" s="57" t="s">
        <v>56</v>
      </c>
      <c r="G88" s="58"/>
      <c r="H88" s="58"/>
      <c r="I88" s="58"/>
      <c r="J88" s="86"/>
      <c r="K88" s="81" t="str">
        <f t="shared" si="1"/>
        <v/>
      </c>
      <c r="L88" s="58"/>
      <c r="M88" s="61" t="str">
        <f t="shared" si="2"/>
        <v/>
      </c>
      <c r="N88" s="62" t="str">
        <f t="shared" si="3"/>
        <v/>
      </c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</row>
    <row r="89" ht="15.75" hidden="1" customHeight="1">
      <c r="A89" s="30" t="s">
        <v>78</v>
      </c>
      <c r="B89" s="30" t="s">
        <v>79</v>
      </c>
      <c r="C89" s="31">
        <v>285471.0</v>
      </c>
      <c r="D89" s="32">
        <v>285471.0</v>
      </c>
      <c r="E89" s="56" t="s">
        <v>116</v>
      </c>
      <c r="F89" s="57" t="s">
        <v>56</v>
      </c>
      <c r="G89" s="58"/>
      <c r="H89" s="58"/>
      <c r="I89" s="58"/>
      <c r="J89" s="86"/>
      <c r="K89" s="81" t="str">
        <f t="shared" si="1"/>
        <v/>
      </c>
      <c r="L89" s="58"/>
      <c r="M89" s="61" t="str">
        <f t="shared" si="2"/>
        <v/>
      </c>
      <c r="N89" s="62" t="str">
        <f t="shared" si="3"/>
        <v/>
      </c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</row>
    <row r="90" ht="15.75" hidden="1" customHeight="1">
      <c r="A90" s="30" t="s">
        <v>78</v>
      </c>
      <c r="B90" s="30" t="s">
        <v>79</v>
      </c>
      <c r="C90" s="31">
        <v>333280.0</v>
      </c>
      <c r="D90" s="32">
        <v>333280.0</v>
      </c>
      <c r="E90" s="56" t="s">
        <v>117</v>
      </c>
      <c r="F90" s="57" t="s">
        <v>56</v>
      </c>
      <c r="G90" s="58"/>
      <c r="H90" s="58"/>
      <c r="I90" s="58"/>
      <c r="J90" s="86"/>
      <c r="K90" s="81" t="str">
        <f t="shared" si="1"/>
        <v/>
      </c>
      <c r="L90" s="58"/>
      <c r="M90" s="61" t="str">
        <f t="shared" si="2"/>
        <v/>
      </c>
      <c r="N90" s="62" t="str">
        <f t="shared" si="3"/>
        <v/>
      </c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</row>
    <row r="91" ht="15.75" hidden="1" customHeight="1">
      <c r="A91" s="30" t="s">
        <v>78</v>
      </c>
      <c r="B91" s="30" t="s">
        <v>79</v>
      </c>
      <c r="C91" s="31">
        <v>268283.0</v>
      </c>
      <c r="D91" s="32">
        <v>268283.0</v>
      </c>
      <c r="E91" s="56" t="s">
        <v>118</v>
      </c>
      <c r="F91" s="57" t="s">
        <v>56</v>
      </c>
      <c r="G91" s="58"/>
      <c r="H91" s="58"/>
      <c r="I91" s="58"/>
      <c r="J91" s="86"/>
      <c r="K91" s="81" t="str">
        <f t="shared" si="1"/>
        <v/>
      </c>
      <c r="L91" s="58"/>
      <c r="M91" s="61" t="str">
        <f t="shared" si="2"/>
        <v/>
      </c>
      <c r="N91" s="62" t="str">
        <f t="shared" si="3"/>
        <v/>
      </c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</row>
    <row r="92" ht="15.75" hidden="1" customHeight="1">
      <c r="A92" s="30" t="s">
        <v>78</v>
      </c>
      <c r="B92" s="30" t="s">
        <v>19</v>
      </c>
      <c r="C92" s="31">
        <v>595713.0</v>
      </c>
      <c r="D92" s="32">
        <v>595713.0</v>
      </c>
      <c r="E92" s="56" t="s">
        <v>119</v>
      </c>
      <c r="F92" s="57" t="s">
        <v>56</v>
      </c>
      <c r="G92" s="58"/>
      <c r="H92" s="58"/>
      <c r="I92" s="58"/>
      <c r="J92" s="85"/>
      <c r="K92" s="81" t="str">
        <f t="shared" si="1"/>
        <v/>
      </c>
      <c r="L92" s="59"/>
      <c r="M92" s="61" t="str">
        <f t="shared" si="2"/>
        <v/>
      </c>
      <c r="N92" s="62" t="str">
        <f t="shared" si="3"/>
        <v/>
      </c>
      <c r="O92" s="59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</row>
    <row r="93" ht="15.75" hidden="1" customHeight="1">
      <c r="A93" s="30" t="s">
        <v>78</v>
      </c>
      <c r="B93" s="30" t="s">
        <v>19</v>
      </c>
      <c r="C93" s="31">
        <v>2070928.0</v>
      </c>
      <c r="D93" s="32">
        <v>2070928.0</v>
      </c>
      <c r="E93" s="56" t="s">
        <v>120</v>
      </c>
      <c r="F93" s="57" t="s">
        <v>56</v>
      </c>
      <c r="G93" s="58"/>
      <c r="H93" s="58"/>
      <c r="I93" s="58"/>
      <c r="J93" s="86"/>
      <c r="K93" s="81" t="str">
        <f t="shared" si="1"/>
        <v/>
      </c>
      <c r="L93" s="58"/>
      <c r="M93" s="61" t="str">
        <f t="shared" si="2"/>
        <v/>
      </c>
      <c r="N93" s="62" t="str">
        <f t="shared" si="3"/>
        <v/>
      </c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</row>
    <row r="94" ht="15.75" hidden="1" customHeight="1">
      <c r="A94" s="30" t="s">
        <v>78</v>
      </c>
      <c r="B94" s="30" t="s">
        <v>19</v>
      </c>
      <c r="C94" s="31">
        <v>268607.0</v>
      </c>
      <c r="D94" s="32">
        <v>268607.0</v>
      </c>
      <c r="E94" s="56" t="s">
        <v>121</v>
      </c>
      <c r="F94" s="57" t="s">
        <v>56</v>
      </c>
      <c r="G94" s="58"/>
      <c r="H94" s="58"/>
      <c r="I94" s="58"/>
      <c r="J94" s="86"/>
      <c r="K94" s="81" t="str">
        <f t="shared" si="1"/>
        <v/>
      </c>
      <c r="L94" s="59"/>
      <c r="M94" s="61" t="str">
        <f t="shared" si="2"/>
        <v/>
      </c>
      <c r="N94" s="62" t="str">
        <f t="shared" si="3"/>
        <v/>
      </c>
      <c r="O94" s="59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</row>
    <row r="95" ht="15.75" hidden="1" customHeight="1">
      <c r="A95" s="30" t="s">
        <v>78</v>
      </c>
      <c r="B95" s="30" t="s">
        <v>79</v>
      </c>
      <c r="C95" s="31">
        <v>1790692.0</v>
      </c>
      <c r="D95" s="32">
        <v>1790692.0</v>
      </c>
      <c r="E95" s="56" t="s">
        <v>122</v>
      </c>
      <c r="F95" s="57" t="s">
        <v>56</v>
      </c>
      <c r="G95" s="58"/>
      <c r="H95" s="58"/>
      <c r="I95" s="58"/>
      <c r="J95" s="86"/>
      <c r="K95" s="81" t="str">
        <f t="shared" si="1"/>
        <v/>
      </c>
      <c r="L95" s="58"/>
      <c r="M95" s="61" t="str">
        <f t="shared" si="2"/>
        <v/>
      </c>
      <c r="N95" s="62" t="str">
        <f t="shared" si="3"/>
        <v/>
      </c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</row>
    <row r="96" ht="15.75" hidden="1" customHeight="1">
      <c r="A96" s="30" t="s">
        <v>78</v>
      </c>
      <c r="B96" s="30" t="s">
        <v>96</v>
      </c>
      <c r="C96" s="31"/>
      <c r="D96" s="32"/>
      <c r="E96" s="56" t="s">
        <v>123</v>
      </c>
      <c r="F96" s="57" t="s">
        <v>56</v>
      </c>
      <c r="G96" s="58"/>
      <c r="H96" s="58"/>
      <c r="I96" s="58"/>
      <c r="J96" s="86"/>
      <c r="K96" s="81" t="str">
        <f t="shared" si="1"/>
        <v/>
      </c>
      <c r="L96" s="58"/>
      <c r="M96" s="61" t="str">
        <f t="shared" si="2"/>
        <v/>
      </c>
      <c r="N96" s="62" t="str">
        <f t="shared" si="3"/>
        <v/>
      </c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</row>
    <row r="97" ht="15.75" hidden="1" customHeight="1">
      <c r="A97" s="30" t="s">
        <v>78</v>
      </c>
      <c r="B97" s="30" t="s">
        <v>19</v>
      </c>
      <c r="C97" s="31">
        <v>268500.0</v>
      </c>
      <c r="D97" s="32">
        <v>268500.0</v>
      </c>
      <c r="E97" s="56" t="s">
        <v>124</v>
      </c>
      <c r="F97" s="57" t="s">
        <v>56</v>
      </c>
      <c r="G97" s="58"/>
      <c r="H97" s="58"/>
      <c r="I97" s="58"/>
      <c r="J97" s="86"/>
      <c r="K97" s="81" t="str">
        <f t="shared" si="1"/>
        <v/>
      </c>
      <c r="L97" s="58"/>
      <c r="M97" s="61" t="str">
        <f t="shared" si="2"/>
        <v/>
      </c>
      <c r="N97" s="62" t="str">
        <f t="shared" si="3"/>
        <v/>
      </c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</row>
    <row r="98" ht="15.75" hidden="1" customHeight="1">
      <c r="A98" s="30" t="s">
        <v>78</v>
      </c>
      <c r="B98" s="30" t="s">
        <v>19</v>
      </c>
      <c r="C98" s="31">
        <v>5161436.0</v>
      </c>
      <c r="D98" s="32">
        <v>5161436.0</v>
      </c>
      <c r="E98" s="56" t="s">
        <v>125</v>
      </c>
      <c r="F98" s="57" t="s">
        <v>56</v>
      </c>
      <c r="G98" s="58"/>
      <c r="H98" s="58"/>
      <c r="I98" s="58"/>
      <c r="J98" s="86"/>
      <c r="K98" s="81" t="str">
        <f t="shared" si="1"/>
        <v/>
      </c>
      <c r="L98" s="58"/>
      <c r="M98" s="61" t="str">
        <f t="shared" si="2"/>
        <v/>
      </c>
      <c r="N98" s="62" t="str">
        <f t="shared" si="3"/>
        <v/>
      </c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</row>
    <row r="99" ht="15.75" hidden="1" customHeight="1">
      <c r="A99" s="30" t="s">
        <v>78</v>
      </c>
      <c r="B99" s="30" t="s">
        <v>19</v>
      </c>
      <c r="C99" s="31">
        <v>268623.0</v>
      </c>
      <c r="D99" s="32">
        <v>268623.0</v>
      </c>
      <c r="E99" s="56" t="s">
        <v>126</v>
      </c>
      <c r="F99" s="57" t="s">
        <v>56</v>
      </c>
      <c r="G99" s="58"/>
      <c r="H99" s="58"/>
      <c r="I99" s="58"/>
      <c r="J99" s="85"/>
      <c r="K99" s="81" t="str">
        <f t="shared" si="1"/>
        <v/>
      </c>
      <c r="L99" s="59"/>
      <c r="M99" s="61" t="str">
        <f t="shared" si="2"/>
        <v/>
      </c>
      <c r="N99" s="62" t="str">
        <f t="shared" si="3"/>
        <v/>
      </c>
      <c r="O99" s="59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</row>
    <row r="100" ht="15.75" hidden="1" customHeight="1">
      <c r="A100" s="30" t="s">
        <v>78</v>
      </c>
      <c r="B100" s="30" t="s">
        <v>19</v>
      </c>
      <c r="C100" s="31">
        <v>268615.0</v>
      </c>
      <c r="D100" s="32">
        <v>268615.0</v>
      </c>
      <c r="E100" s="56" t="s">
        <v>127</v>
      </c>
      <c r="F100" s="57" t="s">
        <v>56</v>
      </c>
      <c r="G100" s="58"/>
      <c r="H100" s="58"/>
      <c r="I100" s="58"/>
      <c r="J100" s="85"/>
      <c r="K100" s="81" t="str">
        <f t="shared" si="1"/>
        <v/>
      </c>
      <c r="L100" s="59"/>
      <c r="M100" s="61" t="str">
        <f t="shared" si="2"/>
        <v/>
      </c>
      <c r="N100" s="62" t="str">
        <f t="shared" si="3"/>
        <v/>
      </c>
      <c r="O100" s="59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</row>
    <row r="101" ht="15.75" hidden="1" customHeight="1">
      <c r="A101" s="30" t="s">
        <v>78</v>
      </c>
      <c r="B101" s="30" t="s">
        <v>19</v>
      </c>
      <c r="C101" s="31">
        <v>268658.0</v>
      </c>
      <c r="D101" s="32">
        <v>268658.0</v>
      </c>
      <c r="E101" s="56" t="s">
        <v>128</v>
      </c>
      <c r="F101" s="57" t="s">
        <v>56</v>
      </c>
      <c r="G101" s="58"/>
      <c r="H101" s="58"/>
      <c r="I101" s="58"/>
      <c r="J101" s="86"/>
      <c r="K101" s="81" t="str">
        <f t="shared" si="1"/>
        <v/>
      </c>
      <c r="L101" s="58"/>
      <c r="M101" s="61" t="str">
        <f t="shared" si="2"/>
        <v/>
      </c>
      <c r="N101" s="62" t="str">
        <f t="shared" si="3"/>
        <v/>
      </c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</row>
    <row r="102" ht="15.75" hidden="1" customHeight="1">
      <c r="A102" s="30" t="s">
        <v>78</v>
      </c>
      <c r="B102" s="30" t="s">
        <v>79</v>
      </c>
      <c r="C102" s="31">
        <v>4696360.0</v>
      </c>
      <c r="D102" s="32">
        <v>4696360.0</v>
      </c>
      <c r="E102" s="56" t="s">
        <v>129</v>
      </c>
      <c r="F102" s="57" t="s">
        <v>56</v>
      </c>
      <c r="G102" s="58"/>
      <c r="H102" s="58"/>
      <c r="I102" s="58"/>
      <c r="J102" s="85"/>
      <c r="K102" s="81" t="str">
        <f t="shared" si="1"/>
        <v/>
      </c>
      <c r="L102" s="59"/>
      <c r="M102" s="61" t="str">
        <f t="shared" si="2"/>
        <v/>
      </c>
      <c r="N102" s="62" t="str">
        <f t="shared" si="3"/>
        <v/>
      </c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</row>
    <row r="103" ht="15.75" hidden="1" customHeight="1">
      <c r="A103" s="30" t="s">
        <v>78</v>
      </c>
      <c r="B103" s="30" t="s">
        <v>79</v>
      </c>
      <c r="C103" s="31">
        <v>1645137.0</v>
      </c>
      <c r="D103" s="32">
        <v>1645137.0</v>
      </c>
      <c r="E103" s="56" t="s">
        <v>130</v>
      </c>
      <c r="F103" s="57" t="s">
        <v>56</v>
      </c>
      <c r="G103" s="58"/>
      <c r="H103" s="58"/>
      <c r="I103" s="58"/>
      <c r="J103" s="86"/>
      <c r="K103" s="81" t="str">
        <f t="shared" si="1"/>
        <v/>
      </c>
      <c r="L103" s="58"/>
      <c r="M103" s="61" t="str">
        <f t="shared" si="2"/>
        <v/>
      </c>
      <c r="N103" s="62" t="str">
        <f t="shared" si="3"/>
        <v/>
      </c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 ht="15.75" hidden="1" customHeight="1">
      <c r="A104" s="30" t="s">
        <v>78</v>
      </c>
      <c r="B104" s="30" t="s">
        <v>96</v>
      </c>
      <c r="C104" s="31"/>
      <c r="D104" s="32"/>
      <c r="E104" s="56" t="s">
        <v>131</v>
      </c>
      <c r="F104" s="57" t="s">
        <v>56</v>
      </c>
      <c r="G104" s="58"/>
      <c r="H104" s="58"/>
      <c r="I104" s="58"/>
      <c r="J104" s="86"/>
      <c r="K104" s="81" t="str">
        <f t="shared" si="1"/>
        <v/>
      </c>
      <c r="L104" s="58"/>
      <c r="M104" s="61" t="str">
        <f t="shared" si="2"/>
        <v/>
      </c>
      <c r="N104" s="62" t="str">
        <f t="shared" si="3"/>
        <v/>
      </c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</row>
    <row r="105" ht="15.75" hidden="1" customHeight="1">
      <c r="A105" s="30" t="s">
        <v>78</v>
      </c>
      <c r="B105" s="30" t="s">
        <v>19</v>
      </c>
      <c r="C105" s="31">
        <v>304964.0</v>
      </c>
      <c r="D105" s="32">
        <v>304964.0</v>
      </c>
      <c r="E105" s="56" t="s">
        <v>132</v>
      </c>
      <c r="F105" s="57" t="s">
        <v>56</v>
      </c>
      <c r="G105" s="58"/>
      <c r="H105" s="58"/>
      <c r="I105" s="58"/>
      <c r="J105" s="86"/>
      <c r="K105" s="81" t="str">
        <f t="shared" si="1"/>
        <v/>
      </c>
      <c r="L105" s="58"/>
      <c r="M105" s="61" t="str">
        <f t="shared" si="2"/>
        <v/>
      </c>
      <c r="N105" s="62" t="str">
        <f t="shared" si="3"/>
        <v/>
      </c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</row>
    <row r="106" ht="15.75" hidden="1" customHeight="1">
      <c r="A106" s="30" t="s">
        <v>78</v>
      </c>
      <c r="B106" s="30" t="s">
        <v>79</v>
      </c>
      <c r="C106" s="31">
        <v>304972.0</v>
      </c>
      <c r="D106" s="32">
        <v>304972.0</v>
      </c>
      <c r="E106" s="56" t="s">
        <v>133</v>
      </c>
      <c r="F106" s="57" t="s">
        <v>56</v>
      </c>
      <c r="G106" s="58"/>
      <c r="H106" s="58"/>
      <c r="I106" s="58"/>
      <c r="J106" s="86"/>
      <c r="K106" s="81" t="str">
        <f t="shared" si="1"/>
        <v/>
      </c>
      <c r="L106" s="58"/>
      <c r="M106" s="61" t="str">
        <f t="shared" si="2"/>
        <v/>
      </c>
      <c r="N106" s="62" t="str">
        <f t="shared" si="3"/>
        <v/>
      </c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</row>
    <row r="107" ht="15.75" hidden="1" customHeight="1">
      <c r="A107" s="30" t="s">
        <v>78</v>
      </c>
      <c r="B107" s="30" t="s">
        <v>19</v>
      </c>
      <c r="C107" s="31">
        <v>174548.0</v>
      </c>
      <c r="D107" s="32">
        <v>174548.0</v>
      </c>
      <c r="E107" s="56" t="s">
        <v>134</v>
      </c>
      <c r="F107" s="57" t="s">
        <v>56</v>
      </c>
      <c r="G107" s="58"/>
      <c r="H107" s="58"/>
      <c r="I107" s="58"/>
      <c r="J107" s="86"/>
      <c r="K107" s="81" t="str">
        <f t="shared" si="1"/>
        <v/>
      </c>
      <c r="L107" s="58"/>
      <c r="M107" s="61" t="str">
        <f t="shared" si="2"/>
        <v/>
      </c>
      <c r="N107" s="62" t="str">
        <f t="shared" si="3"/>
        <v/>
      </c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</row>
    <row r="108" ht="15.75" hidden="1" customHeight="1">
      <c r="A108" s="30" t="s">
        <v>78</v>
      </c>
      <c r="B108" s="30" t="s">
        <v>79</v>
      </c>
      <c r="C108" s="31">
        <v>233633.0</v>
      </c>
      <c r="D108" s="32">
        <v>233633.0</v>
      </c>
      <c r="E108" s="56" t="s">
        <v>135</v>
      </c>
      <c r="F108" s="57" t="s">
        <v>56</v>
      </c>
      <c r="G108" s="58"/>
      <c r="H108" s="58"/>
      <c r="I108" s="58"/>
      <c r="J108" s="86"/>
      <c r="K108" s="81" t="str">
        <f t="shared" si="1"/>
        <v/>
      </c>
      <c r="L108" s="58"/>
      <c r="M108" s="61" t="str">
        <f t="shared" si="2"/>
        <v/>
      </c>
      <c r="N108" s="62" t="str">
        <f t="shared" si="3"/>
        <v/>
      </c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</row>
    <row r="109" ht="15.75" hidden="1" customHeight="1">
      <c r="A109" s="30" t="s">
        <v>78</v>
      </c>
      <c r="B109" s="30" t="s">
        <v>79</v>
      </c>
      <c r="C109" s="31">
        <v>595756.0</v>
      </c>
      <c r="D109" s="32">
        <v>595756.0</v>
      </c>
      <c r="E109" s="56" t="s">
        <v>136</v>
      </c>
      <c r="F109" s="57" t="s">
        <v>56</v>
      </c>
      <c r="G109" s="58"/>
      <c r="H109" s="58"/>
      <c r="I109" s="58"/>
      <c r="J109" s="86"/>
      <c r="K109" s="81" t="str">
        <f t="shared" si="1"/>
        <v/>
      </c>
      <c r="L109" s="58"/>
      <c r="M109" s="61" t="str">
        <f t="shared" si="2"/>
        <v/>
      </c>
      <c r="N109" s="62" t="str">
        <f t="shared" si="3"/>
        <v/>
      </c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 ht="15.75" hidden="1" customHeight="1">
      <c r="A110" s="30" t="s">
        <v>78</v>
      </c>
      <c r="B110" s="30" t="s">
        <v>79</v>
      </c>
      <c r="C110" s="31">
        <v>174319.0</v>
      </c>
      <c r="D110" s="32">
        <v>174319.0</v>
      </c>
      <c r="E110" s="56" t="s">
        <v>137</v>
      </c>
      <c r="F110" s="57" t="s">
        <v>56</v>
      </c>
      <c r="G110" s="58"/>
      <c r="H110" s="58"/>
      <c r="I110" s="58"/>
      <c r="J110" s="86"/>
      <c r="K110" s="81" t="str">
        <f t="shared" si="1"/>
        <v/>
      </c>
      <c r="L110" s="58"/>
      <c r="M110" s="61" t="str">
        <f t="shared" si="2"/>
        <v/>
      </c>
      <c r="N110" s="62" t="str">
        <f t="shared" si="3"/>
        <v/>
      </c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</row>
    <row r="111" ht="15.75" hidden="1" customHeight="1">
      <c r="A111" s="30" t="s">
        <v>138</v>
      </c>
      <c r="B111" s="30" t="s">
        <v>79</v>
      </c>
      <c r="C111" s="31">
        <v>2646340.0</v>
      </c>
      <c r="D111" s="32">
        <v>2646340.0</v>
      </c>
      <c r="E111" s="56" t="s">
        <v>139</v>
      </c>
      <c r="F111" s="57" t="s">
        <v>21</v>
      </c>
      <c r="G111" s="58"/>
      <c r="H111" s="58"/>
      <c r="I111" s="58"/>
      <c r="J111" s="86"/>
      <c r="K111" s="81" t="str">
        <f t="shared" si="1"/>
        <v/>
      </c>
      <c r="L111" s="58"/>
      <c r="M111" s="61" t="str">
        <f t="shared" si="2"/>
        <v/>
      </c>
      <c r="N111" s="62" t="str">
        <f t="shared" si="3"/>
        <v/>
      </c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</row>
    <row r="112" ht="15.75" hidden="1" customHeight="1">
      <c r="A112" s="30" t="s">
        <v>138</v>
      </c>
      <c r="B112" s="30" t="s">
        <v>19</v>
      </c>
      <c r="C112" s="31">
        <v>3803236.0</v>
      </c>
      <c r="D112" s="32">
        <v>3803236.0</v>
      </c>
      <c r="E112" s="56" t="s">
        <v>140</v>
      </c>
      <c r="F112" s="57" t="s">
        <v>21</v>
      </c>
      <c r="G112" s="58"/>
      <c r="H112" s="58"/>
      <c r="I112" s="58"/>
      <c r="J112" s="86"/>
      <c r="K112" s="81" t="str">
        <f t="shared" si="1"/>
        <v/>
      </c>
      <c r="L112" s="58"/>
      <c r="M112" s="61" t="str">
        <f t="shared" si="2"/>
        <v/>
      </c>
      <c r="N112" s="62" t="str">
        <f t="shared" si="3"/>
        <v/>
      </c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</row>
    <row r="113" ht="15.75" hidden="1" customHeight="1">
      <c r="A113" s="30" t="s">
        <v>138</v>
      </c>
      <c r="B113" s="30" t="s">
        <v>79</v>
      </c>
      <c r="C113" s="31">
        <v>3167828.0</v>
      </c>
      <c r="D113" s="32">
        <v>3167828.0</v>
      </c>
      <c r="E113" s="56" t="s">
        <v>141</v>
      </c>
      <c r="F113" s="57" t="s">
        <v>21</v>
      </c>
      <c r="G113" s="58"/>
      <c r="H113" s="58"/>
      <c r="I113" s="58"/>
      <c r="J113" s="86"/>
      <c r="K113" s="81" t="str">
        <f t="shared" si="1"/>
        <v/>
      </c>
      <c r="L113" s="58"/>
      <c r="M113" s="61" t="str">
        <f t="shared" si="2"/>
        <v/>
      </c>
      <c r="N113" s="62" t="str">
        <f t="shared" si="3"/>
        <v/>
      </c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</row>
    <row r="114" ht="15.75" hidden="1" customHeight="1">
      <c r="A114" s="30" t="s">
        <v>138</v>
      </c>
      <c r="B114" s="30" t="s">
        <v>23</v>
      </c>
      <c r="C114" s="31">
        <v>1707132.0</v>
      </c>
      <c r="D114" s="32">
        <v>1707132.0</v>
      </c>
      <c r="E114" s="56" t="s">
        <v>142</v>
      </c>
      <c r="F114" s="57" t="s">
        <v>21</v>
      </c>
      <c r="G114" s="58"/>
      <c r="H114" s="58"/>
      <c r="I114" s="58"/>
      <c r="J114" s="86"/>
      <c r="K114" s="81" t="str">
        <f t="shared" si="1"/>
        <v/>
      </c>
      <c r="L114" s="58"/>
      <c r="M114" s="61" t="str">
        <f t="shared" si="2"/>
        <v/>
      </c>
      <c r="N114" s="62" t="str">
        <f t="shared" si="3"/>
        <v/>
      </c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</row>
    <row r="115" ht="15.75" hidden="1" customHeight="1">
      <c r="A115" s="30" t="s">
        <v>138</v>
      </c>
      <c r="B115" s="30" t="s">
        <v>19</v>
      </c>
      <c r="C115" s="31">
        <v>1707124.0</v>
      </c>
      <c r="D115" s="32">
        <v>1707124.0</v>
      </c>
      <c r="E115" s="56" t="s">
        <v>143</v>
      </c>
      <c r="F115" s="57" t="s">
        <v>21</v>
      </c>
      <c r="G115" s="58"/>
      <c r="H115" s="58"/>
      <c r="I115" s="58"/>
      <c r="J115" s="86"/>
      <c r="K115" s="81" t="str">
        <f t="shared" si="1"/>
        <v/>
      </c>
      <c r="L115" s="58"/>
      <c r="M115" s="61" t="str">
        <f t="shared" si="2"/>
        <v/>
      </c>
      <c r="N115" s="62" t="str">
        <f t="shared" si="3"/>
        <v/>
      </c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</row>
    <row r="116" ht="15.75" hidden="1" customHeight="1">
      <c r="A116" s="30" t="s">
        <v>138</v>
      </c>
      <c r="B116" s="30" t="s">
        <v>19</v>
      </c>
      <c r="C116" s="31">
        <v>1707159.0</v>
      </c>
      <c r="D116" s="32">
        <v>1707159.0</v>
      </c>
      <c r="E116" s="56" t="s">
        <v>144</v>
      </c>
      <c r="F116" s="57" t="s">
        <v>21</v>
      </c>
      <c r="G116" s="58"/>
      <c r="H116" s="58"/>
      <c r="I116" s="58"/>
      <c r="J116" s="86"/>
      <c r="K116" s="81" t="str">
        <f t="shared" si="1"/>
        <v/>
      </c>
      <c r="L116" s="58"/>
      <c r="M116" s="61" t="str">
        <f t="shared" si="2"/>
        <v/>
      </c>
      <c r="N116" s="62" t="str">
        <f t="shared" si="3"/>
        <v/>
      </c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</row>
    <row r="117" ht="15.75" hidden="1" customHeight="1">
      <c r="A117" s="30" t="s">
        <v>138</v>
      </c>
      <c r="B117" s="30" t="s">
        <v>23</v>
      </c>
      <c r="C117" s="31">
        <v>1707140.0</v>
      </c>
      <c r="D117" s="32">
        <v>1707140.0</v>
      </c>
      <c r="E117" s="56" t="s">
        <v>145</v>
      </c>
      <c r="F117" s="57" t="s">
        <v>21</v>
      </c>
      <c r="G117" s="58"/>
      <c r="H117" s="58"/>
      <c r="I117" s="58"/>
      <c r="J117" s="86"/>
      <c r="K117" s="81" t="str">
        <f t="shared" si="1"/>
        <v/>
      </c>
      <c r="L117" s="58"/>
      <c r="M117" s="61" t="str">
        <f t="shared" si="2"/>
        <v/>
      </c>
      <c r="N117" s="62" t="str">
        <f t="shared" si="3"/>
        <v/>
      </c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</row>
    <row r="118" ht="15.75" hidden="1" customHeight="1">
      <c r="A118" s="30" t="s">
        <v>138</v>
      </c>
      <c r="B118" s="30" t="s">
        <v>19</v>
      </c>
      <c r="C118" s="31">
        <v>1707000.0</v>
      </c>
      <c r="D118" s="32">
        <v>1707000.0</v>
      </c>
      <c r="E118" s="56" t="s">
        <v>146</v>
      </c>
      <c r="F118" s="57" t="s">
        <v>21</v>
      </c>
      <c r="G118" s="58"/>
      <c r="H118" s="58"/>
      <c r="I118" s="58"/>
      <c r="J118" s="86"/>
      <c r="K118" s="81" t="str">
        <f t="shared" si="1"/>
        <v/>
      </c>
      <c r="L118" s="58"/>
      <c r="M118" s="61" t="str">
        <f t="shared" si="2"/>
        <v/>
      </c>
      <c r="N118" s="62" t="str">
        <f t="shared" si="3"/>
        <v/>
      </c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</row>
    <row r="119" ht="15.75" hidden="1" customHeight="1">
      <c r="A119" s="30" t="s">
        <v>138</v>
      </c>
      <c r="B119" s="30" t="s">
        <v>19</v>
      </c>
      <c r="C119" s="31">
        <v>1706993.0</v>
      </c>
      <c r="D119" s="32">
        <v>1706993.0</v>
      </c>
      <c r="E119" s="56" t="s">
        <v>147</v>
      </c>
      <c r="F119" s="57" t="s">
        <v>21</v>
      </c>
      <c r="G119" s="58"/>
      <c r="H119" s="58"/>
      <c r="I119" s="58"/>
      <c r="J119" s="86"/>
      <c r="K119" s="81" t="str">
        <f t="shared" si="1"/>
        <v/>
      </c>
      <c r="L119" s="58"/>
      <c r="M119" s="61" t="str">
        <f t="shared" si="2"/>
        <v/>
      </c>
      <c r="N119" s="62" t="str">
        <f t="shared" si="3"/>
        <v/>
      </c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</row>
    <row r="120" ht="15.75" hidden="1" customHeight="1">
      <c r="A120" s="30" t="s">
        <v>138</v>
      </c>
      <c r="B120" s="30" t="s">
        <v>79</v>
      </c>
      <c r="C120" s="31">
        <v>1711318.0</v>
      </c>
      <c r="D120" s="32">
        <v>1711318.0</v>
      </c>
      <c r="E120" s="56" t="s">
        <v>148</v>
      </c>
      <c r="F120" s="57" t="s">
        <v>21</v>
      </c>
      <c r="G120" s="58"/>
      <c r="H120" s="58"/>
      <c r="I120" s="58"/>
      <c r="J120" s="86"/>
      <c r="K120" s="81" t="str">
        <f t="shared" si="1"/>
        <v/>
      </c>
      <c r="L120" s="58"/>
      <c r="M120" s="61" t="str">
        <f t="shared" si="2"/>
        <v/>
      </c>
      <c r="N120" s="62" t="str">
        <f t="shared" si="3"/>
        <v/>
      </c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</row>
    <row r="121" ht="15.75" hidden="1" customHeight="1">
      <c r="A121" s="30" t="s">
        <v>138</v>
      </c>
      <c r="B121" s="30" t="s">
        <v>67</v>
      </c>
      <c r="C121" s="31">
        <v>1706977.0</v>
      </c>
      <c r="D121" s="32">
        <v>1706977.0</v>
      </c>
      <c r="E121" s="56" t="s">
        <v>149</v>
      </c>
      <c r="F121" s="57" t="s">
        <v>21</v>
      </c>
      <c r="G121" s="58"/>
      <c r="H121" s="58"/>
      <c r="I121" s="58"/>
      <c r="J121" s="86"/>
      <c r="K121" s="81" t="str">
        <f t="shared" si="1"/>
        <v/>
      </c>
      <c r="L121" s="58"/>
      <c r="M121" s="61" t="str">
        <f t="shared" si="2"/>
        <v/>
      </c>
      <c r="N121" s="62" t="str">
        <f t="shared" si="3"/>
        <v/>
      </c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</row>
    <row r="122" ht="15.75" hidden="1" customHeight="1">
      <c r="A122" s="30" t="s">
        <v>138</v>
      </c>
      <c r="B122" s="30" t="s">
        <v>19</v>
      </c>
      <c r="C122" s="31">
        <v>1707027.0</v>
      </c>
      <c r="D122" s="32">
        <v>1707027.0</v>
      </c>
      <c r="E122" s="56" t="s">
        <v>150</v>
      </c>
      <c r="F122" s="57" t="s">
        <v>21</v>
      </c>
      <c r="G122" s="58"/>
      <c r="H122" s="58"/>
      <c r="I122" s="58"/>
      <c r="J122" s="86"/>
      <c r="K122" s="81" t="str">
        <f t="shared" si="1"/>
        <v/>
      </c>
      <c r="L122" s="58"/>
      <c r="M122" s="61" t="str">
        <f t="shared" si="2"/>
        <v/>
      </c>
      <c r="N122" s="62" t="str">
        <f t="shared" si="3"/>
        <v/>
      </c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</row>
    <row r="123" ht="15.75" hidden="1" customHeight="1">
      <c r="A123" s="30" t="s">
        <v>138</v>
      </c>
      <c r="B123" s="30" t="s">
        <v>79</v>
      </c>
      <c r="C123" s="31">
        <v>1707019.0</v>
      </c>
      <c r="D123" s="32">
        <v>1707019.0</v>
      </c>
      <c r="E123" s="56" t="s">
        <v>151</v>
      </c>
      <c r="F123" s="57" t="s">
        <v>21</v>
      </c>
      <c r="G123" s="58"/>
      <c r="H123" s="58"/>
      <c r="I123" s="58"/>
      <c r="J123" s="86"/>
      <c r="K123" s="81" t="str">
        <f t="shared" si="1"/>
        <v/>
      </c>
      <c r="L123" s="58"/>
      <c r="M123" s="61" t="str">
        <f t="shared" si="2"/>
        <v/>
      </c>
      <c r="N123" s="62" t="str">
        <f t="shared" si="3"/>
        <v/>
      </c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</row>
    <row r="124" ht="15.75" hidden="1" customHeight="1">
      <c r="A124" s="30" t="s">
        <v>138</v>
      </c>
      <c r="B124" s="30" t="s">
        <v>79</v>
      </c>
      <c r="C124" s="31">
        <v>1707167.0</v>
      </c>
      <c r="D124" s="32">
        <v>1707167.0</v>
      </c>
      <c r="E124" s="56" t="s">
        <v>152</v>
      </c>
      <c r="F124" s="57" t="s">
        <v>21</v>
      </c>
      <c r="G124" s="58"/>
      <c r="H124" s="58"/>
      <c r="I124" s="58"/>
      <c r="J124" s="85"/>
      <c r="K124" s="81" t="str">
        <f t="shared" si="1"/>
        <v/>
      </c>
      <c r="L124" s="59"/>
      <c r="M124" s="61" t="str">
        <f t="shared" si="2"/>
        <v/>
      </c>
      <c r="N124" s="62" t="str">
        <f t="shared" si="3"/>
        <v/>
      </c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</row>
    <row r="125" ht="15.75" hidden="1" customHeight="1">
      <c r="A125" s="30" t="s">
        <v>138</v>
      </c>
      <c r="B125" s="30" t="s">
        <v>19</v>
      </c>
      <c r="C125" s="31">
        <v>1707043.0</v>
      </c>
      <c r="D125" s="32">
        <v>1707043.0</v>
      </c>
      <c r="E125" s="56" t="s">
        <v>153</v>
      </c>
      <c r="F125" s="57" t="s">
        <v>21</v>
      </c>
      <c r="G125" s="58"/>
      <c r="H125" s="58"/>
      <c r="I125" s="58"/>
      <c r="J125" s="86"/>
      <c r="K125" s="81" t="str">
        <f t="shared" si="1"/>
        <v/>
      </c>
      <c r="L125" s="58"/>
      <c r="M125" s="61" t="str">
        <f t="shared" si="2"/>
        <v/>
      </c>
      <c r="N125" s="62" t="str">
        <f t="shared" si="3"/>
        <v/>
      </c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</row>
    <row r="126" ht="15.75" hidden="1" customHeight="1">
      <c r="A126" s="30" t="s">
        <v>138</v>
      </c>
      <c r="B126" s="30" t="s">
        <v>79</v>
      </c>
      <c r="C126" s="31">
        <v>1451936.0</v>
      </c>
      <c r="D126" s="32">
        <v>1451936.0</v>
      </c>
      <c r="E126" s="56" t="s">
        <v>154</v>
      </c>
      <c r="F126" s="57" t="s">
        <v>21</v>
      </c>
      <c r="G126" s="58"/>
      <c r="H126" s="58"/>
      <c r="I126" s="58"/>
      <c r="J126" s="86"/>
      <c r="K126" s="81" t="str">
        <f t="shared" si="1"/>
        <v/>
      </c>
      <c r="L126" s="58"/>
      <c r="M126" s="61" t="str">
        <f t="shared" si="2"/>
        <v/>
      </c>
      <c r="N126" s="62" t="str">
        <f t="shared" si="3"/>
        <v/>
      </c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</row>
    <row r="127" ht="15.75" hidden="1" customHeight="1">
      <c r="A127" s="30" t="s">
        <v>138</v>
      </c>
      <c r="B127" s="30" t="s">
        <v>79</v>
      </c>
      <c r="C127" s="31">
        <v>1707060.0</v>
      </c>
      <c r="D127" s="32">
        <v>1707060.0</v>
      </c>
      <c r="E127" s="56" t="s">
        <v>155</v>
      </c>
      <c r="F127" s="57" t="s">
        <v>21</v>
      </c>
      <c r="G127" s="58"/>
      <c r="H127" s="58"/>
      <c r="I127" s="58"/>
      <c r="J127" s="86"/>
      <c r="K127" s="81" t="str">
        <f t="shared" si="1"/>
        <v/>
      </c>
      <c r="L127" s="58"/>
      <c r="M127" s="61" t="str">
        <f t="shared" si="2"/>
        <v/>
      </c>
      <c r="N127" s="62" t="str">
        <f t="shared" si="3"/>
        <v/>
      </c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</row>
    <row r="128" ht="15.75" hidden="1" customHeight="1">
      <c r="A128" s="30" t="s">
        <v>138</v>
      </c>
      <c r="B128" s="30" t="s">
        <v>79</v>
      </c>
      <c r="C128" s="31">
        <v>1707078.0</v>
      </c>
      <c r="D128" s="32">
        <v>1707078.0</v>
      </c>
      <c r="E128" s="56" t="s">
        <v>156</v>
      </c>
      <c r="F128" s="57" t="s">
        <v>21</v>
      </c>
      <c r="G128" s="58"/>
      <c r="H128" s="58"/>
      <c r="I128" s="58"/>
      <c r="J128" s="86"/>
      <c r="K128" s="81" t="str">
        <f t="shared" si="1"/>
        <v/>
      </c>
      <c r="L128" s="58"/>
      <c r="M128" s="61" t="str">
        <f t="shared" si="2"/>
        <v/>
      </c>
      <c r="N128" s="62" t="str">
        <f t="shared" si="3"/>
        <v/>
      </c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</row>
    <row r="129" ht="15.75" hidden="1" customHeight="1">
      <c r="A129" s="30" t="s">
        <v>138</v>
      </c>
      <c r="B129" s="30" t="s">
        <v>19</v>
      </c>
      <c r="C129" s="31">
        <v>1707213.0</v>
      </c>
      <c r="D129" s="32">
        <v>1707213.0</v>
      </c>
      <c r="E129" s="56" t="s">
        <v>157</v>
      </c>
      <c r="F129" s="57" t="s">
        <v>21</v>
      </c>
      <c r="G129" s="58"/>
      <c r="H129" s="58"/>
      <c r="I129" s="58"/>
      <c r="J129" s="86"/>
      <c r="K129" s="81" t="str">
        <f t="shared" si="1"/>
        <v/>
      </c>
      <c r="L129" s="58"/>
      <c r="M129" s="61" t="str">
        <f t="shared" si="2"/>
        <v/>
      </c>
      <c r="N129" s="62" t="str">
        <f t="shared" si="3"/>
        <v/>
      </c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</row>
    <row r="130" ht="15.75" hidden="1" customHeight="1">
      <c r="A130" s="30" t="s">
        <v>138</v>
      </c>
      <c r="B130" s="30" t="s">
        <v>79</v>
      </c>
      <c r="C130" s="31">
        <v>1707086.0</v>
      </c>
      <c r="D130" s="32">
        <v>1707086.0</v>
      </c>
      <c r="E130" s="56" t="s">
        <v>158</v>
      </c>
      <c r="F130" s="57" t="s">
        <v>21</v>
      </c>
      <c r="G130" s="58"/>
      <c r="H130" s="58"/>
      <c r="I130" s="58"/>
      <c r="J130" s="85"/>
      <c r="K130" s="81" t="str">
        <f t="shared" si="1"/>
        <v/>
      </c>
      <c r="L130" s="59"/>
      <c r="M130" s="61" t="str">
        <f t="shared" si="2"/>
        <v/>
      </c>
      <c r="N130" s="62" t="str">
        <f t="shared" si="3"/>
        <v/>
      </c>
      <c r="O130" s="59"/>
      <c r="P130" s="59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</row>
    <row r="131" ht="15.75" hidden="1" customHeight="1">
      <c r="A131" s="30" t="s">
        <v>138</v>
      </c>
      <c r="B131" s="30" t="s">
        <v>19</v>
      </c>
      <c r="C131" s="31">
        <v>1864181.0</v>
      </c>
      <c r="D131" s="32">
        <v>1864181.0</v>
      </c>
      <c r="E131" s="56" t="s">
        <v>159</v>
      </c>
      <c r="F131" s="57" t="s">
        <v>21</v>
      </c>
      <c r="G131" s="58"/>
      <c r="H131" s="58"/>
      <c r="I131" s="58"/>
      <c r="J131" s="86"/>
      <c r="K131" s="81" t="str">
        <f t="shared" si="1"/>
        <v/>
      </c>
      <c r="L131" s="58"/>
      <c r="M131" s="61" t="str">
        <f t="shared" si="2"/>
        <v/>
      </c>
      <c r="N131" s="62" t="str">
        <f t="shared" si="3"/>
        <v/>
      </c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</row>
    <row r="132" ht="15.75" hidden="1" customHeight="1">
      <c r="A132" s="30" t="s">
        <v>138</v>
      </c>
      <c r="B132" s="30" t="s">
        <v>79</v>
      </c>
      <c r="C132" s="31">
        <v>1725300.0</v>
      </c>
      <c r="D132" s="32">
        <v>1725300.0</v>
      </c>
      <c r="E132" s="56" t="s">
        <v>160</v>
      </c>
      <c r="F132" s="57" t="s">
        <v>21</v>
      </c>
      <c r="G132" s="58"/>
      <c r="H132" s="58"/>
      <c r="I132" s="58"/>
      <c r="J132" s="85"/>
      <c r="K132" s="81" t="str">
        <f t="shared" si="1"/>
        <v/>
      </c>
      <c r="L132" s="59"/>
      <c r="M132" s="61" t="str">
        <f t="shared" si="2"/>
        <v/>
      </c>
      <c r="N132" s="62" t="str">
        <f t="shared" si="3"/>
        <v/>
      </c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</row>
    <row r="133" ht="15.75" hidden="1" customHeight="1">
      <c r="A133" s="30" t="s">
        <v>138</v>
      </c>
      <c r="B133" s="30" t="s">
        <v>79</v>
      </c>
      <c r="C133" s="31">
        <v>1864289.0</v>
      </c>
      <c r="D133" s="32">
        <v>1864289.0</v>
      </c>
      <c r="E133" s="56" t="s">
        <v>161</v>
      </c>
      <c r="F133" s="57" t="s">
        <v>21</v>
      </c>
      <c r="G133" s="58"/>
      <c r="H133" s="58"/>
      <c r="I133" s="58"/>
      <c r="J133" s="86"/>
      <c r="K133" s="81" t="str">
        <f t="shared" si="1"/>
        <v/>
      </c>
      <c r="L133" s="58"/>
      <c r="M133" s="61" t="str">
        <f t="shared" si="2"/>
        <v/>
      </c>
      <c r="N133" s="62" t="str">
        <f t="shared" si="3"/>
        <v/>
      </c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</row>
    <row r="134" ht="15.75" hidden="1" customHeight="1">
      <c r="A134" s="30" t="s">
        <v>138</v>
      </c>
      <c r="B134" s="30" t="s">
        <v>79</v>
      </c>
      <c r="C134" s="31">
        <v>1864297.0</v>
      </c>
      <c r="D134" s="32">
        <v>1864297.0</v>
      </c>
      <c r="E134" s="56" t="s">
        <v>162</v>
      </c>
      <c r="F134" s="57" t="s">
        <v>21</v>
      </c>
      <c r="G134" s="58"/>
      <c r="H134" s="58"/>
      <c r="I134" s="58"/>
      <c r="J134" s="86"/>
      <c r="K134" s="81" t="str">
        <f t="shared" si="1"/>
        <v/>
      </c>
      <c r="L134" s="58"/>
      <c r="M134" s="61" t="str">
        <f t="shared" si="2"/>
        <v/>
      </c>
      <c r="N134" s="62" t="str">
        <f t="shared" si="3"/>
        <v/>
      </c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</row>
    <row r="135" ht="15.75" hidden="1" customHeight="1">
      <c r="A135" s="30" t="s">
        <v>138</v>
      </c>
      <c r="B135" s="30" t="s">
        <v>23</v>
      </c>
      <c r="C135" s="31">
        <v>1864270.0</v>
      </c>
      <c r="D135" s="32">
        <v>1864270.0</v>
      </c>
      <c r="E135" s="56" t="s">
        <v>163</v>
      </c>
      <c r="F135" s="57" t="s">
        <v>21</v>
      </c>
      <c r="G135" s="58"/>
      <c r="H135" s="58"/>
      <c r="I135" s="58"/>
      <c r="J135" s="86"/>
      <c r="K135" s="81" t="str">
        <f t="shared" si="1"/>
        <v/>
      </c>
      <c r="L135" s="58"/>
      <c r="M135" s="61" t="str">
        <f t="shared" si="2"/>
        <v/>
      </c>
      <c r="N135" s="62" t="str">
        <f t="shared" si="3"/>
        <v/>
      </c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</row>
    <row r="136" ht="15.75" hidden="1" customHeight="1">
      <c r="A136" s="30" t="s">
        <v>138</v>
      </c>
      <c r="B136" s="30" t="s">
        <v>19</v>
      </c>
      <c r="C136" s="31">
        <v>1864300.0</v>
      </c>
      <c r="D136" s="32">
        <v>1864300.0</v>
      </c>
      <c r="E136" s="56" t="s">
        <v>164</v>
      </c>
      <c r="F136" s="57" t="s">
        <v>21</v>
      </c>
      <c r="G136" s="58"/>
      <c r="H136" s="58"/>
      <c r="I136" s="58"/>
      <c r="J136" s="86"/>
      <c r="K136" s="81" t="str">
        <f t="shared" si="1"/>
        <v/>
      </c>
      <c r="L136" s="58"/>
      <c r="M136" s="61" t="str">
        <f t="shared" si="2"/>
        <v/>
      </c>
      <c r="N136" s="62" t="str">
        <f t="shared" si="3"/>
        <v/>
      </c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</row>
    <row r="137" ht="15.75" hidden="1" customHeight="1">
      <c r="A137" s="30" t="s">
        <v>138</v>
      </c>
      <c r="B137" s="30" t="s">
        <v>79</v>
      </c>
      <c r="C137" s="31">
        <v>2062917.0</v>
      </c>
      <c r="D137" s="32">
        <v>2062917.0</v>
      </c>
      <c r="E137" s="56" t="s">
        <v>165</v>
      </c>
      <c r="F137" s="57" t="s">
        <v>21</v>
      </c>
      <c r="G137" s="58"/>
      <c r="H137" s="58"/>
      <c r="I137" s="58"/>
      <c r="J137" s="86"/>
      <c r="K137" s="81" t="str">
        <f t="shared" si="1"/>
        <v/>
      </c>
      <c r="L137" s="58"/>
      <c r="M137" s="61" t="str">
        <f t="shared" si="2"/>
        <v/>
      </c>
      <c r="N137" s="62" t="str">
        <f t="shared" si="3"/>
        <v/>
      </c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</row>
    <row r="138" ht="15.75" hidden="1" customHeight="1">
      <c r="A138" s="30" t="s">
        <v>138</v>
      </c>
      <c r="B138" s="30" t="s">
        <v>23</v>
      </c>
      <c r="C138" s="31">
        <v>4739477.0</v>
      </c>
      <c r="D138" s="32">
        <v>4739477.0</v>
      </c>
      <c r="E138" s="56" t="s">
        <v>166</v>
      </c>
      <c r="F138" s="57" t="s">
        <v>21</v>
      </c>
      <c r="G138" s="58"/>
      <c r="H138" s="58"/>
      <c r="I138" s="58"/>
      <c r="J138" s="86"/>
      <c r="K138" s="81" t="str">
        <f t="shared" si="1"/>
        <v/>
      </c>
      <c r="L138" s="58"/>
      <c r="M138" s="61" t="str">
        <f t="shared" si="2"/>
        <v/>
      </c>
      <c r="N138" s="62" t="str">
        <f t="shared" si="3"/>
        <v/>
      </c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</row>
    <row r="139" ht="15.75" hidden="1" customHeight="1">
      <c r="A139" s="30" t="s">
        <v>138</v>
      </c>
      <c r="B139" s="30" t="s">
        <v>19</v>
      </c>
      <c r="C139" s="31">
        <v>1708090.0</v>
      </c>
      <c r="D139" s="32">
        <v>1708090.0</v>
      </c>
      <c r="E139" s="56" t="s">
        <v>167</v>
      </c>
      <c r="F139" s="57" t="s">
        <v>21</v>
      </c>
      <c r="G139" s="58"/>
      <c r="H139" s="58"/>
      <c r="I139" s="58"/>
      <c r="J139" s="86"/>
      <c r="K139" s="81" t="str">
        <f t="shared" si="1"/>
        <v/>
      </c>
      <c r="L139" s="58"/>
      <c r="M139" s="61" t="str">
        <f t="shared" si="2"/>
        <v/>
      </c>
      <c r="N139" s="62" t="str">
        <f t="shared" si="3"/>
        <v/>
      </c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</row>
    <row r="140" ht="15.75" hidden="1" customHeight="1">
      <c r="A140" s="30" t="s">
        <v>138</v>
      </c>
      <c r="B140" s="30" t="s">
        <v>23</v>
      </c>
      <c r="C140" s="31">
        <v>1708104.0</v>
      </c>
      <c r="D140" s="32">
        <v>1708104.0</v>
      </c>
      <c r="E140" s="56" t="s">
        <v>168</v>
      </c>
      <c r="F140" s="57" t="s">
        <v>21</v>
      </c>
      <c r="G140" s="58"/>
      <c r="H140" s="58"/>
      <c r="I140" s="58"/>
      <c r="J140" s="86"/>
      <c r="K140" s="81" t="str">
        <f t="shared" si="1"/>
        <v/>
      </c>
      <c r="L140" s="58"/>
      <c r="M140" s="61" t="str">
        <f t="shared" si="2"/>
        <v/>
      </c>
      <c r="N140" s="62" t="str">
        <f t="shared" si="3"/>
        <v/>
      </c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</row>
    <row r="141" ht="15.75" hidden="1" customHeight="1">
      <c r="A141" s="30" t="s">
        <v>138</v>
      </c>
      <c r="B141" s="30" t="s">
        <v>19</v>
      </c>
      <c r="C141" s="31">
        <v>1679082.0</v>
      </c>
      <c r="D141" s="32">
        <v>1679082.0</v>
      </c>
      <c r="E141" s="56" t="s">
        <v>169</v>
      </c>
      <c r="F141" s="57" t="s">
        <v>21</v>
      </c>
      <c r="G141" s="58"/>
      <c r="H141" s="58"/>
      <c r="I141" s="58"/>
      <c r="J141" s="86"/>
      <c r="K141" s="81" t="str">
        <f t="shared" si="1"/>
        <v/>
      </c>
      <c r="L141" s="58"/>
      <c r="M141" s="61" t="str">
        <f t="shared" si="2"/>
        <v/>
      </c>
      <c r="N141" s="62" t="str">
        <f t="shared" si="3"/>
        <v/>
      </c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</row>
    <row r="142" ht="15.75" hidden="1" customHeight="1">
      <c r="A142" s="30" t="s">
        <v>138</v>
      </c>
      <c r="B142" s="30" t="s">
        <v>19</v>
      </c>
      <c r="C142" s="31">
        <v>2749416.0</v>
      </c>
      <c r="D142" s="32">
        <v>2749416.0</v>
      </c>
      <c r="E142" s="56" t="s">
        <v>170</v>
      </c>
      <c r="F142" s="57" t="s">
        <v>21</v>
      </c>
      <c r="G142" s="58"/>
      <c r="H142" s="58"/>
      <c r="I142" s="58"/>
      <c r="J142" s="86"/>
      <c r="K142" s="81" t="str">
        <f t="shared" si="1"/>
        <v/>
      </c>
      <c r="L142" s="58"/>
      <c r="M142" s="61" t="str">
        <f t="shared" si="2"/>
        <v/>
      </c>
      <c r="N142" s="62" t="str">
        <f t="shared" si="3"/>
        <v/>
      </c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</row>
    <row r="143" ht="15.75" hidden="1" customHeight="1">
      <c r="A143" s="30" t="s">
        <v>138</v>
      </c>
      <c r="B143" s="30" t="s">
        <v>79</v>
      </c>
      <c r="C143" s="31">
        <v>2886537.0</v>
      </c>
      <c r="D143" s="32">
        <v>2886537.0</v>
      </c>
      <c r="E143" s="56" t="s">
        <v>171</v>
      </c>
      <c r="F143" s="57" t="s">
        <v>21</v>
      </c>
      <c r="G143" s="58"/>
      <c r="H143" s="58"/>
      <c r="I143" s="58"/>
      <c r="J143" s="86"/>
      <c r="K143" s="81" t="str">
        <f t="shared" si="1"/>
        <v/>
      </c>
      <c r="L143" s="58"/>
      <c r="M143" s="61" t="str">
        <f t="shared" si="2"/>
        <v/>
      </c>
      <c r="N143" s="62" t="str">
        <f t="shared" si="3"/>
        <v/>
      </c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</row>
    <row r="144" ht="15.75" hidden="1" customHeight="1">
      <c r="A144" s="30" t="s">
        <v>138</v>
      </c>
      <c r="B144" s="30" t="s">
        <v>19</v>
      </c>
      <c r="C144" s="31">
        <v>1711261.0</v>
      </c>
      <c r="D144" s="32">
        <v>1711261.0</v>
      </c>
      <c r="E144" s="56" t="s">
        <v>172</v>
      </c>
      <c r="F144" s="57" t="s">
        <v>21</v>
      </c>
      <c r="G144" s="58"/>
      <c r="H144" s="58"/>
      <c r="I144" s="58"/>
      <c r="J144" s="86"/>
      <c r="K144" s="81" t="str">
        <f t="shared" si="1"/>
        <v/>
      </c>
      <c r="L144" s="58"/>
      <c r="M144" s="61" t="str">
        <f t="shared" si="2"/>
        <v/>
      </c>
      <c r="N144" s="62" t="str">
        <f t="shared" si="3"/>
        <v/>
      </c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</row>
    <row r="145" ht="15.75" hidden="1" customHeight="1">
      <c r="A145" s="30" t="s">
        <v>138</v>
      </c>
      <c r="B145" s="30" t="s">
        <v>23</v>
      </c>
      <c r="C145" s="31">
        <v>1711300.0</v>
      </c>
      <c r="D145" s="32">
        <v>1711300.0</v>
      </c>
      <c r="E145" s="56" t="s">
        <v>173</v>
      </c>
      <c r="F145" s="57" t="s">
        <v>21</v>
      </c>
      <c r="G145" s="58"/>
      <c r="H145" s="58"/>
      <c r="I145" s="58"/>
      <c r="J145" s="86"/>
      <c r="K145" s="81" t="str">
        <f t="shared" si="1"/>
        <v/>
      </c>
      <c r="L145" s="58"/>
      <c r="M145" s="61" t="str">
        <f t="shared" si="2"/>
        <v/>
      </c>
      <c r="N145" s="62" t="str">
        <f t="shared" si="3"/>
        <v/>
      </c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</row>
    <row r="146" ht="15.75" hidden="1" customHeight="1">
      <c r="A146" s="30" t="s">
        <v>138</v>
      </c>
      <c r="B146" s="30" t="s">
        <v>79</v>
      </c>
      <c r="C146" s="31">
        <v>1711253.0</v>
      </c>
      <c r="D146" s="32">
        <v>1711253.0</v>
      </c>
      <c r="E146" s="56" t="s">
        <v>174</v>
      </c>
      <c r="F146" s="57" t="s">
        <v>21</v>
      </c>
      <c r="G146" s="58"/>
      <c r="H146" s="58"/>
      <c r="I146" s="58"/>
      <c r="J146" s="86"/>
      <c r="K146" s="81" t="str">
        <f t="shared" si="1"/>
        <v/>
      </c>
      <c r="L146" s="58"/>
      <c r="M146" s="61" t="str">
        <f t="shared" si="2"/>
        <v/>
      </c>
      <c r="N146" s="62" t="str">
        <f t="shared" si="3"/>
        <v/>
      </c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</row>
    <row r="147" ht="15.75" hidden="1" customHeight="1">
      <c r="A147" s="30" t="s">
        <v>138</v>
      </c>
      <c r="B147" s="30" t="s">
        <v>23</v>
      </c>
      <c r="C147" s="31">
        <v>1709259.0</v>
      </c>
      <c r="D147" s="32">
        <v>1709259.0</v>
      </c>
      <c r="E147" s="56" t="s">
        <v>175</v>
      </c>
      <c r="F147" s="57" t="s">
        <v>21</v>
      </c>
      <c r="G147" s="58"/>
      <c r="H147" s="58"/>
      <c r="I147" s="58"/>
      <c r="J147" s="86"/>
      <c r="K147" s="81" t="str">
        <f t="shared" si="1"/>
        <v/>
      </c>
      <c r="L147" s="58"/>
      <c r="M147" s="61" t="str">
        <f t="shared" si="2"/>
        <v/>
      </c>
      <c r="N147" s="62" t="str">
        <f t="shared" si="3"/>
        <v/>
      </c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</row>
    <row r="148" ht="15.75" hidden="1" customHeight="1">
      <c r="A148" s="30" t="s">
        <v>138</v>
      </c>
      <c r="B148" s="30" t="s">
        <v>19</v>
      </c>
      <c r="C148" s="31">
        <v>3423514.0</v>
      </c>
      <c r="D148" s="32">
        <v>3423514.0</v>
      </c>
      <c r="E148" s="56" t="s">
        <v>176</v>
      </c>
      <c r="F148" s="57" t="s">
        <v>21</v>
      </c>
      <c r="G148" s="58"/>
      <c r="H148" s="58"/>
      <c r="I148" s="58"/>
      <c r="J148" s="86"/>
      <c r="K148" s="81" t="str">
        <f t="shared" si="1"/>
        <v/>
      </c>
      <c r="L148" s="58"/>
      <c r="M148" s="61" t="str">
        <f t="shared" si="2"/>
        <v/>
      </c>
      <c r="N148" s="62" t="str">
        <f t="shared" si="3"/>
        <v/>
      </c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</row>
    <row r="149" ht="15.75" hidden="1" customHeight="1">
      <c r="A149" s="30" t="s">
        <v>138</v>
      </c>
      <c r="B149" s="30" t="s">
        <v>19</v>
      </c>
      <c r="C149" s="31">
        <v>1701886.0</v>
      </c>
      <c r="D149" s="32">
        <v>1701886.0</v>
      </c>
      <c r="E149" s="56" t="s">
        <v>177</v>
      </c>
      <c r="F149" s="57" t="s">
        <v>21</v>
      </c>
      <c r="G149" s="58"/>
      <c r="H149" s="58"/>
      <c r="I149" s="58"/>
      <c r="J149" s="86"/>
      <c r="K149" s="81" t="str">
        <f t="shared" si="1"/>
        <v/>
      </c>
      <c r="L149" s="58"/>
      <c r="M149" s="61" t="str">
        <f t="shared" si="2"/>
        <v/>
      </c>
      <c r="N149" s="62" t="str">
        <f t="shared" si="3"/>
        <v/>
      </c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</row>
    <row r="150" ht="15.75" hidden="1" customHeight="1">
      <c r="A150" s="30" t="s">
        <v>138</v>
      </c>
      <c r="B150" s="30" t="s">
        <v>19</v>
      </c>
      <c r="C150" s="31">
        <v>1706640.0</v>
      </c>
      <c r="D150" s="32">
        <v>1706640.0</v>
      </c>
      <c r="E150" s="56" t="s">
        <v>178</v>
      </c>
      <c r="F150" s="57" t="s">
        <v>21</v>
      </c>
      <c r="G150" s="58"/>
      <c r="H150" s="58"/>
      <c r="I150" s="58"/>
      <c r="J150" s="85"/>
      <c r="K150" s="81" t="str">
        <f t="shared" si="1"/>
        <v/>
      </c>
      <c r="L150" s="59"/>
      <c r="M150" s="61" t="str">
        <f t="shared" si="2"/>
        <v/>
      </c>
      <c r="N150" s="62" t="str">
        <f t="shared" si="3"/>
        <v/>
      </c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</row>
    <row r="151" ht="15.75" hidden="1" customHeight="1">
      <c r="A151" s="30" t="s">
        <v>138</v>
      </c>
      <c r="B151" s="30" t="s">
        <v>79</v>
      </c>
      <c r="C151" s="31">
        <v>1706659.0</v>
      </c>
      <c r="D151" s="32">
        <v>1706659.0</v>
      </c>
      <c r="E151" s="56" t="s">
        <v>179</v>
      </c>
      <c r="F151" s="57" t="s">
        <v>21</v>
      </c>
      <c r="G151" s="58"/>
      <c r="H151" s="58"/>
      <c r="I151" s="58"/>
      <c r="J151" s="85"/>
      <c r="K151" s="81" t="str">
        <f t="shared" si="1"/>
        <v/>
      </c>
      <c r="L151" s="59"/>
      <c r="M151" s="61" t="str">
        <f t="shared" si="2"/>
        <v/>
      </c>
      <c r="N151" s="62" t="str">
        <f t="shared" si="3"/>
        <v/>
      </c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</row>
    <row r="152" ht="15.75" hidden="1" customHeight="1">
      <c r="A152" s="30" t="s">
        <v>138</v>
      </c>
      <c r="B152" s="30" t="s">
        <v>79</v>
      </c>
      <c r="C152" s="31">
        <v>1819739.0</v>
      </c>
      <c r="D152" s="32">
        <v>1819739.0</v>
      </c>
      <c r="E152" s="56" t="s">
        <v>180</v>
      </c>
      <c r="F152" s="57" t="s">
        <v>21</v>
      </c>
      <c r="G152" s="58"/>
      <c r="H152" s="58"/>
      <c r="I152" s="58"/>
      <c r="J152" s="86"/>
      <c r="K152" s="81" t="str">
        <f t="shared" si="1"/>
        <v/>
      </c>
      <c r="L152" s="58"/>
      <c r="M152" s="61" t="str">
        <f t="shared" si="2"/>
        <v/>
      </c>
      <c r="N152" s="62" t="str">
        <f t="shared" si="3"/>
        <v/>
      </c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</row>
    <row r="153" ht="15.75" hidden="1" customHeight="1">
      <c r="A153" s="30" t="s">
        <v>138</v>
      </c>
      <c r="B153" s="30" t="s">
        <v>79</v>
      </c>
      <c r="C153" s="31">
        <v>1819747.0</v>
      </c>
      <c r="D153" s="32">
        <v>1819747.0</v>
      </c>
      <c r="E153" s="56" t="s">
        <v>181</v>
      </c>
      <c r="F153" s="57" t="s">
        <v>21</v>
      </c>
      <c r="G153" s="58"/>
      <c r="H153" s="58"/>
      <c r="I153" s="58"/>
      <c r="J153" s="86"/>
      <c r="K153" s="81" t="str">
        <f t="shared" si="1"/>
        <v/>
      </c>
      <c r="L153" s="58"/>
      <c r="M153" s="61" t="str">
        <f t="shared" si="2"/>
        <v/>
      </c>
      <c r="N153" s="62" t="str">
        <f t="shared" si="3"/>
        <v/>
      </c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</row>
    <row r="154" ht="15.75" hidden="1" customHeight="1">
      <c r="A154" s="30" t="s">
        <v>138</v>
      </c>
      <c r="B154" s="30" t="s">
        <v>79</v>
      </c>
      <c r="C154" s="31">
        <v>2068907.0</v>
      </c>
      <c r="D154" s="32">
        <v>2068907.0</v>
      </c>
      <c r="E154" s="56" t="s">
        <v>182</v>
      </c>
      <c r="F154" s="57" t="s">
        <v>21</v>
      </c>
      <c r="G154" s="58"/>
      <c r="H154" s="58"/>
      <c r="I154" s="58"/>
      <c r="J154" s="86"/>
      <c r="K154" s="81" t="str">
        <f t="shared" si="1"/>
        <v/>
      </c>
      <c r="L154" s="58"/>
      <c r="M154" s="61" t="str">
        <f t="shared" si="2"/>
        <v/>
      </c>
      <c r="N154" s="62" t="str">
        <f t="shared" si="3"/>
        <v/>
      </c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</row>
    <row r="155" ht="15.75" hidden="1" customHeight="1">
      <c r="A155" s="30" t="s">
        <v>138</v>
      </c>
      <c r="B155" s="30" t="s">
        <v>79</v>
      </c>
      <c r="C155" s="31">
        <v>3291995.0</v>
      </c>
      <c r="D155" s="32">
        <v>3291995.0</v>
      </c>
      <c r="E155" s="56" t="s">
        <v>183</v>
      </c>
      <c r="F155" s="57" t="s">
        <v>21</v>
      </c>
      <c r="G155" s="58"/>
      <c r="H155" s="58"/>
      <c r="I155" s="58"/>
      <c r="J155" s="86"/>
      <c r="K155" s="81" t="str">
        <f t="shared" si="1"/>
        <v/>
      </c>
      <c r="L155" s="58"/>
      <c r="M155" s="61" t="str">
        <f t="shared" si="2"/>
        <v/>
      </c>
      <c r="N155" s="62" t="str">
        <f t="shared" si="3"/>
        <v/>
      </c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</row>
    <row r="156" ht="15.75" hidden="1" customHeight="1">
      <c r="A156" s="30" t="s">
        <v>138</v>
      </c>
      <c r="B156" s="30" t="s">
        <v>23</v>
      </c>
      <c r="C156" s="31">
        <v>3352781.0</v>
      </c>
      <c r="D156" s="32">
        <v>3352781.0</v>
      </c>
      <c r="E156" s="56" t="s">
        <v>184</v>
      </c>
      <c r="F156" s="57" t="s">
        <v>21</v>
      </c>
      <c r="G156" s="58"/>
      <c r="H156" s="58"/>
      <c r="I156" s="58"/>
      <c r="J156" s="86"/>
      <c r="K156" s="81" t="str">
        <f t="shared" si="1"/>
        <v/>
      </c>
      <c r="L156" s="58"/>
      <c r="M156" s="61" t="str">
        <f t="shared" si="2"/>
        <v/>
      </c>
      <c r="N156" s="62" t="str">
        <f t="shared" si="3"/>
        <v/>
      </c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</row>
    <row r="157" ht="15.75" hidden="1" customHeight="1">
      <c r="A157" s="30" t="s">
        <v>138</v>
      </c>
      <c r="B157" s="30" t="s">
        <v>19</v>
      </c>
      <c r="C157" s="31">
        <v>2337169.0</v>
      </c>
      <c r="D157" s="32">
        <v>2337169.0</v>
      </c>
      <c r="E157" s="56" t="s">
        <v>185</v>
      </c>
      <c r="F157" s="57" t="s">
        <v>21</v>
      </c>
      <c r="G157" s="58"/>
      <c r="H157" s="58"/>
      <c r="I157" s="58"/>
      <c r="J157" s="86"/>
      <c r="K157" s="81" t="str">
        <f t="shared" si="1"/>
        <v/>
      </c>
      <c r="L157" s="58"/>
      <c r="M157" s="61" t="str">
        <f t="shared" si="2"/>
        <v/>
      </c>
      <c r="N157" s="62" t="str">
        <f t="shared" si="3"/>
        <v/>
      </c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</row>
    <row r="158" ht="15.75" customHeight="1">
      <c r="A158" s="30" t="s">
        <v>138</v>
      </c>
      <c r="B158" s="30" t="s">
        <v>23</v>
      </c>
      <c r="C158" s="31">
        <v>2337185.0</v>
      </c>
      <c r="D158" s="32">
        <v>2337185.0</v>
      </c>
      <c r="E158" s="56" t="s">
        <v>186</v>
      </c>
      <c r="F158" s="57" t="s">
        <v>21</v>
      </c>
      <c r="G158" s="58" t="s">
        <v>1677</v>
      </c>
      <c r="H158" s="58">
        <v>2.0</v>
      </c>
      <c r="I158" s="58" t="s">
        <v>1678</v>
      </c>
      <c r="J158" s="85">
        <v>46092.0</v>
      </c>
      <c r="K158" s="81">
        <f t="shared" si="1"/>
        <v>46097</v>
      </c>
      <c r="L158" s="59">
        <v>46094.0</v>
      </c>
      <c r="M158" s="61">
        <f t="shared" si="2"/>
        <v>2</v>
      </c>
      <c r="N158" s="62" t="str">
        <f t="shared" si="3"/>
        <v>DEVOLVIDO</v>
      </c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</row>
    <row r="159" ht="15.75" hidden="1" customHeight="1">
      <c r="A159" s="30" t="s">
        <v>138</v>
      </c>
      <c r="B159" s="30" t="s">
        <v>23</v>
      </c>
      <c r="C159" s="31">
        <v>3549607.0</v>
      </c>
      <c r="D159" s="32">
        <v>3549607.0</v>
      </c>
      <c r="E159" s="56" t="s">
        <v>187</v>
      </c>
      <c r="F159" s="57" t="s">
        <v>21</v>
      </c>
      <c r="G159" s="58"/>
      <c r="H159" s="58"/>
      <c r="I159" s="58"/>
      <c r="J159" s="86"/>
      <c r="K159" s="81" t="str">
        <f t="shared" si="1"/>
        <v/>
      </c>
      <c r="L159" s="58"/>
      <c r="M159" s="61" t="str">
        <f t="shared" si="2"/>
        <v/>
      </c>
      <c r="N159" s="62" t="str">
        <f t="shared" si="3"/>
        <v/>
      </c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</row>
    <row r="160" ht="15.75" hidden="1" customHeight="1">
      <c r="A160" s="30" t="s">
        <v>138</v>
      </c>
      <c r="B160" s="30" t="s">
        <v>23</v>
      </c>
      <c r="C160" s="31">
        <v>2697475.0</v>
      </c>
      <c r="D160" s="32">
        <v>2697475.0</v>
      </c>
      <c r="E160" s="56" t="s">
        <v>188</v>
      </c>
      <c r="F160" s="57" t="s">
        <v>21</v>
      </c>
      <c r="G160" s="58"/>
      <c r="H160" s="58"/>
      <c r="I160" s="58"/>
      <c r="J160" s="86"/>
      <c r="K160" s="81" t="str">
        <f t="shared" si="1"/>
        <v/>
      </c>
      <c r="L160" s="58"/>
      <c r="M160" s="61" t="str">
        <f t="shared" si="2"/>
        <v/>
      </c>
      <c r="N160" s="62" t="str">
        <f t="shared" si="3"/>
        <v/>
      </c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</row>
    <row r="161" ht="15.75" hidden="1" customHeight="1">
      <c r="A161" s="30" t="s">
        <v>138</v>
      </c>
      <c r="B161" s="30" t="s">
        <v>19</v>
      </c>
      <c r="C161" s="31">
        <v>1899368.0</v>
      </c>
      <c r="D161" s="32">
        <v>1899368.0</v>
      </c>
      <c r="E161" s="56" t="s">
        <v>189</v>
      </c>
      <c r="F161" s="57" t="s">
        <v>21</v>
      </c>
      <c r="G161" s="58"/>
      <c r="H161" s="58"/>
      <c r="I161" s="58"/>
      <c r="J161" s="86"/>
      <c r="K161" s="81" t="str">
        <f t="shared" si="1"/>
        <v/>
      </c>
      <c r="L161" s="58"/>
      <c r="M161" s="61" t="str">
        <f t="shared" si="2"/>
        <v/>
      </c>
      <c r="N161" s="62" t="str">
        <f t="shared" si="3"/>
        <v/>
      </c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</row>
    <row r="162" ht="15.75" hidden="1" customHeight="1">
      <c r="A162" s="30" t="s">
        <v>138</v>
      </c>
      <c r="B162" s="30" t="s">
        <v>19</v>
      </c>
      <c r="C162" s="31">
        <v>4845234.0</v>
      </c>
      <c r="D162" s="32">
        <v>4845234.0</v>
      </c>
      <c r="E162" s="56" t="s">
        <v>190</v>
      </c>
      <c r="F162" s="57" t="s">
        <v>21</v>
      </c>
      <c r="G162" s="58"/>
      <c r="H162" s="58"/>
      <c r="I162" s="58"/>
      <c r="J162" s="85"/>
      <c r="K162" s="81" t="str">
        <f t="shared" si="1"/>
        <v/>
      </c>
      <c r="L162" s="59"/>
      <c r="M162" s="61" t="str">
        <f t="shared" si="2"/>
        <v/>
      </c>
      <c r="N162" s="62" t="str">
        <f t="shared" si="3"/>
        <v/>
      </c>
      <c r="O162" s="59"/>
      <c r="P162" s="59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</row>
    <row r="163" ht="15.75" hidden="1" customHeight="1">
      <c r="A163" s="30" t="s">
        <v>138</v>
      </c>
      <c r="B163" s="30" t="s">
        <v>23</v>
      </c>
      <c r="C163" s="31">
        <v>1706713.0</v>
      </c>
      <c r="D163" s="32">
        <v>1706713.0</v>
      </c>
      <c r="E163" s="56" t="s">
        <v>191</v>
      </c>
      <c r="F163" s="57" t="s">
        <v>21</v>
      </c>
      <c r="G163" s="58"/>
      <c r="H163" s="58"/>
      <c r="I163" s="58"/>
      <c r="J163" s="86"/>
      <c r="K163" s="81" t="str">
        <f t="shared" si="1"/>
        <v/>
      </c>
      <c r="L163" s="58"/>
      <c r="M163" s="61" t="str">
        <f t="shared" si="2"/>
        <v/>
      </c>
      <c r="N163" s="62" t="str">
        <f t="shared" si="3"/>
        <v/>
      </c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</row>
    <row r="164" ht="15.75" hidden="1" customHeight="1">
      <c r="A164" s="30" t="s">
        <v>192</v>
      </c>
      <c r="B164" s="30" t="s">
        <v>79</v>
      </c>
      <c r="C164" s="31">
        <v>503380.0</v>
      </c>
      <c r="D164" s="32">
        <v>503380.0</v>
      </c>
      <c r="E164" s="56" t="s">
        <v>193</v>
      </c>
      <c r="F164" s="57" t="s">
        <v>1399</v>
      </c>
      <c r="G164" s="58"/>
      <c r="H164" s="58"/>
      <c r="I164" s="58"/>
      <c r="J164" s="86"/>
      <c r="K164" s="81" t="str">
        <f t="shared" si="1"/>
        <v/>
      </c>
      <c r="L164" s="58"/>
      <c r="M164" s="61" t="str">
        <f t="shared" si="2"/>
        <v/>
      </c>
      <c r="N164" s="62" t="str">
        <f t="shared" si="3"/>
        <v/>
      </c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</row>
    <row r="165" ht="15.75" hidden="1" customHeight="1">
      <c r="A165" s="30" t="s">
        <v>192</v>
      </c>
      <c r="B165" s="30" t="s">
        <v>79</v>
      </c>
      <c r="C165" s="31">
        <v>5430100.0</v>
      </c>
      <c r="D165" s="32">
        <v>5430100.0</v>
      </c>
      <c r="E165" s="56" t="s">
        <v>194</v>
      </c>
      <c r="F165" s="57" t="s">
        <v>1399</v>
      </c>
      <c r="G165" s="58"/>
      <c r="H165" s="58"/>
      <c r="I165" s="58"/>
      <c r="J165" s="86"/>
      <c r="K165" s="81" t="str">
        <f t="shared" si="1"/>
        <v/>
      </c>
      <c r="L165" s="58"/>
      <c r="M165" s="61" t="str">
        <f t="shared" si="2"/>
        <v/>
      </c>
      <c r="N165" s="62" t="str">
        <f t="shared" si="3"/>
        <v/>
      </c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</row>
    <row r="166" ht="15.75" hidden="1" customHeight="1">
      <c r="A166" s="30" t="s">
        <v>192</v>
      </c>
      <c r="B166" s="30" t="s">
        <v>79</v>
      </c>
      <c r="C166" s="31">
        <v>2377160.0</v>
      </c>
      <c r="D166" s="32">
        <v>2377160.0</v>
      </c>
      <c r="E166" s="56" t="s">
        <v>195</v>
      </c>
      <c r="F166" s="57" t="s">
        <v>1402</v>
      </c>
      <c r="G166" s="58"/>
      <c r="H166" s="58"/>
      <c r="I166" s="58"/>
      <c r="J166" s="86"/>
      <c r="K166" s="81" t="str">
        <f t="shared" si="1"/>
        <v/>
      </c>
      <c r="L166" s="58"/>
      <c r="M166" s="61" t="str">
        <f t="shared" si="2"/>
        <v/>
      </c>
      <c r="N166" s="62" t="str">
        <f t="shared" si="3"/>
        <v/>
      </c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</row>
    <row r="167" ht="15.75" hidden="1" customHeight="1">
      <c r="A167" s="30" t="s">
        <v>192</v>
      </c>
      <c r="B167" s="30" t="s">
        <v>19</v>
      </c>
      <c r="C167" s="31">
        <v>2828650.0</v>
      </c>
      <c r="D167" s="32">
        <v>2828650.0</v>
      </c>
      <c r="E167" s="56" t="s">
        <v>196</v>
      </c>
      <c r="F167" s="57" t="s">
        <v>1402</v>
      </c>
      <c r="G167" s="58"/>
      <c r="H167" s="58"/>
      <c r="I167" s="58"/>
      <c r="J167" s="85"/>
      <c r="K167" s="81" t="str">
        <f t="shared" si="1"/>
        <v/>
      </c>
      <c r="L167" s="59"/>
      <c r="M167" s="61" t="str">
        <f t="shared" si="2"/>
        <v/>
      </c>
      <c r="N167" s="62" t="str">
        <f t="shared" si="3"/>
        <v/>
      </c>
      <c r="O167" s="59"/>
      <c r="P167" s="59"/>
      <c r="Q167" s="59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</row>
    <row r="168" ht="15.75" hidden="1" customHeight="1">
      <c r="A168" s="30" t="s">
        <v>192</v>
      </c>
      <c r="B168" s="30" t="s">
        <v>79</v>
      </c>
      <c r="C168" s="31">
        <v>2155052.0</v>
      </c>
      <c r="D168" s="32">
        <v>2155052.0</v>
      </c>
      <c r="E168" s="56" t="s">
        <v>197</v>
      </c>
      <c r="F168" s="57" t="s">
        <v>1402</v>
      </c>
      <c r="G168" s="58"/>
      <c r="H168" s="58"/>
      <c r="I168" s="58"/>
      <c r="J168" s="86"/>
      <c r="K168" s="81" t="str">
        <f t="shared" si="1"/>
        <v/>
      </c>
      <c r="L168" s="58"/>
      <c r="M168" s="61" t="str">
        <f t="shared" si="2"/>
        <v/>
      </c>
      <c r="N168" s="62" t="str">
        <f t="shared" si="3"/>
        <v/>
      </c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</row>
    <row r="169" ht="15.75" hidden="1" customHeight="1">
      <c r="A169" s="30" t="s">
        <v>192</v>
      </c>
      <c r="B169" s="30" t="s">
        <v>79</v>
      </c>
      <c r="C169" s="31">
        <v>2149907.0</v>
      </c>
      <c r="D169" s="32">
        <v>2149907.0</v>
      </c>
      <c r="E169" s="56" t="s">
        <v>198</v>
      </c>
      <c r="F169" s="57" t="s">
        <v>1402</v>
      </c>
      <c r="G169" s="58"/>
      <c r="H169" s="58"/>
      <c r="I169" s="58"/>
      <c r="J169" s="86"/>
      <c r="K169" s="81" t="str">
        <f t="shared" si="1"/>
        <v/>
      </c>
      <c r="L169" s="58"/>
      <c r="M169" s="61" t="str">
        <f t="shared" si="2"/>
        <v/>
      </c>
      <c r="N169" s="62" t="str">
        <f t="shared" si="3"/>
        <v/>
      </c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</row>
    <row r="170" ht="15.75" hidden="1" customHeight="1">
      <c r="A170" s="30" t="s">
        <v>192</v>
      </c>
      <c r="B170" s="30" t="s">
        <v>19</v>
      </c>
      <c r="C170" s="31">
        <v>3276872.0</v>
      </c>
      <c r="D170" s="32">
        <v>3276872.0</v>
      </c>
      <c r="E170" s="56" t="s">
        <v>199</v>
      </c>
      <c r="F170" s="57" t="s">
        <v>1402</v>
      </c>
      <c r="G170" s="58"/>
      <c r="H170" s="58"/>
      <c r="I170" s="58"/>
      <c r="J170" s="86"/>
      <c r="K170" s="81" t="str">
        <f t="shared" si="1"/>
        <v/>
      </c>
      <c r="L170" s="58"/>
      <c r="M170" s="61" t="str">
        <f t="shared" si="2"/>
        <v/>
      </c>
      <c r="N170" s="62" t="str">
        <f t="shared" si="3"/>
        <v/>
      </c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</row>
    <row r="171" ht="15.75" hidden="1" customHeight="1">
      <c r="A171" s="30" t="s">
        <v>192</v>
      </c>
      <c r="B171" s="30" t="s">
        <v>67</v>
      </c>
      <c r="C171" s="31">
        <v>2124351.0</v>
      </c>
      <c r="D171" s="32">
        <v>2124351.0</v>
      </c>
      <c r="E171" s="56" t="s">
        <v>200</v>
      </c>
      <c r="F171" s="57" t="s">
        <v>21</v>
      </c>
      <c r="G171" s="58"/>
      <c r="H171" s="58"/>
      <c r="I171" s="58"/>
      <c r="J171" s="86"/>
      <c r="K171" s="81" t="str">
        <f t="shared" si="1"/>
        <v/>
      </c>
      <c r="L171" s="58"/>
      <c r="M171" s="61" t="str">
        <f t="shared" si="2"/>
        <v/>
      </c>
      <c r="N171" s="62" t="str">
        <f t="shared" si="3"/>
        <v/>
      </c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</row>
    <row r="172" ht="15.75" hidden="1" customHeight="1">
      <c r="A172" s="30" t="s">
        <v>192</v>
      </c>
      <c r="B172" s="30" t="s">
        <v>19</v>
      </c>
      <c r="C172" s="31">
        <v>3798453.0</v>
      </c>
      <c r="D172" s="32">
        <v>3798445.0</v>
      </c>
      <c r="E172" s="56" t="s">
        <v>201</v>
      </c>
      <c r="F172" s="57" t="s">
        <v>1403</v>
      </c>
      <c r="G172" s="58"/>
      <c r="H172" s="58"/>
      <c r="I172" s="58"/>
      <c r="J172" s="85"/>
      <c r="K172" s="81" t="str">
        <f t="shared" si="1"/>
        <v/>
      </c>
      <c r="L172" s="59"/>
      <c r="M172" s="61" t="str">
        <f t="shared" si="2"/>
        <v/>
      </c>
      <c r="N172" s="62" t="str">
        <f t="shared" si="3"/>
        <v/>
      </c>
      <c r="O172" s="59"/>
      <c r="P172" s="59"/>
      <c r="Q172" s="59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</row>
    <row r="173" ht="15.75" hidden="1" customHeight="1">
      <c r="A173" s="30" t="s">
        <v>192</v>
      </c>
      <c r="B173" s="30" t="s">
        <v>67</v>
      </c>
      <c r="C173" s="31">
        <v>3798429.0</v>
      </c>
      <c r="D173" s="32">
        <v>3798429.0</v>
      </c>
      <c r="E173" s="56" t="s">
        <v>202</v>
      </c>
      <c r="F173" s="57" t="s">
        <v>1403</v>
      </c>
      <c r="G173" s="58"/>
      <c r="H173" s="58"/>
      <c r="I173" s="58"/>
      <c r="J173" s="86"/>
      <c r="K173" s="81" t="str">
        <f t="shared" si="1"/>
        <v/>
      </c>
      <c r="L173" s="58"/>
      <c r="M173" s="61" t="str">
        <f t="shared" si="2"/>
        <v/>
      </c>
      <c r="N173" s="62" t="str">
        <f t="shared" si="3"/>
        <v/>
      </c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</row>
    <row r="174" ht="15.75" customHeight="1">
      <c r="A174" s="30" t="s">
        <v>192</v>
      </c>
      <c r="B174" s="30" t="s">
        <v>19</v>
      </c>
      <c r="C174" s="31">
        <v>6508782.0</v>
      </c>
      <c r="D174" s="32">
        <v>6508782.0</v>
      </c>
      <c r="E174" s="63" t="s">
        <v>203</v>
      </c>
      <c r="F174" s="57" t="s">
        <v>204</v>
      </c>
      <c r="G174" s="58" t="s">
        <v>1679</v>
      </c>
      <c r="H174" s="58">
        <v>7.0</v>
      </c>
      <c r="I174" s="58" t="s">
        <v>1680</v>
      </c>
      <c r="J174" s="85">
        <v>46093.0</v>
      </c>
      <c r="K174" s="81">
        <f t="shared" si="1"/>
        <v>46098</v>
      </c>
      <c r="L174" s="59">
        <v>46093.0</v>
      </c>
      <c r="M174" s="61">
        <f t="shared" si="2"/>
        <v>0</v>
      </c>
      <c r="N174" s="62" t="str">
        <f t="shared" si="3"/>
        <v>DEVOLVIDO</v>
      </c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</row>
    <row r="175" ht="15.75" hidden="1" customHeight="1">
      <c r="A175" s="30" t="s">
        <v>192</v>
      </c>
      <c r="B175" s="30" t="s">
        <v>79</v>
      </c>
      <c r="C175" s="31">
        <v>3286169.0</v>
      </c>
      <c r="D175" s="32">
        <v>3286169.0</v>
      </c>
      <c r="E175" s="63" t="s">
        <v>205</v>
      </c>
      <c r="F175" s="57" t="s">
        <v>204</v>
      </c>
      <c r="G175" s="58"/>
      <c r="H175" s="58"/>
      <c r="I175" s="58"/>
      <c r="J175" s="86"/>
      <c r="K175" s="81" t="str">
        <f t="shared" si="1"/>
        <v/>
      </c>
      <c r="L175" s="58"/>
      <c r="M175" s="61" t="str">
        <f t="shared" si="2"/>
        <v/>
      </c>
      <c r="N175" s="62" t="str">
        <f t="shared" si="3"/>
        <v/>
      </c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</row>
    <row r="176" ht="15.75" hidden="1" customHeight="1">
      <c r="A176" s="30" t="s">
        <v>192</v>
      </c>
      <c r="B176" s="30" t="s">
        <v>19</v>
      </c>
      <c r="C176" s="31">
        <v>3287025.0</v>
      </c>
      <c r="D176" s="32">
        <v>3287025.0</v>
      </c>
      <c r="E176" s="63" t="s">
        <v>206</v>
      </c>
      <c r="F176" s="57" t="s">
        <v>204</v>
      </c>
      <c r="G176" s="58"/>
      <c r="H176" s="58"/>
      <c r="I176" s="58"/>
      <c r="J176" s="85"/>
      <c r="K176" s="81" t="str">
        <f t="shared" si="1"/>
        <v/>
      </c>
      <c r="L176" s="59"/>
      <c r="M176" s="61" t="str">
        <f t="shared" si="2"/>
        <v/>
      </c>
      <c r="N176" s="62" t="str">
        <f t="shared" si="3"/>
        <v/>
      </c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</row>
    <row r="177" ht="15.75" hidden="1" customHeight="1">
      <c r="A177" s="30" t="s">
        <v>192</v>
      </c>
      <c r="B177" s="30" t="s">
        <v>79</v>
      </c>
      <c r="C177" s="31">
        <v>1912801.0</v>
      </c>
      <c r="D177" s="32">
        <v>1912801.0</v>
      </c>
      <c r="E177" s="63" t="s">
        <v>207</v>
      </c>
      <c r="F177" s="57" t="s">
        <v>204</v>
      </c>
      <c r="G177" s="58"/>
      <c r="H177" s="58"/>
      <c r="I177" s="58"/>
      <c r="J177" s="85"/>
      <c r="K177" s="81" t="str">
        <f t="shared" si="1"/>
        <v/>
      </c>
      <c r="L177" s="59"/>
      <c r="M177" s="61" t="str">
        <f t="shared" si="2"/>
        <v/>
      </c>
      <c r="N177" s="62" t="str">
        <f t="shared" si="3"/>
        <v/>
      </c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</row>
    <row r="178" ht="15.75" hidden="1" customHeight="1">
      <c r="A178" s="30" t="s">
        <v>192</v>
      </c>
      <c r="B178" s="30" t="s">
        <v>19</v>
      </c>
      <c r="C178" s="31" t="s">
        <v>208</v>
      </c>
      <c r="D178" s="32">
        <v>116866.0</v>
      </c>
      <c r="E178" s="56" t="s">
        <v>209</v>
      </c>
      <c r="F178" s="57" t="s">
        <v>1404</v>
      </c>
      <c r="G178" s="58"/>
      <c r="H178" s="58"/>
      <c r="I178" s="58"/>
      <c r="J178" s="86"/>
      <c r="K178" s="81" t="str">
        <f t="shared" si="1"/>
        <v/>
      </c>
      <c r="L178" s="58"/>
      <c r="M178" s="61" t="str">
        <f t="shared" si="2"/>
        <v/>
      </c>
      <c r="N178" s="62" t="str">
        <f t="shared" si="3"/>
        <v/>
      </c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</row>
    <row r="179" ht="15.75" hidden="1" customHeight="1">
      <c r="A179" s="30" t="s">
        <v>192</v>
      </c>
      <c r="B179" s="30" t="s">
        <v>79</v>
      </c>
      <c r="C179" s="31">
        <v>5761719.0</v>
      </c>
      <c r="D179" s="32">
        <v>5761719.0</v>
      </c>
      <c r="E179" s="56" t="s">
        <v>210</v>
      </c>
      <c r="F179" s="57" t="s">
        <v>211</v>
      </c>
      <c r="G179" s="58"/>
      <c r="H179" s="58"/>
      <c r="I179" s="58"/>
      <c r="J179" s="86"/>
      <c r="K179" s="81" t="str">
        <f t="shared" si="1"/>
        <v/>
      </c>
      <c r="L179" s="58"/>
      <c r="M179" s="61" t="str">
        <f t="shared" si="2"/>
        <v/>
      </c>
      <c r="N179" s="62" t="str">
        <f t="shared" si="3"/>
        <v/>
      </c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</row>
    <row r="180" ht="15.75" hidden="1" customHeight="1">
      <c r="A180" s="30" t="s">
        <v>192</v>
      </c>
      <c r="B180" s="30" t="s">
        <v>79</v>
      </c>
      <c r="C180" s="31" t="s">
        <v>212</v>
      </c>
      <c r="D180" s="32">
        <v>116866.0</v>
      </c>
      <c r="E180" s="56" t="s">
        <v>213</v>
      </c>
      <c r="F180" s="57" t="s">
        <v>211</v>
      </c>
      <c r="G180" s="58"/>
      <c r="H180" s="58"/>
      <c r="I180" s="58"/>
      <c r="J180" s="86"/>
      <c r="K180" s="81" t="str">
        <f t="shared" si="1"/>
        <v/>
      </c>
      <c r="L180" s="58"/>
      <c r="M180" s="61" t="str">
        <f t="shared" si="2"/>
        <v/>
      </c>
      <c r="N180" s="62" t="str">
        <f t="shared" si="3"/>
        <v/>
      </c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</row>
    <row r="181" ht="15.75" hidden="1" customHeight="1">
      <c r="A181" s="30" t="s">
        <v>192</v>
      </c>
      <c r="B181" s="30" t="s">
        <v>79</v>
      </c>
      <c r="C181" s="31">
        <v>4536037.0</v>
      </c>
      <c r="D181" s="32">
        <v>4536037.0</v>
      </c>
      <c r="E181" s="56" t="s">
        <v>214</v>
      </c>
      <c r="F181" s="57" t="s">
        <v>1402</v>
      </c>
      <c r="G181" s="58"/>
      <c r="H181" s="58"/>
      <c r="I181" s="58"/>
      <c r="J181" s="86"/>
      <c r="K181" s="81" t="str">
        <f t="shared" si="1"/>
        <v/>
      </c>
      <c r="L181" s="58"/>
      <c r="M181" s="61" t="str">
        <f t="shared" si="2"/>
        <v/>
      </c>
      <c r="N181" s="62" t="str">
        <f t="shared" si="3"/>
        <v/>
      </c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</row>
    <row r="182" ht="15.75" hidden="1" customHeight="1">
      <c r="A182" s="30" t="s">
        <v>192</v>
      </c>
      <c r="B182" s="30" t="s">
        <v>79</v>
      </c>
      <c r="C182" s="31">
        <v>2539659.0</v>
      </c>
      <c r="D182" s="32">
        <v>2539659.0</v>
      </c>
      <c r="E182" s="63" t="s">
        <v>215</v>
      </c>
      <c r="F182" s="57" t="s">
        <v>211</v>
      </c>
      <c r="G182" s="58"/>
      <c r="H182" s="58"/>
      <c r="I182" s="58"/>
      <c r="J182" s="86"/>
      <c r="K182" s="81" t="str">
        <f t="shared" si="1"/>
        <v/>
      </c>
      <c r="L182" s="58"/>
      <c r="M182" s="61" t="str">
        <f t="shared" si="2"/>
        <v/>
      </c>
      <c r="N182" s="62" t="str">
        <f t="shared" si="3"/>
        <v/>
      </c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</row>
    <row r="183" ht="15.75" hidden="1" customHeight="1">
      <c r="A183" s="30" t="s">
        <v>192</v>
      </c>
      <c r="B183" s="30" t="s">
        <v>67</v>
      </c>
      <c r="C183" s="31">
        <v>42013.0</v>
      </c>
      <c r="D183" s="32">
        <v>42013.0</v>
      </c>
      <c r="E183" s="63" t="s">
        <v>216</v>
      </c>
      <c r="F183" s="57" t="s">
        <v>1399</v>
      </c>
      <c r="G183" s="58"/>
      <c r="H183" s="58"/>
      <c r="I183" s="58"/>
      <c r="J183" s="86"/>
      <c r="K183" s="81" t="str">
        <f t="shared" si="1"/>
        <v/>
      </c>
      <c r="L183" s="58"/>
      <c r="M183" s="61" t="str">
        <f t="shared" si="2"/>
        <v/>
      </c>
      <c r="N183" s="62" t="str">
        <f t="shared" si="3"/>
        <v/>
      </c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</row>
    <row r="184" ht="15.75" hidden="1" customHeight="1">
      <c r="A184" s="30" t="s">
        <v>192</v>
      </c>
      <c r="B184" s="30" t="s">
        <v>23</v>
      </c>
      <c r="C184" s="31">
        <v>6515630.0</v>
      </c>
      <c r="D184" s="32">
        <v>6515630.0</v>
      </c>
      <c r="E184" s="63" t="s">
        <v>217</v>
      </c>
      <c r="F184" s="57" t="s">
        <v>1402</v>
      </c>
      <c r="G184" s="58"/>
      <c r="H184" s="58"/>
      <c r="I184" s="58"/>
      <c r="J184" s="86"/>
      <c r="K184" s="81" t="str">
        <f t="shared" si="1"/>
        <v/>
      </c>
      <c r="L184" s="58"/>
      <c r="M184" s="61" t="str">
        <f t="shared" si="2"/>
        <v/>
      </c>
      <c r="N184" s="62" t="str">
        <f t="shared" si="3"/>
        <v/>
      </c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</row>
    <row r="185" ht="15.75" hidden="1" customHeight="1">
      <c r="A185" s="30" t="s">
        <v>192</v>
      </c>
      <c r="B185" s="30" t="s">
        <v>19</v>
      </c>
      <c r="C185" s="31">
        <v>3262065.0</v>
      </c>
      <c r="D185" s="32">
        <v>3262065.0</v>
      </c>
      <c r="E185" s="63" t="s">
        <v>218</v>
      </c>
      <c r="F185" s="57" t="s">
        <v>1402</v>
      </c>
      <c r="G185" s="58"/>
      <c r="H185" s="58"/>
      <c r="I185" s="58"/>
      <c r="J185" s="86"/>
      <c r="K185" s="81" t="str">
        <f t="shared" si="1"/>
        <v/>
      </c>
      <c r="L185" s="58"/>
      <c r="M185" s="61" t="str">
        <f t="shared" si="2"/>
        <v/>
      </c>
      <c r="N185" s="62" t="str">
        <f t="shared" si="3"/>
        <v/>
      </c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</row>
    <row r="186" ht="15.75" hidden="1" customHeight="1">
      <c r="A186" s="30" t="s">
        <v>192</v>
      </c>
      <c r="B186" s="30" t="s">
        <v>23</v>
      </c>
      <c r="C186" s="31">
        <v>3262022.0</v>
      </c>
      <c r="D186" s="32">
        <v>3262022.0</v>
      </c>
      <c r="E186" s="63" t="s">
        <v>219</v>
      </c>
      <c r="F186" s="57" t="s">
        <v>1402</v>
      </c>
      <c r="G186" s="58"/>
      <c r="H186" s="58"/>
      <c r="I186" s="58"/>
      <c r="J186" s="86"/>
      <c r="K186" s="81" t="str">
        <f t="shared" si="1"/>
        <v/>
      </c>
      <c r="L186" s="58"/>
      <c r="M186" s="61" t="str">
        <f t="shared" si="2"/>
        <v/>
      </c>
      <c r="N186" s="62" t="str">
        <f t="shared" si="3"/>
        <v/>
      </c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</row>
    <row r="187" ht="15.75" hidden="1" customHeight="1">
      <c r="A187" s="30" t="s">
        <v>192</v>
      </c>
      <c r="B187" s="30" t="s">
        <v>19</v>
      </c>
      <c r="C187" s="31">
        <v>3387542.0</v>
      </c>
      <c r="D187" s="32">
        <v>3387542.0</v>
      </c>
      <c r="E187" s="63" t="s">
        <v>220</v>
      </c>
      <c r="F187" s="57" t="s">
        <v>1402</v>
      </c>
      <c r="G187" s="58"/>
      <c r="H187" s="58"/>
      <c r="I187" s="58"/>
      <c r="J187" s="86"/>
      <c r="K187" s="81" t="str">
        <f t="shared" si="1"/>
        <v/>
      </c>
      <c r="L187" s="58"/>
      <c r="M187" s="61" t="str">
        <f t="shared" si="2"/>
        <v/>
      </c>
      <c r="N187" s="62" t="str">
        <f t="shared" si="3"/>
        <v/>
      </c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</row>
    <row r="188" ht="15.75" hidden="1" customHeight="1">
      <c r="A188" s="30" t="s">
        <v>192</v>
      </c>
      <c r="B188" s="30" t="s">
        <v>23</v>
      </c>
      <c r="C188" s="31">
        <v>2903881.0</v>
      </c>
      <c r="D188" s="32">
        <v>2903881.0</v>
      </c>
      <c r="E188" s="56" t="s">
        <v>221</v>
      </c>
      <c r="F188" s="57" t="s">
        <v>1405</v>
      </c>
      <c r="G188" s="58"/>
      <c r="H188" s="58"/>
      <c r="I188" s="58"/>
      <c r="J188" s="86"/>
      <c r="K188" s="81" t="str">
        <f t="shared" si="1"/>
        <v/>
      </c>
      <c r="L188" s="58"/>
      <c r="M188" s="61" t="str">
        <f t="shared" si="2"/>
        <v/>
      </c>
      <c r="N188" s="62" t="str">
        <f t="shared" si="3"/>
        <v/>
      </c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</row>
    <row r="189" ht="15.75" hidden="1" customHeight="1">
      <c r="A189" s="30" t="s">
        <v>192</v>
      </c>
      <c r="B189" s="30" t="s">
        <v>67</v>
      </c>
      <c r="C189" s="31">
        <v>2581167.0</v>
      </c>
      <c r="D189" s="32" t="s">
        <v>222</v>
      </c>
      <c r="E189" s="56" t="s">
        <v>223</v>
      </c>
      <c r="F189" s="57" t="s">
        <v>1399</v>
      </c>
      <c r="G189" s="58"/>
      <c r="H189" s="58"/>
      <c r="I189" s="58"/>
      <c r="J189" s="86"/>
      <c r="K189" s="81" t="str">
        <f t="shared" si="1"/>
        <v/>
      </c>
      <c r="L189" s="58"/>
      <c r="M189" s="61" t="str">
        <f t="shared" si="2"/>
        <v/>
      </c>
      <c r="N189" s="62" t="str">
        <f t="shared" si="3"/>
        <v/>
      </c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</row>
    <row r="190" ht="15.75" hidden="1" customHeight="1">
      <c r="A190" s="30" t="s">
        <v>192</v>
      </c>
      <c r="B190" s="30" t="s">
        <v>67</v>
      </c>
      <c r="C190" s="31">
        <v>2534193.0</v>
      </c>
      <c r="D190" s="32">
        <v>2534193.0</v>
      </c>
      <c r="E190" s="56" t="s">
        <v>224</v>
      </c>
      <c r="F190" s="57" t="s">
        <v>1399</v>
      </c>
      <c r="G190" s="58"/>
      <c r="H190" s="58"/>
      <c r="I190" s="58"/>
      <c r="J190" s="86"/>
      <c r="K190" s="81" t="str">
        <f t="shared" si="1"/>
        <v/>
      </c>
      <c r="L190" s="58"/>
      <c r="M190" s="61" t="str">
        <f t="shared" si="2"/>
        <v/>
      </c>
      <c r="N190" s="62" t="str">
        <f t="shared" si="3"/>
        <v/>
      </c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</row>
    <row r="191" ht="15.75" hidden="1" customHeight="1">
      <c r="A191" s="30" t="s">
        <v>192</v>
      </c>
      <c r="B191" s="30" t="s">
        <v>67</v>
      </c>
      <c r="C191" s="31">
        <v>4249607.0</v>
      </c>
      <c r="D191" s="32">
        <v>4249607.0</v>
      </c>
      <c r="E191" s="56" t="s">
        <v>225</v>
      </c>
      <c r="F191" s="57" t="s">
        <v>1399</v>
      </c>
      <c r="G191" s="58"/>
      <c r="H191" s="58"/>
      <c r="I191" s="58"/>
      <c r="J191" s="86"/>
      <c r="K191" s="81" t="str">
        <f t="shared" si="1"/>
        <v/>
      </c>
      <c r="L191" s="58"/>
      <c r="M191" s="61" t="str">
        <f t="shared" si="2"/>
        <v/>
      </c>
      <c r="N191" s="62" t="str">
        <f t="shared" si="3"/>
        <v/>
      </c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</row>
    <row r="192" ht="15.75" hidden="1" customHeight="1">
      <c r="A192" s="30" t="s">
        <v>192</v>
      </c>
      <c r="B192" s="30" t="s">
        <v>67</v>
      </c>
      <c r="C192" s="31">
        <v>4280610.0</v>
      </c>
      <c r="D192" s="32">
        <v>4280610.0</v>
      </c>
      <c r="E192" s="56" t="s">
        <v>226</v>
      </c>
      <c r="F192" s="57" t="s">
        <v>1399</v>
      </c>
      <c r="G192" s="58"/>
      <c r="H192" s="58"/>
      <c r="I192" s="58"/>
      <c r="J192" s="86"/>
      <c r="K192" s="81" t="str">
        <f t="shared" si="1"/>
        <v/>
      </c>
      <c r="L192" s="58"/>
      <c r="M192" s="61" t="str">
        <f t="shared" si="2"/>
        <v/>
      </c>
      <c r="N192" s="62" t="str">
        <f t="shared" si="3"/>
        <v/>
      </c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</row>
    <row r="193" ht="15.75" hidden="1" customHeight="1">
      <c r="A193" s="30" t="s">
        <v>192</v>
      </c>
      <c r="B193" s="30" t="s">
        <v>67</v>
      </c>
      <c r="C193" s="31">
        <v>5781817.0</v>
      </c>
      <c r="D193" s="32">
        <v>5781817.0</v>
      </c>
      <c r="E193" s="63" t="s">
        <v>227</v>
      </c>
      <c r="F193" s="57" t="s">
        <v>1402</v>
      </c>
      <c r="G193" s="58"/>
      <c r="H193" s="58"/>
      <c r="I193" s="58"/>
      <c r="J193" s="86"/>
      <c r="K193" s="81" t="str">
        <f t="shared" si="1"/>
        <v/>
      </c>
      <c r="L193" s="58"/>
      <c r="M193" s="61" t="str">
        <f t="shared" si="2"/>
        <v/>
      </c>
      <c r="N193" s="62" t="str">
        <f t="shared" si="3"/>
        <v/>
      </c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</row>
    <row r="194" ht="15.75" hidden="1" customHeight="1">
      <c r="A194" s="30" t="s">
        <v>192</v>
      </c>
      <c r="B194" s="30" t="s">
        <v>67</v>
      </c>
      <c r="C194" s="31">
        <v>2830930.0</v>
      </c>
      <c r="D194" s="32">
        <v>2830930.0</v>
      </c>
      <c r="E194" s="63" t="s">
        <v>228</v>
      </c>
      <c r="F194" s="57" t="s">
        <v>1402</v>
      </c>
      <c r="G194" s="58"/>
      <c r="H194" s="58"/>
      <c r="I194" s="58"/>
      <c r="J194" s="86"/>
      <c r="K194" s="81" t="str">
        <f t="shared" si="1"/>
        <v/>
      </c>
      <c r="L194" s="58"/>
      <c r="M194" s="61" t="str">
        <f t="shared" si="2"/>
        <v/>
      </c>
      <c r="N194" s="62" t="str">
        <f t="shared" si="3"/>
        <v/>
      </c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</row>
    <row r="195" ht="15.75" hidden="1" customHeight="1">
      <c r="A195" s="30" t="s">
        <v>192</v>
      </c>
      <c r="B195" s="30" t="s">
        <v>67</v>
      </c>
      <c r="C195" s="31">
        <v>3154220.0</v>
      </c>
      <c r="D195" s="32">
        <v>3154220.0</v>
      </c>
      <c r="E195" s="63" t="s">
        <v>229</v>
      </c>
      <c r="F195" s="57" t="s">
        <v>1402</v>
      </c>
      <c r="G195" s="58"/>
      <c r="H195" s="58"/>
      <c r="I195" s="58"/>
      <c r="J195" s="86"/>
      <c r="K195" s="81" t="str">
        <f t="shared" si="1"/>
        <v/>
      </c>
      <c r="L195" s="58"/>
      <c r="M195" s="61" t="str">
        <f t="shared" si="2"/>
        <v/>
      </c>
      <c r="N195" s="62" t="str">
        <f t="shared" si="3"/>
        <v/>
      </c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</row>
    <row r="196" ht="15.75" hidden="1" customHeight="1">
      <c r="A196" s="30" t="s">
        <v>192</v>
      </c>
      <c r="B196" s="30" t="s">
        <v>19</v>
      </c>
      <c r="C196" s="31">
        <v>5832861.0</v>
      </c>
      <c r="D196" s="32">
        <v>5832861.0</v>
      </c>
      <c r="E196" s="63" t="s">
        <v>230</v>
      </c>
      <c r="F196" s="57" t="s">
        <v>1402</v>
      </c>
      <c r="G196" s="58"/>
      <c r="H196" s="58"/>
      <c r="I196" s="58"/>
      <c r="J196" s="86"/>
      <c r="K196" s="81" t="str">
        <f t="shared" si="1"/>
        <v/>
      </c>
      <c r="L196" s="58"/>
      <c r="M196" s="61" t="str">
        <f t="shared" si="2"/>
        <v/>
      </c>
      <c r="N196" s="62" t="str">
        <f t="shared" si="3"/>
        <v/>
      </c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</row>
    <row r="197" ht="15.75" hidden="1" customHeight="1">
      <c r="A197" s="30" t="s">
        <v>192</v>
      </c>
      <c r="B197" s="30" t="s">
        <v>67</v>
      </c>
      <c r="C197" s="31">
        <v>3243176.0</v>
      </c>
      <c r="D197" s="32">
        <v>3243176.0</v>
      </c>
      <c r="E197" s="63" t="s">
        <v>231</v>
      </c>
      <c r="F197" s="57" t="s">
        <v>1402</v>
      </c>
      <c r="G197" s="58"/>
      <c r="H197" s="58"/>
      <c r="I197" s="58"/>
      <c r="J197" s="86"/>
      <c r="K197" s="81" t="str">
        <f t="shared" si="1"/>
        <v/>
      </c>
      <c r="L197" s="58"/>
      <c r="M197" s="61" t="str">
        <f t="shared" si="2"/>
        <v/>
      </c>
      <c r="N197" s="62" t="str">
        <f t="shared" si="3"/>
        <v/>
      </c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</row>
    <row r="198" ht="15.75" hidden="1" customHeight="1">
      <c r="A198" s="30" t="s">
        <v>192</v>
      </c>
      <c r="B198" s="30" t="s">
        <v>19</v>
      </c>
      <c r="C198" s="31">
        <v>3243109.0</v>
      </c>
      <c r="D198" s="32">
        <v>3243109.0</v>
      </c>
      <c r="E198" s="63" t="s">
        <v>232</v>
      </c>
      <c r="F198" s="57" t="s">
        <v>1402</v>
      </c>
      <c r="G198" s="58"/>
      <c r="H198" s="58"/>
      <c r="I198" s="58"/>
      <c r="J198" s="86"/>
      <c r="K198" s="81" t="str">
        <f t="shared" si="1"/>
        <v/>
      </c>
      <c r="L198" s="58"/>
      <c r="M198" s="61" t="str">
        <f t="shared" si="2"/>
        <v/>
      </c>
      <c r="N198" s="62" t="str">
        <f t="shared" si="3"/>
        <v/>
      </c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</row>
    <row r="199" ht="15.75" hidden="1" customHeight="1">
      <c r="A199" s="30" t="s">
        <v>192</v>
      </c>
      <c r="B199" s="30" t="s">
        <v>79</v>
      </c>
      <c r="C199" s="31">
        <v>3286150.0</v>
      </c>
      <c r="D199" s="32">
        <v>3286150.0</v>
      </c>
      <c r="E199" s="63" t="s">
        <v>233</v>
      </c>
      <c r="F199" s="57" t="s">
        <v>1402</v>
      </c>
      <c r="G199" s="58"/>
      <c r="H199" s="58"/>
      <c r="I199" s="58"/>
      <c r="J199" s="86"/>
      <c r="K199" s="81" t="str">
        <f t="shared" si="1"/>
        <v/>
      </c>
      <c r="L199" s="58"/>
      <c r="M199" s="61" t="str">
        <f t="shared" si="2"/>
        <v/>
      </c>
      <c r="N199" s="62" t="str">
        <f t="shared" si="3"/>
        <v/>
      </c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</row>
    <row r="200" ht="15.75" hidden="1" customHeight="1">
      <c r="A200" s="30" t="s">
        <v>192</v>
      </c>
      <c r="B200" s="30" t="s">
        <v>67</v>
      </c>
      <c r="C200" s="31">
        <v>3243141.0</v>
      </c>
      <c r="D200" s="32">
        <v>3243141.0</v>
      </c>
      <c r="E200" s="63" t="s">
        <v>234</v>
      </c>
      <c r="F200" s="57" t="s">
        <v>1402</v>
      </c>
      <c r="G200" s="58"/>
      <c r="H200" s="58"/>
      <c r="I200" s="58"/>
      <c r="J200" s="86"/>
      <c r="K200" s="81" t="str">
        <f t="shared" si="1"/>
        <v/>
      </c>
      <c r="L200" s="58"/>
      <c r="M200" s="61" t="str">
        <f t="shared" si="2"/>
        <v/>
      </c>
      <c r="N200" s="62" t="str">
        <f t="shared" si="3"/>
        <v/>
      </c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</row>
    <row r="201" ht="15.75" hidden="1" customHeight="1">
      <c r="A201" s="30" t="s">
        <v>192</v>
      </c>
      <c r="B201" s="30" t="s">
        <v>79</v>
      </c>
      <c r="C201" s="31">
        <v>6387543.0</v>
      </c>
      <c r="D201" s="32">
        <v>6387543.0</v>
      </c>
      <c r="E201" s="63" t="s">
        <v>235</v>
      </c>
      <c r="F201" s="57" t="s">
        <v>1402</v>
      </c>
      <c r="G201" s="58"/>
      <c r="H201" s="58"/>
      <c r="I201" s="58"/>
      <c r="J201" s="86"/>
      <c r="K201" s="81" t="str">
        <f t="shared" si="1"/>
        <v/>
      </c>
      <c r="L201" s="58"/>
      <c r="M201" s="61" t="str">
        <f t="shared" si="2"/>
        <v/>
      </c>
      <c r="N201" s="62" t="str">
        <f t="shared" si="3"/>
        <v/>
      </c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</row>
    <row r="202" ht="15.75" hidden="1" customHeight="1">
      <c r="A202" s="30" t="s">
        <v>192</v>
      </c>
      <c r="B202" s="30" t="s">
        <v>19</v>
      </c>
      <c r="C202" s="31">
        <v>3243125.0</v>
      </c>
      <c r="D202" s="32">
        <v>3243125.0</v>
      </c>
      <c r="E202" s="63" t="s">
        <v>236</v>
      </c>
      <c r="F202" s="57" t="s">
        <v>1402</v>
      </c>
      <c r="G202" s="58"/>
      <c r="H202" s="58"/>
      <c r="I202" s="58"/>
      <c r="J202" s="85"/>
      <c r="K202" s="81" t="str">
        <f t="shared" si="1"/>
        <v/>
      </c>
      <c r="L202" s="59"/>
      <c r="M202" s="61" t="str">
        <f t="shared" si="2"/>
        <v/>
      </c>
      <c r="N202" s="62" t="str">
        <f t="shared" si="3"/>
        <v/>
      </c>
      <c r="O202" s="59"/>
      <c r="P202" s="59"/>
      <c r="Q202" s="59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</row>
    <row r="203" ht="15.75" hidden="1" customHeight="1">
      <c r="A203" s="30" t="s">
        <v>237</v>
      </c>
      <c r="B203" s="30" t="s">
        <v>37</v>
      </c>
      <c r="C203" s="31">
        <v>482358.0</v>
      </c>
      <c r="D203" s="32">
        <v>482358.0</v>
      </c>
      <c r="E203" s="56" t="s">
        <v>238</v>
      </c>
      <c r="F203" s="57" t="s">
        <v>239</v>
      </c>
      <c r="G203" s="58"/>
      <c r="H203" s="58"/>
      <c r="I203" s="58"/>
      <c r="J203" s="86"/>
      <c r="K203" s="81" t="str">
        <f t="shared" si="1"/>
        <v/>
      </c>
      <c r="L203" s="58"/>
      <c r="M203" s="61" t="str">
        <f t="shared" si="2"/>
        <v/>
      </c>
      <c r="N203" s="62" t="str">
        <f t="shared" si="3"/>
        <v/>
      </c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</row>
    <row r="204" ht="15.75" customHeight="1">
      <c r="A204" s="30" t="s">
        <v>237</v>
      </c>
      <c r="B204" s="30" t="s">
        <v>96</v>
      </c>
      <c r="C204" s="31">
        <v>3837890.0</v>
      </c>
      <c r="D204" s="32">
        <v>3837890.0</v>
      </c>
      <c r="E204" s="56" t="s">
        <v>240</v>
      </c>
      <c r="F204" s="57" t="s">
        <v>1681</v>
      </c>
      <c r="G204" s="58" t="s">
        <v>1653</v>
      </c>
      <c r="H204" s="58">
        <v>1.0</v>
      </c>
      <c r="I204" s="58" t="s">
        <v>1682</v>
      </c>
      <c r="J204" s="85">
        <v>46094.0</v>
      </c>
      <c r="K204" s="81">
        <f t="shared" si="1"/>
        <v>46099</v>
      </c>
      <c r="L204" s="59">
        <v>46094.0</v>
      </c>
      <c r="M204" s="61">
        <f t="shared" si="2"/>
        <v>0</v>
      </c>
      <c r="N204" s="62" t="str">
        <f t="shared" si="3"/>
        <v>DEVOLVIDO</v>
      </c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</row>
    <row r="205" ht="15.75" customHeight="1">
      <c r="A205" s="30" t="s">
        <v>237</v>
      </c>
      <c r="B205" s="30" t="s">
        <v>19</v>
      </c>
      <c r="C205" s="31">
        <v>3945154.0</v>
      </c>
      <c r="D205" s="32">
        <v>3945154.0</v>
      </c>
      <c r="E205" s="56" t="s">
        <v>241</v>
      </c>
      <c r="F205" s="57" t="s">
        <v>1683</v>
      </c>
      <c r="G205" s="58" t="s">
        <v>1684</v>
      </c>
      <c r="H205" s="58">
        <v>1.0</v>
      </c>
      <c r="I205" s="58" t="s">
        <v>1685</v>
      </c>
      <c r="J205" s="85">
        <v>46113.0</v>
      </c>
      <c r="K205" s="81">
        <f t="shared" si="1"/>
        <v>46118</v>
      </c>
      <c r="L205" s="59">
        <v>46125.0</v>
      </c>
      <c r="M205" s="61">
        <f t="shared" si="2"/>
        <v>12</v>
      </c>
      <c r="N205" s="62" t="str">
        <f t="shared" si="3"/>
        <v>DEVOLVIDO</v>
      </c>
      <c r="O205" s="59">
        <v>46118.0</v>
      </c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</row>
    <row r="206" ht="15.75" hidden="1" customHeight="1">
      <c r="A206" s="30" t="s">
        <v>237</v>
      </c>
      <c r="B206" s="30" t="s">
        <v>79</v>
      </c>
      <c r="C206" s="31">
        <v>3334058.0</v>
      </c>
      <c r="D206" s="32">
        <v>3334058.0</v>
      </c>
      <c r="E206" s="56" t="s">
        <v>243</v>
      </c>
      <c r="F206" s="57" t="s">
        <v>242</v>
      </c>
      <c r="G206" s="58"/>
      <c r="H206" s="58"/>
      <c r="I206" s="58"/>
      <c r="J206" s="86"/>
      <c r="K206" s="81" t="str">
        <f t="shared" si="1"/>
        <v/>
      </c>
      <c r="L206" s="58"/>
      <c r="M206" s="61" t="str">
        <f t="shared" si="2"/>
        <v/>
      </c>
      <c r="N206" s="62" t="str">
        <f t="shared" si="3"/>
        <v/>
      </c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</row>
    <row r="207" ht="15.75" hidden="1" customHeight="1">
      <c r="A207" s="30" t="s">
        <v>237</v>
      </c>
      <c r="B207" s="30" t="s">
        <v>19</v>
      </c>
      <c r="C207" s="31">
        <v>3873153.0</v>
      </c>
      <c r="D207" s="32">
        <v>3873153.0</v>
      </c>
      <c r="E207" s="56" t="s">
        <v>244</v>
      </c>
      <c r="F207" s="57" t="s">
        <v>204</v>
      </c>
      <c r="G207" s="58"/>
      <c r="H207" s="58"/>
      <c r="I207" s="58"/>
      <c r="J207" s="85"/>
      <c r="K207" s="81" t="str">
        <f t="shared" si="1"/>
        <v/>
      </c>
      <c r="L207" s="59"/>
      <c r="M207" s="61" t="str">
        <f t="shared" si="2"/>
        <v/>
      </c>
      <c r="N207" s="62" t="str">
        <f t="shared" si="3"/>
        <v/>
      </c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</row>
    <row r="208" ht="15.75" hidden="1" customHeight="1">
      <c r="A208" s="30" t="s">
        <v>237</v>
      </c>
      <c r="B208" s="30" t="s">
        <v>37</v>
      </c>
      <c r="C208" s="31">
        <v>3796418.0</v>
      </c>
      <c r="D208" s="32">
        <v>3796418.0</v>
      </c>
      <c r="E208" s="56" t="s">
        <v>245</v>
      </c>
      <c r="F208" s="57" t="s">
        <v>246</v>
      </c>
      <c r="G208" s="58"/>
      <c r="H208" s="58"/>
      <c r="I208" s="58"/>
      <c r="J208" s="86"/>
      <c r="K208" s="81" t="str">
        <f t="shared" si="1"/>
        <v/>
      </c>
      <c r="L208" s="58"/>
      <c r="M208" s="61" t="str">
        <f t="shared" si="2"/>
        <v/>
      </c>
      <c r="N208" s="62" t="str">
        <f t="shared" si="3"/>
        <v/>
      </c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</row>
    <row r="209" ht="15.75" hidden="1" customHeight="1">
      <c r="A209" s="30" t="s">
        <v>237</v>
      </c>
      <c r="B209" s="30" t="s">
        <v>67</v>
      </c>
      <c r="C209" s="31">
        <v>3796434.0</v>
      </c>
      <c r="D209" s="32">
        <v>2497697.0</v>
      </c>
      <c r="E209" s="56" t="s">
        <v>247</v>
      </c>
      <c r="F209" s="57" t="s">
        <v>246</v>
      </c>
      <c r="G209" s="58"/>
      <c r="H209" s="58"/>
      <c r="I209" s="58"/>
      <c r="J209" s="59"/>
      <c r="K209" s="81" t="str">
        <f t="shared" si="1"/>
        <v/>
      </c>
      <c r="L209" s="59"/>
      <c r="M209" s="61" t="str">
        <f t="shared" si="2"/>
        <v/>
      </c>
      <c r="N209" s="62" t="str">
        <f t="shared" si="3"/>
        <v/>
      </c>
      <c r="O209" s="59"/>
      <c r="P209" s="59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</row>
    <row r="210" ht="15.75" customHeight="1">
      <c r="A210" s="30" t="s">
        <v>237</v>
      </c>
      <c r="B210" s="30" t="s">
        <v>37</v>
      </c>
      <c r="C210" s="31">
        <v>2050579.0</v>
      </c>
      <c r="D210" s="32">
        <v>180211.0</v>
      </c>
      <c r="E210" s="56" t="s">
        <v>248</v>
      </c>
      <c r="F210" s="57" t="s">
        <v>249</v>
      </c>
      <c r="G210" s="58" t="s">
        <v>1550</v>
      </c>
      <c r="H210" s="58">
        <v>2.0</v>
      </c>
      <c r="I210" s="64" t="s">
        <v>1686</v>
      </c>
      <c r="J210" s="85">
        <v>46106.0</v>
      </c>
      <c r="K210" s="81">
        <f t="shared" si="1"/>
        <v>46111</v>
      </c>
      <c r="L210" s="59">
        <v>46111.0</v>
      </c>
      <c r="M210" s="61">
        <f t="shared" si="2"/>
        <v>5</v>
      </c>
      <c r="N210" s="62" t="str">
        <f t="shared" si="3"/>
        <v>DEVOLVIDO</v>
      </c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</row>
    <row r="211" ht="15.75" hidden="1" customHeight="1">
      <c r="A211" s="30" t="s">
        <v>250</v>
      </c>
      <c r="B211" s="30" t="s">
        <v>96</v>
      </c>
      <c r="C211" s="31"/>
      <c r="D211" s="32"/>
      <c r="E211" s="56" t="s">
        <v>251</v>
      </c>
      <c r="F211" s="57" t="s">
        <v>249</v>
      </c>
      <c r="G211" s="58"/>
      <c r="H211" s="58"/>
      <c r="I211" s="58"/>
      <c r="J211" s="86"/>
      <c r="K211" s="81" t="str">
        <f t="shared" si="1"/>
        <v/>
      </c>
      <c r="L211" s="58"/>
      <c r="M211" s="61" t="str">
        <f t="shared" si="2"/>
        <v/>
      </c>
      <c r="N211" s="62" t="str">
        <f t="shared" si="3"/>
        <v/>
      </c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</row>
    <row r="212" ht="15.75" hidden="1" customHeight="1">
      <c r="A212" s="30" t="s">
        <v>237</v>
      </c>
      <c r="B212" s="30" t="s">
        <v>79</v>
      </c>
      <c r="C212" s="31">
        <v>1037560.0</v>
      </c>
      <c r="D212" s="32">
        <v>1037560.0</v>
      </c>
      <c r="E212" s="56" t="s">
        <v>252</v>
      </c>
      <c r="F212" s="57" t="s">
        <v>253</v>
      </c>
      <c r="G212" s="58"/>
      <c r="H212" s="58"/>
      <c r="I212" s="58"/>
      <c r="J212" s="86"/>
      <c r="K212" s="81" t="str">
        <f t="shared" si="1"/>
        <v/>
      </c>
      <c r="L212" s="58"/>
      <c r="M212" s="61" t="str">
        <f t="shared" si="2"/>
        <v/>
      </c>
      <c r="N212" s="62" t="str">
        <f t="shared" si="3"/>
        <v/>
      </c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</row>
    <row r="213" ht="15.75" hidden="1" customHeight="1">
      <c r="A213" s="30" t="s">
        <v>237</v>
      </c>
      <c r="B213" s="30" t="s">
        <v>79</v>
      </c>
      <c r="C213" s="31">
        <v>2488531.0</v>
      </c>
      <c r="D213" s="32">
        <v>2488531.0</v>
      </c>
      <c r="E213" s="56" t="s">
        <v>254</v>
      </c>
      <c r="F213" s="57" t="s">
        <v>253</v>
      </c>
      <c r="G213" s="58"/>
      <c r="H213" s="58"/>
      <c r="I213" s="58"/>
      <c r="J213" s="86"/>
      <c r="K213" s="81" t="str">
        <f t="shared" si="1"/>
        <v/>
      </c>
      <c r="L213" s="58"/>
      <c r="M213" s="61" t="str">
        <f t="shared" si="2"/>
        <v/>
      </c>
      <c r="N213" s="62" t="str">
        <f t="shared" si="3"/>
        <v/>
      </c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</row>
    <row r="214" ht="15.75" hidden="1" customHeight="1">
      <c r="A214" s="30" t="s">
        <v>237</v>
      </c>
      <c r="B214" s="30" t="s">
        <v>19</v>
      </c>
      <c r="C214" s="31">
        <v>247430.0</v>
      </c>
      <c r="D214" s="32">
        <v>247430.0</v>
      </c>
      <c r="E214" s="56" t="s">
        <v>255</v>
      </c>
      <c r="F214" s="57" t="s">
        <v>56</v>
      </c>
      <c r="G214" s="58"/>
      <c r="H214" s="58"/>
      <c r="I214" s="58"/>
      <c r="J214" s="86"/>
      <c r="K214" s="81" t="str">
        <f t="shared" si="1"/>
        <v/>
      </c>
      <c r="L214" s="58"/>
      <c r="M214" s="61" t="str">
        <f t="shared" si="2"/>
        <v/>
      </c>
      <c r="N214" s="62" t="str">
        <f t="shared" si="3"/>
        <v/>
      </c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</row>
    <row r="215" ht="15.75" hidden="1" customHeight="1">
      <c r="A215" s="30" t="s">
        <v>237</v>
      </c>
      <c r="B215" s="30" t="s">
        <v>79</v>
      </c>
      <c r="C215" s="31">
        <v>709484.0</v>
      </c>
      <c r="D215" s="32">
        <v>709484.0</v>
      </c>
      <c r="E215" s="56" t="s">
        <v>256</v>
      </c>
      <c r="F215" s="57" t="s">
        <v>56</v>
      </c>
      <c r="G215" s="58"/>
      <c r="H215" s="58"/>
      <c r="I215" s="58"/>
      <c r="J215" s="86"/>
      <c r="K215" s="81" t="str">
        <f t="shared" si="1"/>
        <v/>
      </c>
      <c r="L215" s="58"/>
      <c r="M215" s="61" t="str">
        <f t="shared" si="2"/>
        <v/>
      </c>
      <c r="N215" s="62" t="str">
        <f t="shared" si="3"/>
        <v/>
      </c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</row>
    <row r="216" ht="15.75" hidden="1" customHeight="1">
      <c r="A216" s="30" t="s">
        <v>237</v>
      </c>
      <c r="B216" s="30" t="s">
        <v>79</v>
      </c>
      <c r="C216" s="31">
        <v>615137.0</v>
      </c>
      <c r="D216" s="32">
        <v>615137.0</v>
      </c>
      <c r="E216" s="56" t="s">
        <v>257</v>
      </c>
      <c r="F216" s="57" t="s">
        <v>56</v>
      </c>
      <c r="G216" s="58"/>
      <c r="H216" s="58"/>
      <c r="I216" s="58"/>
      <c r="J216" s="86"/>
      <c r="K216" s="81" t="str">
        <f t="shared" si="1"/>
        <v/>
      </c>
      <c r="L216" s="58"/>
      <c r="M216" s="61" t="str">
        <f t="shared" si="2"/>
        <v/>
      </c>
      <c r="N216" s="62" t="str">
        <f t="shared" si="3"/>
        <v/>
      </c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</row>
    <row r="217" ht="15.75" hidden="1" customHeight="1">
      <c r="A217" s="30" t="s">
        <v>237</v>
      </c>
      <c r="B217" s="30" t="s">
        <v>79</v>
      </c>
      <c r="C217" s="31">
        <v>1013947.0</v>
      </c>
      <c r="D217" s="32">
        <v>1013947.0</v>
      </c>
      <c r="E217" s="56" t="s">
        <v>258</v>
      </c>
      <c r="F217" s="57" t="s">
        <v>56</v>
      </c>
      <c r="G217" s="58"/>
      <c r="H217" s="58"/>
      <c r="I217" s="58"/>
      <c r="J217" s="86"/>
      <c r="K217" s="81" t="str">
        <f t="shared" si="1"/>
        <v/>
      </c>
      <c r="L217" s="58"/>
      <c r="M217" s="61" t="str">
        <f t="shared" si="2"/>
        <v/>
      </c>
      <c r="N217" s="62" t="str">
        <f t="shared" si="3"/>
        <v/>
      </c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</row>
    <row r="218" ht="15.75" hidden="1" customHeight="1">
      <c r="A218" s="30" t="s">
        <v>237</v>
      </c>
      <c r="B218" s="30" t="s">
        <v>79</v>
      </c>
      <c r="C218" s="31">
        <v>652849.0</v>
      </c>
      <c r="D218" s="32">
        <v>652849.0</v>
      </c>
      <c r="E218" s="56" t="s">
        <v>259</v>
      </c>
      <c r="F218" s="57" t="s">
        <v>56</v>
      </c>
      <c r="G218" s="58"/>
      <c r="H218" s="58"/>
      <c r="I218" s="58"/>
      <c r="J218" s="86"/>
      <c r="K218" s="81" t="str">
        <f t="shared" si="1"/>
        <v/>
      </c>
      <c r="L218" s="58"/>
      <c r="M218" s="61" t="str">
        <f t="shared" si="2"/>
        <v/>
      </c>
      <c r="N218" s="62" t="str">
        <f t="shared" si="3"/>
        <v/>
      </c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</row>
    <row r="219" ht="15.75" hidden="1" customHeight="1">
      <c r="A219" s="30" t="s">
        <v>237</v>
      </c>
      <c r="B219" s="30" t="s">
        <v>19</v>
      </c>
      <c r="C219" s="31">
        <v>158224.0</v>
      </c>
      <c r="D219" s="32">
        <v>158224.0</v>
      </c>
      <c r="E219" s="56" t="s">
        <v>260</v>
      </c>
      <c r="F219" s="57" t="s">
        <v>56</v>
      </c>
      <c r="G219" s="58"/>
      <c r="H219" s="58"/>
      <c r="I219" s="58"/>
      <c r="J219" s="86"/>
      <c r="K219" s="81" t="str">
        <f t="shared" si="1"/>
        <v/>
      </c>
      <c r="L219" s="58"/>
      <c r="M219" s="61" t="str">
        <f t="shared" si="2"/>
        <v/>
      </c>
      <c r="N219" s="62" t="str">
        <f t="shared" si="3"/>
        <v/>
      </c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</row>
    <row r="220" ht="15.75" hidden="1" customHeight="1">
      <c r="A220" s="30" t="s">
        <v>237</v>
      </c>
      <c r="B220" s="30" t="s">
        <v>37</v>
      </c>
      <c r="C220" s="31">
        <v>3888363.0</v>
      </c>
      <c r="D220" s="32">
        <v>3888363.0</v>
      </c>
      <c r="E220" s="56" t="s">
        <v>261</v>
      </c>
      <c r="F220" s="57" t="s">
        <v>249</v>
      </c>
      <c r="G220" s="58"/>
      <c r="H220" s="58"/>
      <c r="I220" s="58"/>
      <c r="J220" s="86"/>
      <c r="K220" s="81" t="str">
        <f t="shared" si="1"/>
        <v/>
      </c>
      <c r="L220" s="58"/>
      <c r="M220" s="61" t="str">
        <f t="shared" si="2"/>
        <v/>
      </c>
      <c r="N220" s="62" t="str">
        <f t="shared" si="3"/>
        <v/>
      </c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</row>
    <row r="221" ht="15.75" hidden="1" customHeight="1">
      <c r="A221" s="30" t="s">
        <v>237</v>
      </c>
      <c r="B221" s="30" t="s">
        <v>37</v>
      </c>
      <c r="C221" s="31">
        <v>3100634.0</v>
      </c>
      <c r="D221" s="32">
        <v>3100634.0</v>
      </c>
      <c r="E221" s="56" t="s">
        <v>262</v>
      </c>
      <c r="F221" s="57" t="s">
        <v>249</v>
      </c>
      <c r="G221" s="58"/>
      <c r="H221" s="58"/>
      <c r="I221" s="58"/>
      <c r="J221" s="86"/>
      <c r="K221" s="81" t="str">
        <f t="shared" si="1"/>
        <v/>
      </c>
      <c r="L221" s="58"/>
      <c r="M221" s="61" t="str">
        <f t="shared" si="2"/>
        <v/>
      </c>
      <c r="N221" s="62" t="str">
        <f t="shared" si="3"/>
        <v/>
      </c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</row>
    <row r="222" ht="15.75" hidden="1" customHeight="1">
      <c r="A222" s="30" t="s">
        <v>237</v>
      </c>
      <c r="B222" s="30" t="s">
        <v>67</v>
      </c>
      <c r="C222" s="31">
        <v>3861198.0</v>
      </c>
      <c r="D222" s="32">
        <v>3861198.0</v>
      </c>
      <c r="E222" s="56" t="s">
        <v>263</v>
      </c>
      <c r="F222" s="57" t="s">
        <v>249</v>
      </c>
      <c r="G222" s="58"/>
      <c r="H222" s="58"/>
      <c r="I222" s="58"/>
      <c r="J222" s="86"/>
      <c r="K222" s="81" t="str">
        <f t="shared" si="1"/>
        <v/>
      </c>
      <c r="L222" s="58"/>
      <c r="M222" s="61" t="str">
        <f t="shared" si="2"/>
        <v/>
      </c>
      <c r="N222" s="62" t="str">
        <f t="shared" si="3"/>
        <v/>
      </c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</row>
    <row r="223" ht="15.75" hidden="1" customHeight="1">
      <c r="A223" s="30" t="s">
        <v>237</v>
      </c>
      <c r="B223" s="30" t="s">
        <v>37</v>
      </c>
      <c r="C223" s="31">
        <v>3652149.0</v>
      </c>
      <c r="D223" s="32">
        <v>3652149.0</v>
      </c>
      <c r="E223" s="56" t="s">
        <v>264</v>
      </c>
      <c r="F223" s="57" t="s">
        <v>249</v>
      </c>
      <c r="G223" s="58"/>
      <c r="H223" s="58"/>
      <c r="I223" s="58"/>
      <c r="J223" s="86"/>
      <c r="K223" s="81" t="str">
        <f t="shared" si="1"/>
        <v/>
      </c>
      <c r="L223" s="58"/>
      <c r="M223" s="61" t="str">
        <f t="shared" si="2"/>
        <v/>
      </c>
      <c r="N223" s="62" t="str">
        <f t="shared" si="3"/>
        <v/>
      </c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</row>
    <row r="224" ht="15.75" hidden="1" customHeight="1">
      <c r="A224" s="30" t="s">
        <v>237</v>
      </c>
      <c r="B224" s="30" t="s">
        <v>37</v>
      </c>
      <c r="C224" s="31">
        <v>3100758.0</v>
      </c>
      <c r="D224" s="32">
        <v>3100758.0</v>
      </c>
      <c r="E224" s="56" t="s">
        <v>265</v>
      </c>
      <c r="F224" s="57" t="s">
        <v>249</v>
      </c>
      <c r="G224" s="58"/>
      <c r="H224" s="58"/>
      <c r="I224" s="58"/>
      <c r="J224" s="86"/>
      <c r="K224" s="81" t="str">
        <f t="shared" si="1"/>
        <v/>
      </c>
      <c r="L224" s="58"/>
      <c r="M224" s="61" t="str">
        <f t="shared" si="2"/>
        <v/>
      </c>
      <c r="N224" s="62" t="str">
        <f t="shared" si="3"/>
        <v/>
      </c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</row>
    <row r="225" ht="15.75" hidden="1" customHeight="1">
      <c r="A225" s="30" t="s">
        <v>237</v>
      </c>
      <c r="B225" s="30" t="s">
        <v>37</v>
      </c>
      <c r="C225" s="31">
        <v>3652165.0</v>
      </c>
      <c r="D225" s="32">
        <v>3652165.0</v>
      </c>
      <c r="E225" s="56" t="s">
        <v>266</v>
      </c>
      <c r="F225" s="57" t="s">
        <v>249</v>
      </c>
      <c r="G225" s="58"/>
      <c r="H225" s="58"/>
      <c r="I225" s="58"/>
      <c r="J225" s="86"/>
      <c r="K225" s="81" t="str">
        <f t="shared" si="1"/>
        <v/>
      </c>
      <c r="L225" s="58"/>
      <c r="M225" s="61" t="str">
        <f t="shared" si="2"/>
        <v/>
      </c>
      <c r="N225" s="62" t="str">
        <f t="shared" si="3"/>
        <v/>
      </c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</row>
    <row r="226" ht="15.75" hidden="1" customHeight="1">
      <c r="A226" s="30" t="s">
        <v>237</v>
      </c>
      <c r="B226" s="30" t="s">
        <v>37</v>
      </c>
      <c r="C226" s="31">
        <v>3861210.0</v>
      </c>
      <c r="D226" s="32">
        <v>3861210.0</v>
      </c>
      <c r="E226" s="56" t="s">
        <v>267</v>
      </c>
      <c r="F226" s="57" t="s">
        <v>249</v>
      </c>
      <c r="G226" s="58"/>
      <c r="H226" s="58"/>
      <c r="I226" s="58"/>
      <c r="J226" s="85"/>
      <c r="K226" s="81" t="str">
        <f t="shared" si="1"/>
        <v/>
      </c>
      <c r="L226" s="59"/>
      <c r="M226" s="61" t="str">
        <f t="shared" si="2"/>
        <v/>
      </c>
      <c r="N226" s="62" t="str">
        <f t="shared" si="3"/>
        <v/>
      </c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</row>
    <row r="227" ht="15.75" hidden="1" customHeight="1">
      <c r="A227" s="30" t="s">
        <v>237</v>
      </c>
      <c r="B227" s="30" t="s">
        <v>79</v>
      </c>
      <c r="C227" s="31">
        <v>3663485.0</v>
      </c>
      <c r="D227" s="32">
        <v>3663485.0</v>
      </c>
      <c r="E227" s="56" t="s">
        <v>268</v>
      </c>
      <c r="F227" s="57" t="s">
        <v>249</v>
      </c>
      <c r="G227" s="58"/>
      <c r="H227" s="58"/>
      <c r="I227" s="58"/>
      <c r="J227" s="86"/>
      <c r="K227" s="81" t="str">
        <f t="shared" si="1"/>
        <v/>
      </c>
      <c r="L227" s="58"/>
      <c r="M227" s="61" t="str">
        <f t="shared" si="2"/>
        <v/>
      </c>
      <c r="N227" s="62" t="str">
        <f t="shared" si="3"/>
        <v/>
      </c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</row>
    <row r="228" ht="15.75" hidden="1" customHeight="1">
      <c r="A228" s="30" t="s">
        <v>237</v>
      </c>
      <c r="B228" s="30" t="s">
        <v>37</v>
      </c>
      <c r="C228" s="31">
        <v>175285.0</v>
      </c>
      <c r="D228" s="32">
        <v>175285.0</v>
      </c>
      <c r="E228" s="56" t="s">
        <v>269</v>
      </c>
      <c r="F228" s="57" t="s">
        <v>249</v>
      </c>
      <c r="G228" s="58"/>
      <c r="H228" s="58"/>
      <c r="I228" s="58"/>
      <c r="J228" s="86"/>
      <c r="K228" s="81" t="str">
        <f t="shared" si="1"/>
        <v/>
      </c>
      <c r="L228" s="58"/>
      <c r="M228" s="61" t="str">
        <f t="shared" si="2"/>
        <v/>
      </c>
      <c r="N228" s="62" t="str">
        <f t="shared" si="3"/>
        <v/>
      </c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</row>
    <row r="229" ht="15.75" hidden="1" customHeight="1">
      <c r="A229" s="30" t="s">
        <v>237</v>
      </c>
      <c r="B229" s="30" t="s">
        <v>37</v>
      </c>
      <c r="C229" s="31">
        <v>439843.0</v>
      </c>
      <c r="D229" s="32">
        <v>439843.0</v>
      </c>
      <c r="E229" s="56" t="s">
        <v>271</v>
      </c>
      <c r="F229" s="57" t="s">
        <v>249</v>
      </c>
      <c r="G229" s="58"/>
      <c r="H229" s="58"/>
      <c r="I229" s="58"/>
      <c r="J229" s="86"/>
      <c r="K229" s="81" t="str">
        <f t="shared" si="1"/>
        <v/>
      </c>
      <c r="L229" s="58"/>
      <c r="M229" s="61" t="str">
        <f t="shared" si="2"/>
        <v/>
      </c>
      <c r="N229" s="62" t="str">
        <f t="shared" si="3"/>
        <v/>
      </c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</row>
    <row r="230" ht="15.75" hidden="1" customHeight="1">
      <c r="A230" s="30" t="s">
        <v>237</v>
      </c>
      <c r="B230" s="30" t="s">
        <v>96</v>
      </c>
      <c r="C230" s="31"/>
      <c r="D230" s="32"/>
      <c r="E230" s="56" t="s">
        <v>272</v>
      </c>
      <c r="F230" s="57" t="s">
        <v>249</v>
      </c>
      <c r="G230" s="58"/>
      <c r="H230" s="58"/>
      <c r="I230" s="58"/>
      <c r="J230" s="86"/>
      <c r="K230" s="81" t="str">
        <f t="shared" si="1"/>
        <v/>
      </c>
      <c r="L230" s="58"/>
      <c r="M230" s="61" t="str">
        <f t="shared" si="2"/>
        <v/>
      </c>
      <c r="N230" s="62" t="str">
        <f t="shared" si="3"/>
        <v/>
      </c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</row>
    <row r="231" ht="15.75" hidden="1" customHeight="1">
      <c r="A231" s="30" t="s">
        <v>237</v>
      </c>
      <c r="B231" s="30" t="s">
        <v>37</v>
      </c>
      <c r="C231" s="31">
        <v>1942409.0</v>
      </c>
      <c r="D231" s="32">
        <v>1942409.0</v>
      </c>
      <c r="E231" s="56" t="s">
        <v>273</v>
      </c>
      <c r="F231" s="57" t="s">
        <v>249</v>
      </c>
      <c r="G231" s="58"/>
      <c r="H231" s="58"/>
      <c r="I231" s="58"/>
      <c r="J231" s="86"/>
      <c r="K231" s="81" t="str">
        <f t="shared" si="1"/>
        <v/>
      </c>
      <c r="L231" s="58"/>
      <c r="M231" s="61" t="str">
        <f t="shared" si="2"/>
        <v/>
      </c>
      <c r="N231" s="62" t="str">
        <f t="shared" si="3"/>
        <v/>
      </c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</row>
    <row r="232" ht="15.75" hidden="1" customHeight="1">
      <c r="A232" s="30" t="s">
        <v>237</v>
      </c>
      <c r="B232" s="30" t="s">
        <v>19</v>
      </c>
      <c r="C232" s="31">
        <v>3189864.0</v>
      </c>
      <c r="D232" s="32">
        <v>3189864.0</v>
      </c>
      <c r="E232" s="56" t="s">
        <v>274</v>
      </c>
      <c r="F232" s="57" t="s">
        <v>1687</v>
      </c>
      <c r="G232" s="58"/>
      <c r="H232" s="58"/>
      <c r="I232" s="58"/>
      <c r="J232" s="59"/>
      <c r="K232" s="81" t="str">
        <f t="shared" si="1"/>
        <v/>
      </c>
      <c r="L232" s="59"/>
      <c r="M232" s="61" t="str">
        <f t="shared" si="2"/>
        <v/>
      </c>
      <c r="N232" s="62" t="str">
        <f t="shared" si="3"/>
        <v/>
      </c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</row>
    <row r="233" ht="15.75" hidden="1" customHeight="1">
      <c r="A233" s="30" t="s">
        <v>237</v>
      </c>
      <c r="B233" s="30" t="s">
        <v>19</v>
      </c>
      <c r="C233" s="31">
        <v>2363763.0</v>
      </c>
      <c r="D233" s="32">
        <v>2363763.0</v>
      </c>
      <c r="E233" s="56" t="s">
        <v>276</v>
      </c>
      <c r="F233" s="57" t="s">
        <v>249</v>
      </c>
      <c r="G233" s="58"/>
      <c r="H233" s="58"/>
      <c r="I233" s="58"/>
      <c r="J233" s="85"/>
      <c r="K233" s="81" t="str">
        <f t="shared" si="1"/>
        <v/>
      </c>
      <c r="L233" s="59"/>
      <c r="M233" s="61" t="str">
        <f t="shared" si="2"/>
        <v/>
      </c>
      <c r="N233" s="62" t="str">
        <f t="shared" si="3"/>
        <v/>
      </c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</row>
    <row r="234" ht="15.75" hidden="1" customHeight="1">
      <c r="A234" s="30" t="s">
        <v>237</v>
      </c>
      <c r="B234" s="30" t="s">
        <v>37</v>
      </c>
      <c r="C234" s="31">
        <v>5640954.0</v>
      </c>
      <c r="D234" s="32">
        <v>5640954.0</v>
      </c>
      <c r="E234" s="56" t="s">
        <v>277</v>
      </c>
      <c r="F234" s="57" t="s">
        <v>253</v>
      </c>
      <c r="G234" s="58"/>
      <c r="H234" s="58"/>
      <c r="I234" s="58"/>
      <c r="J234" s="86"/>
      <c r="K234" s="81" t="str">
        <f t="shared" si="1"/>
        <v/>
      </c>
      <c r="L234" s="58"/>
      <c r="M234" s="61" t="str">
        <f t="shared" si="2"/>
        <v/>
      </c>
      <c r="N234" s="62" t="str">
        <f t="shared" si="3"/>
        <v/>
      </c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</row>
    <row r="235" ht="15.75" hidden="1" customHeight="1">
      <c r="A235" s="30" t="s">
        <v>237</v>
      </c>
      <c r="B235" s="30" t="s">
        <v>37</v>
      </c>
      <c r="C235" s="31">
        <v>3785971.0</v>
      </c>
      <c r="D235" s="32">
        <v>5689651.0</v>
      </c>
      <c r="E235" s="56" t="s">
        <v>278</v>
      </c>
      <c r="F235" s="57" t="s">
        <v>249</v>
      </c>
      <c r="G235" s="58"/>
      <c r="H235" s="58"/>
      <c r="I235" s="58"/>
      <c r="J235" s="86"/>
      <c r="K235" s="81" t="str">
        <f t="shared" si="1"/>
        <v/>
      </c>
      <c r="L235" s="58"/>
      <c r="M235" s="61" t="str">
        <f t="shared" si="2"/>
        <v/>
      </c>
      <c r="N235" s="62" t="str">
        <f t="shared" si="3"/>
        <v/>
      </c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</row>
    <row r="236" ht="15.75" hidden="1" customHeight="1">
      <c r="A236" s="30" t="s">
        <v>237</v>
      </c>
      <c r="B236" s="30" t="s">
        <v>67</v>
      </c>
      <c r="C236" s="31">
        <v>3911217.0</v>
      </c>
      <c r="D236" s="32">
        <v>3911217.0</v>
      </c>
      <c r="E236" s="56" t="s">
        <v>279</v>
      </c>
      <c r="F236" s="57" t="s">
        <v>249</v>
      </c>
      <c r="G236" s="58"/>
      <c r="H236" s="58"/>
      <c r="I236" s="58"/>
      <c r="J236" s="86"/>
      <c r="K236" s="81" t="str">
        <f t="shared" si="1"/>
        <v/>
      </c>
      <c r="L236" s="58"/>
      <c r="M236" s="61" t="str">
        <f t="shared" si="2"/>
        <v/>
      </c>
      <c r="N236" s="62" t="str">
        <f t="shared" si="3"/>
        <v/>
      </c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</row>
    <row r="237" ht="15.75" hidden="1" customHeight="1">
      <c r="A237" s="30" t="s">
        <v>237</v>
      </c>
      <c r="B237" s="30" t="s">
        <v>67</v>
      </c>
      <c r="C237" s="31">
        <v>4694821.0</v>
      </c>
      <c r="D237" s="32">
        <v>4694821.0</v>
      </c>
      <c r="E237" s="56" t="s">
        <v>280</v>
      </c>
      <c r="F237" s="57" t="s">
        <v>249</v>
      </c>
      <c r="G237" s="58"/>
      <c r="H237" s="58"/>
      <c r="I237" s="58"/>
      <c r="J237" s="86"/>
      <c r="K237" s="81" t="str">
        <f t="shared" si="1"/>
        <v/>
      </c>
      <c r="L237" s="58"/>
      <c r="M237" s="61" t="str">
        <f t="shared" si="2"/>
        <v/>
      </c>
      <c r="N237" s="62" t="str">
        <f t="shared" si="3"/>
        <v/>
      </c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</row>
    <row r="238" ht="15.75" hidden="1" customHeight="1">
      <c r="A238" s="30" t="s">
        <v>237</v>
      </c>
      <c r="B238" s="30" t="s">
        <v>37</v>
      </c>
      <c r="C238" s="31">
        <v>153907.0</v>
      </c>
      <c r="D238" s="32">
        <v>153907.0</v>
      </c>
      <c r="E238" s="56" t="s">
        <v>281</v>
      </c>
      <c r="F238" s="57" t="s">
        <v>282</v>
      </c>
      <c r="G238" s="58"/>
      <c r="H238" s="58"/>
      <c r="I238" s="58"/>
      <c r="J238" s="86"/>
      <c r="K238" s="81" t="str">
        <f t="shared" si="1"/>
        <v/>
      </c>
      <c r="L238" s="58"/>
      <c r="M238" s="61" t="str">
        <f t="shared" si="2"/>
        <v/>
      </c>
      <c r="N238" s="62" t="str">
        <f t="shared" si="3"/>
        <v/>
      </c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</row>
    <row r="239" ht="15.75" customHeight="1">
      <c r="A239" s="30" t="s">
        <v>237</v>
      </c>
      <c r="B239" s="30" t="s">
        <v>67</v>
      </c>
      <c r="C239" s="31">
        <v>2345650.0</v>
      </c>
      <c r="D239" s="32">
        <v>2345650.0</v>
      </c>
      <c r="E239" s="56" t="s">
        <v>283</v>
      </c>
      <c r="F239" s="57" t="s">
        <v>249</v>
      </c>
      <c r="G239" s="58" t="s">
        <v>1688</v>
      </c>
      <c r="H239" s="58">
        <v>8.0</v>
      </c>
      <c r="I239" s="64" t="s">
        <v>1689</v>
      </c>
      <c r="J239" s="85">
        <v>46106.0</v>
      </c>
      <c r="K239" s="81">
        <f t="shared" si="1"/>
        <v>46111</v>
      </c>
      <c r="L239" s="59">
        <v>46106.0</v>
      </c>
      <c r="M239" s="61">
        <f t="shared" si="2"/>
        <v>0</v>
      </c>
      <c r="N239" s="62" t="str">
        <f t="shared" si="3"/>
        <v>DEVOLVIDO</v>
      </c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</row>
    <row r="240" ht="15.75" hidden="1" customHeight="1">
      <c r="A240" s="30" t="s">
        <v>237</v>
      </c>
      <c r="B240" s="30" t="s">
        <v>37</v>
      </c>
      <c r="C240" s="31">
        <v>2550849.0</v>
      </c>
      <c r="D240" s="32">
        <v>2550849.0</v>
      </c>
      <c r="E240" s="56" t="s">
        <v>284</v>
      </c>
      <c r="F240" s="57" t="s">
        <v>285</v>
      </c>
      <c r="G240" s="58"/>
      <c r="H240" s="58"/>
      <c r="I240" s="58"/>
      <c r="J240" s="85"/>
      <c r="K240" s="81" t="str">
        <f t="shared" si="1"/>
        <v/>
      </c>
      <c r="L240" s="59"/>
      <c r="M240" s="61" t="str">
        <f t="shared" si="2"/>
        <v/>
      </c>
      <c r="N240" s="62" t="str">
        <f t="shared" si="3"/>
        <v/>
      </c>
      <c r="O240" s="59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</row>
    <row r="241" ht="15.75" hidden="1" customHeight="1">
      <c r="A241" s="30" t="s">
        <v>237</v>
      </c>
      <c r="B241" s="30" t="s">
        <v>67</v>
      </c>
      <c r="C241" s="31">
        <v>3412792.0</v>
      </c>
      <c r="D241" s="32">
        <v>3412792.0</v>
      </c>
      <c r="E241" s="56" t="s">
        <v>286</v>
      </c>
      <c r="F241" s="57" t="s">
        <v>287</v>
      </c>
      <c r="G241" s="58"/>
      <c r="H241" s="58"/>
      <c r="I241" s="58"/>
      <c r="J241" s="85"/>
      <c r="K241" s="81" t="str">
        <f t="shared" si="1"/>
        <v/>
      </c>
      <c r="L241" s="59"/>
      <c r="M241" s="61" t="str">
        <f t="shared" si="2"/>
        <v/>
      </c>
      <c r="N241" s="62" t="str">
        <f t="shared" si="3"/>
        <v/>
      </c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</row>
    <row r="242" ht="15.75" hidden="1" customHeight="1">
      <c r="A242" s="30" t="s">
        <v>237</v>
      </c>
      <c r="B242" s="30" t="s">
        <v>79</v>
      </c>
      <c r="C242" s="31">
        <v>129062.0</v>
      </c>
      <c r="D242" s="32">
        <v>129062.0</v>
      </c>
      <c r="E242" s="56" t="s">
        <v>288</v>
      </c>
      <c r="F242" s="57" t="s">
        <v>287</v>
      </c>
      <c r="G242" s="58"/>
      <c r="H242" s="58"/>
      <c r="I242" s="58"/>
      <c r="J242" s="86"/>
      <c r="K242" s="81" t="str">
        <f t="shared" si="1"/>
        <v/>
      </c>
      <c r="L242" s="58"/>
      <c r="M242" s="61" t="str">
        <f t="shared" si="2"/>
        <v/>
      </c>
      <c r="N242" s="62" t="str">
        <f t="shared" si="3"/>
        <v/>
      </c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</row>
    <row r="243" ht="15.75" hidden="1" customHeight="1">
      <c r="A243" s="30" t="s">
        <v>237</v>
      </c>
      <c r="B243" s="30" t="s">
        <v>79</v>
      </c>
      <c r="C243" s="31">
        <v>129070.0</v>
      </c>
      <c r="D243" s="32">
        <v>129070.0</v>
      </c>
      <c r="E243" s="56" t="s">
        <v>289</v>
      </c>
      <c r="F243" s="57" t="s">
        <v>287</v>
      </c>
      <c r="G243" s="58"/>
      <c r="H243" s="58"/>
      <c r="I243" s="58"/>
      <c r="J243" s="86"/>
      <c r="K243" s="81" t="str">
        <f t="shared" si="1"/>
        <v/>
      </c>
      <c r="L243" s="58"/>
      <c r="M243" s="61" t="str">
        <f t="shared" si="2"/>
        <v/>
      </c>
      <c r="N243" s="62" t="str">
        <f t="shared" si="3"/>
        <v/>
      </c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</row>
    <row r="244" ht="15.75" hidden="1" customHeight="1">
      <c r="A244" s="30" t="s">
        <v>237</v>
      </c>
      <c r="B244" s="30" t="s">
        <v>79</v>
      </c>
      <c r="C244" s="31">
        <v>129089.0</v>
      </c>
      <c r="D244" s="32">
        <v>129089.0</v>
      </c>
      <c r="E244" s="56" t="s">
        <v>290</v>
      </c>
      <c r="F244" s="57" t="s">
        <v>287</v>
      </c>
      <c r="G244" s="58"/>
      <c r="H244" s="58"/>
      <c r="I244" s="58"/>
      <c r="J244" s="86"/>
      <c r="K244" s="81" t="str">
        <f t="shared" si="1"/>
        <v/>
      </c>
      <c r="L244" s="58"/>
      <c r="M244" s="61" t="str">
        <f t="shared" si="2"/>
        <v/>
      </c>
      <c r="N244" s="62" t="str">
        <f t="shared" si="3"/>
        <v/>
      </c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</row>
    <row r="245" ht="15.75" hidden="1" customHeight="1">
      <c r="A245" s="30" t="s">
        <v>237</v>
      </c>
      <c r="B245" s="30" t="s">
        <v>67</v>
      </c>
      <c r="C245" s="31">
        <v>2904055.0</v>
      </c>
      <c r="D245" s="32">
        <v>2904055.0</v>
      </c>
      <c r="E245" s="56" t="s">
        <v>291</v>
      </c>
      <c r="F245" s="57" t="s">
        <v>292</v>
      </c>
      <c r="G245" s="58"/>
      <c r="H245" s="58"/>
      <c r="I245" s="58"/>
      <c r="J245" s="85"/>
      <c r="K245" s="81" t="str">
        <f t="shared" si="1"/>
        <v/>
      </c>
      <c r="L245" s="59"/>
      <c r="M245" s="61" t="str">
        <f t="shared" si="2"/>
        <v/>
      </c>
      <c r="N245" s="62" t="str">
        <f t="shared" si="3"/>
        <v/>
      </c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</row>
    <row r="246" ht="15.75" hidden="1" customHeight="1">
      <c r="A246" s="30" t="s">
        <v>237</v>
      </c>
      <c r="B246" s="30" t="s">
        <v>79</v>
      </c>
      <c r="C246" s="31">
        <v>3567974.0</v>
      </c>
      <c r="D246" s="32">
        <v>3567974.0</v>
      </c>
      <c r="E246" s="56" t="s">
        <v>293</v>
      </c>
      <c r="F246" s="57" t="s">
        <v>249</v>
      </c>
      <c r="G246" s="58"/>
      <c r="H246" s="58"/>
      <c r="I246" s="58"/>
      <c r="J246" s="86"/>
      <c r="K246" s="81" t="str">
        <f t="shared" si="1"/>
        <v/>
      </c>
      <c r="L246" s="58"/>
      <c r="M246" s="61" t="str">
        <f t="shared" si="2"/>
        <v/>
      </c>
      <c r="N246" s="62" t="str">
        <f t="shared" si="3"/>
        <v/>
      </c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</row>
    <row r="247" ht="15.75" hidden="1" customHeight="1">
      <c r="A247" s="30" t="s">
        <v>237</v>
      </c>
      <c r="B247" s="30" t="s">
        <v>23</v>
      </c>
      <c r="C247" s="31">
        <v>2303582.0</v>
      </c>
      <c r="D247" s="32">
        <v>2303582.0</v>
      </c>
      <c r="E247" s="56" t="s">
        <v>294</v>
      </c>
      <c r="F247" s="57" t="s">
        <v>249</v>
      </c>
      <c r="G247" s="58"/>
      <c r="H247" s="58"/>
      <c r="I247" s="58"/>
      <c r="J247" s="85"/>
      <c r="K247" s="81" t="str">
        <f t="shared" si="1"/>
        <v/>
      </c>
      <c r="L247" s="59"/>
      <c r="M247" s="61" t="str">
        <f t="shared" si="2"/>
        <v/>
      </c>
      <c r="N247" s="62" t="str">
        <f t="shared" si="3"/>
        <v/>
      </c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</row>
    <row r="248" ht="15.75" customHeight="1">
      <c r="A248" s="30" t="s">
        <v>237</v>
      </c>
      <c r="B248" s="30" t="s">
        <v>23</v>
      </c>
      <c r="C248" s="31">
        <v>5562775.0</v>
      </c>
      <c r="D248" s="32">
        <v>5605520.0</v>
      </c>
      <c r="E248" s="56" t="s">
        <v>295</v>
      </c>
      <c r="F248" s="57" t="s">
        <v>249</v>
      </c>
      <c r="G248" s="58" t="s">
        <v>1690</v>
      </c>
      <c r="H248" s="58">
        <v>1.0</v>
      </c>
      <c r="I248" s="58" t="s">
        <v>1691</v>
      </c>
      <c r="J248" s="85">
        <v>46113.0</v>
      </c>
      <c r="K248" s="81">
        <f t="shared" si="1"/>
        <v>46118</v>
      </c>
      <c r="L248" s="59">
        <v>46113.0</v>
      </c>
      <c r="M248" s="61">
        <f t="shared" si="2"/>
        <v>0</v>
      </c>
      <c r="N248" s="62" t="str">
        <f t="shared" si="3"/>
        <v>DEVOLVIDO</v>
      </c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</row>
    <row r="249" ht="15.75" hidden="1" customHeight="1">
      <c r="A249" s="30" t="s">
        <v>237</v>
      </c>
      <c r="B249" s="30" t="s">
        <v>37</v>
      </c>
      <c r="C249" s="31">
        <v>1981315.0</v>
      </c>
      <c r="D249" s="32">
        <v>1981315.0</v>
      </c>
      <c r="E249" s="56" t="s">
        <v>296</v>
      </c>
      <c r="F249" s="57" t="s">
        <v>287</v>
      </c>
      <c r="G249" s="58"/>
      <c r="H249" s="58"/>
      <c r="I249" s="58"/>
      <c r="J249" s="86"/>
      <c r="K249" s="81" t="str">
        <f t="shared" si="1"/>
        <v/>
      </c>
      <c r="L249" s="58"/>
      <c r="M249" s="61" t="str">
        <f t="shared" si="2"/>
        <v/>
      </c>
      <c r="N249" s="62" t="str">
        <f t="shared" si="3"/>
        <v/>
      </c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</row>
    <row r="250" ht="15.75" hidden="1" customHeight="1">
      <c r="A250" s="30" t="s">
        <v>250</v>
      </c>
      <c r="B250" s="30" t="s">
        <v>96</v>
      </c>
      <c r="C250" s="31">
        <v>5771064.0</v>
      </c>
      <c r="D250" s="32">
        <v>5771064.0</v>
      </c>
      <c r="E250" s="56" t="s">
        <v>297</v>
      </c>
      <c r="F250" s="57" t="s">
        <v>287</v>
      </c>
      <c r="G250" s="58"/>
      <c r="H250" s="58"/>
      <c r="I250" s="58"/>
      <c r="J250" s="86"/>
      <c r="K250" s="81" t="str">
        <f t="shared" si="1"/>
        <v/>
      </c>
      <c r="L250" s="58"/>
      <c r="M250" s="61" t="str">
        <f t="shared" si="2"/>
        <v/>
      </c>
      <c r="N250" s="62" t="str">
        <f t="shared" si="3"/>
        <v/>
      </c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</row>
    <row r="251" ht="15.75" hidden="1" customHeight="1">
      <c r="A251" s="30" t="s">
        <v>250</v>
      </c>
      <c r="B251" s="30" t="s">
        <v>96</v>
      </c>
      <c r="C251" s="31">
        <v>5771013.0</v>
      </c>
      <c r="D251" s="32">
        <v>5771013.0</v>
      </c>
      <c r="E251" s="56" t="s">
        <v>298</v>
      </c>
      <c r="F251" s="57" t="s">
        <v>287</v>
      </c>
      <c r="G251" s="58"/>
      <c r="H251" s="58"/>
      <c r="I251" s="58"/>
      <c r="J251" s="86"/>
      <c r="K251" s="81" t="str">
        <f t="shared" si="1"/>
        <v/>
      </c>
      <c r="L251" s="58"/>
      <c r="M251" s="61" t="str">
        <f t="shared" si="2"/>
        <v/>
      </c>
      <c r="N251" s="62" t="str">
        <f t="shared" si="3"/>
        <v/>
      </c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</row>
    <row r="252" ht="15.75" hidden="1" customHeight="1">
      <c r="A252" s="30" t="s">
        <v>250</v>
      </c>
      <c r="B252" s="30" t="s">
        <v>96</v>
      </c>
      <c r="C252" s="31">
        <v>5770998.0</v>
      </c>
      <c r="D252" s="32">
        <v>5770998.0</v>
      </c>
      <c r="E252" s="56" t="s">
        <v>299</v>
      </c>
      <c r="F252" s="57" t="s">
        <v>287</v>
      </c>
      <c r="G252" s="58"/>
      <c r="H252" s="58"/>
      <c r="I252" s="58"/>
      <c r="J252" s="86"/>
      <c r="K252" s="81" t="str">
        <f t="shared" si="1"/>
        <v/>
      </c>
      <c r="L252" s="58"/>
      <c r="M252" s="61" t="str">
        <f t="shared" si="2"/>
        <v/>
      </c>
      <c r="N252" s="62" t="str">
        <f t="shared" si="3"/>
        <v/>
      </c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</row>
    <row r="253" ht="15.75" hidden="1" customHeight="1">
      <c r="A253" s="30" t="s">
        <v>237</v>
      </c>
      <c r="B253" s="30" t="s">
        <v>96</v>
      </c>
      <c r="C253" s="31">
        <v>5770971.0</v>
      </c>
      <c r="D253" s="32">
        <v>5770971.0</v>
      </c>
      <c r="E253" s="56" t="s">
        <v>300</v>
      </c>
      <c r="F253" s="57" t="s">
        <v>287</v>
      </c>
      <c r="G253" s="58"/>
      <c r="H253" s="58"/>
      <c r="I253" s="58"/>
      <c r="J253" s="86"/>
      <c r="K253" s="81" t="str">
        <f t="shared" si="1"/>
        <v/>
      </c>
      <c r="L253" s="58"/>
      <c r="M253" s="61" t="str">
        <f t="shared" si="2"/>
        <v/>
      </c>
      <c r="N253" s="62" t="str">
        <f t="shared" si="3"/>
        <v/>
      </c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</row>
    <row r="254" ht="15.75" hidden="1" customHeight="1">
      <c r="A254" s="30" t="s">
        <v>250</v>
      </c>
      <c r="B254" s="30" t="s">
        <v>96</v>
      </c>
      <c r="C254" s="31">
        <v>5770955.0</v>
      </c>
      <c r="D254" s="32">
        <v>5770955.0</v>
      </c>
      <c r="E254" s="56" t="s">
        <v>301</v>
      </c>
      <c r="F254" s="57" t="s">
        <v>287</v>
      </c>
      <c r="G254" s="58"/>
      <c r="H254" s="58"/>
      <c r="I254" s="58"/>
      <c r="J254" s="86"/>
      <c r="K254" s="81" t="str">
        <f t="shared" si="1"/>
        <v/>
      </c>
      <c r="L254" s="58"/>
      <c r="M254" s="61" t="str">
        <f t="shared" si="2"/>
        <v/>
      </c>
      <c r="N254" s="62" t="str">
        <f t="shared" si="3"/>
        <v/>
      </c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</row>
    <row r="255" ht="15.75" hidden="1" customHeight="1">
      <c r="A255" s="30" t="s">
        <v>237</v>
      </c>
      <c r="B255" s="30" t="s">
        <v>37</v>
      </c>
      <c r="C255" s="31">
        <v>144436.0</v>
      </c>
      <c r="D255" s="32" t="s">
        <v>302</v>
      </c>
      <c r="E255" s="56" t="s">
        <v>303</v>
      </c>
      <c r="F255" s="57" t="s">
        <v>287</v>
      </c>
      <c r="G255" s="58"/>
      <c r="H255" s="58"/>
      <c r="I255" s="58"/>
      <c r="J255" s="85"/>
      <c r="K255" s="81" t="str">
        <f t="shared" si="1"/>
        <v/>
      </c>
      <c r="L255" s="59"/>
      <c r="M255" s="61" t="str">
        <f t="shared" si="2"/>
        <v/>
      </c>
      <c r="N255" s="62" t="str">
        <f t="shared" si="3"/>
        <v/>
      </c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</row>
    <row r="256" ht="15.75" hidden="1" customHeight="1">
      <c r="A256" s="30" t="s">
        <v>250</v>
      </c>
      <c r="B256" s="30" t="s">
        <v>96</v>
      </c>
      <c r="C256" s="31"/>
      <c r="D256" s="32"/>
      <c r="E256" s="56" t="s">
        <v>304</v>
      </c>
      <c r="F256" s="57" t="s">
        <v>305</v>
      </c>
      <c r="G256" s="58"/>
      <c r="H256" s="58"/>
      <c r="I256" s="58"/>
      <c r="J256" s="86"/>
      <c r="K256" s="81" t="str">
        <f t="shared" si="1"/>
        <v/>
      </c>
      <c r="L256" s="58"/>
      <c r="M256" s="61" t="str">
        <f t="shared" si="2"/>
        <v/>
      </c>
      <c r="N256" s="62" t="str">
        <f t="shared" si="3"/>
        <v/>
      </c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</row>
    <row r="257" ht="15.75" hidden="1" customHeight="1">
      <c r="A257" s="30" t="s">
        <v>237</v>
      </c>
      <c r="B257" s="30" t="s">
        <v>37</v>
      </c>
      <c r="C257" s="31">
        <v>4971140.0</v>
      </c>
      <c r="D257" s="32">
        <v>4971140.0</v>
      </c>
      <c r="E257" s="56" t="s">
        <v>306</v>
      </c>
      <c r="F257" s="57" t="s">
        <v>307</v>
      </c>
      <c r="G257" s="58"/>
      <c r="H257" s="58"/>
      <c r="I257" s="58"/>
      <c r="J257" s="86"/>
      <c r="K257" s="81" t="str">
        <f t="shared" si="1"/>
        <v/>
      </c>
      <c r="L257" s="58"/>
      <c r="M257" s="61" t="str">
        <f t="shared" si="2"/>
        <v/>
      </c>
      <c r="N257" s="62" t="str">
        <f t="shared" si="3"/>
        <v/>
      </c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</row>
    <row r="258" ht="15.75" hidden="1" customHeight="1">
      <c r="A258" s="30" t="s">
        <v>237</v>
      </c>
      <c r="B258" s="30" t="s">
        <v>79</v>
      </c>
      <c r="C258" s="31">
        <v>294810.0</v>
      </c>
      <c r="D258" s="32">
        <v>294810.0</v>
      </c>
      <c r="E258" s="56" t="s">
        <v>308</v>
      </c>
      <c r="F258" s="57" t="s">
        <v>309</v>
      </c>
      <c r="G258" s="58"/>
      <c r="H258" s="58"/>
      <c r="I258" s="58"/>
      <c r="J258" s="86"/>
      <c r="K258" s="81" t="str">
        <f t="shared" si="1"/>
        <v/>
      </c>
      <c r="L258" s="58"/>
      <c r="M258" s="61" t="str">
        <f t="shared" si="2"/>
        <v/>
      </c>
      <c r="N258" s="62" t="str">
        <f t="shared" si="3"/>
        <v/>
      </c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</row>
    <row r="259" ht="15.75" hidden="1" customHeight="1">
      <c r="A259" s="30" t="s">
        <v>237</v>
      </c>
      <c r="B259" s="30" t="s">
        <v>37</v>
      </c>
      <c r="C259" s="31">
        <v>2697688.0</v>
      </c>
      <c r="D259" s="32">
        <v>2697688.0</v>
      </c>
      <c r="E259" s="56" t="s">
        <v>310</v>
      </c>
      <c r="F259" s="57" t="s">
        <v>287</v>
      </c>
      <c r="G259" s="58"/>
      <c r="H259" s="58"/>
      <c r="I259" s="58"/>
      <c r="J259" s="86"/>
      <c r="K259" s="81" t="str">
        <f t="shared" si="1"/>
        <v/>
      </c>
      <c r="L259" s="58"/>
      <c r="M259" s="61" t="str">
        <f t="shared" si="2"/>
        <v/>
      </c>
      <c r="N259" s="62" t="str">
        <f t="shared" si="3"/>
        <v/>
      </c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</row>
    <row r="260" ht="15.75" hidden="1" customHeight="1">
      <c r="A260" s="30" t="s">
        <v>237</v>
      </c>
      <c r="B260" s="30" t="s">
        <v>37</v>
      </c>
      <c r="C260" s="31">
        <v>5249392.0</v>
      </c>
      <c r="D260" s="32">
        <v>5249392.0</v>
      </c>
      <c r="E260" s="56" t="s">
        <v>311</v>
      </c>
      <c r="F260" s="57" t="s">
        <v>249</v>
      </c>
      <c r="G260" s="58"/>
      <c r="H260" s="58"/>
      <c r="I260" s="58"/>
      <c r="J260" s="86"/>
      <c r="K260" s="81" t="str">
        <f t="shared" si="1"/>
        <v/>
      </c>
      <c r="L260" s="58"/>
      <c r="M260" s="61" t="str">
        <f t="shared" si="2"/>
        <v/>
      </c>
      <c r="N260" s="62" t="str">
        <f t="shared" si="3"/>
        <v/>
      </c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</row>
    <row r="261" ht="15.75" hidden="1" customHeight="1">
      <c r="A261" s="30" t="s">
        <v>237</v>
      </c>
      <c r="B261" s="30" t="s">
        <v>37</v>
      </c>
      <c r="C261" s="31">
        <v>5772702.0</v>
      </c>
      <c r="D261" s="32">
        <v>5772702.0</v>
      </c>
      <c r="E261" s="56" t="s">
        <v>312</v>
      </c>
      <c r="F261" s="57" t="s">
        <v>287</v>
      </c>
      <c r="G261" s="58"/>
      <c r="H261" s="58"/>
      <c r="I261" s="58"/>
      <c r="J261" s="86"/>
      <c r="K261" s="81" t="str">
        <f t="shared" si="1"/>
        <v/>
      </c>
      <c r="L261" s="58"/>
      <c r="M261" s="61" t="str">
        <f t="shared" si="2"/>
        <v/>
      </c>
      <c r="N261" s="62" t="str">
        <f t="shared" si="3"/>
        <v/>
      </c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</row>
    <row r="262" ht="15.75" hidden="1" customHeight="1">
      <c r="A262" s="30" t="s">
        <v>237</v>
      </c>
      <c r="B262" s="30" t="s">
        <v>79</v>
      </c>
      <c r="C262" s="31">
        <v>4757050.0</v>
      </c>
      <c r="D262" s="32">
        <v>4757050.0</v>
      </c>
      <c r="E262" s="56" t="s">
        <v>313</v>
      </c>
      <c r="F262" s="57" t="s">
        <v>292</v>
      </c>
      <c r="G262" s="58"/>
      <c r="H262" s="58"/>
      <c r="I262" s="58"/>
      <c r="J262" s="86"/>
      <c r="K262" s="81" t="str">
        <f t="shared" si="1"/>
        <v/>
      </c>
      <c r="L262" s="58"/>
      <c r="M262" s="61" t="str">
        <f t="shared" si="2"/>
        <v/>
      </c>
      <c r="N262" s="62" t="str">
        <f t="shared" si="3"/>
        <v/>
      </c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</row>
    <row r="263" ht="15.75" hidden="1" customHeight="1">
      <c r="A263" s="30" t="s">
        <v>237</v>
      </c>
      <c r="B263" s="30" t="s">
        <v>79</v>
      </c>
      <c r="C263" s="31">
        <v>5279208.0</v>
      </c>
      <c r="D263" s="32">
        <v>5279208.0</v>
      </c>
      <c r="E263" s="56" t="s">
        <v>314</v>
      </c>
      <c r="F263" s="57" t="s">
        <v>56</v>
      </c>
      <c r="G263" s="58"/>
      <c r="H263" s="58"/>
      <c r="I263" s="58"/>
      <c r="J263" s="86"/>
      <c r="K263" s="81" t="str">
        <f t="shared" si="1"/>
        <v/>
      </c>
      <c r="L263" s="58"/>
      <c r="M263" s="61" t="str">
        <f t="shared" si="2"/>
        <v/>
      </c>
      <c r="N263" s="62" t="str">
        <f t="shared" si="3"/>
        <v/>
      </c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</row>
    <row r="264" ht="15.75" hidden="1" customHeight="1">
      <c r="A264" s="30" t="s">
        <v>237</v>
      </c>
      <c r="B264" s="30" t="s">
        <v>19</v>
      </c>
      <c r="C264" s="31">
        <v>1478923.0</v>
      </c>
      <c r="D264" s="32">
        <v>1478923.0</v>
      </c>
      <c r="E264" s="56" t="s">
        <v>315</v>
      </c>
      <c r="F264" s="57" t="s">
        <v>292</v>
      </c>
      <c r="G264" s="58"/>
      <c r="H264" s="58"/>
      <c r="I264" s="58"/>
      <c r="J264" s="86"/>
      <c r="K264" s="81" t="str">
        <f t="shared" si="1"/>
        <v/>
      </c>
      <c r="L264" s="58"/>
      <c r="M264" s="61" t="str">
        <f t="shared" si="2"/>
        <v/>
      </c>
      <c r="N264" s="62" t="str">
        <f t="shared" si="3"/>
        <v/>
      </c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</row>
    <row r="265" ht="15.75" hidden="1" customHeight="1">
      <c r="A265" s="30" t="s">
        <v>237</v>
      </c>
      <c r="B265" s="30" t="s">
        <v>19</v>
      </c>
      <c r="C265" s="31">
        <v>3216403.0</v>
      </c>
      <c r="D265" s="32">
        <v>3596427.0</v>
      </c>
      <c r="E265" s="56" t="s">
        <v>316</v>
      </c>
      <c r="F265" s="57" t="s">
        <v>56</v>
      </c>
      <c r="G265" s="58"/>
      <c r="H265" s="58"/>
      <c r="I265" s="58"/>
      <c r="J265" s="85"/>
      <c r="K265" s="81" t="str">
        <f t="shared" si="1"/>
        <v/>
      </c>
      <c r="L265" s="59"/>
      <c r="M265" s="61" t="str">
        <f t="shared" si="2"/>
        <v/>
      </c>
      <c r="N265" s="62" t="str">
        <f t="shared" si="3"/>
        <v/>
      </c>
      <c r="O265" s="59"/>
      <c r="P265" s="59"/>
      <c r="Q265" s="59"/>
      <c r="R265" s="59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</row>
    <row r="266" ht="15.75" hidden="1" customHeight="1">
      <c r="A266" s="30" t="s">
        <v>237</v>
      </c>
      <c r="B266" s="30" t="s">
        <v>19</v>
      </c>
      <c r="C266" s="31">
        <v>3747492.0</v>
      </c>
      <c r="D266" s="32">
        <v>3596540.0</v>
      </c>
      <c r="E266" s="56" t="s">
        <v>317</v>
      </c>
      <c r="F266" s="57" t="s">
        <v>56</v>
      </c>
      <c r="G266" s="58"/>
      <c r="H266" s="58"/>
      <c r="I266" s="58"/>
      <c r="J266" s="86"/>
      <c r="K266" s="81" t="str">
        <f t="shared" si="1"/>
        <v/>
      </c>
      <c r="L266" s="58"/>
      <c r="M266" s="61" t="str">
        <f t="shared" si="2"/>
        <v/>
      </c>
      <c r="N266" s="62" t="str">
        <f t="shared" si="3"/>
        <v/>
      </c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</row>
    <row r="267" ht="15.75" hidden="1" customHeight="1">
      <c r="A267" s="30" t="s">
        <v>237</v>
      </c>
      <c r="B267" s="30" t="s">
        <v>67</v>
      </c>
      <c r="C267" s="31">
        <v>3561364.0</v>
      </c>
      <c r="D267" s="32">
        <v>3561364.0</v>
      </c>
      <c r="E267" s="56" t="s">
        <v>318</v>
      </c>
      <c r="F267" s="57" t="s">
        <v>56</v>
      </c>
      <c r="G267" s="58"/>
      <c r="H267" s="58"/>
      <c r="I267" s="58"/>
      <c r="J267" s="86"/>
      <c r="K267" s="81" t="str">
        <f t="shared" si="1"/>
        <v/>
      </c>
      <c r="L267" s="58"/>
      <c r="M267" s="61" t="str">
        <f t="shared" si="2"/>
        <v/>
      </c>
      <c r="N267" s="62" t="str">
        <f t="shared" si="3"/>
        <v/>
      </c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</row>
    <row r="268" ht="15.75" hidden="1" customHeight="1">
      <c r="A268" s="30" t="s">
        <v>237</v>
      </c>
      <c r="B268" s="30" t="s">
        <v>19</v>
      </c>
      <c r="C268" s="31">
        <v>3561399.0</v>
      </c>
      <c r="D268" s="32">
        <v>3561399.0</v>
      </c>
      <c r="E268" s="56" t="s">
        <v>319</v>
      </c>
      <c r="F268" s="57" t="s">
        <v>56</v>
      </c>
      <c r="G268" s="58"/>
      <c r="H268" s="58"/>
      <c r="I268" s="58"/>
      <c r="J268" s="85"/>
      <c r="K268" s="81" t="str">
        <f t="shared" si="1"/>
        <v/>
      </c>
      <c r="L268" s="59"/>
      <c r="M268" s="61" t="str">
        <f t="shared" si="2"/>
        <v/>
      </c>
      <c r="N268" s="62" t="str">
        <f t="shared" si="3"/>
        <v/>
      </c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</row>
    <row r="269" ht="15.75" hidden="1" customHeight="1">
      <c r="A269" s="30" t="s">
        <v>237</v>
      </c>
      <c r="B269" s="30" t="s">
        <v>19</v>
      </c>
      <c r="C269" s="31">
        <v>649716.0</v>
      </c>
      <c r="D269" s="32">
        <v>649716.0</v>
      </c>
      <c r="E269" s="63" t="s">
        <v>320</v>
      </c>
      <c r="F269" s="57" t="s">
        <v>249</v>
      </c>
      <c r="G269" s="58"/>
      <c r="H269" s="58"/>
      <c r="I269" s="58"/>
      <c r="J269" s="86"/>
      <c r="K269" s="81" t="str">
        <f t="shared" si="1"/>
        <v/>
      </c>
      <c r="L269" s="58"/>
      <c r="M269" s="61" t="str">
        <f t="shared" si="2"/>
        <v/>
      </c>
      <c r="N269" s="62" t="str">
        <f t="shared" si="3"/>
        <v/>
      </c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</row>
    <row r="270" ht="15.75" hidden="1" customHeight="1">
      <c r="A270" s="30" t="s">
        <v>237</v>
      </c>
      <c r="B270" s="30" t="s">
        <v>23</v>
      </c>
      <c r="C270" s="31">
        <v>733890.0</v>
      </c>
      <c r="D270" s="32">
        <v>733890.0</v>
      </c>
      <c r="E270" s="63" t="s">
        <v>321</v>
      </c>
      <c r="F270" s="57" t="s">
        <v>56</v>
      </c>
      <c r="G270" s="58"/>
      <c r="H270" s="58"/>
      <c r="I270" s="58"/>
      <c r="J270" s="86"/>
      <c r="K270" s="81" t="str">
        <f t="shared" si="1"/>
        <v/>
      </c>
      <c r="L270" s="58"/>
      <c r="M270" s="61" t="str">
        <f t="shared" si="2"/>
        <v/>
      </c>
      <c r="N270" s="62" t="str">
        <f t="shared" si="3"/>
        <v/>
      </c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</row>
    <row r="271" ht="15.75" hidden="1" customHeight="1">
      <c r="A271" s="30" t="s">
        <v>237</v>
      </c>
      <c r="B271" s="30" t="s">
        <v>37</v>
      </c>
      <c r="C271" s="31">
        <v>3896595.0</v>
      </c>
      <c r="D271" s="32">
        <v>3896595.0</v>
      </c>
      <c r="E271" s="63" t="s">
        <v>322</v>
      </c>
      <c r="F271" s="57" t="s">
        <v>323</v>
      </c>
      <c r="G271" s="58"/>
      <c r="H271" s="58"/>
      <c r="I271" s="58"/>
      <c r="J271" s="86"/>
      <c r="K271" s="81" t="str">
        <f t="shared" si="1"/>
        <v/>
      </c>
      <c r="L271" s="58"/>
      <c r="M271" s="61" t="str">
        <f t="shared" si="2"/>
        <v/>
      </c>
      <c r="N271" s="62" t="str">
        <f t="shared" si="3"/>
        <v/>
      </c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</row>
    <row r="272" ht="15.75" hidden="1" customHeight="1">
      <c r="A272" s="30" t="s">
        <v>237</v>
      </c>
      <c r="B272" s="30" t="s">
        <v>19</v>
      </c>
      <c r="C272" s="31">
        <v>1057642.0</v>
      </c>
      <c r="D272" s="32">
        <v>1057642.0</v>
      </c>
      <c r="E272" s="63" t="s">
        <v>324</v>
      </c>
      <c r="F272" s="57" t="s">
        <v>323</v>
      </c>
      <c r="G272" s="58"/>
      <c r="H272" s="58"/>
      <c r="I272" s="58"/>
      <c r="J272" s="86"/>
      <c r="K272" s="81" t="str">
        <f t="shared" si="1"/>
        <v/>
      </c>
      <c r="L272" s="58"/>
      <c r="M272" s="61" t="str">
        <f t="shared" si="2"/>
        <v/>
      </c>
      <c r="N272" s="62" t="str">
        <f t="shared" si="3"/>
        <v/>
      </c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</row>
    <row r="273" ht="15.75" hidden="1" customHeight="1">
      <c r="A273" s="30" t="s">
        <v>237</v>
      </c>
      <c r="B273" s="30" t="s">
        <v>37</v>
      </c>
      <c r="C273" s="31">
        <v>6466877.0</v>
      </c>
      <c r="D273" s="32">
        <v>6466877.0</v>
      </c>
      <c r="E273" s="63" t="s">
        <v>325</v>
      </c>
      <c r="F273" s="57" t="s">
        <v>326</v>
      </c>
      <c r="G273" s="58"/>
      <c r="H273" s="58"/>
      <c r="I273" s="58"/>
      <c r="J273" s="86"/>
      <c r="K273" s="81" t="str">
        <f t="shared" si="1"/>
        <v/>
      </c>
      <c r="L273" s="58"/>
      <c r="M273" s="61" t="str">
        <f t="shared" si="2"/>
        <v/>
      </c>
      <c r="N273" s="62" t="str">
        <f t="shared" si="3"/>
        <v/>
      </c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</row>
    <row r="274" ht="15.75" hidden="1" customHeight="1">
      <c r="A274" s="30" t="s">
        <v>237</v>
      </c>
      <c r="B274" s="30" t="s">
        <v>37</v>
      </c>
      <c r="C274" s="31">
        <v>3724247.0</v>
      </c>
      <c r="D274" s="32">
        <v>3724247.0</v>
      </c>
      <c r="E274" s="63" t="s">
        <v>327</v>
      </c>
      <c r="F274" s="57" t="s">
        <v>56</v>
      </c>
      <c r="G274" s="58"/>
      <c r="H274" s="58"/>
      <c r="I274" s="58"/>
      <c r="J274" s="86"/>
      <c r="K274" s="81" t="str">
        <f t="shared" si="1"/>
        <v/>
      </c>
      <c r="L274" s="58"/>
      <c r="M274" s="61" t="str">
        <f t="shared" si="2"/>
        <v/>
      </c>
      <c r="N274" s="62" t="str">
        <f t="shared" si="3"/>
        <v/>
      </c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</row>
    <row r="275" ht="15.75" customHeight="1">
      <c r="A275" s="30" t="s">
        <v>237</v>
      </c>
      <c r="B275" s="30" t="s">
        <v>37</v>
      </c>
      <c r="C275" s="31">
        <v>2667100.0</v>
      </c>
      <c r="D275" s="32">
        <v>2667100.0</v>
      </c>
      <c r="E275" s="63" t="s">
        <v>328</v>
      </c>
      <c r="F275" s="57" t="s">
        <v>292</v>
      </c>
      <c r="G275" s="58" t="s">
        <v>1692</v>
      </c>
      <c r="H275" s="58">
        <v>3.0</v>
      </c>
      <c r="I275" s="64" t="s">
        <v>1693</v>
      </c>
      <c r="J275" s="85">
        <v>46111.0</v>
      </c>
      <c r="K275" s="81">
        <f t="shared" si="1"/>
        <v>46114</v>
      </c>
      <c r="L275" s="59">
        <v>46112.0</v>
      </c>
      <c r="M275" s="61">
        <f t="shared" si="2"/>
        <v>1</v>
      </c>
      <c r="N275" s="62" t="str">
        <f t="shared" si="3"/>
        <v>DEVOLVIDO</v>
      </c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</row>
    <row r="276" ht="15.75" hidden="1" customHeight="1">
      <c r="A276" s="30" t="s">
        <v>237</v>
      </c>
      <c r="B276" s="30" t="s">
        <v>37</v>
      </c>
      <c r="C276" s="31">
        <v>2667479.0</v>
      </c>
      <c r="D276" s="32">
        <v>2667479.0</v>
      </c>
      <c r="E276" s="63" t="s">
        <v>329</v>
      </c>
      <c r="F276" s="57" t="s">
        <v>292</v>
      </c>
      <c r="G276" s="58"/>
      <c r="H276" s="58"/>
      <c r="I276" s="58"/>
      <c r="J276" s="86"/>
      <c r="K276" s="81" t="str">
        <f t="shared" si="1"/>
        <v/>
      </c>
      <c r="L276" s="58"/>
      <c r="M276" s="61" t="str">
        <f t="shared" si="2"/>
        <v/>
      </c>
      <c r="N276" s="62" t="str">
        <f t="shared" si="3"/>
        <v/>
      </c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</row>
    <row r="277" ht="15.75" hidden="1" customHeight="1">
      <c r="A277" s="30" t="s">
        <v>237</v>
      </c>
      <c r="B277" s="30" t="s">
        <v>37</v>
      </c>
      <c r="C277" s="31">
        <v>177539.0</v>
      </c>
      <c r="D277" s="32">
        <v>177539.0</v>
      </c>
      <c r="E277" s="56" t="s">
        <v>330</v>
      </c>
      <c r="F277" s="57" t="s">
        <v>292</v>
      </c>
      <c r="G277" s="58"/>
      <c r="H277" s="58"/>
      <c r="I277" s="58"/>
      <c r="J277" s="86"/>
      <c r="K277" s="81" t="str">
        <f t="shared" si="1"/>
        <v/>
      </c>
      <c r="L277" s="58"/>
      <c r="M277" s="61" t="str">
        <f t="shared" si="2"/>
        <v/>
      </c>
      <c r="N277" s="62" t="str">
        <f t="shared" si="3"/>
        <v/>
      </c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</row>
    <row r="278" ht="15.75" hidden="1" customHeight="1">
      <c r="A278" s="30" t="s">
        <v>237</v>
      </c>
      <c r="B278" s="30" t="s">
        <v>37</v>
      </c>
      <c r="C278" s="31">
        <v>177490.0</v>
      </c>
      <c r="D278" s="32">
        <v>177490.0</v>
      </c>
      <c r="E278" s="56" t="s">
        <v>331</v>
      </c>
      <c r="F278" s="57" t="s">
        <v>292</v>
      </c>
      <c r="G278" s="58"/>
      <c r="H278" s="58"/>
      <c r="I278" s="58"/>
      <c r="J278" s="86"/>
      <c r="K278" s="81" t="str">
        <f t="shared" si="1"/>
        <v/>
      </c>
      <c r="L278" s="58"/>
      <c r="M278" s="61" t="str">
        <f t="shared" si="2"/>
        <v/>
      </c>
      <c r="N278" s="62" t="str">
        <f t="shared" si="3"/>
        <v/>
      </c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</row>
    <row r="279" ht="15.75" hidden="1" customHeight="1">
      <c r="A279" s="30" t="s">
        <v>237</v>
      </c>
      <c r="B279" s="30" t="s">
        <v>37</v>
      </c>
      <c r="C279" s="31">
        <v>177474.0</v>
      </c>
      <c r="D279" s="32">
        <v>177474.0</v>
      </c>
      <c r="E279" s="56" t="s">
        <v>332</v>
      </c>
      <c r="F279" s="57" t="s">
        <v>292</v>
      </c>
      <c r="G279" s="58"/>
      <c r="H279" s="58"/>
      <c r="I279" s="58"/>
      <c r="J279" s="86"/>
      <c r="K279" s="81" t="str">
        <f t="shared" si="1"/>
        <v/>
      </c>
      <c r="L279" s="58"/>
      <c r="M279" s="61" t="str">
        <f t="shared" si="2"/>
        <v/>
      </c>
      <c r="N279" s="62" t="str">
        <f t="shared" si="3"/>
        <v/>
      </c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</row>
    <row r="280" ht="15.75" hidden="1" customHeight="1">
      <c r="A280" s="30" t="s">
        <v>237</v>
      </c>
      <c r="B280" s="30" t="s">
        <v>37</v>
      </c>
      <c r="C280" s="31">
        <v>307092.0</v>
      </c>
      <c r="D280" s="32">
        <v>307092.0</v>
      </c>
      <c r="E280" s="56" t="s">
        <v>333</v>
      </c>
      <c r="F280" s="57" t="s">
        <v>292</v>
      </c>
      <c r="G280" s="58"/>
      <c r="H280" s="58"/>
      <c r="I280" s="58"/>
      <c r="J280" s="86"/>
      <c r="K280" s="81" t="str">
        <f t="shared" si="1"/>
        <v/>
      </c>
      <c r="L280" s="58"/>
      <c r="M280" s="61" t="str">
        <f t="shared" si="2"/>
        <v/>
      </c>
      <c r="N280" s="62" t="str">
        <f t="shared" si="3"/>
        <v/>
      </c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</row>
    <row r="281" ht="15.75" hidden="1" customHeight="1">
      <c r="A281" s="30" t="s">
        <v>237</v>
      </c>
      <c r="B281" s="30" t="s">
        <v>37</v>
      </c>
      <c r="C281" s="31">
        <v>1825950.0</v>
      </c>
      <c r="D281" s="32">
        <v>1825950.0</v>
      </c>
      <c r="E281" s="56" t="s">
        <v>334</v>
      </c>
      <c r="F281" s="57" t="s">
        <v>292</v>
      </c>
      <c r="G281" s="58"/>
      <c r="H281" s="58"/>
      <c r="I281" s="58"/>
      <c r="J281" s="86"/>
      <c r="K281" s="81" t="str">
        <f t="shared" si="1"/>
        <v/>
      </c>
      <c r="L281" s="58"/>
      <c r="M281" s="61" t="str">
        <f t="shared" si="2"/>
        <v/>
      </c>
      <c r="N281" s="62" t="str">
        <f t="shared" si="3"/>
        <v/>
      </c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</row>
    <row r="282" ht="15.75" hidden="1" customHeight="1">
      <c r="A282" s="30" t="s">
        <v>237</v>
      </c>
      <c r="B282" s="30" t="s">
        <v>67</v>
      </c>
      <c r="C282" s="31">
        <v>3925862.0</v>
      </c>
      <c r="D282" s="32">
        <v>3925862.0</v>
      </c>
      <c r="E282" s="63" t="s">
        <v>335</v>
      </c>
      <c r="F282" s="57" t="s">
        <v>287</v>
      </c>
      <c r="G282" s="58"/>
      <c r="H282" s="58"/>
      <c r="I282" s="58"/>
      <c r="J282" s="86"/>
      <c r="K282" s="81" t="str">
        <f t="shared" si="1"/>
        <v/>
      </c>
      <c r="L282" s="58"/>
      <c r="M282" s="61" t="str">
        <f t="shared" si="2"/>
        <v/>
      </c>
      <c r="N282" s="62" t="str">
        <f t="shared" si="3"/>
        <v/>
      </c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</row>
    <row r="283" ht="15.75" hidden="1" customHeight="1">
      <c r="A283" s="30" t="s">
        <v>237</v>
      </c>
      <c r="B283" s="30" t="s">
        <v>79</v>
      </c>
      <c r="C283" s="31">
        <v>1330020.0</v>
      </c>
      <c r="D283" s="32">
        <v>1330020.0</v>
      </c>
      <c r="E283" s="56" t="s">
        <v>336</v>
      </c>
      <c r="F283" s="57" t="s">
        <v>56</v>
      </c>
      <c r="G283" s="58"/>
      <c r="H283" s="58"/>
      <c r="I283" s="58"/>
      <c r="J283" s="86"/>
      <c r="K283" s="81" t="str">
        <f t="shared" si="1"/>
        <v/>
      </c>
      <c r="L283" s="58"/>
      <c r="M283" s="61" t="str">
        <f t="shared" si="2"/>
        <v/>
      </c>
      <c r="N283" s="62" t="str">
        <f t="shared" si="3"/>
        <v/>
      </c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</row>
    <row r="284" ht="15.75" hidden="1" customHeight="1">
      <c r="A284" s="30" t="s">
        <v>237</v>
      </c>
      <c r="B284" s="30" t="s">
        <v>23</v>
      </c>
      <c r="C284" s="31">
        <v>505366.0</v>
      </c>
      <c r="D284" s="32">
        <v>505366.0</v>
      </c>
      <c r="E284" s="56" t="s">
        <v>337</v>
      </c>
      <c r="F284" s="57" t="s">
        <v>204</v>
      </c>
      <c r="G284" s="58"/>
      <c r="H284" s="58"/>
      <c r="I284" s="58"/>
      <c r="J284" s="86"/>
      <c r="K284" s="81" t="str">
        <f t="shared" si="1"/>
        <v/>
      </c>
      <c r="L284" s="58"/>
      <c r="M284" s="61" t="str">
        <f t="shared" si="2"/>
        <v/>
      </c>
      <c r="N284" s="62" t="str">
        <f t="shared" si="3"/>
        <v/>
      </c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</row>
    <row r="285" ht="15.75" hidden="1" customHeight="1">
      <c r="A285" s="30" t="s">
        <v>237</v>
      </c>
      <c r="B285" s="30" t="s">
        <v>96</v>
      </c>
      <c r="C285" s="31"/>
      <c r="D285" s="32"/>
      <c r="E285" s="56" t="s">
        <v>338</v>
      </c>
      <c r="F285" s="57" t="s">
        <v>249</v>
      </c>
      <c r="G285" s="58"/>
      <c r="H285" s="58"/>
      <c r="I285" s="58"/>
      <c r="J285" s="86"/>
      <c r="K285" s="81" t="str">
        <f t="shared" si="1"/>
        <v/>
      </c>
      <c r="L285" s="58"/>
      <c r="M285" s="61" t="str">
        <f t="shared" si="2"/>
        <v/>
      </c>
      <c r="N285" s="62" t="str">
        <f t="shared" si="3"/>
        <v/>
      </c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</row>
    <row r="286" ht="15.75" hidden="1" customHeight="1">
      <c r="A286" s="30" t="s">
        <v>237</v>
      </c>
      <c r="B286" s="30" t="s">
        <v>67</v>
      </c>
      <c r="C286" s="31">
        <v>3994228.0</v>
      </c>
      <c r="D286" s="32">
        <v>3994228.0</v>
      </c>
      <c r="E286" s="56" t="s">
        <v>339</v>
      </c>
      <c r="F286" s="57" t="s">
        <v>340</v>
      </c>
      <c r="G286" s="58"/>
      <c r="H286" s="58"/>
      <c r="I286" s="58"/>
      <c r="J286" s="86"/>
      <c r="K286" s="81" t="str">
        <f t="shared" si="1"/>
        <v/>
      </c>
      <c r="L286" s="58"/>
      <c r="M286" s="61" t="str">
        <f t="shared" si="2"/>
        <v/>
      </c>
      <c r="N286" s="62" t="str">
        <f t="shared" si="3"/>
        <v/>
      </c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</row>
    <row r="287" ht="15.75" hidden="1" customHeight="1">
      <c r="A287" s="30" t="s">
        <v>237</v>
      </c>
      <c r="B287" s="30" t="s">
        <v>79</v>
      </c>
      <c r="C287" s="31">
        <v>5190223.0</v>
      </c>
      <c r="D287" s="32">
        <v>5190223.0</v>
      </c>
      <c r="E287" s="56" t="s">
        <v>341</v>
      </c>
      <c r="F287" s="57" t="s">
        <v>340</v>
      </c>
      <c r="G287" s="58"/>
      <c r="H287" s="58"/>
      <c r="I287" s="58"/>
      <c r="J287" s="86"/>
      <c r="K287" s="81" t="str">
        <f t="shared" si="1"/>
        <v/>
      </c>
      <c r="L287" s="58"/>
      <c r="M287" s="61" t="str">
        <f t="shared" si="2"/>
        <v/>
      </c>
      <c r="N287" s="62" t="str">
        <f t="shared" si="3"/>
        <v/>
      </c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</row>
    <row r="288" ht="15.75" hidden="1" customHeight="1">
      <c r="A288" s="30" t="s">
        <v>237</v>
      </c>
      <c r="B288" s="30" t="s">
        <v>79</v>
      </c>
      <c r="C288" s="31">
        <v>5190207.0</v>
      </c>
      <c r="D288" s="32">
        <v>5190207.0</v>
      </c>
      <c r="E288" s="56" t="s">
        <v>342</v>
      </c>
      <c r="F288" s="57" t="s">
        <v>340</v>
      </c>
      <c r="G288" s="58"/>
      <c r="H288" s="58"/>
      <c r="I288" s="58"/>
      <c r="J288" s="86"/>
      <c r="K288" s="81" t="str">
        <f t="shared" si="1"/>
        <v/>
      </c>
      <c r="L288" s="58"/>
      <c r="M288" s="61" t="str">
        <f t="shared" si="2"/>
        <v/>
      </c>
      <c r="N288" s="62" t="str">
        <f t="shared" si="3"/>
        <v/>
      </c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</row>
    <row r="289" ht="15.75" customHeight="1">
      <c r="A289" s="30" t="s">
        <v>237</v>
      </c>
      <c r="B289" s="30" t="s">
        <v>19</v>
      </c>
      <c r="C289" s="31">
        <v>5190193.0</v>
      </c>
      <c r="D289" s="32">
        <v>5190193.0</v>
      </c>
      <c r="E289" s="56" t="s">
        <v>343</v>
      </c>
      <c r="F289" s="57" t="s">
        <v>340</v>
      </c>
      <c r="G289" s="58" t="s">
        <v>1694</v>
      </c>
      <c r="H289" s="58">
        <v>1.0</v>
      </c>
      <c r="I289" s="64" t="s">
        <v>1695</v>
      </c>
      <c r="J289" s="85">
        <v>46111.0</v>
      </c>
      <c r="K289" s="81">
        <f t="shared" si="1"/>
        <v>46114</v>
      </c>
      <c r="L289" s="59">
        <v>46113.0</v>
      </c>
      <c r="M289" s="61">
        <f t="shared" si="2"/>
        <v>2</v>
      </c>
      <c r="N289" s="62" t="str">
        <f t="shared" si="3"/>
        <v>DEVOLVIDO</v>
      </c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</row>
    <row r="290" ht="15.75" hidden="1" customHeight="1">
      <c r="A290" s="30" t="s">
        <v>237</v>
      </c>
      <c r="B290" s="30" t="s">
        <v>19</v>
      </c>
      <c r="C290" s="31">
        <v>4131746.0</v>
      </c>
      <c r="D290" s="32">
        <v>4131746.0</v>
      </c>
      <c r="E290" s="56" t="s">
        <v>344</v>
      </c>
      <c r="F290" s="57" t="s">
        <v>345</v>
      </c>
      <c r="G290" s="58"/>
      <c r="H290" s="58"/>
      <c r="I290" s="58"/>
      <c r="J290" s="86"/>
      <c r="K290" s="81" t="str">
        <f t="shared" si="1"/>
        <v/>
      </c>
      <c r="L290" s="58"/>
      <c r="M290" s="61" t="str">
        <f t="shared" si="2"/>
        <v/>
      </c>
      <c r="N290" s="62" t="str">
        <f t="shared" si="3"/>
        <v/>
      </c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</row>
    <row r="291" ht="15.75" hidden="1" customHeight="1">
      <c r="A291" s="30" t="s">
        <v>237</v>
      </c>
      <c r="B291" s="30" t="s">
        <v>67</v>
      </c>
      <c r="C291" s="31">
        <v>4872037.0</v>
      </c>
      <c r="D291" s="32">
        <v>4872037.0</v>
      </c>
      <c r="E291" s="56" t="s">
        <v>346</v>
      </c>
      <c r="F291" s="57" t="s">
        <v>1412</v>
      </c>
      <c r="G291" s="58"/>
      <c r="H291" s="58"/>
      <c r="I291" s="58"/>
      <c r="J291" s="86"/>
      <c r="K291" s="81" t="str">
        <f t="shared" si="1"/>
        <v/>
      </c>
      <c r="L291" s="58"/>
      <c r="M291" s="61" t="str">
        <f t="shared" si="2"/>
        <v/>
      </c>
      <c r="N291" s="62" t="str">
        <f t="shared" si="3"/>
        <v/>
      </c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</row>
    <row r="292" ht="15.75" hidden="1" customHeight="1">
      <c r="A292" s="30" t="s">
        <v>237</v>
      </c>
      <c r="B292" s="30" t="s">
        <v>19</v>
      </c>
      <c r="C292" s="31">
        <v>4131959.0</v>
      </c>
      <c r="D292" s="32">
        <v>4131959.0</v>
      </c>
      <c r="E292" s="56" t="s">
        <v>347</v>
      </c>
      <c r="F292" s="57" t="s">
        <v>1412</v>
      </c>
      <c r="G292" s="58"/>
      <c r="H292" s="58"/>
      <c r="I292" s="58"/>
      <c r="J292" s="85"/>
      <c r="K292" s="81" t="str">
        <f t="shared" si="1"/>
        <v/>
      </c>
      <c r="L292" s="59"/>
      <c r="M292" s="61" t="str">
        <f t="shared" si="2"/>
        <v/>
      </c>
      <c r="N292" s="62" t="str">
        <f t="shared" si="3"/>
        <v/>
      </c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</row>
    <row r="293" ht="15.75" hidden="1" customHeight="1">
      <c r="A293" s="30" t="s">
        <v>237</v>
      </c>
      <c r="B293" s="30" t="s">
        <v>19</v>
      </c>
      <c r="C293" s="31">
        <v>958905.0</v>
      </c>
      <c r="D293" s="32">
        <v>1721950.0</v>
      </c>
      <c r="E293" s="56" t="s">
        <v>348</v>
      </c>
      <c r="F293" s="57" t="s">
        <v>345</v>
      </c>
      <c r="G293" s="58"/>
      <c r="H293" s="58"/>
      <c r="I293" s="58"/>
      <c r="J293" s="86"/>
      <c r="K293" s="81" t="str">
        <f t="shared" si="1"/>
        <v/>
      </c>
      <c r="L293" s="58"/>
      <c r="M293" s="61" t="str">
        <f t="shared" si="2"/>
        <v/>
      </c>
      <c r="N293" s="62" t="str">
        <f t="shared" si="3"/>
        <v/>
      </c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</row>
    <row r="294" ht="15.75" hidden="1" customHeight="1">
      <c r="A294" s="30" t="s">
        <v>237</v>
      </c>
      <c r="B294" s="30" t="s">
        <v>19</v>
      </c>
      <c r="C294" s="31">
        <v>1088653.0</v>
      </c>
      <c r="D294" s="32">
        <v>1088653.0</v>
      </c>
      <c r="E294" s="56" t="s">
        <v>349</v>
      </c>
      <c r="F294" s="57" t="s">
        <v>345</v>
      </c>
      <c r="G294" s="58"/>
      <c r="H294" s="58"/>
      <c r="I294" s="58"/>
      <c r="J294" s="86"/>
      <c r="K294" s="81" t="str">
        <f t="shared" si="1"/>
        <v/>
      </c>
      <c r="L294" s="58"/>
      <c r="M294" s="61" t="str">
        <f t="shared" si="2"/>
        <v/>
      </c>
      <c r="N294" s="62" t="str">
        <f t="shared" si="3"/>
        <v/>
      </c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</row>
    <row r="295" ht="15.75" hidden="1" customHeight="1">
      <c r="A295" s="30" t="s">
        <v>237</v>
      </c>
      <c r="B295" s="30" t="s">
        <v>37</v>
      </c>
      <c r="C295" s="31">
        <v>2718960.0</v>
      </c>
      <c r="D295" s="32">
        <v>3093980.0</v>
      </c>
      <c r="E295" s="56" t="s">
        <v>350</v>
      </c>
      <c r="F295" s="57" t="s">
        <v>345</v>
      </c>
      <c r="G295" s="58"/>
      <c r="H295" s="58"/>
      <c r="I295" s="58"/>
      <c r="J295" s="86"/>
      <c r="K295" s="81" t="str">
        <f t="shared" si="1"/>
        <v/>
      </c>
      <c r="L295" s="58"/>
      <c r="M295" s="61" t="str">
        <f t="shared" si="2"/>
        <v/>
      </c>
      <c r="N295" s="62" t="str">
        <f t="shared" si="3"/>
        <v/>
      </c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</row>
    <row r="296" ht="15.75" hidden="1" customHeight="1">
      <c r="A296" s="30" t="s">
        <v>237</v>
      </c>
      <c r="B296" s="30" t="s">
        <v>79</v>
      </c>
      <c r="C296" s="31">
        <v>1205951.0</v>
      </c>
      <c r="D296" s="32">
        <v>1205951.0</v>
      </c>
      <c r="E296" s="56" t="s">
        <v>351</v>
      </c>
      <c r="F296" s="57" t="s">
        <v>249</v>
      </c>
      <c r="G296" s="58"/>
      <c r="H296" s="58"/>
      <c r="I296" s="58"/>
      <c r="J296" s="86"/>
      <c r="K296" s="81" t="str">
        <f t="shared" si="1"/>
        <v/>
      </c>
      <c r="L296" s="58"/>
      <c r="M296" s="61" t="str">
        <f t="shared" si="2"/>
        <v/>
      </c>
      <c r="N296" s="62" t="str">
        <f t="shared" si="3"/>
        <v/>
      </c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</row>
    <row r="297" ht="15.75" hidden="1" customHeight="1">
      <c r="A297" s="30" t="s">
        <v>237</v>
      </c>
      <c r="B297" s="30" t="s">
        <v>19</v>
      </c>
      <c r="C297" s="31">
        <v>1205960.0</v>
      </c>
      <c r="D297" s="32">
        <v>1205960.0</v>
      </c>
      <c r="E297" s="56" t="s">
        <v>352</v>
      </c>
      <c r="F297" s="57" t="s">
        <v>249</v>
      </c>
      <c r="G297" s="58"/>
      <c r="H297" s="58"/>
      <c r="I297" s="58"/>
      <c r="J297" s="86"/>
      <c r="K297" s="81" t="str">
        <f t="shared" si="1"/>
        <v/>
      </c>
      <c r="L297" s="58"/>
      <c r="M297" s="61" t="str">
        <f t="shared" si="2"/>
        <v/>
      </c>
      <c r="N297" s="62" t="str">
        <f t="shared" si="3"/>
        <v/>
      </c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</row>
    <row r="298" ht="15.75" hidden="1" customHeight="1">
      <c r="A298" s="30" t="s">
        <v>237</v>
      </c>
      <c r="B298" s="30" t="s">
        <v>19</v>
      </c>
      <c r="C298" s="31">
        <v>1205978.0</v>
      </c>
      <c r="D298" s="32">
        <v>1205978.0</v>
      </c>
      <c r="E298" s="56" t="s">
        <v>353</v>
      </c>
      <c r="F298" s="57" t="s">
        <v>249</v>
      </c>
      <c r="G298" s="58"/>
      <c r="H298" s="58"/>
      <c r="I298" s="58"/>
      <c r="J298" s="86"/>
      <c r="K298" s="81" t="str">
        <f t="shared" si="1"/>
        <v/>
      </c>
      <c r="L298" s="58"/>
      <c r="M298" s="61" t="str">
        <f t="shared" si="2"/>
        <v/>
      </c>
      <c r="N298" s="62" t="str">
        <f t="shared" si="3"/>
        <v/>
      </c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</row>
    <row r="299" ht="15.75" hidden="1" customHeight="1">
      <c r="A299" s="30" t="s">
        <v>237</v>
      </c>
      <c r="B299" s="30" t="s">
        <v>19</v>
      </c>
      <c r="C299" s="31">
        <v>1205986.0</v>
      </c>
      <c r="D299" s="32">
        <v>1205986.0</v>
      </c>
      <c r="E299" s="56" t="s">
        <v>354</v>
      </c>
      <c r="F299" s="57" t="s">
        <v>249</v>
      </c>
      <c r="G299" s="58"/>
      <c r="H299" s="58"/>
      <c r="I299" s="58"/>
      <c r="J299" s="86"/>
      <c r="K299" s="81" t="str">
        <f t="shared" si="1"/>
        <v/>
      </c>
      <c r="L299" s="58"/>
      <c r="M299" s="61" t="str">
        <f t="shared" si="2"/>
        <v/>
      </c>
      <c r="N299" s="62" t="str">
        <f t="shared" si="3"/>
        <v/>
      </c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</row>
    <row r="300" ht="15.75" hidden="1" customHeight="1">
      <c r="A300" s="30" t="s">
        <v>237</v>
      </c>
      <c r="B300" s="30" t="s">
        <v>19</v>
      </c>
      <c r="C300" s="31">
        <v>1205994.0</v>
      </c>
      <c r="D300" s="32">
        <v>1205994.0</v>
      </c>
      <c r="E300" s="56" t="s">
        <v>355</v>
      </c>
      <c r="F300" s="57" t="s">
        <v>249</v>
      </c>
      <c r="G300" s="58"/>
      <c r="H300" s="58"/>
      <c r="I300" s="58"/>
      <c r="J300" s="86"/>
      <c r="K300" s="81" t="str">
        <f t="shared" si="1"/>
        <v/>
      </c>
      <c r="L300" s="58"/>
      <c r="M300" s="61" t="str">
        <f t="shared" si="2"/>
        <v/>
      </c>
      <c r="N300" s="62" t="str">
        <f t="shared" si="3"/>
        <v/>
      </c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</row>
    <row r="301" ht="15.75" hidden="1" customHeight="1">
      <c r="A301" s="30" t="s">
        <v>237</v>
      </c>
      <c r="B301" s="30" t="s">
        <v>19</v>
      </c>
      <c r="C301" s="31">
        <v>1206001.0</v>
      </c>
      <c r="D301" s="32">
        <v>1206001.0</v>
      </c>
      <c r="E301" s="56" t="s">
        <v>356</v>
      </c>
      <c r="F301" s="57" t="s">
        <v>249</v>
      </c>
      <c r="G301" s="58"/>
      <c r="H301" s="58"/>
      <c r="I301" s="58"/>
      <c r="J301" s="86"/>
      <c r="K301" s="81" t="str">
        <f t="shared" si="1"/>
        <v/>
      </c>
      <c r="L301" s="58"/>
      <c r="M301" s="61" t="str">
        <f t="shared" si="2"/>
        <v/>
      </c>
      <c r="N301" s="62" t="str">
        <f t="shared" si="3"/>
        <v/>
      </c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</row>
    <row r="302" ht="15.75" hidden="1" customHeight="1">
      <c r="A302" s="30" t="s">
        <v>237</v>
      </c>
      <c r="B302" s="30" t="s">
        <v>19</v>
      </c>
      <c r="C302" s="31">
        <v>211982.0</v>
      </c>
      <c r="D302" s="32">
        <v>211982.0</v>
      </c>
      <c r="E302" s="56" t="s">
        <v>357</v>
      </c>
      <c r="F302" s="57" t="s">
        <v>249</v>
      </c>
      <c r="G302" s="58"/>
      <c r="H302" s="58"/>
      <c r="I302" s="58"/>
      <c r="J302" s="86"/>
      <c r="K302" s="81" t="str">
        <f t="shared" si="1"/>
        <v/>
      </c>
      <c r="L302" s="58"/>
      <c r="M302" s="61" t="str">
        <f t="shared" si="2"/>
        <v/>
      </c>
      <c r="N302" s="62" t="str">
        <f t="shared" si="3"/>
        <v/>
      </c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</row>
    <row r="303" ht="15.75" customHeight="1">
      <c r="A303" s="30" t="s">
        <v>237</v>
      </c>
      <c r="B303" s="30" t="s">
        <v>79</v>
      </c>
      <c r="C303" s="31">
        <v>304344.0</v>
      </c>
      <c r="D303" s="32">
        <v>304344.0</v>
      </c>
      <c r="E303" s="56" t="s">
        <v>358</v>
      </c>
      <c r="F303" s="57" t="s">
        <v>249</v>
      </c>
      <c r="G303" s="58" t="s">
        <v>1607</v>
      </c>
      <c r="H303" s="58">
        <v>3.0</v>
      </c>
      <c r="I303" s="58" t="s">
        <v>1696</v>
      </c>
      <c r="J303" s="85">
        <v>46097.0</v>
      </c>
      <c r="K303" s="81">
        <f t="shared" si="1"/>
        <v>46100</v>
      </c>
      <c r="L303" s="59">
        <v>46098.0</v>
      </c>
      <c r="M303" s="61">
        <f t="shared" si="2"/>
        <v>1</v>
      </c>
      <c r="N303" s="62" t="str">
        <f t="shared" si="3"/>
        <v>DEVOLVIDO</v>
      </c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</row>
    <row r="304" ht="15.75" hidden="1" customHeight="1">
      <c r="A304" s="30" t="s">
        <v>237</v>
      </c>
      <c r="B304" s="30" t="s">
        <v>23</v>
      </c>
      <c r="C304" s="31">
        <v>588970.0</v>
      </c>
      <c r="D304" s="32">
        <v>588970.0</v>
      </c>
      <c r="E304" s="56" t="s">
        <v>359</v>
      </c>
      <c r="F304" s="57" t="s">
        <v>249</v>
      </c>
      <c r="G304" s="58"/>
      <c r="H304" s="58"/>
      <c r="I304" s="58"/>
      <c r="J304" s="85"/>
      <c r="K304" s="81" t="str">
        <f t="shared" si="1"/>
        <v/>
      </c>
      <c r="L304" s="59"/>
      <c r="M304" s="61" t="str">
        <f t="shared" si="2"/>
        <v/>
      </c>
      <c r="N304" s="62" t="str">
        <f t="shared" si="3"/>
        <v/>
      </c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</row>
    <row r="305" ht="15.75" hidden="1" customHeight="1">
      <c r="A305" s="30" t="s">
        <v>237</v>
      </c>
      <c r="B305" s="30" t="s">
        <v>23</v>
      </c>
      <c r="C305" s="31">
        <v>588989.0</v>
      </c>
      <c r="D305" s="32">
        <v>588989.0</v>
      </c>
      <c r="E305" s="56" t="s">
        <v>360</v>
      </c>
      <c r="F305" s="57" t="s">
        <v>249</v>
      </c>
      <c r="G305" s="58"/>
      <c r="H305" s="58"/>
      <c r="I305" s="58"/>
      <c r="J305" s="86"/>
      <c r="K305" s="81" t="str">
        <f t="shared" si="1"/>
        <v/>
      </c>
      <c r="L305" s="58"/>
      <c r="M305" s="61" t="str">
        <f t="shared" si="2"/>
        <v/>
      </c>
      <c r="N305" s="62" t="str">
        <f t="shared" si="3"/>
        <v/>
      </c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</row>
    <row r="306" ht="15.75" hidden="1" customHeight="1">
      <c r="A306" s="30" t="s">
        <v>237</v>
      </c>
      <c r="B306" s="30" t="s">
        <v>96</v>
      </c>
      <c r="C306" s="31"/>
      <c r="D306" s="32"/>
      <c r="E306" s="56" t="s">
        <v>361</v>
      </c>
      <c r="F306" s="57" t="s">
        <v>362</v>
      </c>
      <c r="G306" s="58"/>
      <c r="H306" s="58"/>
      <c r="I306" s="58"/>
      <c r="J306" s="86"/>
      <c r="K306" s="81" t="str">
        <f t="shared" si="1"/>
        <v/>
      </c>
      <c r="L306" s="58"/>
      <c r="M306" s="61" t="str">
        <f t="shared" si="2"/>
        <v/>
      </c>
      <c r="N306" s="62" t="str">
        <f t="shared" si="3"/>
        <v/>
      </c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</row>
    <row r="307" ht="15.75" hidden="1" customHeight="1">
      <c r="A307" s="30" t="s">
        <v>237</v>
      </c>
      <c r="B307" s="30" t="s">
        <v>67</v>
      </c>
      <c r="C307" s="31">
        <v>4434722.0</v>
      </c>
      <c r="D307" s="32">
        <v>4434722.0</v>
      </c>
      <c r="E307" s="56" t="s">
        <v>363</v>
      </c>
      <c r="F307" s="57" t="s">
        <v>362</v>
      </c>
      <c r="G307" s="58"/>
      <c r="H307" s="58"/>
      <c r="I307" s="58"/>
      <c r="J307" s="85"/>
      <c r="K307" s="81" t="str">
        <f t="shared" si="1"/>
        <v/>
      </c>
      <c r="L307" s="59"/>
      <c r="M307" s="61" t="str">
        <f t="shared" si="2"/>
        <v/>
      </c>
      <c r="N307" s="62" t="str">
        <f t="shared" si="3"/>
        <v/>
      </c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</row>
    <row r="308" ht="15.75" hidden="1" customHeight="1">
      <c r="A308" s="30" t="s">
        <v>250</v>
      </c>
      <c r="B308" s="30" t="s">
        <v>96</v>
      </c>
      <c r="C308" s="31"/>
      <c r="D308" s="32"/>
      <c r="E308" s="56" t="s">
        <v>364</v>
      </c>
      <c r="F308" s="57" t="s">
        <v>340</v>
      </c>
      <c r="G308" s="58"/>
      <c r="H308" s="58"/>
      <c r="I308" s="58"/>
      <c r="J308" s="86"/>
      <c r="K308" s="81" t="str">
        <f t="shared" si="1"/>
        <v/>
      </c>
      <c r="L308" s="58"/>
      <c r="M308" s="61" t="str">
        <f t="shared" si="2"/>
        <v/>
      </c>
      <c r="N308" s="62" t="str">
        <f t="shared" si="3"/>
        <v/>
      </c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</row>
    <row r="309" ht="15.75" hidden="1" customHeight="1">
      <c r="A309" s="30" t="s">
        <v>250</v>
      </c>
      <c r="B309" s="30" t="s">
        <v>96</v>
      </c>
      <c r="C309" s="31"/>
      <c r="D309" s="32"/>
      <c r="E309" s="56" t="s">
        <v>365</v>
      </c>
      <c r="F309" s="57" t="s">
        <v>340</v>
      </c>
      <c r="G309" s="58"/>
      <c r="H309" s="58"/>
      <c r="I309" s="58"/>
      <c r="J309" s="86"/>
      <c r="K309" s="81" t="str">
        <f t="shared" si="1"/>
        <v/>
      </c>
      <c r="L309" s="58"/>
      <c r="M309" s="61" t="str">
        <f t="shared" si="2"/>
        <v/>
      </c>
      <c r="N309" s="62" t="str">
        <f t="shared" si="3"/>
        <v/>
      </c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</row>
    <row r="310" ht="15.75" hidden="1" customHeight="1">
      <c r="A310" s="30" t="s">
        <v>237</v>
      </c>
      <c r="B310" s="30" t="s">
        <v>79</v>
      </c>
      <c r="C310" s="31">
        <v>3573672.0</v>
      </c>
      <c r="D310" s="32">
        <v>3573672.0</v>
      </c>
      <c r="E310" s="56" t="s">
        <v>366</v>
      </c>
      <c r="F310" s="57" t="s">
        <v>367</v>
      </c>
      <c r="G310" s="58"/>
      <c r="H310" s="58"/>
      <c r="I310" s="58"/>
      <c r="J310" s="86"/>
      <c r="K310" s="81" t="str">
        <f t="shared" si="1"/>
        <v/>
      </c>
      <c r="L310" s="58"/>
      <c r="M310" s="61" t="str">
        <f t="shared" si="2"/>
        <v/>
      </c>
      <c r="N310" s="62" t="str">
        <f t="shared" si="3"/>
        <v/>
      </c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</row>
    <row r="311" ht="15.75" hidden="1" customHeight="1">
      <c r="A311" s="30" t="s">
        <v>237</v>
      </c>
      <c r="B311" s="30" t="s">
        <v>79</v>
      </c>
      <c r="C311" s="31">
        <v>3573621.0</v>
      </c>
      <c r="D311" s="32">
        <v>3573621.0</v>
      </c>
      <c r="E311" s="56" t="s">
        <v>368</v>
      </c>
      <c r="F311" s="57" t="s">
        <v>367</v>
      </c>
      <c r="G311" s="58"/>
      <c r="H311" s="58"/>
      <c r="I311" s="64"/>
      <c r="J311" s="85"/>
      <c r="K311" s="81" t="str">
        <f t="shared" si="1"/>
        <v/>
      </c>
      <c r="L311" s="59"/>
      <c r="M311" s="61" t="str">
        <f t="shared" si="2"/>
        <v/>
      </c>
      <c r="N311" s="62" t="str">
        <f t="shared" si="3"/>
        <v/>
      </c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</row>
    <row r="312" ht="15.75" hidden="1" customHeight="1">
      <c r="A312" s="30" t="s">
        <v>237</v>
      </c>
      <c r="B312" s="30" t="s">
        <v>79</v>
      </c>
      <c r="C312" s="31">
        <v>2255642.0</v>
      </c>
      <c r="D312" s="32">
        <v>3573648.0</v>
      </c>
      <c r="E312" s="56" t="s">
        <v>369</v>
      </c>
      <c r="F312" s="57" t="s">
        <v>367</v>
      </c>
      <c r="G312" s="58"/>
      <c r="H312" s="58"/>
      <c r="I312" s="58"/>
      <c r="J312" s="86"/>
      <c r="K312" s="81" t="str">
        <f t="shared" si="1"/>
        <v/>
      </c>
      <c r="L312" s="58"/>
      <c r="M312" s="61" t="str">
        <f t="shared" si="2"/>
        <v/>
      </c>
      <c r="N312" s="62" t="str">
        <f t="shared" si="3"/>
        <v/>
      </c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</row>
    <row r="313" ht="15.75" hidden="1" customHeight="1">
      <c r="A313" s="30" t="s">
        <v>237</v>
      </c>
      <c r="B313" s="30" t="s">
        <v>96</v>
      </c>
      <c r="C313" s="31"/>
      <c r="D313" s="32"/>
      <c r="E313" s="56" t="s">
        <v>370</v>
      </c>
      <c r="F313" s="57" t="s">
        <v>367</v>
      </c>
      <c r="G313" s="58"/>
      <c r="H313" s="58"/>
      <c r="I313" s="58"/>
      <c r="J313" s="86"/>
      <c r="K313" s="81" t="str">
        <f t="shared" si="1"/>
        <v/>
      </c>
      <c r="L313" s="58"/>
      <c r="M313" s="61" t="str">
        <f t="shared" si="2"/>
        <v/>
      </c>
      <c r="N313" s="62" t="str">
        <f t="shared" si="3"/>
        <v/>
      </c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</row>
    <row r="314" ht="15.75" hidden="1" customHeight="1">
      <c r="A314" s="30" t="s">
        <v>237</v>
      </c>
      <c r="B314" s="30" t="s">
        <v>19</v>
      </c>
      <c r="C314" s="31">
        <v>2614235.0</v>
      </c>
      <c r="D314" s="32">
        <v>2614235.0</v>
      </c>
      <c r="E314" s="56" t="s">
        <v>371</v>
      </c>
      <c r="F314" s="57" t="s">
        <v>372</v>
      </c>
      <c r="G314" s="58"/>
      <c r="H314" s="58"/>
      <c r="I314" s="58"/>
      <c r="J314" s="86"/>
      <c r="K314" s="81" t="str">
        <f t="shared" si="1"/>
        <v/>
      </c>
      <c r="L314" s="58"/>
      <c r="M314" s="61" t="str">
        <f t="shared" si="2"/>
        <v/>
      </c>
      <c r="N314" s="62" t="str">
        <f t="shared" si="3"/>
        <v/>
      </c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</row>
    <row r="315" ht="15.75" hidden="1" customHeight="1">
      <c r="A315" s="30" t="s">
        <v>237</v>
      </c>
      <c r="B315" s="30" t="s">
        <v>67</v>
      </c>
      <c r="C315" s="31">
        <v>4613317.0</v>
      </c>
      <c r="D315" s="32">
        <v>4613317.0</v>
      </c>
      <c r="E315" s="56" t="s">
        <v>373</v>
      </c>
      <c r="F315" s="57" t="s">
        <v>56</v>
      </c>
      <c r="G315" s="58"/>
      <c r="H315" s="58"/>
      <c r="I315" s="58"/>
      <c r="J315" s="86"/>
      <c r="K315" s="81" t="str">
        <f t="shared" si="1"/>
        <v/>
      </c>
      <c r="L315" s="58"/>
      <c r="M315" s="61" t="str">
        <f t="shared" si="2"/>
        <v/>
      </c>
      <c r="N315" s="62" t="str">
        <f t="shared" si="3"/>
        <v/>
      </c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</row>
    <row r="316" ht="15.75" hidden="1" customHeight="1">
      <c r="A316" s="30" t="s">
        <v>237</v>
      </c>
      <c r="B316" s="30" t="s">
        <v>67</v>
      </c>
      <c r="C316" s="31">
        <v>2424983.0</v>
      </c>
      <c r="D316" s="32">
        <v>2424983.0</v>
      </c>
      <c r="E316" s="56" t="s">
        <v>374</v>
      </c>
      <c r="F316" s="57" t="s">
        <v>56</v>
      </c>
      <c r="G316" s="58"/>
      <c r="H316" s="58"/>
      <c r="I316" s="58"/>
      <c r="J316" s="86"/>
      <c r="K316" s="81" t="str">
        <f t="shared" si="1"/>
        <v/>
      </c>
      <c r="L316" s="58"/>
      <c r="M316" s="61" t="str">
        <f t="shared" si="2"/>
        <v/>
      </c>
      <c r="N316" s="62" t="str">
        <f t="shared" si="3"/>
        <v/>
      </c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</row>
    <row r="317" ht="15.75" hidden="1" customHeight="1">
      <c r="A317" s="30" t="s">
        <v>237</v>
      </c>
      <c r="B317" s="30" t="s">
        <v>67</v>
      </c>
      <c r="C317" s="31">
        <v>4621026.0</v>
      </c>
      <c r="D317" s="32">
        <v>4621026.0</v>
      </c>
      <c r="E317" s="56" t="s">
        <v>375</v>
      </c>
      <c r="F317" s="57" t="s">
        <v>56</v>
      </c>
      <c r="G317" s="58"/>
      <c r="H317" s="58"/>
      <c r="I317" s="58"/>
      <c r="J317" s="86"/>
      <c r="K317" s="81" t="str">
        <f t="shared" si="1"/>
        <v/>
      </c>
      <c r="L317" s="58"/>
      <c r="M317" s="61" t="str">
        <f t="shared" si="2"/>
        <v/>
      </c>
      <c r="N317" s="62" t="str">
        <f t="shared" si="3"/>
        <v/>
      </c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</row>
    <row r="318" ht="15.75" hidden="1" customHeight="1">
      <c r="A318" s="30" t="s">
        <v>237</v>
      </c>
      <c r="B318" s="30" t="s">
        <v>79</v>
      </c>
      <c r="C318" s="31">
        <v>2906783.0</v>
      </c>
      <c r="D318" s="32">
        <v>2906783.0</v>
      </c>
      <c r="E318" s="56" t="s">
        <v>376</v>
      </c>
      <c r="F318" s="57" t="s">
        <v>1413</v>
      </c>
      <c r="G318" s="58"/>
      <c r="H318" s="58"/>
      <c r="I318" s="58"/>
      <c r="J318" s="86"/>
      <c r="K318" s="81" t="str">
        <f t="shared" si="1"/>
        <v/>
      </c>
      <c r="L318" s="58"/>
      <c r="M318" s="61" t="str">
        <f t="shared" si="2"/>
        <v/>
      </c>
      <c r="N318" s="62" t="str">
        <f t="shared" si="3"/>
        <v/>
      </c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</row>
    <row r="319" ht="15.75" hidden="1" customHeight="1">
      <c r="A319" s="30" t="s">
        <v>237</v>
      </c>
      <c r="B319" s="30" t="s">
        <v>96</v>
      </c>
      <c r="C319" s="31"/>
      <c r="D319" s="32"/>
      <c r="E319" s="56" t="s">
        <v>378</v>
      </c>
      <c r="F319" s="57" t="s">
        <v>362</v>
      </c>
      <c r="G319" s="58"/>
      <c r="H319" s="58"/>
      <c r="I319" s="58"/>
      <c r="J319" s="86"/>
      <c r="K319" s="81" t="str">
        <f t="shared" si="1"/>
        <v/>
      </c>
      <c r="L319" s="58"/>
      <c r="M319" s="61" t="str">
        <f t="shared" si="2"/>
        <v/>
      </c>
      <c r="N319" s="62" t="str">
        <f t="shared" si="3"/>
        <v/>
      </c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</row>
    <row r="320" ht="15.75" hidden="1" customHeight="1">
      <c r="A320" s="30" t="s">
        <v>237</v>
      </c>
      <c r="B320" s="30" t="s">
        <v>96</v>
      </c>
      <c r="C320" s="31"/>
      <c r="D320" s="32"/>
      <c r="E320" s="56" t="s">
        <v>379</v>
      </c>
      <c r="F320" s="57"/>
      <c r="G320" s="58"/>
      <c r="H320" s="58"/>
      <c r="I320" s="58"/>
      <c r="J320" s="86"/>
      <c r="K320" s="81" t="str">
        <f t="shared" si="1"/>
        <v/>
      </c>
      <c r="L320" s="58"/>
      <c r="M320" s="61" t="str">
        <f t="shared" si="2"/>
        <v/>
      </c>
      <c r="N320" s="62" t="str">
        <f t="shared" si="3"/>
        <v/>
      </c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</row>
    <row r="321" ht="15.75" hidden="1" customHeight="1">
      <c r="A321" s="30" t="s">
        <v>237</v>
      </c>
      <c r="B321" s="30" t="s">
        <v>96</v>
      </c>
      <c r="C321" s="31"/>
      <c r="D321" s="32"/>
      <c r="E321" s="56" t="s">
        <v>380</v>
      </c>
      <c r="F321" s="57"/>
      <c r="G321" s="58"/>
      <c r="H321" s="58"/>
      <c r="I321" s="58"/>
      <c r="J321" s="86"/>
      <c r="K321" s="81" t="str">
        <f t="shared" si="1"/>
        <v/>
      </c>
      <c r="L321" s="58"/>
      <c r="M321" s="61" t="str">
        <f t="shared" si="2"/>
        <v/>
      </c>
      <c r="N321" s="62" t="str">
        <f t="shared" si="3"/>
        <v/>
      </c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</row>
    <row r="322" ht="15.75" hidden="1" customHeight="1">
      <c r="A322" s="30" t="s">
        <v>237</v>
      </c>
      <c r="B322" s="30" t="s">
        <v>96</v>
      </c>
      <c r="C322" s="31"/>
      <c r="D322" s="32"/>
      <c r="E322" s="56" t="s">
        <v>381</v>
      </c>
      <c r="F322" s="57"/>
      <c r="G322" s="58"/>
      <c r="H322" s="58"/>
      <c r="I322" s="58"/>
      <c r="J322" s="86"/>
      <c r="K322" s="81" t="str">
        <f t="shared" si="1"/>
        <v/>
      </c>
      <c r="L322" s="58"/>
      <c r="M322" s="61" t="str">
        <f t="shared" si="2"/>
        <v/>
      </c>
      <c r="N322" s="62" t="str">
        <f t="shared" si="3"/>
        <v/>
      </c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</row>
    <row r="323" ht="15.75" hidden="1" customHeight="1">
      <c r="A323" s="30" t="s">
        <v>237</v>
      </c>
      <c r="B323" s="30" t="s">
        <v>96</v>
      </c>
      <c r="C323" s="31"/>
      <c r="D323" s="32"/>
      <c r="E323" s="56" t="s">
        <v>382</v>
      </c>
      <c r="F323" s="57" t="s">
        <v>367</v>
      </c>
      <c r="G323" s="58"/>
      <c r="H323" s="58"/>
      <c r="I323" s="58"/>
      <c r="J323" s="86"/>
      <c r="K323" s="81" t="str">
        <f t="shared" si="1"/>
        <v/>
      </c>
      <c r="L323" s="58"/>
      <c r="M323" s="61" t="str">
        <f t="shared" si="2"/>
        <v/>
      </c>
      <c r="N323" s="62" t="str">
        <f t="shared" si="3"/>
        <v/>
      </c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</row>
    <row r="324" ht="15.75" hidden="1" customHeight="1">
      <c r="A324" s="30" t="s">
        <v>237</v>
      </c>
      <c r="B324" s="30" t="s">
        <v>19</v>
      </c>
      <c r="C324" s="31">
        <v>906050.0</v>
      </c>
      <c r="D324" s="32">
        <v>906050.0</v>
      </c>
      <c r="E324" s="56" t="s">
        <v>383</v>
      </c>
      <c r="F324" s="57" t="s">
        <v>242</v>
      </c>
      <c r="G324" s="58"/>
      <c r="H324" s="58"/>
      <c r="I324" s="58"/>
      <c r="J324" s="86"/>
      <c r="K324" s="81" t="str">
        <f t="shared" si="1"/>
        <v/>
      </c>
      <c r="L324" s="58"/>
      <c r="M324" s="61" t="str">
        <f t="shared" si="2"/>
        <v/>
      </c>
      <c r="N324" s="62" t="str">
        <f t="shared" si="3"/>
        <v/>
      </c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</row>
    <row r="325" ht="15.75" hidden="1" customHeight="1">
      <c r="A325" s="30" t="s">
        <v>237</v>
      </c>
      <c r="B325" s="30" t="s">
        <v>79</v>
      </c>
      <c r="C325" s="31">
        <v>4015100.0</v>
      </c>
      <c r="D325" s="32">
        <v>4015100.0</v>
      </c>
      <c r="E325" s="56" t="s">
        <v>384</v>
      </c>
      <c r="F325" s="57" t="s">
        <v>242</v>
      </c>
      <c r="G325" s="58"/>
      <c r="H325" s="58"/>
      <c r="I325" s="58"/>
      <c r="J325" s="86"/>
      <c r="K325" s="81" t="str">
        <f t="shared" si="1"/>
        <v/>
      </c>
      <c r="L325" s="58"/>
      <c r="M325" s="61" t="str">
        <f t="shared" si="2"/>
        <v/>
      </c>
      <c r="N325" s="62" t="str">
        <f t="shared" si="3"/>
        <v/>
      </c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</row>
    <row r="326" ht="15.75" hidden="1" customHeight="1">
      <c r="A326" s="30" t="s">
        <v>237</v>
      </c>
      <c r="B326" s="30" t="s">
        <v>19</v>
      </c>
      <c r="C326" s="31">
        <v>1156373.0</v>
      </c>
      <c r="D326" s="32">
        <v>1156373.0</v>
      </c>
      <c r="E326" s="56" t="s">
        <v>385</v>
      </c>
      <c r="F326" s="57" t="s">
        <v>242</v>
      </c>
      <c r="G326" s="58"/>
      <c r="H326" s="58"/>
      <c r="I326" s="58"/>
      <c r="J326" s="86"/>
      <c r="K326" s="81" t="str">
        <f t="shared" si="1"/>
        <v/>
      </c>
      <c r="L326" s="58"/>
      <c r="M326" s="61" t="str">
        <f t="shared" si="2"/>
        <v/>
      </c>
      <c r="N326" s="62" t="str">
        <f t="shared" si="3"/>
        <v/>
      </c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</row>
    <row r="327" ht="15.75" hidden="1" customHeight="1">
      <c r="A327" s="30" t="s">
        <v>237</v>
      </c>
      <c r="B327" s="30" t="s">
        <v>96</v>
      </c>
      <c r="C327" s="31"/>
      <c r="D327" s="32"/>
      <c r="E327" s="56" t="s">
        <v>386</v>
      </c>
      <c r="F327" s="57" t="s">
        <v>287</v>
      </c>
      <c r="G327" s="58"/>
      <c r="H327" s="58"/>
      <c r="I327" s="58"/>
      <c r="J327" s="86"/>
      <c r="K327" s="81" t="str">
        <f t="shared" si="1"/>
        <v/>
      </c>
      <c r="L327" s="58"/>
      <c r="M327" s="61" t="str">
        <f t="shared" si="2"/>
        <v/>
      </c>
      <c r="N327" s="62" t="str">
        <f t="shared" si="3"/>
        <v/>
      </c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</row>
    <row r="328" ht="15.75" hidden="1" customHeight="1">
      <c r="A328" s="30" t="s">
        <v>250</v>
      </c>
      <c r="B328" s="30" t="s">
        <v>96</v>
      </c>
      <c r="C328" s="31">
        <v>1970992.0</v>
      </c>
      <c r="D328" s="32">
        <v>1970992.0</v>
      </c>
      <c r="E328" s="56" t="s">
        <v>387</v>
      </c>
      <c r="F328" s="57" t="s">
        <v>287</v>
      </c>
      <c r="G328" s="58"/>
      <c r="H328" s="58"/>
      <c r="I328" s="58"/>
      <c r="J328" s="86"/>
      <c r="K328" s="81" t="str">
        <f t="shared" si="1"/>
        <v/>
      </c>
      <c r="L328" s="58"/>
      <c r="M328" s="61" t="str">
        <f t="shared" si="2"/>
        <v/>
      </c>
      <c r="N328" s="62" t="str">
        <f t="shared" si="3"/>
        <v/>
      </c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</row>
    <row r="329" ht="15.75" customHeight="1">
      <c r="A329" s="30" t="s">
        <v>237</v>
      </c>
      <c r="B329" s="30" t="s">
        <v>79</v>
      </c>
      <c r="C329" s="31">
        <v>5774462.0</v>
      </c>
      <c r="D329" s="32">
        <v>5774462.0</v>
      </c>
      <c r="E329" s="56" t="s">
        <v>388</v>
      </c>
      <c r="F329" s="57" t="s">
        <v>287</v>
      </c>
      <c r="G329" s="58" t="s">
        <v>1613</v>
      </c>
      <c r="H329" s="58">
        <v>8.0</v>
      </c>
      <c r="I329" s="58" t="s">
        <v>1614</v>
      </c>
      <c r="J329" s="85">
        <v>46099.0</v>
      </c>
      <c r="K329" s="81">
        <f t="shared" si="1"/>
        <v>46104</v>
      </c>
      <c r="L329" s="59">
        <v>46101.0</v>
      </c>
      <c r="M329" s="61">
        <f t="shared" si="2"/>
        <v>2</v>
      </c>
      <c r="N329" s="62" t="str">
        <f t="shared" si="3"/>
        <v>DEVOLVIDO</v>
      </c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</row>
    <row r="330" ht="15.75" hidden="1" customHeight="1">
      <c r="A330" s="30" t="s">
        <v>250</v>
      </c>
      <c r="B330" s="30" t="s">
        <v>96</v>
      </c>
      <c r="C330" s="31">
        <v>3192911.0</v>
      </c>
      <c r="D330" s="32">
        <v>3192911.0</v>
      </c>
      <c r="E330" s="56" t="s">
        <v>389</v>
      </c>
      <c r="F330" s="57" t="s">
        <v>287</v>
      </c>
      <c r="G330" s="58"/>
      <c r="H330" s="58"/>
      <c r="I330" s="58"/>
      <c r="J330" s="86"/>
      <c r="K330" s="81" t="str">
        <f t="shared" si="1"/>
        <v/>
      </c>
      <c r="L330" s="58"/>
      <c r="M330" s="61" t="str">
        <f t="shared" si="2"/>
        <v/>
      </c>
      <c r="N330" s="62" t="str">
        <f t="shared" si="3"/>
        <v/>
      </c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</row>
    <row r="331" ht="15.75" customHeight="1">
      <c r="A331" s="30" t="s">
        <v>250</v>
      </c>
      <c r="B331" s="30" t="s">
        <v>79</v>
      </c>
      <c r="C331" s="31">
        <v>2976560.0</v>
      </c>
      <c r="D331" s="32">
        <v>2976560.0</v>
      </c>
      <c r="E331" s="56" t="s">
        <v>390</v>
      </c>
      <c r="F331" s="57" t="s">
        <v>287</v>
      </c>
      <c r="G331" s="58" t="s">
        <v>1617</v>
      </c>
      <c r="H331" s="58">
        <v>7.0</v>
      </c>
      <c r="I331" s="58" t="s">
        <v>1697</v>
      </c>
      <c r="J331" s="85">
        <v>46112.0</v>
      </c>
      <c r="K331" s="81">
        <f t="shared" si="1"/>
        <v>46115</v>
      </c>
      <c r="L331" s="59">
        <v>46113.0</v>
      </c>
      <c r="M331" s="61">
        <f t="shared" si="2"/>
        <v>1</v>
      </c>
      <c r="N331" s="62" t="str">
        <f t="shared" si="3"/>
        <v>DEVOLVIDO</v>
      </c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</row>
    <row r="332" ht="15.75" hidden="1" customHeight="1">
      <c r="A332" s="30" t="s">
        <v>237</v>
      </c>
      <c r="B332" s="30" t="s">
        <v>19</v>
      </c>
      <c r="C332" s="31">
        <v>5577381.0</v>
      </c>
      <c r="D332" s="32">
        <v>5577381.0</v>
      </c>
      <c r="E332" s="56" t="s">
        <v>391</v>
      </c>
      <c r="F332" s="57" t="s">
        <v>287</v>
      </c>
      <c r="G332" s="58"/>
      <c r="H332" s="58"/>
      <c r="I332" s="58"/>
      <c r="J332" s="86"/>
      <c r="K332" s="81" t="str">
        <f t="shared" si="1"/>
        <v/>
      </c>
      <c r="L332" s="58"/>
      <c r="M332" s="61" t="str">
        <f t="shared" si="2"/>
        <v/>
      </c>
      <c r="N332" s="62" t="str">
        <f t="shared" si="3"/>
        <v/>
      </c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</row>
    <row r="333" ht="15.75" hidden="1" customHeight="1">
      <c r="A333" s="30" t="s">
        <v>237</v>
      </c>
      <c r="B333" s="30" t="s">
        <v>67</v>
      </c>
      <c r="C333" s="31">
        <v>2615851.0</v>
      </c>
      <c r="D333" s="32">
        <v>4182448.0</v>
      </c>
      <c r="E333" s="56" t="s">
        <v>392</v>
      </c>
      <c r="F333" s="57" t="s">
        <v>287</v>
      </c>
      <c r="G333" s="58"/>
      <c r="H333" s="58"/>
      <c r="I333" s="58"/>
      <c r="J333" s="86"/>
      <c r="K333" s="81" t="str">
        <f t="shared" si="1"/>
        <v/>
      </c>
      <c r="L333" s="58"/>
      <c r="M333" s="61" t="str">
        <f t="shared" si="2"/>
        <v/>
      </c>
      <c r="N333" s="62" t="str">
        <f t="shared" si="3"/>
        <v/>
      </c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</row>
    <row r="334" ht="15.75" hidden="1" customHeight="1">
      <c r="A334" s="30" t="s">
        <v>237</v>
      </c>
      <c r="B334" s="30" t="s">
        <v>67</v>
      </c>
      <c r="C334" s="31">
        <v>2226731.0</v>
      </c>
      <c r="D334" s="32">
        <v>2226731.0</v>
      </c>
      <c r="E334" s="56" t="s">
        <v>393</v>
      </c>
      <c r="F334" s="57" t="s">
        <v>394</v>
      </c>
      <c r="G334" s="58"/>
      <c r="H334" s="58"/>
      <c r="I334" s="58"/>
      <c r="J334" s="86"/>
      <c r="K334" s="81" t="str">
        <f t="shared" si="1"/>
        <v/>
      </c>
      <c r="L334" s="58"/>
      <c r="M334" s="61" t="str">
        <f t="shared" si="2"/>
        <v/>
      </c>
      <c r="N334" s="62" t="str">
        <f t="shared" si="3"/>
        <v/>
      </c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</row>
    <row r="335" ht="15.75" hidden="1" customHeight="1">
      <c r="A335" s="30" t="s">
        <v>237</v>
      </c>
      <c r="B335" s="30" t="s">
        <v>67</v>
      </c>
      <c r="C335" s="31">
        <v>2226715.0</v>
      </c>
      <c r="D335" s="32">
        <v>2226715.0</v>
      </c>
      <c r="E335" s="56" t="s">
        <v>395</v>
      </c>
      <c r="F335" s="57" t="s">
        <v>362</v>
      </c>
      <c r="G335" s="58"/>
      <c r="H335" s="58"/>
      <c r="I335" s="58"/>
      <c r="J335" s="86"/>
      <c r="K335" s="81" t="str">
        <f t="shared" si="1"/>
        <v/>
      </c>
      <c r="L335" s="58"/>
      <c r="M335" s="61" t="str">
        <f t="shared" si="2"/>
        <v/>
      </c>
      <c r="N335" s="62" t="str">
        <f t="shared" si="3"/>
        <v/>
      </c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</row>
    <row r="336" ht="15.75" hidden="1" customHeight="1">
      <c r="A336" s="30" t="s">
        <v>237</v>
      </c>
      <c r="B336" s="30" t="s">
        <v>19</v>
      </c>
      <c r="C336" s="31">
        <v>1975358.0</v>
      </c>
      <c r="D336" s="32">
        <v>1975358.0</v>
      </c>
      <c r="E336" s="56" t="s">
        <v>396</v>
      </c>
      <c r="F336" s="57" t="s">
        <v>249</v>
      </c>
      <c r="G336" s="58"/>
      <c r="H336" s="58"/>
      <c r="I336" s="58"/>
      <c r="J336" s="86"/>
      <c r="K336" s="81" t="str">
        <f t="shared" si="1"/>
        <v/>
      </c>
      <c r="L336" s="58"/>
      <c r="M336" s="61" t="str">
        <f t="shared" si="2"/>
        <v/>
      </c>
      <c r="N336" s="62" t="str">
        <f t="shared" si="3"/>
        <v/>
      </c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</row>
    <row r="337" ht="15.75" hidden="1" customHeight="1">
      <c r="A337" s="30" t="s">
        <v>237</v>
      </c>
      <c r="B337" s="30" t="s">
        <v>19</v>
      </c>
      <c r="C337" s="31">
        <v>5023378.0</v>
      </c>
      <c r="D337" s="32">
        <v>5023378.0</v>
      </c>
      <c r="E337" s="56" t="s">
        <v>397</v>
      </c>
      <c r="F337" s="57" t="s">
        <v>249</v>
      </c>
      <c r="G337" s="58"/>
      <c r="H337" s="58"/>
      <c r="I337" s="58"/>
      <c r="J337" s="85"/>
      <c r="K337" s="81" t="str">
        <f t="shared" si="1"/>
        <v/>
      </c>
      <c r="L337" s="59"/>
      <c r="M337" s="61" t="str">
        <f t="shared" si="2"/>
        <v/>
      </c>
      <c r="N337" s="62" t="str">
        <f t="shared" si="3"/>
        <v/>
      </c>
      <c r="O337" s="59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</row>
    <row r="338" ht="15.75" hidden="1" customHeight="1">
      <c r="A338" s="30" t="s">
        <v>237</v>
      </c>
      <c r="B338" s="30" t="s">
        <v>79</v>
      </c>
      <c r="C338" s="31">
        <v>4600436.0</v>
      </c>
      <c r="D338" s="32">
        <v>4600436.0</v>
      </c>
      <c r="E338" s="56" t="s">
        <v>398</v>
      </c>
      <c r="F338" s="57" t="s">
        <v>249</v>
      </c>
      <c r="G338" s="58"/>
      <c r="H338" s="58"/>
      <c r="I338" s="58"/>
      <c r="J338" s="86"/>
      <c r="K338" s="81" t="str">
        <f t="shared" si="1"/>
        <v/>
      </c>
      <c r="L338" s="58"/>
      <c r="M338" s="61" t="str">
        <f t="shared" si="2"/>
        <v/>
      </c>
      <c r="N338" s="62" t="str">
        <f t="shared" si="3"/>
        <v/>
      </c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</row>
    <row r="339" ht="15.75" hidden="1" customHeight="1">
      <c r="A339" s="30" t="s">
        <v>237</v>
      </c>
      <c r="B339" s="30" t="s">
        <v>19</v>
      </c>
      <c r="C339" s="31">
        <v>1975340.0</v>
      </c>
      <c r="D339" s="32">
        <v>1975340.0</v>
      </c>
      <c r="E339" s="56" t="s">
        <v>399</v>
      </c>
      <c r="F339" s="57" t="s">
        <v>249</v>
      </c>
      <c r="G339" s="58"/>
      <c r="H339" s="58"/>
      <c r="I339" s="58"/>
      <c r="J339" s="86"/>
      <c r="K339" s="81" t="str">
        <f t="shared" si="1"/>
        <v/>
      </c>
      <c r="L339" s="58"/>
      <c r="M339" s="61" t="str">
        <f t="shared" si="2"/>
        <v/>
      </c>
      <c r="N339" s="62" t="str">
        <f t="shared" si="3"/>
        <v/>
      </c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</row>
    <row r="340" ht="15.75" hidden="1" customHeight="1">
      <c r="A340" s="30" t="s">
        <v>250</v>
      </c>
      <c r="B340" s="30" t="s">
        <v>96</v>
      </c>
      <c r="C340" s="31">
        <v>5019427.0</v>
      </c>
      <c r="D340" s="32">
        <v>5019427.0</v>
      </c>
      <c r="E340" s="56" t="s">
        <v>400</v>
      </c>
      <c r="F340" s="57" t="s">
        <v>287</v>
      </c>
      <c r="G340" s="58"/>
      <c r="H340" s="58"/>
      <c r="I340" s="58"/>
      <c r="J340" s="85"/>
      <c r="K340" s="81" t="str">
        <f t="shared" si="1"/>
        <v/>
      </c>
      <c r="L340" s="59"/>
      <c r="M340" s="61" t="str">
        <f t="shared" si="2"/>
        <v/>
      </c>
      <c r="N340" s="62" t="str">
        <f t="shared" si="3"/>
        <v/>
      </c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</row>
    <row r="341" ht="15.75" hidden="1" customHeight="1">
      <c r="A341" s="30" t="s">
        <v>237</v>
      </c>
      <c r="B341" s="30" t="s">
        <v>19</v>
      </c>
      <c r="C341" s="31">
        <v>5771340.0</v>
      </c>
      <c r="D341" s="32">
        <v>5771340.0</v>
      </c>
      <c r="E341" s="56" t="s">
        <v>401</v>
      </c>
      <c r="F341" s="57" t="s">
        <v>287</v>
      </c>
      <c r="G341" s="58"/>
      <c r="H341" s="58"/>
      <c r="I341" s="58"/>
      <c r="J341" s="86"/>
      <c r="K341" s="81" t="str">
        <f t="shared" si="1"/>
        <v/>
      </c>
      <c r="L341" s="58"/>
      <c r="M341" s="61" t="str">
        <f t="shared" si="2"/>
        <v/>
      </c>
      <c r="N341" s="62" t="str">
        <f t="shared" si="3"/>
        <v/>
      </c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</row>
    <row r="342" ht="15.75" hidden="1" customHeight="1">
      <c r="A342" s="30" t="s">
        <v>237</v>
      </c>
      <c r="B342" s="30" t="s">
        <v>19</v>
      </c>
      <c r="C342" s="31">
        <v>5771374.0</v>
      </c>
      <c r="D342" s="32">
        <v>5771374.0</v>
      </c>
      <c r="E342" s="56" t="s">
        <v>402</v>
      </c>
      <c r="F342" s="57" t="s">
        <v>287</v>
      </c>
      <c r="G342" s="58"/>
      <c r="H342" s="58"/>
      <c r="I342" s="58"/>
      <c r="J342" s="86"/>
      <c r="K342" s="81" t="str">
        <f t="shared" si="1"/>
        <v/>
      </c>
      <c r="L342" s="58"/>
      <c r="M342" s="61" t="str">
        <f t="shared" si="2"/>
        <v/>
      </c>
      <c r="N342" s="62" t="str">
        <f t="shared" si="3"/>
        <v/>
      </c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</row>
    <row r="343" ht="15.75" hidden="1" customHeight="1">
      <c r="A343" s="30" t="s">
        <v>237</v>
      </c>
      <c r="B343" s="30" t="s">
        <v>23</v>
      </c>
      <c r="C343" s="31">
        <v>2599481.0</v>
      </c>
      <c r="D343" s="32">
        <v>2599481.0</v>
      </c>
      <c r="E343" s="56" t="s">
        <v>403</v>
      </c>
      <c r="F343" s="57" t="s">
        <v>56</v>
      </c>
      <c r="G343" s="58"/>
      <c r="H343" s="58"/>
      <c r="I343" s="58"/>
      <c r="J343" s="86"/>
      <c r="K343" s="81" t="str">
        <f t="shared" si="1"/>
        <v/>
      </c>
      <c r="L343" s="58"/>
      <c r="M343" s="61" t="str">
        <f t="shared" si="2"/>
        <v/>
      </c>
      <c r="N343" s="62" t="str">
        <f t="shared" si="3"/>
        <v/>
      </c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</row>
    <row r="344" ht="15.75" hidden="1" customHeight="1">
      <c r="A344" s="30" t="s">
        <v>237</v>
      </c>
      <c r="B344" s="30" t="s">
        <v>79</v>
      </c>
      <c r="C344" s="31">
        <v>4279042.0</v>
      </c>
      <c r="D344" s="32">
        <v>4279042.0</v>
      </c>
      <c r="E344" s="56" t="s">
        <v>404</v>
      </c>
      <c r="F344" s="57" t="s">
        <v>287</v>
      </c>
      <c r="G344" s="58"/>
      <c r="H344" s="58"/>
      <c r="I344" s="58"/>
      <c r="J344" s="86"/>
      <c r="K344" s="81" t="str">
        <f t="shared" si="1"/>
        <v/>
      </c>
      <c r="L344" s="58"/>
      <c r="M344" s="61" t="str">
        <f t="shared" si="2"/>
        <v/>
      </c>
      <c r="N344" s="62" t="str">
        <f t="shared" si="3"/>
        <v/>
      </c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</row>
    <row r="345" ht="15.75" hidden="1" customHeight="1">
      <c r="A345" s="30" t="s">
        <v>237</v>
      </c>
      <c r="B345" s="30" t="s">
        <v>79</v>
      </c>
      <c r="C345" s="31">
        <v>4606000.0</v>
      </c>
      <c r="D345" s="32">
        <v>4606000.0</v>
      </c>
      <c r="E345" s="56" t="s">
        <v>405</v>
      </c>
      <c r="F345" s="57" t="s">
        <v>406</v>
      </c>
      <c r="G345" s="58"/>
      <c r="H345" s="58"/>
      <c r="I345" s="58"/>
      <c r="J345" s="86"/>
      <c r="K345" s="81" t="str">
        <f t="shared" si="1"/>
        <v/>
      </c>
      <c r="L345" s="58"/>
      <c r="M345" s="61" t="str">
        <f t="shared" si="2"/>
        <v/>
      </c>
      <c r="N345" s="62" t="str">
        <f t="shared" si="3"/>
        <v/>
      </c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</row>
    <row r="346" ht="15.75" hidden="1" customHeight="1">
      <c r="A346" s="30" t="s">
        <v>237</v>
      </c>
      <c r="B346" s="30" t="s">
        <v>19</v>
      </c>
      <c r="C346" s="31">
        <v>1028324.0</v>
      </c>
      <c r="D346" s="32">
        <v>1028324.0</v>
      </c>
      <c r="E346" s="56" t="s">
        <v>407</v>
      </c>
      <c r="F346" s="57" t="s">
        <v>287</v>
      </c>
      <c r="G346" s="58"/>
      <c r="H346" s="58"/>
      <c r="I346" s="58"/>
      <c r="J346" s="86"/>
      <c r="K346" s="81" t="str">
        <f t="shared" si="1"/>
        <v/>
      </c>
      <c r="L346" s="58"/>
      <c r="M346" s="61" t="str">
        <f t="shared" si="2"/>
        <v/>
      </c>
      <c r="N346" s="62" t="str">
        <f t="shared" si="3"/>
        <v/>
      </c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</row>
    <row r="347" ht="15.75" hidden="1" customHeight="1">
      <c r="A347" s="30" t="s">
        <v>237</v>
      </c>
      <c r="B347" s="30" t="s">
        <v>67</v>
      </c>
      <c r="C347" s="31">
        <v>991597.0</v>
      </c>
      <c r="D347" s="32">
        <v>991597.0</v>
      </c>
      <c r="E347" s="56" t="s">
        <v>408</v>
      </c>
      <c r="F347" s="57" t="s">
        <v>367</v>
      </c>
      <c r="G347" s="58"/>
      <c r="H347" s="58"/>
      <c r="I347" s="58"/>
      <c r="J347" s="86"/>
      <c r="K347" s="81" t="str">
        <f t="shared" si="1"/>
        <v/>
      </c>
      <c r="L347" s="58"/>
      <c r="M347" s="61" t="str">
        <f t="shared" si="2"/>
        <v/>
      </c>
      <c r="N347" s="62" t="str">
        <f t="shared" si="3"/>
        <v/>
      </c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</row>
    <row r="348" ht="15.75" hidden="1" customHeight="1">
      <c r="A348" s="30" t="s">
        <v>237</v>
      </c>
      <c r="B348" s="30" t="s">
        <v>67</v>
      </c>
      <c r="C348" s="31">
        <v>676616.0</v>
      </c>
      <c r="D348" s="32">
        <v>3965180.0</v>
      </c>
      <c r="E348" s="56" t="s">
        <v>409</v>
      </c>
      <c r="F348" s="57" t="s">
        <v>410</v>
      </c>
      <c r="G348" s="58"/>
      <c r="H348" s="58"/>
      <c r="I348" s="58"/>
      <c r="J348" s="86"/>
      <c r="K348" s="81" t="str">
        <f t="shared" si="1"/>
        <v/>
      </c>
      <c r="L348" s="58"/>
      <c r="M348" s="61" t="str">
        <f t="shared" si="2"/>
        <v/>
      </c>
      <c r="N348" s="62" t="str">
        <f t="shared" si="3"/>
        <v/>
      </c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</row>
    <row r="349" ht="15.75" hidden="1" customHeight="1">
      <c r="A349" s="30" t="s">
        <v>237</v>
      </c>
      <c r="B349" s="30" t="s">
        <v>67</v>
      </c>
      <c r="C349" s="31">
        <v>131687.0</v>
      </c>
      <c r="D349" s="32">
        <v>131687.0</v>
      </c>
      <c r="E349" s="56" t="s">
        <v>411</v>
      </c>
      <c r="F349" s="57" t="s">
        <v>362</v>
      </c>
      <c r="G349" s="58"/>
      <c r="H349" s="58"/>
      <c r="I349" s="58"/>
      <c r="J349" s="86"/>
      <c r="K349" s="81" t="str">
        <f t="shared" si="1"/>
        <v/>
      </c>
      <c r="L349" s="58"/>
      <c r="M349" s="61" t="str">
        <f t="shared" si="2"/>
        <v/>
      </c>
      <c r="N349" s="62" t="str">
        <f t="shared" si="3"/>
        <v/>
      </c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</row>
    <row r="350" ht="15.75" hidden="1" customHeight="1">
      <c r="A350" s="30" t="s">
        <v>237</v>
      </c>
      <c r="B350" s="30" t="s">
        <v>19</v>
      </c>
      <c r="C350" s="31">
        <v>4957849.0</v>
      </c>
      <c r="D350" s="32">
        <v>4957849.0</v>
      </c>
      <c r="E350" s="56" t="s">
        <v>412</v>
      </c>
      <c r="F350" s="57" t="s">
        <v>249</v>
      </c>
      <c r="G350" s="58"/>
      <c r="H350" s="58"/>
      <c r="I350" s="58"/>
      <c r="J350" s="85"/>
      <c r="K350" s="81" t="str">
        <f t="shared" si="1"/>
        <v/>
      </c>
      <c r="L350" s="59"/>
      <c r="M350" s="61" t="str">
        <f t="shared" si="2"/>
        <v/>
      </c>
      <c r="N350" s="62" t="str">
        <f t="shared" si="3"/>
        <v/>
      </c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</row>
    <row r="351" ht="15.75" hidden="1" customHeight="1">
      <c r="A351" s="30" t="s">
        <v>237</v>
      </c>
      <c r="B351" s="30" t="s">
        <v>19</v>
      </c>
      <c r="C351" s="31">
        <v>2225735.0</v>
      </c>
      <c r="D351" s="32">
        <v>2225735.0</v>
      </c>
      <c r="E351" s="56" t="s">
        <v>413</v>
      </c>
      <c r="F351" s="57" t="s">
        <v>249</v>
      </c>
      <c r="G351" s="58"/>
      <c r="H351" s="58"/>
      <c r="I351" s="58"/>
      <c r="J351" s="86"/>
      <c r="K351" s="81" t="str">
        <f t="shared" si="1"/>
        <v/>
      </c>
      <c r="L351" s="58"/>
      <c r="M351" s="61" t="str">
        <f t="shared" si="2"/>
        <v/>
      </c>
      <c r="N351" s="62" t="str">
        <f t="shared" si="3"/>
        <v/>
      </c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</row>
    <row r="352" ht="15.75" hidden="1" customHeight="1">
      <c r="A352" s="30" t="s">
        <v>237</v>
      </c>
      <c r="B352" s="30" t="s">
        <v>79</v>
      </c>
      <c r="C352" s="31">
        <v>664766.0</v>
      </c>
      <c r="D352" s="32">
        <v>664766.0</v>
      </c>
      <c r="E352" s="56" t="s">
        <v>414</v>
      </c>
      <c r="F352" s="57" t="s">
        <v>415</v>
      </c>
      <c r="G352" s="58"/>
      <c r="H352" s="58"/>
      <c r="I352" s="58"/>
      <c r="J352" s="85"/>
      <c r="K352" s="81" t="str">
        <f t="shared" si="1"/>
        <v/>
      </c>
      <c r="L352" s="59"/>
      <c r="M352" s="61" t="str">
        <f t="shared" si="2"/>
        <v/>
      </c>
      <c r="N352" s="62" t="str">
        <f t="shared" si="3"/>
        <v/>
      </c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</row>
    <row r="353" ht="15.75" hidden="1" customHeight="1">
      <c r="A353" s="30" t="s">
        <v>237</v>
      </c>
      <c r="B353" s="30" t="s">
        <v>79</v>
      </c>
      <c r="C353" s="31">
        <v>5771838.0</v>
      </c>
      <c r="D353" s="32">
        <v>5771838.0</v>
      </c>
      <c r="E353" s="56" t="s">
        <v>416</v>
      </c>
      <c r="F353" s="57" t="s">
        <v>287</v>
      </c>
      <c r="G353" s="58"/>
      <c r="H353" s="58"/>
      <c r="I353" s="58"/>
      <c r="J353" s="86"/>
      <c r="K353" s="81" t="str">
        <f t="shared" si="1"/>
        <v/>
      </c>
      <c r="L353" s="58"/>
      <c r="M353" s="61" t="str">
        <f t="shared" si="2"/>
        <v/>
      </c>
      <c r="N353" s="62" t="str">
        <f t="shared" si="3"/>
        <v/>
      </c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</row>
    <row r="354" ht="15.75" hidden="1" customHeight="1">
      <c r="A354" s="30" t="s">
        <v>237</v>
      </c>
      <c r="B354" s="30" t="s">
        <v>79</v>
      </c>
      <c r="C354" s="31">
        <v>3500470.0</v>
      </c>
      <c r="D354" s="32">
        <v>3500470.0</v>
      </c>
      <c r="E354" s="56" t="s">
        <v>417</v>
      </c>
      <c r="F354" s="57" t="s">
        <v>287</v>
      </c>
      <c r="G354" s="58"/>
      <c r="H354" s="58"/>
      <c r="I354" s="58"/>
      <c r="J354" s="86"/>
      <c r="K354" s="81" t="str">
        <f t="shared" si="1"/>
        <v/>
      </c>
      <c r="L354" s="58"/>
      <c r="M354" s="61" t="str">
        <f t="shared" si="2"/>
        <v/>
      </c>
      <c r="N354" s="62" t="str">
        <f t="shared" si="3"/>
        <v/>
      </c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</row>
    <row r="355" ht="15.75" hidden="1" customHeight="1">
      <c r="A355" s="30" t="s">
        <v>237</v>
      </c>
      <c r="B355" s="30" t="s">
        <v>23</v>
      </c>
      <c r="C355" s="31">
        <v>244392.0</v>
      </c>
      <c r="D355" s="32">
        <v>244392.0</v>
      </c>
      <c r="E355" s="63" t="s">
        <v>418</v>
      </c>
      <c r="F355" s="57" t="s">
        <v>249</v>
      </c>
      <c r="G355" s="58"/>
      <c r="H355" s="58"/>
      <c r="I355" s="58"/>
      <c r="J355" s="85"/>
      <c r="K355" s="81" t="str">
        <f t="shared" si="1"/>
        <v/>
      </c>
      <c r="L355" s="59"/>
      <c r="M355" s="61" t="str">
        <f t="shared" si="2"/>
        <v/>
      </c>
      <c r="N355" s="62" t="str">
        <f t="shared" si="3"/>
        <v/>
      </c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</row>
    <row r="356" ht="15.75" hidden="1" customHeight="1">
      <c r="A356" s="30" t="s">
        <v>237</v>
      </c>
      <c r="B356" s="30" t="s">
        <v>19</v>
      </c>
      <c r="C356" s="31">
        <v>176702.0</v>
      </c>
      <c r="D356" s="32">
        <v>176702.0</v>
      </c>
      <c r="E356" s="63" t="s">
        <v>419</v>
      </c>
      <c r="F356" s="57" t="s">
        <v>249</v>
      </c>
      <c r="G356" s="58"/>
      <c r="H356" s="58"/>
      <c r="I356" s="58"/>
      <c r="J356" s="86"/>
      <c r="K356" s="81" t="str">
        <f t="shared" si="1"/>
        <v/>
      </c>
      <c r="L356" s="58"/>
      <c r="M356" s="61" t="str">
        <f t="shared" si="2"/>
        <v/>
      </c>
      <c r="N356" s="62" t="str">
        <f t="shared" si="3"/>
        <v/>
      </c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</row>
    <row r="357" ht="15.75" hidden="1" customHeight="1">
      <c r="A357" s="30" t="s">
        <v>237</v>
      </c>
      <c r="B357" s="30" t="s">
        <v>19</v>
      </c>
      <c r="C357" s="31">
        <v>1475207.0</v>
      </c>
      <c r="D357" s="32">
        <v>1475207.0</v>
      </c>
      <c r="E357" s="63" t="s">
        <v>420</v>
      </c>
      <c r="F357" s="57" t="s">
        <v>249</v>
      </c>
      <c r="G357" s="58"/>
      <c r="H357" s="58"/>
      <c r="I357" s="58"/>
      <c r="J357" s="85"/>
      <c r="K357" s="81" t="str">
        <f t="shared" si="1"/>
        <v/>
      </c>
      <c r="L357" s="59"/>
      <c r="M357" s="61" t="str">
        <f t="shared" si="2"/>
        <v/>
      </c>
      <c r="N357" s="62" t="str">
        <f t="shared" si="3"/>
        <v/>
      </c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</row>
    <row r="358" ht="15.75" hidden="1" customHeight="1">
      <c r="A358" s="30" t="s">
        <v>237</v>
      </c>
      <c r="B358" s="30" t="s">
        <v>79</v>
      </c>
      <c r="C358" s="31">
        <v>1414526.0</v>
      </c>
      <c r="D358" s="32">
        <v>1414526.0</v>
      </c>
      <c r="E358" s="63" t="s">
        <v>421</v>
      </c>
      <c r="F358" s="57" t="s">
        <v>249</v>
      </c>
      <c r="G358" s="58"/>
      <c r="H358" s="58"/>
      <c r="I358" s="58"/>
      <c r="J358" s="85"/>
      <c r="K358" s="81" t="str">
        <f t="shared" si="1"/>
        <v/>
      </c>
      <c r="L358" s="59"/>
      <c r="M358" s="61" t="str">
        <f t="shared" si="2"/>
        <v/>
      </c>
      <c r="N358" s="62" t="str">
        <f t="shared" si="3"/>
        <v/>
      </c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</row>
    <row r="359" ht="15.75" hidden="1" customHeight="1">
      <c r="A359" s="30" t="s">
        <v>250</v>
      </c>
      <c r="B359" s="30" t="s">
        <v>79</v>
      </c>
      <c r="C359" s="31" t="s">
        <v>422</v>
      </c>
      <c r="D359" s="32" t="s">
        <v>422</v>
      </c>
      <c r="E359" s="56" t="s">
        <v>423</v>
      </c>
      <c r="F359" s="57" t="s">
        <v>287</v>
      </c>
      <c r="G359" s="58"/>
      <c r="H359" s="58"/>
      <c r="I359" s="58"/>
      <c r="J359" s="86"/>
      <c r="K359" s="81" t="str">
        <f t="shared" si="1"/>
        <v/>
      </c>
      <c r="L359" s="59"/>
      <c r="M359" s="61" t="str">
        <f t="shared" si="2"/>
        <v/>
      </c>
      <c r="N359" s="62" t="str">
        <f t="shared" si="3"/>
        <v/>
      </c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</row>
    <row r="360" ht="15.75" hidden="1" customHeight="1">
      <c r="A360" s="30" t="s">
        <v>237</v>
      </c>
      <c r="B360" s="30" t="s">
        <v>23</v>
      </c>
      <c r="C360" s="31">
        <v>369489.0</v>
      </c>
      <c r="D360" s="32">
        <v>369489.0</v>
      </c>
      <c r="E360" s="56" t="s">
        <v>424</v>
      </c>
      <c r="F360" s="57" t="s">
        <v>249</v>
      </c>
      <c r="G360" s="58"/>
      <c r="H360" s="58"/>
      <c r="I360" s="58"/>
      <c r="J360" s="86"/>
      <c r="K360" s="81" t="str">
        <f t="shared" si="1"/>
        <v/>
      </c>
      <c r="L360" s="58"/>
      <c r="M360" s="61" t="str">
        <f t="shared" si="2"/>
        <v/>
      </c>
      <c r="N360" s="62" t="str">
        <f t="shared" si="3"/>
        <v/>
      </c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</row>
    <row r="361" ht="15.75" hidden="1" customHeight="1">
      <c r="A361" s="30" t="s">
        <v>237</v>
      </c>
      <c r="B361" s="30" t="s">
        <v>19</v>
      </c>
      <c r="C361" s="31">
        <v>2209233.0</v>
      </c>
      <c r="D361" s="32">
        <v>2209233.0</v>
      </c>
      <c r="E361" s="56" t="s">
        <v>425</v>
      </c>
      <c r="F361" s="57" t="s">
        <v>1413</v>
      </c>
      <c r="G361" s="58"/>
      <c r="H361" s="58"/>
      <c r="I361" s="58"/>
      <c r="J361" s="86"/>
      <c r="K361" s="81" t="str">
        <f t="shared" si="1"/>
        <v/>
      </c>
      <c r="L361" s="58"/>
      <c r="M361" s="61" t="str">
        <f t="shared" si="2"/>
        <v/>
      </c>
      <c r="N361" s="62" t="str">
        <f t="shared" si="3"/>
        <v/>
      </c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</row>
    <row r="362" ht="15.75" hidden="1" customHeight="1">
      <c r="A362" s="30" t="s">
        <v>237</v>
      </c>
      <c r="B362" s="30" t="s">
        <v>19</v>
      </c>
      <c r="C362" s="31">
        <v>6096182.0</v>
      </c>
      <c r="D362" s="32">
        <v>6096182.0</v>
      </c>
      <c r="E362" s="56" t="s">
        <v>426</v>
      </c>
      <c r="F362" s="57" t="s">
        <v>1413</v>
      </c>
      <c r="G362" s="58"/>
      <c r="H362" s="58"/>
      <c r="I362" s="58"/>
      <c r="J362" s="86"/>
      <c r="K362" s="81" t="str">
        <f t="shared" si="1"/>
        <v/>
      </c>
      <c r="L362" s="58"/>
      <c r="M362" s="61" t="str">
        <f t="shared" si="2"/>
        <v/>
      </c>
      <c r="N362" s="62" t="str">
        <f t="shared" si="3"/>
        <v/>
      </c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</row>
    <row r="363" ht="15.75" hidden="1" customHeight="1">
      <c r="A363" s="30" t="s">
        <v>237</v>
      </c>
      <c r="B363" s="30" t="s">
        <v>67</v>
      </c>
      <c r="C363" s="31">
        <v>180181.0</v>
      </c>
      <c r="D363" s="32">
        <v>180181.0</v>
      </c>
      <c r="E363" s="56" t="s">
        <v>428</v>
      </c>
      <c r="F363" s="57" t="s">
        <v>56</v>
      </c>
      <c r="G363" s="58"/>
      <c r="H363" s="58"/>
      <c r="I363" s="58"/>
      <c r="J363" s="86"/>
      <c r="K363" s="81" t="str">
        <f t="shared" si="1"/>
        <v/>
      </c>
      <c r="L363" s="58"/>
      <c r="M363" s="61" t="str">
        <f t="shared" si="2"/>
        <v/>
      </c>
      <c r="N363" s="62" t="str">
        <f t="shared" si="3"/>
        <v/>
      </c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</row>
    <row r="364" ht="15.75" hidden="1" customHeight="1">
      <c r="A364" s="30" t="s">
        <v>237</v>
      </c>
      <c r="B364" s="30" t="s">
        <v>19</v>
      </c>
      <c r="C364" s="31">
        <v>3514439.0</v>
      </c>
      <c r="D364" s="32">
        <v>3514439.0</v>
      </c>
      <c r="E364" s="56" t="s">
        <v>429</v>
      </c>
      <c r="F364" s="57" t="s">
        <v>287</v>
      </c>
      <c r="G364" s="58"/>
      <c r="H364" s="58"/>
      <c r="I364" s="58"/>
      <c r="J364" s="86"/>
      <c r="K364" s="81" t="str">
        <f t="shared" si="1"/>
        <v/>
      </c>
      <c r="L364" s="58"/>
      <c r="M364" s="61" t="str">
        <f t="shared" si="2"/>
        <v/>
      </c>
      <c r="N364" s="62" t="str">
        <f t="shared" si="3"/>
        <v/>
      </c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</row>
    <row r="365" ht="15.75" hidden="1" customHeight="1">
      <c r="A365" s="30" t="s">
        <v>237</v>
      </c>
      <c r="B365" s="30" t="s">
        <v>79</v>
      </c>
      <c r="C365" s="31">
        <v>2187698.0</v>
      </c>
      <c r="D365" s="32">
        <v>2187698.0</v>
      </c>
      <c r="E365" s="56" t="s">
        <v>430</v>
      </c>
      <c r="F365" s="57" t="s">
        <v>287</v>
      </c>
      <c r="G365" s="58"/>
      <c r="H365" s="58"/>
      <c r="I365" s="58"/>
      <c r="J365" s="86"/>
      <c r="K365" s="81" t="str">
        <f t="shared" si="1"/>
        <v/>
      </c>
      <c r="L365" s="58"/>
      <c r="M365" s="61" t="str">
        <f t="shared" si="2"/>
        <v/>
      </c>
      <c r="N365" s="62" t="str">
        <f t="shared" si="3"/>
        <v/>
      </c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</row>
    <row r="366" ht="15.75" hidden="1" customHeight="1">
      <c r="A366" s="30" t="s">
        <v>237</v>
      </c>
      <c r="B366" s="30" t="s">
        <v>79</v>
      </c>
      <c r="C366" s="31">
        <v>1555715.0</v>
      </c>
      <c r="D366" s="32">
        <v>1555715.0</v>
      </c>
      <c r="E366" s="56" t="s">
        <v>431</v>
      </c>
      <c r="F366" s="57" t="s">
        <v>287</v>
      </c>
      <c r="G366" s="58"/>
      <c r="H366" s="58"/>
      <c r="I366" s="58"/>
      <c r="J366" s="86"/>
      <c r="K366" s="81" t="str">
        <f t="shared" si="1"/>
        <v/>
      </c>
      <c r="L366" s="58"/>
      <c r="M366" s="61" t="str">
        <f t="shared" si="2"/>
        <v/>
      </c>
      <c r="N366" s="62" t="str">
        <f t="shared" si="3"/>
        <v/>
      </c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</row>
    <row r="367" ht="15.75" hidden="1" customHeight="1">
      <c r="A367" s="30" t="s">
        <v>237</v>
      </c>
      <c r="B367" s="30" t="s">
        <v>19</v>
      </c>
      <c r="C367" s="31">
        <v>2341867.0</v>
      </c>
      <c r="D367" s="32">
        <v>2341867.0</v>
      </c>
      <c r="E367" s="56" t="s">
        <v>432</v>
      </c>
      <c r="F367" s="57" t="s">
        <v>287</v>
      </c>
      <c r="G367" s="58"/>
      <c r="H367" s="58"/>
      <c r="I367" s="58"/>
      <c r="J367" s="86"/>
      <c r="K367" s="81" t="str">
        <f t="shared" si="1"/>
        <v/>
      </c>
      <c r="L367" s="58"/>
      <c r="M367" s="61" t="str">
        <f t="shared" si="2"/>
        <v/>
      </c>
      <c r="N367" s="62" t="str">
        <f t="shared" si="3"/>
        <v/>
      </c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</row>
    <row r="368" ht="15.75" hidden="1" customHeight="1">
      <c r="A368" s="30" t="s">
        <v>237</v>
      </c>
      <c r="B368" s="30" t="s">
        <v>19</v>
      </c>
      <c r="C368" s="31">
        <v>2079038.0</v>
      </c>
      <c r="D368" s="32">
        <v>2079038.0</v>
      </c>
      <c r="E368" s="56" t="s">
        <v>433</v>
      </c>
      <c r="F368" s="57" t="s">
        <v>287</v>
      </c>
      <c r="G368" s="58"/>
      <c r="H368" s="58"/>
      <c r="I368" s="58"/>
      <c r="J368" s="86"/>
      <c r="K368" s="81" t="str">
        <f t="shared" si="1"/>
        <v/>
      </c>
      <c r="L368" s="58"/>
      <c r="M368" s="61" t="str">
        <f t="shared" si="2"/>
        <v/>
      </c>
      <c r="N368" s="62" t="str">
        <f t="shared" si="3"/>
        <v/>
      </c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</row>
    <row r="369" ht="15.75" hidden="1" customHeight="1">
      <c r="A369" s="30" t="s">
        <v>237</v>
      </c>
      <c r="B369" s="30" t="s">
        <v>67</v>
      </c>
      <c r="C369" s="31">
        <v>514705.0</v>
      </c>
      <c r="D369" s="32">
        <v>2249324.0</v>
      </c>
      <c r="E369" s="56" t="s">
        <v>434</v>
      </c>
      <c r="F369" s="57" t="s">
        <v>287</v>
      </c>
      <c r="G369" s="58"/>
      <c r="H369" s="58"/>
      <c r="I369" s="58"/>
      <c r="J369" s="86"/>
      <c r="K369" s="81" t="str">
        <f t="shared" si="1"/>
        <v/>
      </c>
      <c r="L369" s="58"/>
      <c r="M369" s="61" t="str">
        <f t="shared" si="2"/>
        <v/>
      </c>
      <c r="N369" s="62" t="str">
        <f t="shared" si="3"/>
        <v/>
      </c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</row>
    <row r="370" ht="15.75" hidden="1" customHeight="1">
      <c r="A370" s="30" t="s">
        <v>237</v>
      </c>
      <c r="B370" s="30" t="s">
        <v>67</v>
      </c>
      <c r="C370" s="31">
        <v>1523872.0</v>
      </c>
      <c r="D370" s="32">
        <v>1523872.0</v>
      </c>
      <c r="E370" s="56" t="s">
        <v>435</v>
      </c>
      <c r="F370" s="57" t="s">
        <v>287</v>
      </c>
      <c r="G370" s="58"/>
      <c r="H370" s="58"/>
      <c r="I370" s="58"/>
      <c r="J370" s="86"/>
      <c r="K370" s="81" t="str">
        <f t="shared" si="1"/>
        <v/>
      </c>
      <c r="L370" s="58"/>
      <c r="M370" s="61" t="str">
        <f t="shared" si="2"/>
        <v/>
      </c>
      <c r="N370" s="62" t="str">
        <f t="shared" si="3"/>
        <v/>
      </c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</row>
    <row r="371" ht="15.75" hidden="1" customHeight="1">
      <c r="A371" s="30" t="s">
        <v>237</v>
      </c>
      <c r="B371" s="30" t="s">
        <v>79</v>
      </c>
      <c r="C371" s="31">
        <v>1970275.0</v>
      </c>
      <c r="D371" s="32">
        <v>1970275.0</v>
      </c>
      <c r="E371" s="56" t="s">
        <v>436</v>
      </c>
      <c r="F371" s="57" t="s">
        <v>287</v>
      </c>
      <c r="G371" s="58"/>
      <c r="H371" s="58"/>
      <c r="I371" s="58"/>
      <c r="J371" s="85"/>
      <c r="K371" s="81" t="str">
        <f t="shared" si="1"/>
        <v/>
      </c>
      <c r="L371" s="58"/>
      <c r="M371" s="61" t="str">
        <f t="shared" si="2"/>
        <v/>
      </c>
      <c r="N371" s="62" t="str">
        <f t="shared" si="3"/>
        <v/>
      </c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</row>
    <row r="372" ht="15.75" customHeight="1">
      <c r="A372" s="30" t="s">
        <v>237</v>
      </c>
      <c r="B372" s="30" t="s">
        <v>67</v>
      </c>
      <c r="C372" s="31">
        <v>1970321.0</v>
      </c>
      <c r="D372" s="32">
        <v>1970321.0</v>
      </c>
      <c r="E372" s="56" t="s">
        <v>437</v>
      </c>
      <c r="F372" s="57" t="s">
        <v>287</v>
      </c>
      <c r="G372" s="58" t="s">
        <v>1613</v>
      </c>
      <c r="H372" s="58">
        <v>5.0</v>
      </c>
      <c r="I372" s="58" t="s">
        <v>1698</v>
      </c>
      <c r="J372" s="85">
        <v>46112.0</v>
      </c>
      <c r="K372" s="81">
        <f t="shared" si="1"/>
        <v>46115</v>
      </c>
      <c r="L372" s="59">
        <v>46114.0</v>
      </c>
      <c r="M372" s="61">
        <f t="shared" si="2"/>
        <v>2</v>
      </c>
      <c r="N372" s="62" t="str">
        <f t="shared" si="3"/>
        <v>DEVOLVIDO</v>
      </c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</row>
    <row r="373" ht="15.75" hidden="1" customHeight="1">
      <c r="A373" s="30" t="s">
        <v>237</v>
      </c>
      <c r="B373" s="30" t="s">
        <v>79</v>
      </c>
      <c r="C373" s="31">
        <v>1970399.0</v>
      </c>
      <c r="D373" s="32">
        <v>1970399.0</v>
      </c>
      <c r="E373" s="56" t="s">
        <v>438</v>
      </c>
      <c r="F373" s="57" t="s">
        <v>287</v>
      </c>
      <c r="G373" s="58"/>
      <c r="H373" s="58"/>
      <c r="I373" s="58"/>
      <c r="J373" s="86"/>
      <c r="K373" s="81" t="str">
        <f t="shared" si="1"/>
        <v/>
      </c>
      <c r="L373" s="58"/>
      <c r="M373" s="61" t="str">
        <f t="shared" si="2"/>
        <v/>
      </c>
      <c r="N373" s="62" t="str">
        <f t="shared" si="3"/>
        <v/>
      </c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</row>
    <row r="374" ht="15.75" hidden="1" customHeight="1">
      <c r="A374" s="30" t="s">
        <v>237</v>
      </c>
      <c r="B374" s="30" t="s">
        <v>79</v>
      </c>
      <c r="C374" s="31">
        <v>5772818.0</v>
      </c>
      <c r="D374" s="32">
        <v>5772818.0</v>
      </c>
      <c r="E374" s="56" t="s">
        <v>439</v>
      </c>
      <c r="F374" s="57" t="s">
        <v>287</v>
      </c>
      <c r="G374" s="58"/>
      <c r="H374" s="58"/>
      <c r="I374" s="58"/>
      <c r="J374" s="86"/>
      <c r="K374" s="81" t="str">
        <f t="shared" si="1"/>
        <v/>
      </c>
      <c r="L374" s="58"/>
      <c r="M374" s="61" t="str">
        <f t="shared" si="2"/>
        <v/>
      </c>
      <c r="N374" s="62" t="str">
        <f t="shared" si="3"/>
        <v/>
      </c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</row>
    <row r="375" ht="15.75" hidden="1" customHeight="1">
      <c r="A375" s="30" t="s">
        <v>237</v>
      </c>
      <c r="B375" s="30" t="s">
        <v>79</v>
      </c>
      <c r="C375" s="31">
        <v>6450750.0</v>
      </c>
      <c r="D375" s="32">
        <v>6450750.0</v>
      </c>
      <c r="E375" s="56" t="s">
        <v>440</v>
      </c>
      <c r="F375" s="57" t="s">
        <v>249</v>
      </c>
      <c r="G375" s="58"/>
      <c r="H375" s="58"/>
      <c r="I375" s="58"/>
      <c r="J375" s="85"/>
      <c r="K375" s="81" t="str">
        <f t="shared" si="1"/>
        <v/>
      </c>
      <c r="L375" s="58"/>
      <c r="M375" s="61" t="str">
        <f t="shared" si="2"/>
        <v/>
      </c>
      <c r="N375" s="62" t="str">
        <f t="shared" si="3"/>
        <v/>
      </c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</row>
    <row r="376" ht="15.75" hidden="1" customHeight="1">
      <c r="A376" s="30" t="s">
        <v>237</v>
      </c>
      <c r="B376" s="30" t="s">
        <v>19</v>
      </c>
      <c r="C376" s="31">
        <v>5276349.0</v>
      </c>
      <c r="D376" s="32">
        <v>5276349.0</v>
      </c>
      <c r="E376" s="56" t="s">
        <v>441</v>
      </c>
      <c r="F376" s="57" t="s">
        <v>204</v>
      </c>
      <c r="G376" s="58"/>
      <c r="H376" s="58"/>
      <c r="I376" s="58"/>
      <c r="J376" s="86"/>
      <c r="K376" s="81" t="str">
        <f t="shared" si="1"/>
        <v/>
      </c>
      <c r="L376" s="58"/>
      <c r="M376" s="61" t="str">
        <f t="shared" si="2"/>
        <v/>
      </c>
      <c r="N376" s="62" t="str">
        <f t="shared" si="3"/>
        <v/>
      </c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</row>
    <row r="377" ht="15.75" customHeight="1">
      <c r="A377" s="30" t="s">
        <v>237</v>
      </c>
      <c r="B377" s="30" t="s">
        <v>67</v>
      </c>
      <c r="C377" s="31">
        <v>1596403.0</v>
      </c>
      <c r="D377" s="32">
        <v>1596403.0</v>
      </c>
      <c r="E377" s="56" t="s">
        <v>442</v>
      </c>
      <c r="F377" s="57" t="s">
        <v>249</v>
      </c>
      <c r="G377" s="58" t="s">
        <v>1699</v>
      </c>
      <c r="H377" s="58">
        <v>3.0</v>
      </c>
      <c r="I377" s="58" t="s">
        <v>1700</v>
      </c>
      <c r="J377" s="85">
        <v>46107.0</v>
      </c>
      <c r="K377" s="81">
        <f t="shared" si="1"/>
        <v>46112</v>
      </c>
      <c r="L377" s="59">
        <v>46108.0</v>
      </c>
      <c r="M377" s="61">
        <f t="shared" si="2"/>
        <v>1</v>
      </c>
      <c r="N377" s="62" t="str">
        <f t="shared" si="3"/>
        <v>DEVOLVIDO</v>
      </c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</row>
    <row r="378" ht="15.75" hidden="1" customHeight="1">
      <c r="A378" s="30" t="s">
        <v>237</v>
      </c>
      <c r="B378" s="30" t="s">
        <v>23</v>
      </c>
      <c r="C378" s="31">
        <v>4698436.0</v>
      </c>
      <c r="D378" s="32">
        <v>4698436.0</v>
      </c>
      <c r="E378" s="56" t="s">
        <v>443</v>
      </c>
      <c r="F378" s="57" t="s">
        <v>1416</v>
      </c>
      <c r="G378" s="58"/>
      <c r="H378" s="58"/>
      <c r="I378" s="58"/>
      <c r="J378" s="86"/>
      <c r="K378" s="81" t="str">
        <f t="shared" si="1"/>
        <v/>
      </c>
      <c r="L378" s="58"/>
      <c r="M378" s="61" t="str">
        <f t="shared" si="2"/>
        <v/>
      </c>
      <c r="N378" s="62" t="str">
        <f t="shared" si="3"/>
        <v/>
      </c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</row>
    <row r="379" ht="15.75" hidden="1" customHeight="1">
      <c r="A379" s="30" t="s">
        <v>237</v>
      </c>
      <c r="B379" s="30" t="s">
        <v>67</v>
      </c>
      <c r="C379" s="31">
        <v>2125781.0</v>
      </c>
      <c r="D379" s="32" t="s">
        <v>444</v>
      </c>
      <c r="E379" s="56" t="s">
        <v>445</v>
      </c>
      <c r="F379" s="57" t="s">
        <v>249</v>
      </c>
      <c r="G379" s="58"/>
      <c r="H379" s="58"/>
      <c r="I379" s="58"/>
      <c r="J379" s="86"/>
      <c r="K379" s="81" t="str">
        <f t="shared" si="1"/>
        <v/>
      </c>
      <c r="L379" s="58"/>
      <c r="M379" s="61" t="str">
        <f t="shared" si="2"/>
        <v/>
      </c>
      <c r="N379" s="62" t="str">
        <f t="shared" si="3"/>
        <v/>
      </c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</row>
    <row r="380" ht="15.75" hidden="1" customHeight="1">
      <c r="A380" s="30" t="s">
        <v>237</v>
      </c>
      <c r="B380" s="30" t="s">
        <v>67</v>
      </c>
      <c r="C380" s="31">
        <v>145360.0</v>
      </c>
      <c r="D380" s="32" t="s">
        <v>447</v>
      </c>
      <c r="E380" s="56" t="s">
        <v>448</v>
      </c>
      <c r="F380" s="57" t="s">
        <v>249</v>
      </c>
      <c r="G380" s="58"/>
      <c r="H380" s="58"/>
      <c r="I380" s="58"/>
      <c r="J380" s="86"/>
      <c r="K380" s="81" t="str">
        <f t="shared" si="1"/>
        <v/>
      </c>
      <c r="L380" s="58"/>
      <c r="M380" s="61" t="str">
        <f t="shared" si="2"/>
        <v/>
      </c>
      <c r="N380" s="62" t="str">
        <f t="shared" si="3"/>
        <v/>
      </c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</row>
    <row r="381" ht="15.75" hidden="1" customHeight="1">
      <c r="A381" s="30" t="s">
        <v>237</v>
      </c>
      <c r="B381" s="30" t="s">
        <v>67</v>
      </c>
      <c r="C381" s="31">
        <v>145386.0</v>
      </c>
      <c r="D381" s="32">
        <v>4714610.0</v>
      </c>
      <c r="E381" s="56" t="s">
        <v>449</v>
      </c>
      <c r="F381" s="57" t="s">
        <v>249</v>
      </c>
      <c r="G381" s="58"/>
      <c r="H381" s="58"/>
      <c r="I381" s="58"/>
      <c r="J381" s="86"/>
      <c r="K381" s="81" t="str">
        <f t="shared" si="1"/>
        <v/>
      </c>
      <c r="L381" s="58"/>
      <c r="M381" s="61" t="str">
        <f t="shared" si="2"/>
        <v/>
      </c>
      <c r="N381" s="62" t="str">
        <f t="shared" si="3"/>
        <v/>
      </c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</row>
    <row r="382" ht="15.75" hidden="1" customHeight="1">
      <c r="A382" s="30" t="s">
        <v>237</v>
      </c>
      <c r="B382" s="30" t="s">
        <v>19</v>
      </c>
      <c r="C382" s="31">
        <v>3684415.0</v>
      </c>
      <c r="D382" s="32">
        <v>3684415.0</v>
      </c>
      <c r="E382" s="56" t="s">
        <v>450</v>
      </c>
      <c r="F382" s="57" t="s">
        <v>340</v>
      </c>
      <c r="G382" s="58"/>
      <c r="H382" s="58"/>
      <c r="I382" s="58"/>
      <c r="J382" s="85"/>
      <c r="K382" s="81" t="str">
        <f t="shared" si="1"/>
        <v/>
      </c>
      <c r="L382" s="59"/>
      <c r="M382" s="61" t="str">
        <f t="shared" si="2"/>
        <v/>
      </c>
      <c r="N382" s="62" t="str">
        <f t="shared" si="3"/>
        <v/>
      </c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</row>
    <row r="383" ht="15.75" hidden="1" customHeight="1">
      <c r="A383" s="30" t="s">
        <v>237</v>
      </c>
      <c r="B383" s="30" t="s">
        <v>79</v>
      </c>
      <c r="C383" s="31">
        <v>3515966.0</v>
      </c>
      <c r="D383" s="32">
        <v>3515966.0</v>
      </c>
      <c r="E383" s="56" t="s">
        <v>452</v>
      </c>
      <c r="F383" s="57" t="s">
        <v>249</v>
      </c>
      <c r="G383" s="58"/>
      <c r="H383" s="58"/>
      <c r="I383" s="58"/>
      <c r="J383" s="86"/>
      <c r="K383" s="81" t="str">
        <f t="shared" si="1"/>
        <v/>
      </c>
      <c r="L383" s="58"/>
      <c r="M383" s="61" t="str">
        <f t="shared" si="2"/>
        <v/>
      </c>
      <c r="N383" s="62" t="str">
        <f t="shared" si="3"/>
        <v/>
      </c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</row>
    <row r="384" ht="15.75" hidden="1" customHeight="1">
      <c r="A384" s="30" t="s">
        <v>237</v>
      </c>
      <c r="B384" s="30" t="s">
        <v>19</v>
      </c>
      <c r="C384" s="31">
        <v>3515990.0</v>
      </c>
      <c r="D384" s="32">
        <v>3515990.0</v>
      </c>
      <c r="E384" s="56" t="s">
        <v>453</v>
      </c>
      <c r="F384" s="57" t="s">
        <v>249</v>
      </c>
      <c r="G384" s="58"/>
      <c r="H384" s="58"/>
      <c r="I384" s="58"/>
      <c r="J384" s="86"/>
      <c r="K384" s="81" t="str">
        <f t="shared" si="1"/>
        <v/>
      </c>
      <c r="L384" s="58"/>
      <c r="M384" s="61" t="str">
        <f t="shared" si="2"/>
        <v/>
      </c>
      <c r="N384" s="62" t="str">
        <f t="shared" si="3"/>
        <v/>
      </c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</row>
    <row r="385" ht="15.75" hidden="1" customHeight="1">
      <c r="A385" s="30" t="s">
        <v>237</v>
      </c>
      <c r="B385" s="30" t="s">
        <v>19</v>
      </c>
      <c r="C385" s="31">
        <v>3516032.0</v>
      </c>
      <c r="D385" s="32">
        <v>3516032.0</v>
      </c>
      <c r="E385" s="56" t="s">
        <v>454</v>
      </c>
      <c r="F385" s="57" t="s">
        <v>249</v>
      </c>
      <c r="G385" s="58"/>
      <c r="H385" s="58"/>
      <c r="I385" s="58"/>
      <c r="J385" s="86"/>
      <c r="K385" s="81" t="str">
        <f t="shared" si="1"/>
        <v/>
      </c>
      <c r="L385" s="58"/>
      <c r="M385" s="61" t="str">
        <f t="shared" si="2"/>
        <v/>
      </c>
      <c r="N385" s="62" t="str">
        <f t="shared" si="3"/>
        <v/>
      </c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</row>
    <row r="386" ht="15.75" hidden="1" customHeight="1">
      <c r="A386" s="30" t="s">
        <v>237</v>
      </c>
      <c r="B386" s="30" t="s">
        <v>79</v>
      </c>
      <c r="C386" s="31">
        <v>2334020.0</v>
      </c>
      <c r="D386" s="32">
        <v>2183340.0</v>
      </c>
      <c r="E386" s="56" t="s">
        <v>455</v>
      </c>
      <c r="F386" s="57" t="s">
        <v>456</v>
      </c>
      <c r="G386" s="58"/>
      <c r="H386" s="58"/>
      <c r="I386" s="58"/>
      <c r="J386" s="86"/>
      <c r="K386" s="81" t="str">
        <f t="shared" si="1"/>
        <v/>
      </c>
      <c r="L386" s="58"/>
      <c r="M386" s="61" t="str">
        <f t="shared" si="2"/>
        <v/>
      </c>
      <c r="N386" s="62" t="str">
        <f t="shared" si="3"/>
        <v/>
      </c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</row>
    <row r="387" ht="15.75" hidden="1" customHeight="1">
      <c r="A387" s="30" t="s">
        <v>237</v>
      </c>
      <c r="B387" s="30" t="s">
        <v>79</v>
      </c>
      <c r="C387" s="31">
        <v>3516415.0</v>
      </c>
      <c r="D387" s="32">
        <v>3516415.0</v>
      </c>
      <c r="E387" s="56" t="s">
        <v>457</v>
      </c>
      <c r="F387" s="57" t="s">
        <v>249</v>
      </c>
      <c r="G387" s="58"/>
      <c r="H387" s="58"/>
      <c r="I387" s="58"/>
      <c r="J387" s="86"/>
      <c r="K387" s="81" t="str">
        <f t="shared" si="1"/>
        <v/>
      </c>
      <c r="L387" s="58"/>
      <c r="M387" s="61" t="str">
        <f t="shared" si="2"/>
        <v/>
      </c>
      <c r="N387" s="62" t="str">
        <f t="shared" si="3"/>
        <v/>
      </c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</row>
    <row r="388" ht="15.75" hidden="1" customHeight="1">
      <c r="A388" s="30" t="s">
        <v>237</v>
      </c>
      <c r="B388" s="30" t="s">
        <v>79</v>
      </c>
      <c r="C388" s="31">
        <v>2560160.0</v>
      </c>
      <c r="D388" s="32">
        <v>2334038.0</v>
      </c>
      <c r="E388" s="56" t="s">
        <v>458</v>
      </c>
      <c r="F388" s="57" t="s">
        <v>456</v>
      </c>
      <c r="G388" s="58"/>
      <c r="H388" s="58"/>
      <c r="I388" s="58"/>
      <c r="J388" s="86"/>
      <c r="K388" s="81" t="str">
        <f t="shared" si="1"/>
        <v/>
      </c>
      <c r="L388" s="58"/>
      <c r="M388" s="61" t="str">
        <f t="shared" si="2"/>
        <v/>
      </c>
      <c r="N388" s="62" t="str">
        <f t="shared" si="3"/>
        <v/>
      </c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</row>
    <row r="389" ht="15.75" hidden="1" customHeight="1">
      <c r="A389" s="30" t="s">
        <v>237</v>
      </c>
      <c r="B389" s="30" t="s">
        <v>79</v>
      </c>
      <c r="C389" s="31">
        <v>3516440.0</v>
      </c>
      <c r="D389" s="32">
        <v>3516440.0</v>
      </c>
      <c r="E389" s="56" t="s">
        <v>459</v>
      </c>
      <c r="F389" s="57" t="s">
        <v>249</v>
      </c>
      <c r="G389" s="58"/>
      <c r="H389" s="58"/>
      <c r="I389" s="58"/>
      <c r="J389" s="86"/>
      <c r="K389" s="81" t="str">
        <f t="shared" si="1"/>
        <v/>
      </c>
      <c r="L389" s="58"/>
      <c r="M389" s="61" t="str">
        <f t="shared" si="2"/>
        <v/>
      </c>
      <c r="N389" s="62" t="str">
        <f t="shared" si="3"/>
        <v/>
      </c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</row>
    <row r="390" ht="15.75" hidden="1" customHeight="1">
      <c r="A390" s="30" t="s">
        <v>237</v>
      </c>
      <c r="B390" s="30" t="s">
        <v>23</v>
      </c>
      <c r="C390" s="31">
        <v>5203082.0</v>
      </c>
      <c r="D390" s="32">
        <v>5203082.0</v>
      </c>
      <c r="E390" s="56" t="s">
        <v>460</v>
      </c>
      <c r="F390" s="57" t="s">
        <v>249</v>
      </c>
      <c r="G390" s="58"/>
      <c r="H390" s="58"/>
      <c r="I390" s="58"/>
      <c r="J390" s="85"/>
      <c r="K390" s="81" t="str">
        <f t="shared" si="1"/>
        <v/>
      </c>
      <c r="L390" s="58"/>
      <c r="M390" s="61" t="str">
        <f t="shared" si="2"/>
        <v/>
      </c>
      <c r="N390" s="62" t="str">
        <f t="shared" si="3"/>
        <v/>
      </c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</row>
    <row r="391" ht="15.75" hidden="1" customHeight="1">
      <c r="A391" s="30" t="s">
        <v>237</v>
      </c>
      <c r="B391" s="30" t="s">
        <v>19</v>
      </c>
      <c r="C391" s="31">
        <v>5064961.0</v>
      </c>
      <c r="D391" s="32">
        <v>5064961.0</v>
      </c>
      <c r="E391" s="56" t="s">
        <v>461</v>
      </c>
      <c r="F391" s="57" t="s">
        <v>462</v>
      </c>
      <c r="G391" s="58"/>
      <c r="H391" s="58"/>
      <c r="I391" s="58"/>
      <c r="J391" s="86"/>
      <c r="K391" s="81" t="str">
        <f t="shared" si="1"/>
        <v/>
      </c>
      <c r="L391" s="58"/>
      <c r="M391" s="61" t="str">
        <f t="shared" si="2"/>
        <v/>
      </c>
      <c r="N391" s="62" t="str">
        <f t="shared" si="3"/>
        <v/>
      </c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</row>
    <row r="392" ht="15.75" hidden="1" customHeight="1">
      <c r="A392" s="30" t="s">
        <v>237</v>
      </c>
      <c r="B392" s="30" t="s">
        <v>19</v>
      </c>
      <c r="C392" s="31">
        <v>1167332.0</v>
      </c>
      <c r="D392" s="32">
        <v>1167332.0</v>
      </c>
      <c r="E392" s="56" t="s">
        <v>463</v>
      </c>
      <c r="F392" s="57" t="s">
        <v>462</v>
      </c>
      <c r="G392" s="58"/>
      <c r="H392" s="58"/>
      <c r="I392" s="58"/>
      <c r="J392" s="86"/>
      <c r="K392" s="81" t="str">
        <f t="shared" si="1"/>
        <v/>
      </c>
      <c r="L392" s="58"/>
      <c r="M392" s="61" t="str">
        <f t="shared" si="2"/>
        <v/>
      </c>
      <c r="N392" s="62" t="str">
        <f t="shared" si="3"/>
        <v/>
      </c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</row>
    <row r="393" ht="15.75" hidden="1" customHeight="1">
      <c r="A393" s="30" t="s">
        <v>237</v>
      </c>
      <c r="B393" s="30" t="s">
        <v>79</v>
      </c>
      <c r="C393" s="31">
        <v>932973.0</v>
      </c>
      <c r="D393" s="32">
        <v>932973.0</v>
      </c>
      <c r="E393" s="56" t="s">
        <v>464</v>
      </c>
      <c r="F393" s="57" t="s">
        <v>462</v>
      </c>
      <c r="G393" s="58"/>
      <c r="H393" s="58"/>
      <c r="I393" s="58"/>
      <c r="J393" s="86"/>
      <c r="K393" s="81" t="str">
        <f t="shared" si="1"/>
        <v/>
      </c>
      <c r="L393" s="58"/>
      <c r="M393" s="61" t="str">
        <f t="shared" si="2"/>
        <v/>
      </c>
      <c r="N393" s="62" t="str">
        <f t="shared" si="3"/>
        <v/>
      </c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</row>
    <row r="394" ht="15.75" hidden="1" customHeight="1">
      <c r="A394" s="30" t="s">
        <v>237</v>
      </c>
      <c r="B394" s="30" t="s">
        <v>67</v>
      </c>
      <c r="C394" s="31">
        <v>4188071.0</v>
      </c>
      <c r="D394" s="32">
        <v>4188071.0</v>
      </c>
      <c r="E394" s="56" t="s">
        <v>465</v>
      </c>
      <c r="F394" s="57" t="s">
        <v>462</v>
      </c>
      <c r="G394" s="64"/>
      <c r="H394" s="58"/>
      <c r="I394" s="58"/>
      <c r="J394" s="85"/>
      <c r="K394" s="81" t="str">
        <f t="shared" si="1"/>
        <v/>
      </c>
      <c r="L394" s="59"/>
      <c r="M394" s="61" t="str">
        <f t="shared" si="2"/>
        <v/>
      </c>
      <c r="N394" s="62" t="str">
        <f t="shared" si="3"/>
        <v/>
      </c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</row>
    <row r="395" ht="15.75" hidden="1" customHeight="1">
      <c r="A395" s="30" t="s">
        <v>237</v>
      </c>
      <c r="B395" s="30" t="s">
        <v>67</v>
      </c>
      <c r="C395" s="31">
        <v>216097.0</v>
      </c>
      <c r="D395" s="32">
        <v>216097.0</v>
      </c>
      <c r="E395" s="56" t="s">
        <v>466</v>
      </c>
      <c r="F395" s="57" t="s">
        <v>56</v>
      </c>
      <c r="G395" s="58"/>
      <c r="H395" s="58"/>
      <c r="I395" s="58"/>
      <c r="J395" s="86"/>
      <c r="K395" s="81" t="str">
        <f t="shared" si="1"/>
        <v/>
      </c>
      <c r="L395" s="58"/>
      <c r="M395" s="61" t="str">
        <f t="shared" si="2"/>
        <v/>
      </c>
      <c r="N395" s="62" t="str">
        <f t="shared" si="3"/>
        <v/>
      </c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</row>
    <row r="396" ht="15.75" hidden="1" customHeight="1">
      <c r="A396" s="30" t="s">
        <v>237</v>
      </c>
      <c r="B396" s="30" t="s">
        <v>67</v>
      </c>
      <c r="C396" s="31">
        <v>216127.0</v>
      </c>
      <c r="D396" s="32">
        <v>216127.0</v>
      </c>
      <c r="E396" s="56" t="s">
        <v>467</v>
      </c>
      <c r="F396" s="57" t="s">
        <v>56</v>
      </c>
      <c r="G396" s="58"/>
      <c r="H396" s="58"/>
      <c r="I396" s="58"/>
      <c r="J396" s="85"/>
      <c r="K396" s="81" t="str">
        <f t="shared" si="1"/>
        <v/>
      </c>
      <c r="L396" s="59"/>
      <c r="M396" s="61" t="str">
        <f t="shared" si="2"/>
        <v/>
      </c>
      <c r="N396" s="62" t="str">
        <f t="shared" si="3"/>
        <v/>
      </c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</row>
    <row r="397" ht="15.75" hidden="1" customHeight="1">
      <c r="A397" s="30" t="s">
        <v>237</v>
      </c>
      <c r="B397" s="30" t="s">
        <v>67</v>
      </c>
      <c r="C397" s="31">
        <v>216186.0</v>
      </c>
      <c r="D397" s="32">
        <v>216186.0</v>
      </c>
      <c r="E397" s="56" t="s">
        <v>468</v>
      </c>
      <c r="F397" s="57" t="s">
        <v>56</v>
      </c>
      <c r="G397" s="58"/>
      <c r="H397" s="58"/>
      <c r="I397" s="58"/>
      <c r="J397" s="85"/>
      <c r="K397" s="81" t="str">
        <f t="shared" si="1"/>
        <v/>
      </c>
      <c r="L397" s="59"/>
      <c r="M397" s="61" t="str">
        <f t="shared" si="2"/>
        <v/>
      </c>
      <c r="N397" s="62" t="str">
        <f t="shared" si="3"/>
        <v/>
      </c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</row>
    <row r="398" ht="15.75" customHeight="1">
      <c r="A398" s="30" t="s">
        <v>237</v>
      </c>
      <c r="B398" s="30" t="s">
        <v>67</v>
      </c>
      <c r="C398" s="31">
        <v>3325318.0</v>
      </c>
      <c r="D398" s="32">
        <v>3325318.0</v>
      </c>
      <c r="E398" s="56" t="s">
        <v>469</v>
      </c>
      <c r="F398" s="57" t="s">
        <v>287</v>
      </c>
      <c r="G398" s="58" t="s">
        <v>1701</v>
      </c>
      <c r="H398" s="58">
        <v>4.0</v>
      </c>
      <c r="I398" s="58" t="s">
        <v>1702</v>
      </c>
      <c r="J398" s="85">
        <v>46105.0</v>
      </c>
      <c r="K398" s="81">
        <f t="shared" si="1"/>
        <v>46108</v>
      </c>
      <c r="L398" s="59">
        <v>46105.0</v>
      </c>
      <c r="M398" s="61">
        <f t="shared" si="2"/>
        <v>0</v>
      </c>
      <c r="N398" s="62" t="str">
        <f t="shared" si="3"/>
        <v>DEVOLVIDO</v>
      </c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</row>
    <row r="399" ht="15.75" customHeight="1">
      <c r="A399" s="30" t="s">
        <v>237</v>
      </c>
      <c r="B399" s="30" t="s">
        <v>67</v>
      </c>
      <c r="C399" s="31">
        <v>3325300.0</v>
      </c>
      <c r="D399" s="32">
        <v>3325300.0</v>
      </c>
      <c r="E399" s="56" t="s">
        <v>470</v>
      </c>
      <c r="F399" s="57" t="s">
        <v>287</v>
      </c>
      <c r="G399" s="58" t="s">
        <v>1701</v>
      </c>
      <c r="H399" s="58">
        <v>2.0</v>
      </c>
      <c r="I399" s="58" t="s">
        <v>1703</v>
      </c>
      <c r="J399" s="85">
        <v>46105.0</v>
      </c>
      <c r="K399" s="81">
        <f t="shared" si="1"/>
        <v>46108</v>
      </c>
      <c r="L399" s="59">
        <v>46105.0</v>
      </c>
      <c r="M399" s="61">
        <f t="shared" si="2"/>
        <v>0</v>
      </c>
      <c r="N399" s="62" t="str">
        <f t="shared" si="3"/>
        <v>DEVOLVIDO</v>
      </c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</row>
    <row r="400" ht="15.75" customHeight="1">
      <c r="A400" s="30" t="s">
        <v>237</v>
      </c>
      <c r="B400" s="30" t="s">
        <v>67</v>
      </c>
      <c r="C400" s="31">
        <v>3325296.0</v>
      </c>
      <c r="D400" s="32">
        <v>3325296.0</v>
      </c>
      <c r="E400" s="56" t="s">
        <v>471</v>
      </c>
      <c r="F400" s="57" t="s">
        <v>287</v>
      </c>
      <c r="G400" s="58" t="s">
        <v>1701</v>
      </c>
      <c r="H400" s="58">
        <v>3.0</v>
      </c>
      <c r="I400" s="58" t="s">
        <v>1703</v>
      </c>
      <c r="J400" s="85">
        <v>46105.0</v>
      </c>
      <c r="K400" s="81">
        <f t="shared" si="1"/>
        <v>46108</v>
      </c>
      <c r="L400" s="59">
        <v>46105.0</v>
      </c>
      <c r="M400" s="61">
        <f t="shared" si="2"/>
        <v>0</v>
      </c>
      <c r="N400" s="62" t="str">
        <f t="shared" si="3"/>
        <v>DEVOLVIDO</v>
      </c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</row>
    <row r="401" ht="15.75" hidden="1" customHeight="1">
      <c r="A401" s="30" t="s">
        <v>237</v>
      </c>
      <c r="B401" s="30" t="s">
        <v>79</v>
      </c>
      <c r="C401" s="31">
        <v>3212785.0</v>
      </c>
      <c r="D401" s="32">
        <v>3212785.0</v>
      </c>
      <c r="E401" s="56" t="s">
        <v>472</v>
      </c>
      <c r="F401" s="57" t="s">
        <v>287</v>
      </c>
      <c r="G401" s="58"/>
      <c r="H401" s="58"/>
      <c r="I401" s="58"/>
      <c r="J401" s="86"/>
      <c r="K401" s="81" t="str">
        <f t="shared" si="1"/>
        <v/>
      </c>
      <c r="L401" s="58"/>
      <c r="M401" s="61" t="str">
        <f t="shared" si="2"/>
        <v/>
      </c>
      <c r="N401" s="62" t="str">
        <f t="shared" si="3"/>
        <v/>
      </c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</row>
    <row r="402" ht="15.75" customHeight="1">
      <c r="A402" s="30" t="s">
        <v>237</v>
      </c>
      <c r="B402" s="30" t="s">
        <v>19</v>
      </c>
      <c r="C402" s="31">
        <v>3372650.0</v>
      </c>
      <c r="D402" s="32">
        <v>3372650.0</v>
      </c>
      <c r="E402" s="56" t="s">
        <v>473</v>
      </c>
      <c r="F402" s="57" t="s">
        <v>287</v>
      </c>
      <c r="G402" s="58" t="s">
        <v>1701</v>
      </c>
      <c r="H402" s="58">
        <v>1.0</v>
      </c>
      <c r="I402" s="64" t="s">
        <v>1704</v>
      </c>
      <c r="J402" s="85">
        <v>46105.0</v>
      </c>
      <c r="K402" s="81">
        <f t="shared" si="1"/>
        <v>46108</v>
      </c>
      <c r="L402" s="59">
        <v>46105.0</v>
      </c>
      <c r="M402" s="61">
        <f t="shared" si="2"/>
        <v>0</v>
      </c>
      <c r="N402" s="62" t="str">
        <f t="shared" si="3"/>
        <v>DEVOLVIDO</v>
      </c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</row>
    <row r="403" ht="15.75" hidden="1" customHeight="1">
      <c r="A403" s="30" t="s">
        <v>237</v>
      </c>
      <c r="B403" s="30" t="s">
        <v>19</v>
      </c>
      <c r="C403" s="31">
        <v>3138054.0</v>
      </c>
      <c r="D403" s="32">
        <v>3138054.0</v>
      </c>
      <c r="E403" s="56" t="s">
        <v>474</v>
      </c>
      <c r="F403" s="57" t="s">
        <v>287</v>
      </c>
      <c r="G403" s="58"/>
      <c r="H403" s="58"/>
      <c r="I403" s="58"/>
      <c r="J403" s="86"/>
      <c r="K403" s="81" t="str">
        <f t="shared" si="1"/>
        <v/>
      </c>
      <c r="L403" s="58"/>
      <c r="M403" s="61" t="str">
        <f t="shared" si="2"/>
        <v/>
      </c>
      <c r="N403" s="62" t="str">
        <f t="shared" si="3"/>
        <v/>
      </c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</row>
    <row r="404" ht="15.75" hidden="1" customHeight="1">
      <c r="A404" s="30" t="s">
        <v>237</v>
      </c>
      <c r="B404" s="30" t="s">
        <v>96</v>
      </c>
      <c r="C404" s="31"/>
      <c r="D404" s="32"/>
      <c r="E404" s="56" t="s">
        <v>475</v>
      </c>
      <c r="F404" s="57" t="s">
        <v>56</v>
      </c>
      <c r="G404" s="58"/>
      <c r="H404" s="58"/>
      <c r="I404" s="58"/>
      <c r="J404" s="86"/>
      <c r="K404" s="81" t="str">
        <f t="shared" si="1"/>
        <v/>
      </c>
      <c r="L404" s="58"/>
      <c r="M404" s="61" t="str">
        <f t="shared" si="2"/>
        <v/>
      </c>
      <c r="N404" s="62" t="str">
        <f t="shared" si="3"/>
        <v/>
      </c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</row>
    <row r="405" ht="15.75" hidden="1" customHeight="1">
      <c r="A405" s="30" t="s">
        <v>237</v>
      </c>
      <c r="B405" s="30" t="s">
        <v>67</v>
      </c>
      <c r="C405" s="31">
        <v>2232715.0</v>
      </c>
      <c r="D405" s="32">
        <v>2232715.0</v>
      </c>
      <c r="E405" s="56" t="s">
        <v>476</v>
      </c>
      <c r="F405" s="57" t="s">
        <v>56</v>
      </c>
      <c r="G405" s="58"/>
      <c r="H405" s="58"/>
      <c r="I405" s="58"/>
      <c r="J405" s="86"/>
      <c r="K405" s="81" t="str">
        <f t="shared" si="1"/>
        <v/>
      </c>
      <c r="L405" s="58"/>
      <c r="M405" s="61" t="str">
        <f t="shared" si="2"/>
        <v/>
      </c>
      <c r="N405" s="62" t="str">
        <f t="shared" si="3"/>
        <v/>
      </c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</row>
    <row r="406" ht="15.75" hidden="1" customHeight="1">
      <c r="A406" s="30" t="s">
        <v>237</v>
      </c>
      <c r="B406" s="30" t="s">
        <v>67</v>
      </c>
      <c r="C406" s="31">
        <v>1949659.0</v>
      </c>
      <c r="D406" s="32">
        <v>1949659.0</v>
      </c>
      <c r="E406" s="56" t="s">
        <v>477</v>
      </c>
      <c r="F406" s="57" t="s">
        <v>56</v>
      </c>
      <c r="G406" s="58"/>
      <c r="H406" s="58"/>
      <c r="I406" s="58"/>
      <c r="J406" s="86"/>
      <c r="K406" s="81" t="str">
        <f t="shared" si="1"/>
        <v/>
      </c>
      <c r="L406" s="58"/>
      <c r="M406" s="61" t="str">
        <f t="shared" si="2"/>
        <v/>
      </c>
      <c r="N406" s="62" t="str">
        <f t="shared" si="3"/>
        <v/>
      </c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</row>
    <row r="407" ht="15.75" hidden="1" customHeight="1">
      <c r="A407" s="30" t="s">
        <v>237</v>
      </c>
      <c r="B407" s="30" t="s">
        <v>67</v>
      </c>
      <c r="C407" s="31">
        <v>1949667.0</v>
      </c>
      <c r="D407" s="32">
        <v>1949667.0</v>
      </c>
      <c r="E407" s="56" t="s">
        <v>478</v>
      </c>
      <c r="F407" s="57" t="s">
        <v>56</v>
      </c>
      <c r="G407" s="58"/>
      <c r="H407" s="58"/>
      <c r="I407" s="58"/>
      <c r="J407" s="86"/>
      <c r="K407" s="81" t="str">
        <f t="shared" si="1"/>
        <v/>
      </c>
      <c r="L407" s="58"/>
      <c r="M407" s="61" t="str">
        <f t="shared" si="2"/>
        <v/>
      </c>
      <c r="N407" s="62" t="str">
        <f t="shared" si="3"/>
        <v/>
      </c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</row>
    <row r="408" ht="15.75" hidden="1" customHeight="1">
      <c r="A408" s="30" t="s">
        <v>237</v>
      </c>
      <c r="B408" s="30" t="s">
        <v>79</v>
      </c>
      <c r="C408" s="31">
        <v>1708155.0</v>
      </c>
      <c r="D408" s="32">
        <v>1708155.0</v>
      </c>
      <c r="E408" s="56" t="s">
        <v>479</v>
      </c>
      <c r="F408" s="57" t="s">
        <v>56</v>
      </c>
      <c r="G408" s="58"/>
      <c r="H408" s="58"/>
      <c r="I408" s="58"/>
      <c r="J408" s="86"/>
      <c r="K408" s="81" t="str">
        <f t="shared" si="1"/>
        <v/>
      </c>
      <c r="L408" s="58"/>
      <c r="M408" s="61" t="str">
        <f t="shared" si="2"/>
        <v/>
      </c>
      <c r="N408" s="62" t="str">
        <f t="shared" si="3"/>
        <v/>
      </c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</row>
    <row r="409" ht="15.75" hidden="1" customHeight="1">
      <c r="A409" s="30" t="s">
        <v>237</v>
      </c>
      <c r="B409" s="30" t="s">
        <v>79</v>
      </c>
      <c r="C409" s="31">
        <v>1782991.0</v>
      </c>
      <c r="D409" s="32">
        <v>1782991.0</v>
      </c>
      <c r="E409" s="56" t="s">
        <v>480</v>
      </c>
      <c r="F409" s="57" t="s">
        <v>56</v>
      </c>
      <c r="G409" s="58"/>
      <c r="H409" s="58"/>
      <c r="I409" s="58"/>
      <c r="J409" s="86"/>
      <c r="K409" s="81" t="str">
        <f t="shared" si="1"/>
        <v/>
      </c>
      <c r="L409" s="58"/>
      <c r="M409" s="61" t="str">
        <f t="shared" si="2"/>
        <v/>
      </c>
      <c r="N409" s="62" t="str">
        <f t="shared" si="3"/>
        <v/>
      </c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</row>
    <row r="410" ht="15.75" hidden="1" customHeight="1">
      <c r="A410" s="30" t="s">
        <v>237</v>
      </c>
      <c r="B410" s="30" t="s">
        <v>79</v>
      </c>
      <c r="C410" s="31">
        <v>1708163.0</v>
      </c>
      <c r="D410" s="32">
        <v>1708163.0</v>
      </c>
      <c r="E410" s="56" t="s">
        <v>481</v>
      </c>
      <c r="F410" s="57" t="s">
        <v>56</v>
      </c>
      <c r="G410" s="58"/>
      <c r="H410" s="58"/>
      <c r="I410" s="58"/>
      <c r="J410" s="85"/>
      <c r="K410" s="81" t="str">
        <f t="shared" si="1"/>
        <v/>
      </c>
      <c r="L410" s="59"/>
      <c r="M410" s="61" t="str">
        <f t="shared" si="2"/>
        <v/>
      </c>
      <c r="N410" s="62" t="str">
        <f t="shared" si="3"/>
        <v/>
      </c>
      <c r="O410" s="59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</row>
    <row r="411" ht="15.75" hidden="1" customHeight="1">
      <c r="A411" s="30" t="s">
        <v>237</v>
      </c>
      <c r="B411" s="30" t="s">
        <v>19</v>
      </c>
      <c r="C411" s="31">
        <v>4015436.0</v>
      </c>
      <c r="D411" s="32">
        <v>4015436.0</v>
      </c>
      <c r="E411" s="56" t="s">
        <v>482</v>
      </c>
      <c r="F411" s="57" t="s">
        <v>483</v>
      </c>
      <c r="G411" s="58"/>
      <c r="H411" s="58"/>
      <c r="I411" s="58"/>
      <c r="J411" s="86"/>
      <c r="K411" s="81" t="str">
        <f t="shared" si="1"/>
        <v/>
      </c>
      <c r="L411" s="58"/>
      <c r="M411" s="61" t="str">
        <f t="shared" si="2"/>
        <v/>
      </c>
      <c r="N411" s="62" t="str">
        <f t="shared" si="3"/>
        <v/>
      </c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</row>
    <row r="412" ht="15.75" hidden="1" customHeight="1">
      <c r="A412" s="30" t="s">
        <v>237</v>
      </c>
      <c r="B412" s="30" t="s">
        <v>23</v>
      </c>
      <c r="C412" s="31">
        <v>3979113.0</v>
      </c>
      <c r="D412" s="32">
        <v>3469093.0</v>
      </c>
      <c r="E412" s="56" t="s">
        <v>484</v>
      </c>
      <c r="F412" s="57" t="s">
        <v>483</v>
      </c>
      <c r="G412" s="58"/>
      <c r="H412" s="58"/>
      <c r="I412" s="58"/>
      <c r="J412" s="85"/>
      <c r="K412" s="81" t="str">
        <f t="shared" si="1"/>
        <v/>
      </c>
      <c r="L412" s="59"/>
      <c r="M412" s="61" t="str">
        <f t="shared" si="2"/>
        <v/>
      </c>
      <c r="N412" s="62" t="str">
        <f t="shared" si="3"/>
        <v/>
      </c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</row>
    <row r="413" ht="15.75" hidden="1" customHeight="1">
      <c r="A413" s="30" t="s">
        <v>237</v>
      </c>
      <c r="B413" s="30" t="s">
        <v>19</v>
      </c>
      <c r="C413" s="31">
        <v>3468917.0</v>
      </c>
      <c r="D413" s="32">
        <v>3468917.0</v>
      </c>
      <c r="E413" s="56" t="s">
        <v>485</v>
      </c>
      <c r="F413" s="57" t="s">
        <v>486</v>
      </c>
      <c r="G413" s="58"/>
      <c r="H413" s="58"/>
      <c r="I413" s="58"/>
      <c r="J413" s="86"/>
      <c r="K413" s="81" t="str">
        <f t="shared" si="1"/>
        <v/>
      </c>
      <c r="L413" s="58"/>
      <c r="M413" s="61" t="str">
        <f t="shared" si="2"/>
        <v/>
      </c>
      <c r="N413" s="62" t="str">
        <f t="shared" si="3"/>
        <v/>
      </c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</row>
    <row r="414" ht="15.75" hidden="1" customHeight="1">
      <c r="A414" s="30" t="s">
        <v>237</v>
      </c>
      <c r="B414" s="30" t="s">
        <v>19</v>
      </c>
      <c r="C414" s="31">
        <v>3185885.0</v>
      </c>
      <c r="D414" s="32">
        <v>3185885.0</v>
      </c>
      <c r="E414" s="63" t="s">
        <v>487</v>
      </c>
      <c r="F414" s="57" t="s">
        <v>483</v>
      </c>
      <c r="G414" s="58"/>
      <c r="H414" s="58"/>
      <c r="I414" s="58"/>
      <c r="J414" s="85"/>
      <c r="K414" s="81" t="str">
        <f t="shared" si="1"/>
        <v/>
      </c>
      <c r="L414" s="59"/>
      <c r="M414" s="61" t="str">
        <f t="shared" si="2"/>
        <v/>
      </c>
      <c r="N414" s="62" t="str">
        <f t="shared" si="3"/>
        <v/>
      </c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</row>
    <row r="415" ht="15.75" hidden="1" customHeight="1">
      <c r="A415" s="30" t="s">
        <v>237</v>
      </c>
      <c r="B415" s="30" t="s">
        <v>79</v>
      </c>
      <c r="C415" s="31">
        <v>1433415.0</v>
      </c>
      <c r="D415" s="32">
        <v>1433415.0</v>
      </c>
      <c r="E415" s="56" t="s">
        <v>488</v>
      </c>
      <c r="F415" s="57" t="s">
        <v>204</v>
      </c>
      <c r="G415" s="58"/>
      <c r="H415" s="58"/>
      <c r="I415" s="58"/>
      <c r="J415" s="86"/>
      <c r="K415" s="81" t="str">
        <f t="shared" si="1"/>
        <v/>
      </c>
      <c r="L415" s="58"/>
      <c r="M415" s="61" t="str">
        <f t="shared" si="2"/>
        <v/>
      </c>
      <c r="N415" s="62" t="str">
        <f t="shared" si="3"/>
        <v/>
      </c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</row>
    <row r="416" ht="15.75" hidden="1" customHeight="1">
      <c r="A416" s="30" t="s">
        <v>237</v>
      </c>
      <c r="B416" s="30" t="s">
        <v>79</v>
      </c>
      <c r="C416" s="31">
        <v>1433636.0</v>
      </c>
      <c r="D416" s="32">
        <v>1433636.0</v>
      </c>
      <c r="E416" s="56" t="s">
        <v>489</v>
      </c>
      <c r="F416" s="57" t="s">
        <v>204</v>
      </c>
      <c r="G416" s="58"/>
      <c r="H416" s="58"/>
      <c r="I416" s="58"/>
      <c r="J416" s="86"/>
      <c r="K416" s="81" t="str">
        <f t="shared" si="1"/>
        <v/>
      </c>
      <c r="L416" s="58"/>
      <c r="M416" s="61" t="str">
        <f t="shared" si="2"/>
        <v/>
      </c>
      <c r="N416" s="62" t="str">
        <f t="shared" si="3"/>
        <v/>
      </c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</row>
    <row r="417" ht="15.75" hidden="1" customHeight="1">
      <c r="A417" s="30" t="s">
        <v>237</v>
      </c>
      <c r="B417" s="30" t="s">
        <v>19</v>
      </c>
      <c r="C417" s="31">
        <v>947725.0</v>
      </c>
      <c r="D417" s="32">
        <v>947725.0</v>
      </c>
      <c r="E417" s="56" t="s">
        <v>490</v>
      </c>
      <c r="F417" s="57" t="s">
        <v>204</v>
      </c>
      <c r="G417" s="58"/>
      <c r="H417" s="58"/>
      <c r="I417" s="58"/>
      <c r="J417" s="86"/>
      <c r="K417" s="81" t="str">
        <f t="shared" si="1"/>
        <v/>
      </c>
      <c r="L417" s="58"/>
      <c r="M417" s="61" t="str">
        <f t="shared" si="2"/>
        <v/>
      </c>
      <c r="N417" s="62" t="str">
        <f t="shared" si="3"/>
        <v/>
      </c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</row>
    <row r="418" ht="15.75" hidden="1" customHeight="1">
      <c r="A418" s="30" t="s">
        <v>237</v>
      </c>
      <c r="B418" s="30" t="s">
        <v>19</v>
      </c>
      <c r="C418" s="31">
        <v>947741.0</v>
      </c>
      <c r="D418" s="32">
        <v>947741.0</v>
      </c>
      <c r="E418" s="56" t="s">
        <v>491</v>
      </c>
      <c r="F418" s="57" t="s">
        <v>204</v>
      </c>
      <c r="G418" s="58"/>
      <c r="H418" s="58"/>
      <c r="I418" s="58"/>
      <c r="J418" s="86"/>
      <c r="K418" s="81" t="str">
        <f t="shared" si="1"/>
        <v/>
      </c>
      <c r="L418" s="58"/>
      <c r="M418" s="61" t="str">
        <f t="shared" si="2"/>
        <v/>
      </c>
      <c r="N418" s="62" t="str">
        <f t="shared" si="3"/>
        <v/>
      </c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</row>
    <row r="419" ht="15.75" hidden="1" customHeight="1">
      <c r="A419" s="30" t="s">
        <v>237</v>
      </c>
      <c r="B419" s="30" t="s">
        <v>19</v>
      </c>
      <c r="C419" s="31">
        <v>1081829.0</v>
      </c>
      <c r="D419" s="32">
        <v>1081829.0</v>
      </c>
      <c r="E419" s="56" t="s">
        <v>492</v>
      </c>
      <c r="F419" s="57" t="s">
        <v>204</v>
      </c>
      <c r="G419" s="58"/>
      <c r="H419" s="58"/>
      <c r="I419" s="58"/>
      <c r="J419" s="86"/>
      <c r="K419" s="81" t="str">
        <f t="shared" si="1"/>
        <v/>
      </c>
      <c r="L419" s="58"/>
      <c r="M419" s="61" t="str">
        <f t="shared" si="2"/>
        <v/>
      </c>
      <c r="N419" s="62" t="str">
        <f t="shared" si="3"/>
        <v/>
      </c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</row>
    <row r="420" ht="15.75" hidden="1" customHeight="1">
      <c r="A420" s="30" t="s">
        <v>237</v>
      </c>
      <c r="B420" s="30" t="s">
        <v>19</v>
      </c>
      <c r="C420" s="31">
        <v>947750.0</v>
      </c>
      <c r="D420" s="32">
        <v>947750.0</v>
      </c>
      <c r="E420" s="56" t="s">
        <v>493</v>
      </c>
      <c r="F420" s="57" t="s">
        <v>204</v>
      </c>
      <c r="G420" s="58"/>
      <c r="H420" s="58"/>
      <c r="I420" s="58"/>
      <c r="J420" s="86"/>
      <c r="K420" s="81" t="str">
        <f t="shared" si="1"/>
        <v/>
      </c>
      <c r="L420" s="58"/>
      <c r="M420" s="61" t="str">
        <f t="shared" si="2"/>
        <v/>
      </c>
      <c r="N420" s="62" t="str">
        <f t="shared" si="3"/>
        <v/>
      </c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</row>
    <row r="421" ht="15.75" hidden="1" customHeight="1">
      <c r="A421" s="30" t="s">
        <v>237</v>
      </c>
      <c r="B421" s="30" t="s">
        <v>19</v>
      </c>
      <c r="C421" s="31">
        <v>947768.0</v>
      </c>
      <c r="D421" s="32">
        <v>947768.0</v>
      </c>
      <c r="E421" s="56" t="s">
        <v>494</v>
      </c>
      <c r="F421" s="57" t="s">
        <v>204</v>
      </c>
      <c r="G421" s="58"/>
      <c r="H421" s="58"/>
      <c r="I421" s="58"/>
      <c r="J421" s="86"/>
      <c r="K421" s="81" t="str">
        <f t="shared" si="1"/>
        <v/>
      </c>
      <c r="L421" s="58"/>
      <c r="M421" s="61" t="str">
        <f t="shared" si="2"/>
        <v/>
      </c>
      <c r="N421" s="62" t="str">
        <f t="shared" si="3"/>
        <v/>
      </c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</row>
    <row r="422" ht="15.75" hidden="1" customHeight="1">
      <c r="A422" s="30" t="s">
        <v>237</v>
      </c>
      <c r="B422" s="30" t="s">
        <v>23</v>
      </c>
      <c r="C422" s="31">
        <v>1162918.0</v>
      </c>
      <c r="D422" s="32">
        <v>1162918.0</v>
      </c>
      <c r="E422" s="56" t="s">
        <v>495</v>
      </c>
      <c r="F422" s="57" t="s">
        <v>204</v>
      </c>
      <c r="G422" s="58"/>
      <c r="H422" s="58"/>
      <c r="I422" s="58"/>
      <c r="J422" s="86"/>
      <c r="K422" s="81" t="str">
        <f t="shared" si="1"/>
        <v/>
      </c>
      <c r="L422" s="58"/>
      <c r="M422" s="61" t="str">
        <f t="shared" si="2"/>
        <v/>
      </c>
      <c r="N422" s="62" t="str">
        <f t="shared" si="3"/>
        <v/>
      </c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</row>
    <row r="423" ht="15.75" hidden="1" customHeight="1">
      <c r="A423" s="30" t="s">
        <v>237</v>
      </c>
      <c r="B423" s="30" t="s">
        <v>19</v>
      </c>
      <c r="C423" s="31">
        <v>947717.0</v>
      </c>
      <c r="D423" s="32">
        <v>947717.0</v>
      </c>
      <c r="E423" s="56" t="s">
        <v>496</v>
      </c>
      <c r="F423" s="57" t="s">
        <v>204</v>
      </c>
      <c r="G423" s="58"/>
      <c r="H423" s="58"/>
      <c r="I423" s="58"/>
      <c r="J423" s="86"/>
      <c r="K423" s="81" t="str">
        <f t="shared" si="1"/>
        <v/>
      </c>
      <c r="L423" s="58"/>
      <c r="M423" s="61" t="str">
        <f t="shared" si="2"/>
        <v/>
      </c>
      <c r="N423" s="62" t="str">
        <f t="shared" si="3"/>
        <v/>
      </c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</row>
    <row r="424" ht="15.75" hidden="1" customHeight="1">
      <c r="A424" s="30" t="s">
        <v>237</v>
      </c>
      <c r="B424" s="30" t="s">
        <v>79</v>
      </c>
      <c r="C424" s="31">
        <v>1059700.0</v>
      </c>
      <c r="D424" s="32">
        <v>1059700.0</v>
      </c>
      <c r="E424" s="56" t="s">
        <v>497</v>
      </c>
      <c r="F424" s="57" t="s">
        <v>204</v>
      </c>
      <c r="G424" s="58"/>
      <c r="H424" s="58"/>
      <c r="I424" s="58"/>
      <c r="J424" s="86"/>
      <c r="K424" s="81" t="str">
        <f t="shared" si="1"/>
        <v/>
      </c>
      <c r="L424" s="58"/>
      <c r="M424" s="61" t="str">
        <f t="shared" si="2"/>
        <v/>
      </c>
      <c r="N424" s="62" t="str">
        <f t="shared" si="3"/>
        <v/>
      </c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</row>
    <row r="425" ht="15.75" hidden="1" customHeight="1">
      <c r="A425" s="30" t="s">
        <v>237</v>
      </c>
      <c r="B425" s="30" t="s">
        <v>19</v>
      </c>
      <c r="C425" s="31">
        <v>4697146.0</v>
      </c>
      <c r="D425" s="32">
        <v>4697146.0</v>
      </c>
      <c r="E425" s="56" t="s">
        <v>498</v>
      </c>
      <c r="F425" s="57" t="s">
        <v>249</v>
      </c>
      <c r="G425" s="58"/>
      <c r="H425" s="58"/>
      <c r="I425" s="58"/>
      <c r="J425" s="86"/>
      <c r="K425" s="81" t="str">
        <f t="shared" si="1"/>
        <v/>
      </c>
      <c r="L425" s="58"/>
      <c r="M425" s="61" t="str">
        <f t="shared" si="2"/>
        <v/>
      </c>
      <c r="N425" s="62" t="str">
        <f t="shared" si="3"/>
        <v/>
      </c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</row>
    <row r="426" ht="15.75" hidden="1" customHeight="1">
      <c r="A426" s="30" t="s">
        <v>237</v>
      </c>
      <c r="B426" s="30" t="s">
        <v>23</v>
      </c>
      <c r="C426" s="31">
        <v>4623789.0</v>
      </c>
      <c r="D426" s="32">
        <v>4623789.0</v>
      </c>
      <c r="E426" s="56" t="s">
        <v>499</v>
      </c>
      <c r="F426" s="57" t="s">
        <v>249</v>
      </c>
      <c r="G426" s="58"/>
      <c r="H426" s="58"/>
      <c r="I426" s="58"/>
      <c r="J426" s="86"/>
      <c r="K426" s="81" t="str">
        <f t="shared" si="1"/>
        <v/>
      </c>
      <c r="L426" s="58"/>
      <c r="M426" s="61" t="str">
        <f t="shared" si="2"/>
        <v/>
      </c>
      <c r="N426" s="62" t="str">
        <f t="shared" si="3"/>
        <v/>
      </c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</row>
    <row r="427" ht="15.75" hidden="1" customHeight="1">
      <c r="A427" s="30" t="s">
        <v>237</v>
      </c>
      <c r="B427" s="30" t="s">
        <v>23</v>
      </c>
      <c r="C427" s="31">
        <v>4623797.0</v>
      </c>
      <c r="D427" s="32">
        <v>4623797.0</v>
      </c>
      <c r="E427" s="56" t="s">
        <v>500</v>
      </c>
      <c r="F427" s="57" t="s">
        <v>249</v>
      </c>
      <c r="G427" s="58"/>
      <c r="H427" s="58"/>
      <c r="I427" s="58"/>
      <c r="J427" s="86"/>
      <c r="K427" s="81" t="str">
        <f t="shared" si="1"/>
        <v/>
      </c>
      <c r="L427" s="58"/>
      <c r="M427" s="61" t="str">
        <f t="shared" si="2"/>
        <v/>
      </c>
      <c r="N427" s="62" t="str">
        <f t="shared" si="3"/>
        <v/>
      </c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</row>
    <row r="428" ht="15.75" hidden="1" customHeight="1">
      <c r="A428" s="30" t="s">
        <v>237</v>
      </c>
      <c r="B428" s="30" t="s">
        <v>23</v>
      </c>
      <c r="C428" s="31">
        <v>4623819.0</v>
      </c>
      <c r="D428" s="32">
        <v>4623819.0</v>
      </c>
      <c r="E428" s="56" t="s">
        <v>501</v>
      </c>
      <c r="F428" s="57" t="s">
        <v>249</v>
      </c>
      <c r="G428" s="58"/>
      <c r="H428" s="58"/>
      <c r="I428" s="58"/>
      <c r="J428" s="86"/>
      <c r="K428" s="81" t="str">
        <f t="shared" si="1"/>
        <v/>
      </c>
      <c r="L428" s="58"/>
      <c r="M428" s="61" t="str">
        <f t="shared" si="2"/>
        <v/>
      </c>
      <c r="N428" s="62" t="str">
        <f t="shared" si="3"/>
        <v/>
      </c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</row>
    <row r="429" ht="15.75" hidden="1" customHeight="1">
      <c r="A429" s="30" t="s">
        <v>237</v>
      </c>
      <c r="B429" s="30" t="s">
        <v>23</v>
      </c>
      <c r="C429" s="31">
        <v>2789884.0</v>
      </c>
      <c r="D429" s="32">
        <v>2789884.0</v>
      </c>
      <c r="E429" s="56" t="s">
        <v>502</v>
      </c>
      <c r="F429" s="57" t="s">
        <v>503</v>
      </c>
      <c r="G429" s="58"/>
      <c r="H429" s="58"/>
      <c r="I429" s="58"/>
      <c r="J429" s="85"/>
      <c r="K429" s="81" t="str">
        <f t="shared" si="1"/>
        <v/>
      </c>
      <c r="L429" s="59"/>
      <c r="M429" s="61" t="str">
        <f t="shared" si="2"/>
        <v/>
      </c>
      <c r="N429" s="62" t="str">
        <f t="shared" si="3"/>
        <v/>
      </c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</row>
    <row r="430" ht="15.75" hidden="1" customHeight="1">
      <c r="A430" s="30" t="s">
        <v>237</v>
      </c>
      <c r="B430" s="30" t="s">
        <v>23</v>
      </c>
      <c r="C430" s="31">
        <v>4623827.0</v>
      </c>
      <c r="D430" s="32">
        <v>4623827.0</v>
      </c>
      <c r="E430" s="56" t="s">
        <v>504</v>
      </c>
      <c r="F430" s="57" t="s">
        <v>505</v>
      </c>
      <c r="G430" s="58"/>
      <c r="H430" s="58"/>
      <c r="I430" s="58"/>
      <c r="J430" s="85"/>
      <c r="K430" s="81" t="str">
        <f t="shared" si="1"/>
        <v/>
      </c>
      <c r="L430" s="59"/>
      <c r="M430" s="61" t="str">
        <f t="shared" si="2"/>
        <v/>
      </c>
      <c r="N430" s="62" t="str">
        <f t="shared" si="3"/>
        <v/>
      </c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</row>
    <row r="431" ht="15.75" hidden="1" customHeight="1">
      <c r="A431" s="30" t="s">
        <v>237</v>
      </c>
      <c r="B431" s="30" t="s">
        <v>79</v>
      </c>
      <c r="C431" s="31">
        <v>141127.0</v>
      </c>
      <c r="D431" s="32">
        <v>3337987.0</v>
      </c>
      <c r="E431" s="56" t="s">
        <v>506</v>
      </c>
      <c r="F431" s="57" t="s">
        <v>249</v>
      </c>
      <c r="G431" s="58"/>
      <c r="H431" s="58"/>
      <c r="I431" s="58"/>
      <c r="J431" s="85"/>
      <c r="K431" s="81" t="str">
        <f t="shared" si="1"/>
        <v/>
      </c>
      <c r="L431" s="59"/>
      <c r="M431" s="61" t="str">
        <f t="shared" si="2"/>
        <v/>
      </c>
      <c r="N431" s="62" t="str">
        <f t="shared" si="3"/>
        <v/>
      </c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</row>
    <row r="432" ht="15.75" hidden="1" customHeight="1">
      <c r="A432" s="30" t="s">
        <v>237</v>
      </c>
      <c r="B432" s="30" t="s">
        <v>19</v>
      </c>
      <c r="C432" s="31">
        <v>2976285.0</v>
      </c>
      <c r="D432" s="32">
        <v>2976285.0</v>
      </c>
      <c r="E432" s="56" t="s">
        <v>507</v>
      </c>
      <c r="F432" s="57" t="s">
        <v>508</v>
      </c>
      <c r="G432" s="58"/>
      <c r="H432" s="58"/>
      <c r="I432" s="58"/>
      <c r="J432" s="86"/>
      <c r="K432" s="81" t="str">
        <f t="shared" si="1"/>
        <v/>
      </c>
      <c r="L432" s="58"/>
      <c r="M432" s="61" t="str">
        <f t="shared" si="2"/>
        <v/>
      </c>
      <c r="N432" s="62" t="str">
        <f t="shared" si="3"/>
        <v/>
      </c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</row>
    <row r="433" ht="15.75" hidden="1" customHeight="1">
      <c r="A433" s="30" t="s">
        <v>237</v>
      </c>
      <c r="B433" s="30" t="s">
        <v>19</v>
      </c>
      <c r="C433" s="31">
        <v>186139.0</v>
      </c>
      <c r="D433" s="32">
        <v>186139.0</v>
      </c>
      <c r="E433" s="56" t="s">
        <v>509</v>
      </c>
      <c r="F433" s="57" t="s">
        <v>1416</v>
      </c>
      <c r="G433" s="58"/>
      <c r="H433" s="58"/>
      <c r="I433" s="58"/>
      <c r="J433" s="86"/>
      <c r="K433" s="81" t="str">
        <f t="shared" si="1"/>
        <v/>
      </c>
      <c r="L433" s="58"/>
      <c r="M433" s="61" t="str">
        <f t="shared" si="2"/>
        <v/>
      </c>
      <c r="N433" s="62" t="str">
        <f t="shared" si="3"/>
        <v/>
      </c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</row>
    <row r="434" ht="15.75" hidden="1" customHeight="1">
      <c r="A434" s="30" t="s">
        <v>237</v>
      </c>
      <c r="B434" s="30" t="s">
        <v>19</v>
      </c>
      <c r="C434" s="31">
        <v>186155.0</v>
      </c>
      <c r="D434" s="32">
        <v>186155.0</v>
      </c>
      <c r="E434" s="56" t="s">
        <v>511</v>
      </c>
      <c r="F434" s="57" t="s">
        <v>1416</v>
      </c>
      <c r="G434" s="58"/>
      <c r="H434" s="58"/>
      <c r="I434" s="58"/>
      <c r="J434" s="86"/>
      <c r="K434" s="81" t="str">
        <f t="shared" si="1"/>
        <v/>
      </c>
      <c r="L434" s="58"/>
      <c r="M434" s="61" t="str">
        <f t="shared" si="2"/>
        <v/>
      </c>
      <c r="N434" s="62" t="str">
        <f t="shared" si="3"/>
        <v/>
      </c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</row>
    <row r="435" ht="15.75" customHeight="1">
      <c r="A435" s="30" t="s">
        <v>237</v>
      </c>
      <c r="B435" s="30" t="s">
        <v>23</v>
      </c>
      <c r="C435" s="31">
        <v>5057990.0</v>
      </c>
      <c r="D435" s="32">
        <v>5057990.0</v>
      </c>
      <c r="E435" s="56" t="s">
        <v>512</v>
      </c>
      <c r="F435" s="57" t="s">
        <v>249</v>
      </c>
      <c r="G435" s="58" t="s">
        <v>1550</v>
      </c>
      <c r="H435" s="58">
        <v>5.0</v>
      </c>
      <c r="I435" s="58" t="s">
        <v>1705</v>
      </c>
      <c r="J435" s="85">
        <v>46097.0</v>
      </c>
      <c r="K435" s="81">
        <f t="shared" si="1"/>
        <v>46100</v>
      </c>
      <c r="L435" s="59">
        <v>46098.0</v>
      </c>
      <c r="M435" s="61">
        <f t="shared" si="2"/>
        <v>1</v>
      </c>
      <c r="N435" s="62" t="str">
        <f t="shared" si="3"/>
        <v>DEVOLVIDO</v>
      </c>
      <c r="O435" s="59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</row>
    <row r="436" ht="15.75" hidden="1" customHeight="1">
      <c r="A436" s="30" t="s">
        <v>237</v>
      </c>
      <c r="B436" s="30" t="s">
        <v>67</v>
      </c>
      <c r="C436" s="31">
        <v>307688.0</v>
      </c>
      <c r="D436" s="32">
        <v>3337979.0</v>
      </c>
      <c r="E436" s="56" t="s">
        <v>513</v>
      </c>
      <c r="F436" s="57" t="s">
        <v>249</v>
      </c>
      <c r="G436" s="58"/>
      <c r="H436" s="58"/>
      <c r="I436" s="58"/>
      <c r="J436" s="86"/>
      <c r="K436" s="81" t="str">
        <f t="shared" si="1"/>
        <v/>
      </c>
      <c r="L436" s="58"/>
      <c r="M436" s="61" t="str">
        <f t="shared" si="2"/>
        <v/>
      </c>
      <c r="N436" s="62" t="str">
        <f t="shared" si="3"/>
        <v/>
      </c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</row>
    <row r="437" ht="15.75" hidden="1" customHeight="1">
      <c r="A437" s="30" t="s">
        <v>237</v>
      </c>
      <c r="B437" s="30" t="s">
        <v>19</v>
      </c>
      <c r="C437" s="31">
        <v>3672948.0</v>
      </c>
      <c r="D437" s="32">
        <v>3672948.0</v>
      </c>
      <c r="E437" s="56" t="s">
        <v>514</v>
      </c>
      <c r="F437" s="57" t="s">
        <v>1416</v>
      </c>
      <c r="G437" s="58"/>
      <c r="H437" s="58"/>
      <c r="I437" s="58"/>
      <c r="J437" s="86"/>
      <c r="K437" s="81" t="str">
        <f t="shared" si="1"/>
        <v/>
      </c>
      <c r="L437" s="58"/>
      <c r="M437" s="61" t="str">
        <f t="shared" si="2"/>
        <v/>
      </c>
      <c r="N437" s="62" t="str">
        <f t="shared" si="3"/>
        <v/>
      </c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</row>
    <row r="438" ht="15.75" hidden="1" customHeight="1">
      <c r="A438" s="30" t="s">
        <v>237</v>
      </c>
      <c r="B438" s="30" t="s">
        <v>79</v>
      </c>
      <c r="C438" s="31">
        <v>2793318.0</v>
      </c>
      <c r="D438" s="32">
        <v>3781704.0</v>
      </c>
      <c r="E438" s="56" t="s">
        <v>516</v>
      </c>
      <c r="F438" s="57" t="s">
        <v>1416</v>
      </c>
      <c r="G438" s="58"/>
      <c r="H438" s="58"/>
      <c r="I438" s="58"/>
      <c r="J438" s="85"/>
      <c r="K438" s="81" t="str">
        <f t="shared" si="1"/>
        <v/>
      </c>
      <c r="L438" s="58"/>
      <c r="M438" s="61" t="str">
        <f t="shared" si="2"/>
        <v/>
      </c>
      <c r="N438" s="62" t="str">
        <f t="shared" si="3"/>
        <v/>
      </c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</row>
    <row r="439" ht="15.75" hidden="1" customHeight="1">
      <c r="A439" s="30" t="s">
        <v>237</v>
      </c>
      <c r="B439" s="30" t="s">
        <v>79</v>
      </c>
      <c r="C439" s="31">
        <v>1730592.0</v>
      </c>
      <c r="D439" s="32">
        <v>1730592.0</v>
      </c>
      <c r="E439" s="56" t="s">
        <v>518</v>
      </c>
      <c r="F439" s="57" t="s">
        <v>519</v>
      </c>
      <c r="G439" s="58"/>
      <c r="H439" s="58"/>
      <c r="I439" s="58"/>
      <c r="J439" s="86"/>
      <c r="K439" s="81" t="str">
        <f t="shared" si="1"/>
        <v/>
      </c>
      <c r="L439" s="58"/>
      <c r="M439" s="61" t="str">
        <f t="shared" si="2"/>
        <v/>
      </c>
      <c r="N439" s="62" t="str">
        <f t="shared" si="3"/>
        <v/>
      </c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</row>
    <row r="440" ht="15.75" hidden="1" customHeight="1">
      <c r="A440" s="30" t="s">
        <v>237</v>
      </c>
      <c r="B440" s="30" t="s">
        <v>67</v>
      </c>
      <c r="C440" s="31">
        <v>243973.0</v>
      </c>
      <c r="D440" s="32">
        <v>243973.0</v>
      </c>
      <c r="E440" s="56" t="s">
        <v>520</v>
      </c>
      <c r="F440" s="57" t="s">
        <v>521</v>
      </c>
      <c r="G440" s="58"/>
      <c r="H440" s="58"/>
      <c r="I440" s="58"/>
      <c r="J440" s="86"/>
      <c r="K440" s="81" t="str">
        <f t="shared" si="1"/>
        <v/>
      </c>
      <c r="L440" s="58"/>
      <c r="M440" s="61" t="str">
        <f t="shared" si="2"/>
        <v/>
      </c>
      <c r="N440" s="62" t="str">
        <f t="shared" si="3"/>
        <v/>
      </c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</row>
    <row r="441" ht="15.75" hidden="1" customHeight="1">
      <c r="A441" s="30" t="s">
        <v>237</v>
      </c>
      <c r="B441" s="30" t="s">
        <v>67</v>
      </c>
      <c r="C441" s="31">
        <v>1534432.0</v>
      </c>
      <c r="D441" s="32">
        <v>1534432.0</v>
      </c>
      <c r="E441" s="56" t="s">
        <v>522</v>
      </c>
      <c r="F441" s="57" t="s">
        <v>523</v>
      </c>
      <c r="G441" s="58"/>
      <c r="H441" s="58"/>
      <c r="I441" s="58"/>
      <c r="J441" s="85"/>
      <c r="K441" s="81" t="str">
        <f t="shared" si="1"/>
        <v/>
      </c>
      <c r="L441" s="59"/>
      <c r="M441" s="61" t="str">
        <f t="shared" si="2"/>
        <v/>
      </c>
      <c r="N441" s="62" t="str">
        <f t="shared" si="3"/>
        <v/>
      </c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</row>
    <row r="442" ht="15.75" hidden="1" customHeight="1">
      <c r="A442" s="30" t="s">
        <v>237</v>
      </c>
      <c r="B442" s="30" t="s">
        <v>79</v>
      </c>
      <c r="C442" s="31">
        <v>1379879.0</v>
      </c>
      <c r="D442" s="32">
        <v>1379879.0</v>
      </c>
      <c r="E442" s="56" t="s">
        <v>524</v>
      </c>
      <c r="F442" s="57" t="s">
        <v>523</v>
      </c>
      <c r="G442" s="58"/>
      <c r="H442" s="58"/>
      <c r="I442" s="58"/>
      <c r="J442" s="86"/>
      <c r="K442" s="81" t="str">
        <f t="shared" si="1"/>
        <v/>
      </c>
      <c r="L442" s="58"/>
      <c r="M442" s="61" t="str">
        <f t="shared" si="2"/>
        <v/>
      </c>
      <c r="N442" s="62" t="str">
        <f t="shared" si="3"/>
        <v/>
      </c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</row>
    <row r="443" ht="15.75" hidden="1" customHeight="1">
      <c r="A443" s="30" t="s">
        <v>237</v>
      </c>
      <c r="B443" s="30" t="s">
        <v>79</v>
      </c>
      <c r="C443" s="31">
        <v>4833732.0</v>
      </c>
      <c r="D443" s="32">
        <v>4833732.0</v>
      </c>
      <c r="E443" s="56" t="s">
        <v>525</v>
      </c>
      <c r="F443" s="57" t="s">
        <v>521</v>
      </c>
      <c r="G443" s="58"/>
      <c r="H443" s="58"/>
      <c r="I443" s="58"/>
      <c r="J443" s="86"/>
      <c r="K443" s="81" t="str">
        <f t="shared" si="1"/>
        <v/>
      </c>
      <c r="L443" s="58"/>
      <c r="M443" s="61" t="str">
        <f t="shared" si="2"/>
        <v/>
      </c>
      <c r="N443" s="62" t="str">
        <f t="shared" si="3"/>
        <v/>
      </c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</row>
    <row r="444" ht="15.75" hidden="1" customHeight="1">
      <c r="A444" s="30" t="s">
        <v>237</v>
      </c>
      <c r="B444" s="30" t="s">
        <v>67</v>
      </c>
      <c r="C444" s="31">
        <v>5012236.0</v>
      </c>
      <c r="D444" s="32">
        <v>5012236.0</v>
      </c>
      <c r="E444" s="56" t="s">
        <v>526</v>
      </c>
      <c r="F444" s="57" t="s">
        <v>204</v>
      </c>
      <c r="G444" s="58"/>
      <c r="H444" s="58"/>
      <c r="I444" s="58"/>
      <c r="J444" s="86"/>
      <c r="K444" s="81" t="str">
        <f t="shared" si="1"/>
        <v/>
      </c>
      <c r="L444" s="58"/>
      <c r="M444" s="61" t="str">
        <f t="shared" si="2"/>
        <v/>
      </c>
      <c r="N444" s="62" t="str">
        <f t="shared" si="3"/>
        <v/>
      </c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</row>
    <row r="445" ht="15.75" hidden="1" customHeight="1">
      <c r="A445" s="30" t="s">
        <v>237</v>
      </c>
      <c r="B445" s="30" t="s">
        <v>79</v>
      </c>
      <c r="C445" s="31">
        <v>4253809.0</v>
      </c>
      <c r="D445" s="32">
        <v>4253809.0</v>
      </c>
      <c r="E445" s="56" t="s">
        <v>527</v>
      </c>
      <c r="F445" s="57" t="s">
        <v>204</v>
      </c>
      <c r="G445" s="58"/>
      <c r="H445" s="58"/>
      <c r="I445" s="58"/>
      <c r="J445" s="86"/>
      <c r="K445" s="81" t="str">
        <f t="shared" si="1"/>
        <v/>
      </c>
      <c r="L445" s="58"/>
      <c r="M445" s="61" t="str">
        <f t="shared" si="2"/>
        <v/>
      </c>
      <c r="N445" s="62" t="str">
        <f t="shared" si="3"/>
        <v/>
      </c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</row>
    <row r="446" ht="15.75" hidden="1" customHeight="1">
      <c r="A446" s="30" t="s">
        <v>237</v>
      </c>
      <c r="B446" s="30" t="s">
        <v>67</v>
      </c>
      <c r="C446" s="31">
        <v>5012252.0</v>
      </c>
      <c r="D446" s="32">
        <v>5012252.0</v>
      </c>
      <c r="E446" s="56" t="s">
        <v>528</v>
      </c>
      <c r="F446" s="57" t="s">
        <v>204</v>
      </c>
      <c r="G446" s="58"/>
      <c r="H446" s="58"/>
      <c r="I446" s="58"/>
      <c r="J446" s="86"/>
      <c r="K446" s="81" t="str">
        <f t="shared" si="1"/>
        <v/>
      </c>
      <c r="L446" s="58"/>
      <c r="M446" s="61" t="str">
        <f t="shared" si="2"/>
        <v/>
      </c>
      <c r="N446" s="62" t="str">
        <f t="shared" si="3"/>
        <v/>
      </c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</row>
    <row r="447" ht="15.75" hidden="1" customHeight="1">
      <c r="A447" s="30" t="s">
        <v>237</v>
      </c>
      <c r="B447" s="30" t="s">
        <v>67</v>
      </c>
      <c r="C447" s="31">
        <v>1791745.0</v>
      </c>
      <c r="D447" s="32">
        <v>1791745.0</v>
      </c>
      <c r="E447" s="56" t="s">
        <v>529</v>
      </c>
      <c r="F447" s="57" t="s">
        <v>505</v>
      </c>
      <c r="G447" s="58"/>
      <c r="H447" s="58"/>
      <c r="I447" s="58"/>
      <c r="J447" s="86"/>
      <c r="K447" s="81" t="str">
        <f t="shared" si="1"/>
        <v/>
      </c>
      <c r="L447" s="58"/>
      <c r="M447" s="61" t="str">
        <f t="shared" si="2"/>
        <v/>
      </c>
      <c r="N447" s="62" t="str">
        <f t="shared" si="3"/>
        <v/>
      </c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</row>
    <row r="448" ht="15.75" hidden="1" customHeight="1">
      <c r="A448" s="30" t="s">
        <v>237</v>
      </c>
      <c r="B448" s="30" t="s">
        <v>79</v>
      </c>
      <c r="C448" s="31">
        <v>181358.0</v>
      </c>
      <c r="D448" s="32">
        <v>181358.0</v>
      </c>
      <c r="E448" s="56" t="s">
        <v>530</v>
      </c>
      <c r="F448" s="57" t="s">
        <v>287</v>
      </c>
      <c r="G448" s="58"/>
      <c r="H448" s="58"/>
      <c r="I448" s="58"/>
      <c r="J448" s="86"/>
      <c r="K448" s="81" t="str">
        <f t="shared" si="1"/>
        <v/>
      </c>
      <c r="L448" s="58"/>
      <c r="M448" s="61" t="str">
        <f t="shared" si="2"/>
        <v/>
      </c>
      <c r="N448" s="62" t="str">
        <f t="shared" si="3"/>
        <v/>
      </c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</row>
    <row r="449" ht="15.75" hidden="1" customHeight="1">
      <c r="A449" s="30" t="s">
        <v>237</v>
      </c>
      <c r="B449" s="30" t="s">
        <v>79</v>
      </c>
      <c r="C449" s="31">
        <v>1282816.0</v>
      </c>
      <c r="D449" s="32">
        <v>1282816.0</v>
      </c>
      <c r="E449" s="56" t="s">
        <v>531</v>
      </c>
      <c r="F449" s="57" t="s">
        <v>1419</v>
      </c>
      <c r="G449" s="58"/>
      <c r="H449" s="58"/>
      <c r="I449" s="58"/>
      <c r="J449" s="86"/>
      <c r="K449" s="81" t="str">
        <f t="shared" si="1"/>
        <v/>
      </c>
      <c r="L449" s="58"/>
      <c r="M449" s="61" t="str">
        <f t="shared" si="2"/>
        <v/>
      </c>
      <c r="N449" s="62" t="str">
        <f t="shared" si="3"/>
        <v/>
      </c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</row>
    <row r="450" ht="15.75" hidden="1" customHeight="1">
      <c r="A450" s="30" t="s">
        <v>237</v>
      </c>
      <c r="B450" s="30" t="s">
        <v>67</v>
      </c>
      <c r="C450" s="31">
        <v>5017106.0</v>
      </c>
      <c r="D450" s="32">
        <v>5017106.0</v>
      </c>
      <c r="E450" s="56" t="s">
        <v>532</v>
      </c>
      <c r="F450" s="57" t="s">
        <v>204</v>
      </c>
      <c r="G450" s="58"/>
      <c r="H450" s="58"/>
      <c r="I450" s="58"/>
      <c r="J450" s="86"/>
      <c r="K450" s="81" t="str">
        <f t="shared" si="1"/>
        <v/>
      </c>
      <c r="L450" s="58"/>
      <c r="M450" s="61" t="str">
        <f t="shared" si="2"/>
        <v/>
      </c>
      <c r="N450" s="62" t="str">
        <f t="shared" si="3"/>
        <v/>
      </c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</row>
    <row r="451" ht="15.75" hidden="1" customHeight="1">
      <c r="A451" s="30" t="s">
        <v>237</v>
      </c>
      <c r="B451" s="30" t="s">
        <v>67</v>
      </c>
      <c r="C451" s="31">
        <v>5406056.0</v>
      </c>
      <c r="D451" s="32">
        <v>5406056.0</v>
      </c>
      <c r="E451" s="56" t="s">
        <v>533</v>
      </c>
      <c r="F451" s="57" t="s">
        <v>534</v>
      </c>
      <c r="G451" s="58"/>
      <c r="H451" s="58"/>
      <c r="I451" s="58"/>
      <c r="J451" s="86"/>
      <c r="K451" s="81" t="str">
        <f t="shared" si="1"/>
        <v/>
      </c>
      <c r="L451" s="58"/>
      <c r="M451" s="61" t="str">
        <f t="shared" si="2"/>
        <v/>
      </c>
      <c r="N451" s="62" t="str">
        <f t="shared" si="3"/>
        <v/>
      </c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</row>
    <row r="452" ht="15.75" hidden="1" customHeight="1">
      <c r="A452" s="30" t="s">
        <v>237</v>
      </c>
      <c r="B452" s="30" t="s">
        <v>79</v>
      </c>
      <c r="C452" s="31">
        <v>3538800.0</v>
      </c>
      <c r="D452" s="32">
        <v>3538800.0</v>
      </c>
      <c r="E452" s="56" t="s">
        <v>535</v>
      </c>
      <c r="F452" s="57" t="s">
        <v>249</v>
      </c>
      <c r="G452" s="58"/>
      <c r="H452" s="58"/>
      <c r="I452" s="58"/>
      <c r="J452" s="85"/>
      <c r="K452" s="81" t="str">
        <f t="shared" si="1"/>
        <v/>
      </c>
      <c r="L452" s="59"/>
      <c r="M452" s="61" t="str">
        <f t="shared" si="2"/>
        <v/>
      </c>
      <c r="N452" s="62" t="str">
        <f t="shared" si="3"/>
        <v/>
      </c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</row>
    <row r="453" ht="15.75" hidden="1" customHeight="1">
      <c r="A453" s="30" t="s">
        <v>237</v>
      </c>
      <c r="B453" s="30" t="s">
        <v>19</v>
      </c>
      <c r="C453" s="31">
        <v>368920.0</v>
      </c>
      <c r="D453" s="32">
        <v>368920.0</v>
      </c>
      <c r="E453" s="56" t="s">
        <v>537</v>
      </c>
      <c r="F453" s="57" t="s">
        <v>249</v>
      </c>
      <c r="G453" s="58"/>
      <c r="H453" s="58"/>
      <c r="I453" s="58"/>
      <c r="J453" s="86"/>
      <c r="K453" s="81" t="str">
        <f t="shared" si="1"/>
        <v/>
      </c>
      <c r="L453" s="58"/>
      <c r="M453" s="61" t="str">
        <f t="shared" si="2"/>
        <v/>
      </c>
      <c r="N453" s="62" t="str">
        <f t="shared" si="3"/>
        <v/>
      </c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</row>
    <row r="454" ht="15.75" hidden="1" customHeight="1">
      <c r="A454" s="30" t="s">
        <v>237</v>
      </c>
      <c r="B454" s="30" t="s">
        <v>19</v>
      </c>
      <c r="C454" s="31">
        <v>406724.0</v>
      </c>
      <c r="D454" s="32">
        <v>406724.0</v>
      </c>
      <c r="E454" s="56" t="s">
        <v>538</v>
      </c>
      <c r="F454" s="57" t="s">
        <v>249</v>
      </c>
      <c r="G454" s="58"/>
      <c r="H454" s="58"/>
      <c r="I454" s="58"/>
      <c r="J454" s="86"/>
      <c r="K454" s="81" t="str">
        <f t="shared" si="1"/>
        <v/>
      </c>
      <c r="L454" s="58"/>
      <c r="M454" s="61" t="str">
        <f t="shared" si="2"/>
        <v/>
      </c>
      <c r="N454" s="62" t="str">
        <f t="shared" si="3"/>
        <v/>
      </c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</row>
    <row r="455" ht="15.75" hidden="1" customHeight="1">
      <c r="A455" s="30" t="s">
        <v>237</v>
      </c>
      <c r="B455" s="30" t="s">
        <v>19</v>
      </c>
      <c r="C455" s="31">
        <v>2355248.0</v>
      </c>
      <c r="D455" s="32">
        <v>2355248.0</v>
      </c>
      <c r="E455" s="56" t="s">
        <v>539</v>
      </c>
      <c r="F455" s="57" t="s">
        <v>287</v>
      </c>
      <c r="G455" s="58"/>
      <c r="H455" s="58"/>
      <c r="I455" s="58"/>
      <c r="J455" s="86"/>
      <c r="K455" s="81" t="str">
        <f t="shared" si="1"/>
        <v/>
      </c>
      <c r="L455" s="58"/>
      <c r="M455" s="61" t="str">
        <f t="shared" si="2"/>
        <v/>
      </c>
      <c r="N455" s="62" t="str">
        <f t="shared" si="3"/>
        <v/>
      </c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</row>
    <row r="456" ht="15.75" hidden="1" customHeight="1">
      <c r="A456" s="30" t="s">
        <v>237</v>
      </c>
      <c r="B456" s="30" t="s">
        <v>19</v>
      </c>
      <c r="C456" s="31">
        <v>1773216.0</v>
      </c>
      <c r="D456" s="32">
        <v>1773216.0</v>
      </c>
      <c r="E456" s="56" t="s">
        <v>540</v>
      </c>
      <c r="F456" s="57" t="s">
        <v>367</v>
      </c>
      <c r="G456" s="58"/>
      <c r="H456" s="58"/>
      <c r="I456" s="64"/>
      <c r="J456" s="85"/>
      <c r="K456" s="81" t="str">
        <f t="shared" si="1"/>
        <v/>
      </c>
      <c r="L456" s="59"/>
      <c r="M456" s="61" t="str">
        <f t="shared" si="2"/>
        <v/>
      </c>
      <c r="N456" s="62" t="str">
        <f t="shared" si="3"/>
        <v/>
      </c>
      <c r="O456" s="59"/>
      <c r="P456" s="59"/>
      <c r="Q456" s="59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</row>
    <row r="457" ht="15.75" hidden="1" customHeight="1">
      <c r="A457" s="30" t="s">
        <v>237</v>
      </c>
      <c r="B457" s="30" t="s">
        <v>79</v>
      </c>
      <c r="C457" s="31">
        <v>5471478.0</v>
      </c>
      <c r="D457" s="32">
        <v>5471478.0</v>
      </c>
      <c r="E457" s="56" t="s">
        <v>541</v>
      </c>
      <c r="F457" s="57" t="s">
        <v>1416</v>
      </c>
      <c r="G457" s="58"/>
      <c r="H457" s="58"/>
      <c r="I457" s="58"/>
      <c r="J457" s="86"/>
      <c r="K457" s="81" t="str">
        <f t="shared" si="1"/>
        <v/>
      </c>
      <c r="L457" s="58"/>
      <c r="M457" s="61" t="str">
        <f t="shared" si="2"/>
        <v/>
      </c>
      <c r="N457" s="62" t="str">
        <f t="shared" si="3"/>
        <v/>
      </c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</row>
    <row r="458" ht="15.75" hidden="1" customHeight="1">
      <c r="A458" s="30" t="s">
        <v>237</v>
      </c>
      <c r="B458" s="30" t="s">
        <v>19</v>
      </c>
      <c r="C458" s="31">
        <v>5188806.0</v>
      </c>
      <c r="D458" s="32">
        <v>5188806.0</v>
      </c>
      <c r="E458" s="56" t="s">
        <v>543</v>
      </c>
      <c r="F458" s="57" t="s">
        <v>1416</v>
      </c>
      <c r="G458" s="58"/>
      <c r="H458" s="58"/>
      <c r="I458" s="58"/>
      <c r="J458" s="86"/>
      <c r="K458" s="81" t="str">
        <f t="shared" si="1"/>
        <v/>
      </c>
      <c r="L458" s="58"/>
      <c r="M458" s="61" t="str">
        <f t="shared" si="2"/>
        <v/>
      </c>
      <c r="N458" s="62" t="str">
        <f t="shared" si="3"/>
        <v/>
      </c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</row>
    <row r="459" ht="15.75" hidden="1" customHeight="1">
      <c r="A459" s="30" t="s">
        <v>237</v>
      </c>
      <c r="B459" s="30" t="s">
        <v>79</v>
      </c>
      <c r="C459" s="31">
        <v>5089662.0</v>
      </c>
      <c r="D459" s="32">
        <v>5089662.0</v>
      </c>
      <c r="E459" s="63" t="s">
        <v>544</v>
      </c>
      <c r="F459" s="57" t="s">
        <v>1416</v>
      </c>
      <c r="G459" s="58"/>
      <c r="H459" s="58"/>
      <c r="I459" s="58"/>
      <c r="J459" s="86"/>
      <c r="K459" s="81" t="str">
        <f t="shared" si="1"/>
        <v/>
      </c>
      <c r="L459" s="58"/>
      <c r="M459" s="61" t="str">
        <f t="shared" si="2"/>
        <v/>
      </c>
      <c r="N459" s="62" t="str">
        <f t="shared" si="3"/>
        <v/>
      </c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</row>
    <row r="460" ht="15.75" hidden="1" customHeight="1">
      <c r="A460" s="30" t="s">
        <v>237</v>
      </c>
      <c r="B460" s="30" t="s">
        <v>79</v>
      </c>
      <c r="C460" s="31">
        <v>1992422.0</v>
      </c>
      <c r="D460" s="32">
        <v>1992422.0</v>
      </c>
      <c r="E460" s="63" t="s">
        <v>545</v>
      </c>
      <c r="F460" s="57" t="s">
        <v>1416</v>
      </c>
      <c r="G460" s="58"/>
      <c r="H460" s="58"/>
      <c r="I460" s="58"/>
      <c r="J460" s="86"/>
      <c r="K460" s="81" t="str">
        <f t="shared" si="1"/>
        <v/>
      </c>
      <c r="L460" s="58"/>
      <c r="M460" s="61" t="str">
        <f t="shared" si="2"/>
        <v/>
      </c>
      <c r="N460" s="62" t="str">
        <f t="shared" si="3"/>
        <v/>
      </c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</row>
    <row r="461" ht="15.75" hidden="1" customHeight="1">
      <c r="A461" s="30" t="s">
        <v>237</v>
      </c>
      <c r="B461" s="30" t="s">
        <v>19</v>
      </c>
      <c r="C461" s="31">
        <v>3348130.0</v>
      </c>
      <c r="D461" s="32">
        <v>3348130.0</v>
      </c>
      <c r="E461" s="63" t="s">
        <v>546</v>
      </c>
      <c r="F461" s="57" t="s">
        <v>1416</v>
      </c>
      <c r="G461" s="58"/>
      <c r="H461" s="58"/>
      <c r="I461" s="58"/>
      <c r="J461" s="86"/>
      <c r="K461" s="81" t="str">
        <f t="shared" si="1"/>
        <v/>
      </c>
      <c r="L461" s="58"/>
      <c r="M461" s="61" t="str">
        <f t="shared" si="2"/>
        <v/>
      </c>
      <c r="N461" s="62" t="str">
        <f t="shared" si="3"/>
        <v/>
      </c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</row>
    <row r="462" ht="15.75" hidden="1" customHeight="1">
      <c r="A462" s="30" t="s">
        <v>237</v>
      </c>
      <c r="B462" s="30" t="s">
        <v>79</v>
      </c>
      <c r="C462" s="31">
        <v>5193435.0</v>
      </c>
      <c r="D462" s="32">
        <v>5193435.0</v>
      </c>
      <c r="E462" s="63" t="s">
        <v>547</v>
      </c>
      <c r="F462" s="57" t="s">
        <v>367</v>
      </c>
      <c r="G462" s="58"/>
      <c r="H462" s="58"/>
      <c r="I462" s="58"/>
      <c r="J462" s="86"/>
      <c r="K462" s="81" t="str">
        <f t="shared" si="1"/>
        <v/>
      </c>
      <c r="L462" s="58"/>
      <c r="M462" s="61" t="str">
        <f t="shared" si="2"/>
        <v/>
      </c>
      <c r="N462" s="62" t="str">
        <f t="shared" si="3"/>
        <v/>
      </c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</row>
    <row r="463" ht="15.75" hidden="1" customHeight="1">
      <c r="A463" s="30" t="s">
        <v>237</v>
      </c>
      <c r="B463" s="30" t="s">
        <v>67</v>
      </c>
      <c r="C463" s="31">
        <v>4777786.0</v>
      </c>
      <c r="D463" s="32">
        <v>4777786.0</v>
      </c>
      <c r="E463" s="63" t="s">
        <v>548</v>
      </c>
      <c r="F463" s="57" t="s">
        <v>287</v>
      </c>
      <c r="G463" s="58"/>
      <c r="H463" s="58"/>
      <c r="I463" s="58"/>
      <c r="J463" s="86"/>
      <c r="K463" s="81" t="str">
        <f t="shared" si="1"/>
        <v/>
      </c>
      <c r="L463" s="58"/>
      <c r="M463" s="61" t="str">
        <f t="shared" si="2"/>
        <v/>
      </c>
      <c r="N463" s="62" t="str">
        <f t="shared" si="3"/>
        <v/>
      </c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</row>
    <row r="464" ht="15.75" hidden="1" customHeight="1">
      <c r="A464" s="30" t="s">
        <v>237</v>
      </c>
      <c r="B464" s="30" t="s">
        <v>67</v>
      </c>
      <c r="C464" s="31">
        <v>937126.0</v>
      </c>
      <c r="D464" s="32">
        <v>937126.0</v>
      </c>
      <c r="E464" s="56" t="s">
        <v>549</v>
      </c>
      <c r="F464" s="57" t="s">
        <v>287</v>
      </c>
      <c r="G464" s="58"/>
      <c r="H464" s="58"/>
      <c r="I464" s="58"/>
      <c r="J464" s="86"/>
      <c r="K464" s="81" t="str">
        <f t="shared" si="1"/>
        <v/>
      </c>
      <c r="L464" s="58"/>
      <c r="M464" s="61" t="str">
        <f t="shared" si="2"/>
        <v/>
      </c>
      <c r="N464" s="62" t="str">
        <f t="shared" si="3"/>
        <v/>
      </c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</row>
    <row r="465" ht="15.75" customHeight="1">
      <c r="A465" s="30" t="s">
        <v>237</v>
      </c>
      <c r="B465" s="30" t="s">
        <v>67</v>
      </c>
      <c r="C465" s="31">
        <v>740330.0</v>
      </c>
      <c r="D465" s="32">
        <v>740330.0</v>
      </c>
      <c r="E465" s="56" t="s">
        <v>550</v>
      </c>
      <c r="F465" s="57" t="s">
        <v>287</v>
      </c>
      <c r="G465" s="58" t="s">
        <v>1617</v>
      </c>
      <c r="H465" s="58">
        <v>7.0</v>
      </c>
      <c r="I465" s="58" t="s">
        <v>1706</v>
      </c>
      <c r="J465" s="85">
        <v>46098.0</v>
      </c>
      <c r="K465" s="81">
        <f t="shared" si="1"/>
        <v>46101</v>
      </c>
      <c r="L465" s="59">
        <v>46101.0</v>
      </c>
      <c r="M465" s="61">
        <f t="shared" si="2"/>
        <v>3</v>
      </c>
      <c r="N465" s="62" t="str">
        <f t="shared" si="3"/>
        <v>DEVOLVIDO</v>
      </c>
      <c r="O465" s="59">
        <v>46101.0</v>
      </c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</row>
    <row r="466" ht="15.75" hidden="1" customHeight="1">
      <c r="A466" s="30" t="s">
        <v>237</v>
      </c>
      <c r="B466" s="30" t="s">
        <v>37</v>
      </c>
      <c r="C466" s="31">
        <v>531340.0</v>
      </c>
      <c r="D466" s="32">
        <v>531340.0</v>
      </c>
      <c r="E466" s="56" t="s">
        <v>551</v>
      </c>
      <c r="F466" s="57" t="s">
        <v>287</v>
      </c>
      <c r="G466" s="58"/>
      <c r="H466" s="58"/>
      <c r="I466" s="58"/>
      <c r="J466" s="86"/>
      <c r="K466" s="81" t="str">
        <f t="shared" si="1"/>
        <v/>
      </c>
      <c r="L466" s="58"/>
      <c r="M466" s="61" t="str">
        <f t="shared" si="2"/>
        <v/>
      </c>
      <c r="N466" s="62" t="str">
        <f t="shared" si="3"/>
        <v/>
      </c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</row>
    <row r="467" ht="15.75" hidden="1" customHeight="1">
      <c r="A467" s="30" t="s">
        <v>237</v>
      </c>
      <c r="B467" s="30" t="s">
        <v>19</v>
      </c>
      <c r="C467" s="31">
        <v>2230526.0</v>
      </c>
      <c r="D467" s="32">
        <v>2230526.0</v>
      </c>
      <c r="E467" s="56" t="s">
        <v>552</v>
      </c>
      <c r="F467" s="57" t="s">
        <v>287</v>
      </c>
      <c r="G467" s="58"/>
      <c r="H467" s="58"/>
      <c r="I467" s="58"/>
      <c r="J467" s="86"/>
      <c r="K467" s="81" t="str">
        <f t="shared" si="1"/>
        <v/>
      </c>
      <c r="L467" s="58"/>
      <c r="M467" s="61" t="str">
        <f t="shared" si="2"/>
        <v/>
      </c>
      <c r="N467" s="62" t="str">
        <f t="shared" si="3"/>
        <v/>
      </c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</row>
    <row r="468" ht="15.75" hidden="1" customHeight="1">
      <c r="A468" s="30" t="s">
        <v>237</v>
      </c>
      <c r="B468" s="30" t="s">
        <v>79</v>
      </c>
      <c r="C468" s="31">
        <v>2642816.0</v>
      </c>
      <c r="D468" s="32">
        <v>2642816.0</v>
      </c>
      <c r="E468" s="56" t="s">
        <v>553</v>
      </c>
      <c r="F468" s="57" t="s">
        <v>204</v>
      </c>
      <c r="G468" s="58"/>
      <c r="H468" s="58"/>
      <c r="I468" s="58"/>
      <c r="J468" s="86"/>
      <c r="K468" s="81" t="str">
        <f t="shared" si="1"/>
        <v/>
      </c>
      <c r="L468" s="58"/>
      <c r="M468" s="61" t="str">
        <f t="shared" si="2"/>
        <v/>
      </c>
      <c r="N468" s="62" t="str">
        <f t="shared" si="3"/>
        <v/>
      </c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</row>
    <row r="469" ht="15.75" hidden="1" customHeight="1">
      <c r="A469" s="30" t="s">
        <v>237</v>
      </c>
      <c r="B469" s="30" t="s">
        <v>79</v>
      </c>
      <c r="C469" s="31">
        <v>141402.0</v>
      </c>
      <c r="D469" s="32">
        <v>141402.0</v>
      </c>
      <c r="E469" s="56" t="s">
        <v>554</v>
      </c>
      <c r="F469" s="57" t="s">
        <v>204</v>
      </c>
      <c r="G469" s="58"/>
      <c r="H469" s="58"/>
      <c r="I469" s="58"/>
      <c r="J469" s="86"/>
      <c r="K469" s="81" t="str">
        <f t="shared" si="1"/>
        <v/>
      </c>
      <c r="L469" s="58"/>
      <c r="M469" s="61" t="str">
        <f t="shared" si="2"/>
        <v/>
      </c>
      <c r="N469" s="62" t="str">
        <f t="shared" si="3"/>
        <v/>
      </c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</row>
    <row r="470" ht="15.75" hidden="1" customHeight="1">
      <c r="A470" s="30" t="s">
        <v>237</v>
      </c>
      <c r="B470" s="30" t="s">
        <v>96</v>
      </c>
      <c r="C470" s="31"/>
      <c r="D470" s="32"/>
      <c r="E470" s="56" t="s">
        <v>555</v>
      </c>
      <c r="F470" s="57" t="s">
        <v>287</v>
      </c>
      <c r="G470" s="58"/>
      <c r="H470" s="58"/>
      <c r="I470" s="58"/>
      <c r="J470" s="86"/>
      <c r="K470" s="81" t="str">
        <f t="shared" si="1"/>
        <v/>
      </c>
      <c r="L470" s="58"/>
      <c r="M470" s="61" t="str">
        <f t="shared" si="2"/>
        <v/>
      </c>
      <c r="N470" s="62" t="str">
        <f t="shared" si="3"/>
        <v/>
      </c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</row>
    <row r="471" ht="15.75" hidden="1" customHeight="1">
      <c r="A471" s="30" t="s">
        <v>237</v>
      </c>
      <c r="B471" s="30" t="s">
        <v>37</v>
      </c>
      <c r="C471" s="31">
        <v>3601633.0</v>
      </c>
      <c r="D471" s="32">
        <v>3601633.0</v>
      </c>
      <c r="E471" s="56" t="s">
        <v>556</v>
      </c>
      <c r="F471" s="57" t="s">
        <v>367</v>
      </c>
      <c r="G471" s="58"/>
      <c r="H471" s="58"/>
      <c r="I471" s="58"/>
      <c r="J471" s="86"/>
      <c r="K471" s="81" t="str">
        <f t="shared" si="1"/>
        <v/>
      </c>
      <c r="L471" s="58"/>
      <c r="M471" s="61" t="str">
        <f t="shared" si="2"/>
        <v/>
      </c>
      <c r="N471" s="62" t="str">
        <f t="shared" si="3"/>
        <v/>
      </c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</row>
    <row r="472" ht="15.75" hidden="1" customHeight="1">
      <c r="A472" s="30" t="s">
        <v>237</v>
      </c>
      <c r="B472" s="30" t="s">
        <v>37</v>
      </c>
      <c r="C472" s="31">
        <v>2755190.0</v>
      </c>
      <c r="D472" s="32">
        <v>2755190.0</v>
      </c>
      <c r="E472" s="56" t="s">
        <v>557</v>
      </c>
      <c r="F472" s="57" t="s">
        <v>326</v>
      </c>
      <c r="G472" s="58"/>
      <c r="H472" s="58"/>
      <c r="I472" s="58"/>
      <c r="J472" s="85"/>
      <c r="K472" s="81" t="str">
        <f t="shared" si="1"/>
        <v/>
      </c>
      <c r="L472" s="59"/>
      <c r="M472" s="61" t="str">
        <f t="shared" si="2"/>
        <v/>
      </c>
      <c r="N472" s="62" t="str">
        <f t="shared" si="3"/>
        <v/>
      </c>
      <c r="O472" s="59"/>
      <c r="P472" s="59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</row>
    <row r="473" ht="15.75" hidden="1" customHeight="1">
      <c r="A473" s="30" t="s">
        <v>237</v>
      </c>
      <c r="B473" s="30" t="s">
        <v>37</v>
      </c>
      <c r="C473" s="31">
        <v>2745950.0</v>
      </c>
      <c r="D473" s="32">
        <v>2745950.0</v>
      </c>
      <c r="E473" s="56" t="s">
        <v>558</v>
      </c>
      <c r="F473" s="57" t="s">
        <v>326</v>
      </c>
      <c r="G473" s="58"/>
      <c r="H473" s="58"/>
      <c r="I473" s="58"/>
      <c r="J473" s="86"/>
      <c r="K473" s="81" t="str">
        <f t="shared" si="1"/>
        <v/>
      </c>
      <c r="L473" s="58"/>
      <c r="M473" s="61" t="str">
        <f t="shared" si="2"/>
        <v/>
      </c>
      <c r="N473" s="62" t="str">
        <f t="shared" si="3"/>
        <v/>
      </c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</row>
    <row r="474" ht="15.75" hidden="1" customHeight="1">
      <c r="A474" s="30" t="s">
        <v>237</v>
      </c>
      <c r="B474" s="30" t="s">
        <v>67</v>
      </c>
      <c r="C474" s="31">
        <v>4682068.0</v>
      </c>
      <c r="D474" s="32">
        <v>4682068.0</v>
      </c>
      <c r="E474" s="56" t="s">
        <v>559</v>
      </c>
      <c r="F474" s="57" t="s">
        <v>287</v>
      </c>
      <c r="G474" s="58"/>
      <c r="H474" s="58"/>
      <c r="I474" s="58"/>
      <c r="J474" s="85"/>
      <c r="K474" s="81" t="str">
        <f t="shared" si="1"/>
        <v/>
      </c>
      <c r="L474" s="59"/>
      <c r="M474" s="61" t="str">
        <f t="shared" si="2"/>
        <v/>
      </c>
      <c r="N474" s="62" t="str">
        <f t="shared" si="3"/>
        <v/>
      </c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</row>
    <row r="475" ht="15.75" hidden="1" customHeight="1">
      <c r="A475" s="30" t="s">
        <v>237</v>
      </c>
      <c r="B475" s="30" t="s">
        <v>37</v>
      </c>
      <c r="C475" s="31">
        <v>3197883.0</v>
      </c>
      <c r="D475" s="32">
        <v>3197883.0</v>
      </c>
      <c r="E475" s="56" t="s">
        <v>560</v>
      </c>
      <c r="F475" s="57" t="s">
        <v>1479</v>
      </c>
      <c r="G475" s="58"/>
      <c r="H475" s="58"/>
      <c r="I475" s="58"/>
      <c r="J475" s="86"/>
      <c r="K475" s="81" t="str">
        <f t="shared" si="1"/>
        <v/>
      </c>
      <c r="L475" s="58"/>
      <c r="M475" s="61" t="str">
        <f t="shared" si="2"/>
        <v/>
      </c>
      <c r="N475" s="62" t="str">
        <f t="shared" si="3"/>
        <v/>
      </c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</row>
    <row r="476" ht="15.75" hidden="1" customHeight="1">
      <c r="A476" s="30" t="s">
        <v>237</v>
      </c>
      <c r="B476" s="30" t="s">
        <v>96</v>
      </c>
      <c r="C476" s="31">
        <v>1239449.0</v>
      </c>
      <c r="D476" s="32">
        <v>1239449.0</v>
      </c>
      <c r="E476" s="56" t="s">
        <v>561</v>
      </c>
      <c r="F476" s="57" t="s">
        <v>1480</v>
      </c>
      <c r="G476" s="58"/>
      <c r="H476" s="58"/>
      <c r="I476" s="58"/>
      <c r="J476" s="85"/>
      <c r="K476" s="81" t="str">
        <f t="shared" si="1"/>
        <v/>
      </c>
      <c r="L476" s="59"/>
      <c r="M476" s="61" t="str">
        <f t="shared" si="2"/>
        <v/>
      </c>
      <c r="N476" s="62" t="str">
        <f t="shared" si="3"/>
        <v/>
      </c>
      <c r="O476" s="59"/>
      <c r="P476" s="59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</row>
    <row r="477" ht="15.75" hidden="1" customHeight="1">
      <c r="A477" s="30" t="s">
        <v>237</v>
      </c>
      <c r="B477" s="30" t="s">
        <v>37</v>
      </c>
      <c r="C477" s="31">
        <v>919420.0</v>
      </c>
      <c r="D477" s="32">
        <v>919420.0</v>
      </c>
      <c r="E477" s="56" t="s">
        <v>562</v>
      </c>
      <c r="F477" s="57" t="s">
        <v>367</v>
      </c>
      <c r="G477" s="58"/>
      <c r="H477" s="58"/>
      <c r="I477" s="58"/>
      <c r="J477" s="85"/>
      <c r="K477" s="81" t="str">
        <f t="shared" si="1"/>
        <v/>
      </c>
      <c r="L477" s="59"/>
      <c r="M477" s="61" t="str">
        <f t="shared" si="2"/>
        <v/>
      </c>
      <c r="N477" s="62" t="str">
        <f t="shared" si="3"/>
        <v/>
      </c>
      <c r="O477" s="59"/>
      <c r="P477" s="58"/>
      <c r="Q477" s="59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</row>
    <row r="478" ht="15.75" hidden="1" customHeight="1">
      <c r="A478" s="30" t="s">
        <v>237</v>
      </c>
      <c r="B478" s="30" t="s">
        <v>79</v>
      </c>
      <c r="C478" s="31">
        <v>823082.0</v>
      </c>
      <c r="D478" s="32">
        <v>823082.0</v>
      </c>
      <c r="E478" s="56" t="s">
        <v>563</v>
      </c>
      <c r="F478" s="57" t="s">
        <v>56</v>
      </c>
      <c r="G478" s="58"/>
      <c r="H478" s="58"/>
      <c r="I478" s="58"/>
      <c r="J478" s="86"/>
      <c r="K478" s="81" t="str">
        <f t="shared" si="1"/>
        <v/>
      </c>
      <c r="L478" s="58"/>
      <c r="M478" s="61" t="str">
        <f t="shared" si="2"/>
        <v/>
      </c>
      <c r="N478" s="62" t="str">
        <f t="shared" si="3"/>
        <v/>
      </c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</row>
    <row r="479" ht="15.75" hidden="1" customHeight="1">
      <c r="A479" s="30" t="s">
        <v>237</v>
      </c>
      <c r="B479" s="30" t="s">
        <v>19</v>
      </c>
      <c r="C479" s="31">
        <v>3952649.0</v>
      </c>
      <c r="D479" s="32">
        <v>5246792.0</v>
      </c>
      <c r="E479" s="56" t="s">
        <v>564</v>
      </c>
      <c r="F479" s="57" t="s">
        <v>287</v>
      </c>
      <c r="G479" s="58"/>
      <c r="H479" s="58"/>
      <c r="I479" s="58"/>
      <c r="J479" s="86"/>
      <c r="K479" s="81" t="str">
        <f t="shared" si="1"/>
        <v/>
      </c>
      <c r="L479" s="58"/>
      <c r="M479" s="61" t="str">
        <f t="shared" si="2"/>
        <v/>
      </c>
      <c r="N479" s="62" t="str">
        <f t="shared" si="3"/>
        <v/>
      </c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</row>
    <row r="480" ht="15.75" hidden="1" customHeight="1">
      <c r="A480" s="30" t="s">
        <v>237</v>
      </c>
      <c r="B480" s="30" t="s">
        <v>19</v>
      </c>
      <c r="C480" s="31">
        <v>4469038.0</v>
      </c>
      <c r="D480" s="32">
        <v>4950615.0</v>
      </c>
      <c r="E480" s="56" t="s">
        <v>565</v>
      </c>
      <c r="F480" s="57" t="s">
        <v>287</v>
      </c>
      <c r="G480" s="58"/>
      <c r="H480" s="58"/>
      <c r="I480" s="58"/>
      <c r="J480" s="86"/>
      <c r="K480" s="81" t="str">
        <f t="shared" si="1"/>
        <v/>
      </c>
      <c r="L480" s="58"/>
      <c r="M480" s="61" t="str">
        <f t="shared" si="2"/>
        <v/>
      </c>
      <c r="N480" s="62" t="str">
        <f t="shared" si="3"/>
        <v/>
      </c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</row>
    <row r="481" ht="15.75" hidden="1" customHeight="1">
      <c r="A481" s="30" t="s">
        <v>237</v>
      </c>
      <c r="B481" s="30" t="s">
        <v>79</v>
      </c>
      <c r="C481" s="31">
        <v>3912361.0</v>
      </c>
      <c r="D481" s="32">
        <v>3912361.0</v>
      </c>
      <c r="E481" s="56" t="s">
        <v>566</v>
      </c>
      <c r="F481" s="57" t="s">
        <v>287</v>
      </c>
      <c r="G481" s="58"/>
      <c r="H481" s="58"/>
      <c r="I481" s="58"/>
      <c r="J481" s="86"/>
      <c r="K481" s="81" t="str">
        <f t="shared" si="1"/>
        <v/>
      </c>
      <c r="L481" s="58"/>
      <c r="M481" s="61" t="str">
        <f t="shared" si="2"/>
        <v/>
      </c>
      <c r="N481" s="62" t="str">
        <f t="shared" si="3"/>
        <v/>
      </c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</row>
    <row r="482" ht="15.75" hidden="1" customHeight="1">
      <c r="A482" s="30" t="s">
        <v>237</v>
      </c>
      <c r="B482" s="30" t="s">
        <v>37</v>
      </c>
      <c r="C482" s="31">
        <v>3950301.0</v>
      </c>
      <c r="D482" s="32">
        <v>3950301.0</v>
      </c>
      <c r="E482" s="56" t="s">
        <v>567</v>
      </c>
      <c r="F482" s="57" t="s">
        <v>287</v>
      </c>
      <c r="G482" s="58"/>
      <c r="H482" s="58"/>
      <c r="I482" s="58"/>
      <c r="J482" s="86"/>
      <c r="K482" s="81" t="str">
        <f t="shared" si="1"/>
        <v/>
      </c>
      <c r="L482" s="58"/>
      <c r="M482" s="61" t="str">
        <f t="shared" si="2"/>
        <v/>
      </c>
      <c r="N482" s="62" t="str">
        <f t="shared" si="3"/>
        <v/>
      </c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</row>
    <row r="483" ht="15.75" hidden="1" customHeight="1">
      <c r="A483" s="30" t="s">
        <v>237</v>
      </c>
      <c r="B483" s="30" t="s">
        <v>37</v>
      </c>
      <c r="C483" s="31">
        <v>3912353.0</v>
      </c>
      <c r="D483" s="32">
        <v>3912353.0</v>
      </c>
      <c r="E483" s="56" t="s">
        <v>568</v>
      </c>
      <c r="F483" s="57" t="s">
        <v>287</v>
      </c>
      <c r="G483" s="58"/>
      <c r="H483" s="58"/>
      <c r="I483" s="58"/>
      <c r="J483" s="86"/>
      <c r="K483" s="81" t="str">
        <f t="shared" si="1"/>
        <v/>
      </c>
      <c r="L483" s="58"/>
      <c r="M483" s="61" t="str">
        <f t="shared" si="2"/>
        <v/>
      </c>
      <c r="N483" s="62" t="str">
        <f t="shared" si="3"/>
        <v/>
      </c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</row>
    <row r="484" ht="15.75" hidden="1" customHeight="1">
      <c r="A484" s="30" t="s">
        <v>237</v>
      </c>
      <c r="B484" s="30" t="s">
        <v>19</v>
      </c>
      <c r="C484" s="31">
        <v>3838811.0</v>
      </c>
      <c r="D484" s="32">
        <v>3838811.0</v>
      </c>
      <c r="E484" s="56" t="s">
        <v>569</v>
      </c>
      <c r="F484" s="57" t="s">
        <v>287</v>
      </c>
      <c r="G484" s="58"/>
      <c r="H484" s="58"/>
      <c r="I484" s="58"/>
      <c r="J484" s="86"/>
      <c r="K484" s="81" t="str">
        <f t="shared" si="1"/>
        <v/>
      </c>
      <c r="L484" s="58"/>
      <c r="M484" s="61" t="str">
        <f t="shared" si="2"/>
        <v/>
      </c>
      <c r="N484" s="62" t="str">
        <f t="shared" si="3"/>
        <v/>
      </c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</row>
    <row r="485" ht="15.75" hidden="1" customHeight="1">
      <c r="A485" s="30" t="s">
        <v>237</v>
      </c>
      <c r="B485" s="30" t="s">
        <v>37</v>
      </c>
      <c r="C485" s="31">
        <v>2523434.0</v>
      </c>
      <c r="D485" s="32">
        <v>3776976.0</v>
      </c>
      <c r="E485" s="56" t="s">
        <v>570</v>
      </c>
      <c r="F485" s="57" t="s">
        <v>249</v>
      </c>
      <c r="G485" s="58"/>
      <c r="H485" s="58"/>
      <c r="I485" s="58"/>
      <c r="J485" s="86"/>
      <c r="K485" s="81" t="str">
        <f t="shared" si="1"/>
        <v/>
      </c>
      <c r="L485" s="58"/>
      <c r="M485" s="61" t="str">
        <f t="shared" si="2"/>
        <v/>
      </c>
      <c r="N485" s="62" t="str">
        <f t="shared" si="3"/>
        <v/>
      </c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</row>
    <row r="486" ht="15.75" hidden="1" customHeight="1">
      <c r="A486" s="30" t="s">
        <v>237</v>
      </c>
      <c r="B486" s="30" t="s">
        <v>19</v>
      </c>
      <c r="C486" s="31">
        <v>4135539.0</v>
      </c>
      <c r="D486" s="32">
        <v>4135539.0</v>
      </c>
      <c r="E486" s="63" t="s">
        <v>571</v>
      </c>
      <c r="F486" s="57" t="s">
        <v>287</v>
      </c>
      <c r="G486" s="58"/>
      <c r="H486" s="58"/>
      <c r="I486" s="58"/>
      <c r="J486" s="86"/>
      <c r="K486" s="81" t="str">
        <f t="shared" si="1"/>
        <v/>
      </c>
      <c r="L486" s="58"/>
      <c r="M486" s="61" t="str">
        <f t="shared" si="2"/>
        <v/>
      </c>
      <c r="N486" s="62" t="str">
        <f t="shared" si="3"/>
        <v/>
      </c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</row>
    <row r="487" ht="15.75" customHeight="1">
      <c r="A487" s="30" t="s">
        <v>237</v>
      </c>
      <c r="B487" s="30" t="s">
        <v>19</v>
      </c>
      <c r="C487" s="31">
        <v>380350.0</v>
      </c>
      <c r="D487" s="32">
        <v>380350.0</v>
      </c>
      <c r="E487" s="56" t="s">
        <v>572</v>
      </c>
      <c r="F487" s="57" t="s">
        <v>287</v>
      </c>
      <c r="G487" s="58" t="s">
        <v>1699</v>
      </c>
      <c r="H487" s="58">
        <v>4.0</v>
      </c>
      <c r="I487" s="58" t="s">
        <v>1707</v>
      </c>
      <c r="J487" s="85">
        <v>46105.0</v>
      </c>
      <c r="K487" s="81">
        <f t="shared" si="1"/>
        <v>46108</v>
      </c>
      <c r="L487" s="59">
        <v>46107.0</v>
      </c>
      <c r="M487" s="61">
        <f t="shared" si="2"/>
        <v>2</v>
      </c>
      <c r="N487" s="62" t="str">
        <f t="shared" si="3"/>
        <v>DEVOLVIDO</v>
      </c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</row>
    <row r="488" ht="15.75" hidden="1" customHeight="1">
      <c r="A488" s="30" t="s">
        <v>237</v>
      </c>
      <c r="B488" s="30" t="s">
        <v>79</v>
      </c>
      <c r="C488" s="31">
        <v>912921.0</v>
      </c>
      <c r="D488" s="32">
        <v>912921.0</v>
      </c>
      <c r="E488" s="56" t="s">
        <v>573</v>
      </c>
      <c r="F488" s="57" t="s">
        <v>287</v>
      </c>
      <c r="G488" s="58"/>
      <c r="H488" s="58"/>
      <c r="I488" s="58"/>
      <c r="J488" s="86"/>
      <c r="K488" s="81" t="str">
        <f t="shared" si="1"/>
        <v/>
      </c>
      <c r="L488" s="58"/>
      <c r="M488" s="61" t="str">
        <f t="shared" si="2"/>
        <v/>
      </c>
      <c r="N488" s="62" t="str">
        <f t="shared" si="3"/>
        <v/>
      </c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</row>
    <row r="489" ht="15.75" hidden="1" customHeight="1">
      <c r="A489" s="30" t="s">
        <v>237</v>
      </c>
      <c r="B489" s="30" t="s">
        <v>19</v>
      </c>
      <c r="C489" s="31">
        <v>2844443.0</v>
      </c>
      <c r="D489" s="32">
        <v>2844443.0</v>
      </c>
      <c r="E489" s="56" t="s">
        <v>574</v>
      </c>
      <c r="F489" s="57" t="s">
        <v>326</v>
      </c>
      <c r="G489" s="58"/>
      <c r="H489" s="58"/>
      <c r="I489" s="58"/>
      <c r="J489" s="86"/>
      <c r="K489" s="81" t="str">
        <f t="shared" si="1"/>
        <v/>
      </c>
      <c r="L489" s="58"/>
      <c r="M489" s="61" t="str">
        <f t="shared" si="2"/>
        <v/>
      </c>
      <c r="N489" s="62" t="str">
        <f t="shared" si="3"/>
        <v/>
      </c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</row>
    <row r="490" ht="15.75" hidden="1" customHeight="1">
      <c r="A490" s="30" t="s">
        <v>237</v>
      </c>
      <c r="B490" s="30" t="s">
        <v>19</v>
      </c>
      <c r="C490" s="31">
        <v>860280.0</v>
      </c>
      <c r="D490" s="32">
        <v>860280.0</v>
      </c>
      <c r="E490" s="56" t="s">
        <v>575</v>
      </c>
      <c r="F490" s="57" t="s">
        <v>576</v>
      </c>
      <c r="G490" s="58"/>
      <c r="H490" s="58"/>
      <c r="I490" s="58"/>
      <c r="J490" s="86"/>
      <c r="K490" s="81" t="str">
        <f t="shared" si="1"/>
        <v/>
      </c>
      <c r="L490" s="58"/>
      <c r="M490" s="61" t="str">
        <f t="shared" si="2"/>
        <v/>
      </c>
      <c r="N490" s="62" t="str">
        <f t="shared" si="3"/>
        <v/>
      </c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</row>
    <row r="491" ht="15.75" hidden="1" customHeight="1">
      <c r="A491" s="30" t="s">
        <v>237</v>
      </c>
      <c r="B491" s="30" t="s">
        <v>19</v>
      </c>
      <c r="C491" s="31">
        <v>3664945.0</v>
      </c>
      <c r="D491" s="32">
        <v>3664945.0</v>
      </c>
      <c r="E491" s="56" t="s">
        <v>577</v>
      </c>
      <c r="F491" s="57" t="s">
        <v>249</v>
      </c>
      <c r="G491" s="58"/>
      <c r="H491" s="58"/>
      <c r="I491" s="58"/>
      <c r="J491" s="86"/>
      <c r="K491" s="81" t="str">
        <f t="shared" si="1"/>
        <v/>
      </c>
      <c r="L491" s="58"/>
      <c r="M491" s="61" t="str">
        <f t="shared" si="2"/>
        <v/>
      </c>
      <c r="N491" s="62" t="str">
        <f t="shared" si="3"/>
        <v/>
      </c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</row>
    <row r="492" ht="15.75" hidden="1" customHeight="1">
      <c r="A492" s="30" t="s">
        <v>237</v>
      </c>
      <c r="B492" s="30" t="s">
        <v>67</v>
      </c>
      <c r="C492" s="31">
        <v>5830877.0</v>
      </c>
      <c r="D492" s="32">
        <v>5830877.0</v>
      </c>
      <c r="E492" s="56" t="s">
        <v>578</v>
      </c>
      <c r="F492" s="57" t="s">
        <v>287</v>
      </c>
      <c r="G492" s="58"/>
      <c r="H492" s="58"/>
      <c r="I492" s="58"/>
      <c r="J492" s="86"/>
      <c r="K492" s="81" t="str">
        <f t="shared" si="1"/>
        <v/>
      </c>
      <c r="L492" s="58"/>
      <c r="M492" s="61" t="str">
        <f t="shared" si="2"/>
        <v/>
      </c>
      <c r="N492" s="62" t="str">
        <f t="shared" si="3"/>
        <v/>
      </c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</row>
    <row r="493" ht="15.75" hidden="1" customHeight="1">
      <c r="A493" s="30" t="s">
        <v>237</v>
      </c>
      <c r="B493" s="30" t="s">
        <v>37</v>
      </c>
      <c r="C493" s="31">
        <v>2964163.0</v>
      </c>
      <c r="D493" s="32">
        <v>2964163.0</v>
      </c>
      <c r="E493" s="63" t="s">
        <v>579</v>
      </c>
      <c r="F493" s="57" t="s">
        <v>580</v>
      </c>
      <c r="G493" s="58"/>
      <c r="H493" s="58"/>
      <c r="I493" s="64"/>
      <c r="J493" s="85"/>
      <c r="K493" s="81" t="str">
        <f t="shared" si="1"/>
        <v/>
      </c>
      <c r="L493" s="58"/>
      <c r="M493" s="61" t="str">
        <f t="shared" si="2"/>
        <v/>
      </c>
      <c r="N493" s="62" t="str">
        <f t="shared" si="3"/>
        <v/>
      </c>
      <c r="O493" s="59"/>
      <c r="P493" s="59"/>
      <c r="Q493" s="59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</row>
    <row r="494" ht="15.75" hidden="1" customHeight="1">
      <c r="A494" s="30" t="s">
        <v>237</v>
      </c>
      <c r="B494" s="30" t="s">
        <v>37</v>
      </c>
      <c r="C494" s="31">
        <v>2964201.0</v>
      </c>
      <c r="D494" s="32">
        <v>2964201.0</v>
      </c>
      <c r="E494" s="56" t="s">
        <v>581</v>
      </c>
      <c r="F494" s="57" t="s">
        <v>580</v>
      </c>
      <c r="G494" s="58"/>
      <c r="H494" s="58"/>
      <c r="I494" s="58"/>
      <c r="J494" s="86"/>
      <c r="K494" s="81" t="str">
        <f t="shared" si="1"/>
        <v/>
      </c>
      <c r="L494" s="58"/>
      <c r="M494" s="61" t="str">
        <f t="shared" si="2"/>
        <v/>
      </c>
      <c r="N494" s="62" t="str">
        <f t="shared" si="3"/>
        <v/>
      </c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</row>
    <row r="495" ht="15.75" hidden="1" customHeight="1">
      <c r="A495" s="30" t="s">
        <v>237</v>
      </c>
      <c r="B495" s="30" t="s">
        <v>79</v>
      </c>
      <c r="C495" s="31" t="s">
        <v>422</v>
      </c>
      <c r="D495" s="32" t="s">
        <v>422</v>
      </c>
      <c r="E495" s="56" t="s">
        <v>582</v>
      </c>
      <c r="F495" s="57" t="s">
        <v>204</v>
      </c>
      <c r="G495" s="58"/>
      <c r="H495" s="58"/>
      <c r="I495" s="58"/>
      <c r="J495" s="86"/>
      <c r="K495" s="81" t="str">
        <f t="shared" si="1"/>
        <v/>
      </c>
      <c r="L495" s="58"/>
      <c r="M495" s="61" t="str">
        <f t="shared" si="2"/>
        <v/>
      </c>
      <c r="N495" s="62" t="str">
        <f t="shared" si="3"/>
        <v/>
      </c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</row>
    <row r="496" ht="15.75" hidden="1" customHeight="1">
      <c r="A496" s="30" t="s">
        <v>237</v>
      </c>
      <c r="B496" s="30" t="s">
        <v>37</v>
      </c>
      <c r="C496" s="31">
        <v>4298780.0</v>
      </c>
      <c r="D496" s="32">
        <v>4298780.0</v>
      </c>
      <c r="E496" s="56" t="s">
        <v>583</v>
      </c>
      <c r="F496" s="57" t="s">
        <v>204</v>
      </c>
      <c r="G496" s="58"/>
      <c r="H496" s="58"/>
      <c r="I496" s="58"/>
      <c r="J496" s="86"/>
      <c r="K496" s="81" t="str">
        <f t="shared" si="1"/>
        <v/>
      </c>
      <c r="L496" s="58"/>
      <c r="M496" s="61" t="str">
        <f t="shared" si="2"/>
        <v/>
      </c>
      <c r="N496" s="62" t="str">
        <f t="shared" si="3"/>
        <v/>
      </c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</row>
    <row r="497" ht="15.75" hidden="1" customHeight="1">
      <c r="A497" s="30" t="s">
        <v>237</v>
      </c>
      <c r="B497" s="30" t="s">
        <v>37</v>
      </c>
      <c r="C497" s="31">
        <v>2303590.0</v>
      </c>
      <c r="D497" s="32">
        <v>2303590.0</v>
      </c>
      <c r="E497" s="56" t="s">
        <v>584</v>
      </c>
      <c r="F497" s="57" t="s">
        <v>56</v>
      </c>
      <c r="G497" s="58"/>
      <c r="H497" s="58"/>
      <c r="I497" s="58"/>
      <c r="J497" s="86"/>
      <c r="K497" s="81" t="str">
        <f t="shared" si="1"/>
        <v/>
      </c>
      <c r="L497" s="58"/>
      <c r="M497" s="61" t="str">
        <f t="shared" si="2"/>
        <v/>
      </c>
      <c r="N497" s="62" t="str">
        <f t="shared" si="3"/>
        <v/>
      </c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</row>
    <row r="498" ht="15.75" hidden="1" customHeight="1">
      <c r="A498" s="30" t="s">
        <v>237</v>
      </c>
      <c r="B498" s="30" t="s">
        <v>67</v>
      </c>
      <c r="C498" s="31">
        <v>5736307.0</v>
      </c>
      <c r="D498" s="32">
        <v>5736307.0</v>
      </c>
      <c r="E498" s="56" t="s">
        <v>585</v>
      </c>
      <c r="F498" s="57" t="s">
        <v>56</v>
      </c>
      <c r="G498" s="58"/>
      <c r="H498" s="58"/>
      <c r="I498" s="58"/>
      <c r="J498" s="86"/>
      <c r="K498" s="81" t="str">
        <f t="shared" si="1"/>
        <v/>
      </c>
      <c r="L498" s="58"/>
      <c r="M498" s="61" t="str">
        <f t="shared" si="2"/>
        <v/>
      </c>
      <c r="N498" s="62" t="str">
        <f t="shared" si="3"/>
        <v/>
      </c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</row>
    <row r="499" ht="15.75" hidden="1" customHeight="1">
      <c r="A499" s="30" t="s">
        <v>237</v>
      </c>
      <c r="B499" s="30" t="s">
        <v>67</v>
      </c>
      <c r="C499" s="31">
        <v>5798663.0</v>
      </c>
      <c r="D499" s="32">
        <v>5798663.0</v>
      </c>
      <c r="E499" s="56" t="s">
        <v>586</v>
      </c>
      <c r="F499" s="57" t="s">
        <v>56</v>
      </c>
      <c r="G499" s="58"/>
      <c r="H499" s="58"/>
      <c r="I499" s="58"/>
      <c r="J499" s="86"/>
      <c r="K499" s="81" t="str">
        <f t="shared" si="1"/>
        <v/>
      </c>
      <c r="L499" s="58"/>
      <c r="M499" s="61" t="str">
        <f t="shared" si="2"/>
        <v/>
      </c>
      <c r="N499" s="62" t="str">
        <f t="shared" si="3"/>
        <v/>
      </c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</row>
    <row r="500" ht="15.75" hidden="1" customHeight="1">
      <c r="A500" s="30" t="s">
        <v>237</v>
      </c>
      <c r="B500" s="30" t="s">
        <v>37</v>
      </c>
      <c r="C500" s="31">
        <v>4679180.0</v>
      </c>
      <c r="D500" s="32">
        <v>4679180.0</v>
      </c>
      <c r="E500" s="56" t="s">
        <v>587</v>
      </c>
      <c r="F500" s="57" t="s">
        <v>56</v>
      </c>
      <c r="G500" s="58"/>
      <c r="H500" s="58"/>
      <c r="I500" s="58"/>
      <c r="J500" s="59"/>
      <c r="K500" s="81" t="str">
        <f t="shared" si="1"/>
        <v/>
      </c>
      <c r="L500" s="59"/>
      <c r="M500" s="61" t="str">
        <f t="shared" si="2"/>
        <v/>
      </c>
      <c r="N500" s="62" t="str">
        <f t="shared" si="3"/>
        <v/>
      </c>
      <c r="O500" s="59"/>
      <c r="P500" s="59"/>
      <c r="Q500" s="59"/>
      <c r="R500" s="59"/>
      <c r="S500" s="59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</row>
    <row r="501" ht="15.75" hidden="1" customHeight="1">
      <c r="A501" s="30" t="s">
        <v>237</v>
      </c>
      <c r="B501" s="30" t="s">
        <v>67</v>
      </c>
      <c r="C501" s="31">
        <v>899348.0</v>
      </c>
      <c r="D501" s="32">
        <v>899348.0</v>
      </c>
      <c r="E501" s="56" t="s">
        <v>588</v>
      </c>
      <c r="F501" s="57" t="s">
        <v>589</v>
      </c>
      <c r="G501" s="58"/>
      <c r="H501" s="58"/>
      <c r="I501" s="58"/>
      <c r="J501" s="86"/>
      <c r="K501" s="81" t="str">
        <f t="shared" si="1"/>
        <v/>
      </c>
      <c r="L501" s="58"/>
      <c r="M501" s="61" t="str">
        <f t="shared" si="2"/>
        <v/>
      </c>
      <c r="N501" s="62" t="str">
        <f t="shared" si="3"/>
        <v/>
      </c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</row>
    <row r="502" ht="15.75" hidden="1" customHeight="1">
      <c r="A502" s="30" t="s">
        <v>237</v>
      </c>
      <c r="B502" s="30" t="s">
        <v>37</v>
      </c>
      <c r="C502" s="31">
        <v>475114.0</v>
      </c>
      <c r="D502" s="32">
        <v>475114.0</v>
      </c>
      <c r="E502" s="56" t="s">
        <v>590</v>
      </c>
      <c r="F502" s="57" t="s">
        <v>249</v>
      </c>
      <c r="G502" s="58"/>
      <c r="H502" s="58"/>
      <c r="I502" s="58"/>
      <c r="J502" s="86"/>
      <c r="K502" s="81" t="str">
        <f t="shared" si="1"/>
        <v/>
      </c>
      <c r="L502" s="58"/>
      <c r="M502" s="61" t="str">
        <f t="shared" si="2"/>
        <v/>
      </c>
      <c r="N502" s="62" t="str">
        <f t="shared" si="3"/>
        <v/>
      </c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</row>
    <row r="503" ht="15.75" hidden="1" customHeight="1">
      <c r="A503" s="30" t="s">
        <v>237</v>
      </c>
      <c r="B503" s="30" t="s">
        <v>19</v>
      </c>
      <c r="C503" s="31">
        <v>5336392.0</v>
      </c>
      <c r="D503" s="32">
        <v>5336392.0</v>
      </c>
      <c r="E503" s="56" t="s">
        <v>591</v>
      </c>
      <c r="F503" s="57" t="s">
        <v>204</v>
      </c>
      <c r="G503" s="58"/>
      <c r="H503" s="58"/>
      <c r="I503" s="58"/>
      <c r="J503" s="86"/>
      <c r="K503" s="81" t="str">
        <f t="shared" si="1"/>
        <v/>
      </c>
      <c r="L503" s="58"/>
      <c r="M503" s="61" t="str">
        <f t="shared" si="2"/>
        <v/>
      </c>
      <c r="N503" s="62" t="str">
        <f t="shared" si="3"/>
        <v/>
      </c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</row>
    <row r="504" ht="15.75" hidden="1" customHeight="1">
      <c r="A504" s="30" t="s">
        <v>237</v>
      </c>
      <c r="B504" s="30" t="s">
        <v>37</v>
      </c>
      <c r="C504" s="31">
        <v>3165388.0</v>
      </c>
      <c r="D504" s="32">
        <v>965170.0</v>
      </c>
      <c r="E504" s="56" t="s">
        <v>592</v>
      </c>
      <c r="F504" s="57" t="s">
        <v>204</v>
      </c>
      <c r="G504" s="58"/>
      <c r="H504" s="58"/>
      <c r="I504" s="58"/>
      <c r="J504" s="86"/>
      <c r="K504" s="81" t="str">
        <f t="shared" si="1"/>
        <v/>
      </c>
      <c r="L504" s="58"/>
      <c r="M504" s="61" t="str">
        <f t="shared" si="2"/>
        <v/>
      </c>
      <c r="N504" s="62" t="str">
        <f t="shared" si="3"/>
        <v/>
      </c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</row>
    <row r="505" ht="15.75" hidden="1" customHeight="1">
      <c r="A505" s="30" t="s">
        <v>237</v>
      </c>
      <c r="B505" s="30" t="s">
        <v>19</v>
      </c>
      <c r="C505" s="31">
        <v>2850184.0</v>
      </c>
      <c r="D505" s="32">
        <v>2850184.0</v>
      </c>
      <c r="E505" s="56" t="s">
        <v>593</v>
      </c>
      <c r="F505" s="57" t="s">
        <v>204</v>
      </c>
      <c r="G505" s="58"/>
      <c r="H505" s="58"/>
      <c r="I505" s="58"/>
      <c r="J505" s="86"/>
      <c r="K505" s="81" t="str">
        <f t="shared" si="1"/>
        <v/>
      </c>
      <c r="L505" s="58"/>
      <c r="M505" s="61" t="str">
        <f t="shared" si="2"/>
        <v/>
      </c>
      <c r="N505" s="62" t="str">
        <f t="shared" si="3"/>
        <v/>
      </c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</row>
    <row r="506" ht="15.75" hidden="1" customHeight="1">
      <c r="A506" s="30" t="s">
        <v>237</v>
      </c>
      <c r="B506" s="30" t="s">
        <v>19</v>
      </c>
      <c r="C506" s="31">
        <v>733580.0</v>
      </c>
      <c r="D506" s="32">
        <v>733580.0</v>
      </c>
      <c r="E506" s="56" t="s">
        <v>594</v>
      </c>
      <c r="F506" s="57" t="s">
        <v>204</v>
      </c>
      <c r="G506" s="58"/>
      <c r="H506" s="58"/>
      <c r="I506" s="58"/>
      <c r="J506" s="86"/>
      <c r="K506" s="81" t="str">
        <f t="shared" si="1"/>
        <v/>
      </c>
      <c r="L506" s="58"/>
      <c r="M506" s="61" t="str">
        <f t="shared" si="2"/>
        <v/>
      </c>
      <c r="N506" s="62" t="str">
        <f t="shared" si="3"/>
        <v/>
      </c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</row>
    <row r="507" ht="15.75" hidden="1" customHeight="1">
      <c r="A507" s="30" t="s">
        <v>237</v>
      </c>
      <c r="B507" s="30" t="s">
        <v>37</v>
      </c>
      <c r="C507" s="31">
        <v>4290941.0</v>
      </c>
      <c r="D507" s="32">
        <v>4290941.0</v>
      </c>
      <c r="E507" s="56" t="s">
        <v>595</v>
      </c>
      <c r="F507" s="57" t="s">
        <v>596</v>
      </c>
      <c r="G507" s="58"/>
      <c r="H507" s="58"/>
      <c r="I507" s="58"/>
      <c r="J507" s="86"/>
      <c r="K507" s="81" t="str">
        <f t="shared" si="1"/>
        <v/>
      </c>
      <c r="L507" s="58"/>
      <c r="M507" s="61" t="str">
        <f t="shared" si="2"/>
        <v/>
      </c>
      <c r="N507" s="62" t="str">
        <f t="shared" si="3"/>
        <v/>
      </c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</row>
    <row r="508" ht="15.75" hidden="1" customHeight="1">
      <c r="A508" s="30" t="s">
        <v>237</v>
      </c>
      <c r="B508" s="30" t="s">
        <v>67</v>
      </c>
      <c r="C508" s="31">
        <v>2981408.0</v>
      </c>
      <c r="D508" s="32">
        <v>2981408.0</v>
      </c>
      <c r="E508" s="56" t="s">
        <v>597</v>
      </c>
      <c r="F508" s="57" t="s">
        <v>204</v>
      </c>
      <c r="G508" s="58"/>
      <c r="H508" s="58"/>
      <c r="I508" s="58"/>
      <c r="J508" s="85"/>
      <c r="K508" s="81" t="str">
        <f t="shared" si="1"/>
        <v/>
      </c>
      <c r="L508" s="59"/>
      <c r="M508" s="61" t="str">
        <f t="shared" si="2"/>
        <v/>
      </c>
      <c r="N508" s="62" t="str">
        <f t="shared" si="3"/>
        <v/>
      </c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</row>
    <row r="509" ht="15.75" hidden="1" customHeight="1">
      <c r="A509" s="30" t="s">
        <v>237</v>
      </c>
      <c r="B509" s="30" t="s">
        <v>37</v>
      </c>
      <c r="C509" s="31">
        <v>3348300.0</v>
      </c>
      <c r="D509" s="32">
        <v>3348300.0</v>
      </c>
      <c r="E509" s="63" t="s">
        <v>598</v>
      </c>
      <c r="F509" s="57" t="s">
        <v>204</v>
      </c>
      <c r="G509" s="58"/>
      <c r="H509" s="58"/>
      <c r="I509" s="58"/>
      <c r="J509" s="85"/>
      <c r="K509" s="81" t="str">
        <f t="shared" si="1"/>
        <v/>
      </c>
      <c r="L509" s="59"/>
      <c r="M509" s="61" t="str">
        <f t="shared" si="2"/>
        <v/>
      </c>
      <c r="N509" s="62" t="str">
        <f t="shared" si="3"/>
        <v/>
      </c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</row>
    <row r="510" ht="15.75" hidden="1" customHeight="1">
      <c r="A510" s="30" t="s">
        <v>237</v>
      </c>
      <c r="B510" s="30" t="s">
        <v>19</v>
      </c>
      <c r="C510" s="31">
        <v>2981440.0</v>
      </c>
      <c r="D510" s="32">
        <v>2981440.0</v>
      </c>
      <c r="E510" s="56" t="s">
        <v>599</v>
      </c>
      <c r="F510" s="57" t="s">
        <v>204</v>
      </c>
      <c r="G510" s="58"/>
      <c r="H510" s="58"/>
      <c r="I510" s="58"/>
      <c r="J510" s="86"/>
      <c r="K510" s="81" t="str">
        <f t="shared" si="1"/>
        <v/>
      </c>
      <c r="L510" s="58"/>
      <c r="M510" s="61" t="str">
        <f t="shared" si="2"/>
        <v/>
      </c>
      <c r="N510" s="62" t="str">
        <f t="shared" si="3"/>
        <v/>
      </c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</row>
    <row r="511" ht="15.75" hidden="1" customHeight="1">
      <c r="A511" s="30" t="s">
        <v>237</v>
      </c>
      <c r="B511" s="30" t="s">
        <v>67</v>
      </c>
      <c r="C511" s="31">
        <v>2981327.0</v>
      </c>
      <c r="D511" s="32">
        <v>2981327.0</v>
      </c>
      <c r="E511" s="56" t="s">
        <v>600</v>
      </c>
      <c r="F511" s="57" t="s">
        <v>204</v>
      </c>
      <c r="G511" s="58"/>
      <c r="H511" s="58"/>
      <c r="I511" s="58"/>
      <c r="J511" s="86"/>
      <c r="K511" s="81" t="str">
        <f t="shared" si="1"/>
        <v/>
      </c>
      <c r="L511" s="58"/>
      <c r="M511" s="61" t="str">
        <f t="shared" si="2"/>
        <v/>
      </c>
      <c r="N511" s="62" t="str">
        <f t="shared" si="3"/>
        <v/>
      </c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</row>
    <row r="512" ht="15.75" hidden="1" customHeight="1">
      <c r="A512" s="30" t="s">
        <v>237</v>
      </c>
      <c r="B512" s="30" t="s">
        <v>79</v>
      </c>
      <c r="C512" s="31">
        <v>3376451.0</v>
      </c>
      <c r="D512" s="32">
        <v>3376451.0</v>
      </c>
      <c r="E512" s="56" t="s">
        <v>601</v>
      </c>
      <c r="F512" s="57" t="s">
        <v>1416</v>
      </c>
      <c r="G512" s="58"/>
      <c r="H512" s="58"/>
      <c r="I512" s="58"/>
      <c r="J512" s="86"/>
      <c r="K512" s="81" t="str">
        <f t="shared" si="1"/>
        <v/>
      </c>
      <c r="L512" s="58"/>
      <c r="M512" s="61" t="str">
        <f t="shared" si="2"/>
        <v/>
      </c>
      <c r="N512" s="62" t="str">
        <f t="shared" si="3"/>
        <v/>
      </c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</row>
    <row r="513" ht="15.75" hidden="1" customHeight="1">
      <c r="A513" s="30" t="s">
        <v>237</v>
      </c>
      <c r="B513" s="30" t="s">
        <v>37</v>
      </c>
      <c r="C513" s="31">
        <v>3901785.0</v>
      </c>
      <c r="D513" s="32">
        <v>3901785.0</v>
      </c>
      <c r="E513" s="56" t="s">
        <v>602</v>
      </c>
      <c r="F513" s="57" t="s">
        <v>462</v>
      </c>
      <c r="G513" s="58"/>
      <c r="H513" s="58"/>
      <c r="I513" s="58"/>
      <c r="J513" s="86"/>
      <c r="K513" s="81" t="str">
        <f t="shared" si="1"/>
        <v/>
      </c>
      <c r="L513" s="58"/>
      <c r="M513" s="61" t="str">
        <f t="shared" si="2"/>
        <v/>
      </c>
      <c r="N513" s="62" t="str">
        <f t="shared" si="3"/>
        <v/>
      </c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</row>
    <row r="514" ht="15.75" hidden="1" customHeight="1">
      <c r="A514" s="30" t="s">
        <v>237</v>
      </c>
      <c r="B514" s="30" t="s">
        <v>67</v>
      </c>
      <c r="C514" s="31">
        <v>2329166.0</v>
      </c>
      <c r="D514" s="32">
        <v>2329166.0</v>
      </c>
      <c r="E514" s="56" t="s">
        <v>603</v>
      </c>
      <c r="F514" s="57" t="s">
        <v>367</v>
      </c>
      <c r="G514" s="58"/>
      <c r="H514" s="58"/>
      <c r="I514" s="58"/>
      <c r="J514" s="85"/>
      <c r="K514" s="81" t="str">
        <f t="shared" si="1"/>
        <v/>
      </c>
      <c r="L514" s="59"/>
      <c r="M514" s="61" t="str">
        <f t="shared" si="2"/>
        <v/>
      </c>
      <c r="N514" s="62" t="str">
        <f t="shared" si="3"/>
        <v/>
      </c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</row>
    <row r="515" ht="15.75" hidden="1" customHeight="1">
      <c r="A515" s="30" t="s">
        <v>237</v>
      </c>
      <c r="B515" s="30" t="s">
        <v>67</v>
      </c>
      <c r="C515" s="31">
        <v>2329166.0</v>
      </c>
      <c r="D515" s="32">
        <v>2329166.0</v>
      </c>
      <c r="E515" s="56" t="s">
        <v>604</v>
      </c>
      <c r="F515" s="57" t="s">
        <v>367</v>
      </c>
      <c r="G515" s="58"/>
      <c r="H515" s="58"/>
      <c r="I515" s="58"/>
      <c r="J515" s="86"/>
      <c r="K515" s="81" t="str">
        <f t="shared" si="1"/>
        <v/>
      </c>
      <c r="L515" s="58"/>
      <c r="M515" s="61" t="str">
        <f t="shared" si="2"/>
        <v/>
      </c>
      <c r="N515" s="62" t="str">
        <f t="shared" si="3"/>
        <v/>
      </c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</row>
    <row r="516" ht="15.75" hidden="1" customHeight="1">
      <c r="A516" s="30" t="s">
        <v>237</v>
      </c>
      <c r="B516" s="30" t="s">
        <v>37</v>
      </c>
      <c r="C516" s="31">
        <v>2329166.0</v>
      </c>
      <c r="D516" s="32">
        <v>2329166.0</v>
      </c>
      <c r="E516" s="56" t="s">
        <v>605</v>
      </c>
      <c r="F516" s="57" t="s">
        <v>367</v>
      </c>
      <c r="G516" s="58"/>
      <c r="H516" s="58"/>
      <c r="I516" s="58"/>
      <c r="J516" s="86"/>
      <c r="K516" s="81" t="str">
        <f t="shared" si="1"/>
        <v/>
      </c>
      <c r="L516" s="58"/>
      <c r="M516" s="61" t="str">
        <f t="shared" si="2"/>
        <v/>
      </c>
      <c r="N516" s="62" t="str">
        <f t="shared" si="3"/>
        <v/>
      </c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</row>
    <row r="517" ht="15.75" hidden="1" customHeight="1">
      <c r="A517" s="30" t="s">
        <v>250</v>
      </c>
      <c r="B517" s="30" t="s">
        <v>79</v>
      </c>
      <c r="C517" s="31">
        <v>5771862.0</v>
      </c>
      <c r="D517" s="32">
        <v>5771862.0</v>
      </c>
      <c r="E517" s="56" t="s">
        <v>606</v>
      </c>
      <c r="F517" s="57" t="s">
        <v>287</v>
      </c>
      <c r="G517" s="58"/>
      <c r="H517" s="58"/>
      <c r="I517" s="58"/>
      <c r="J517" s="86"/>
      <c r="K517" s="81" t="str">
        <f t="shared" si="1"/>
        <v/>
      </c>
      <c r="L517" s="58"/>
      <c r="M517" s="61" t="str">
        <f t="shared" si="2"/>
        <v/>
      </c>
      <c r="N517" s="62" t="str">
        <f t="shared" si="3"/>
        <v/>
      </c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</row>
    <row r="518" ht="15.75" hidden="1" customHeight="1">
      <c r="A518" s="30" t="s">
        <v>250</v>
      </c>
      <c r="B518" s="30" t="s">
        <v>96</v>
      </c>
      <c r="C518" s="31">
        <v>5773024.0</v>
      </c>
      <c r="D518" s="32">
        <v>5773024.0</v>
      </c>
      <c r="E518" s="56" t="s">
        <v>607</v>
      </c>
      <c r="F518" s="57" t="s">
        <v>287</v>
      </c>
      <c r="G518" s="58"/>
      <c r="H518" s="58"/>
      <c r="I518" s="58"/>
      <c r="J518" s="86"/>
      <c r="K518" s="81" t="str">
        <f t="shared" si="1"/>
        <v/>
      </c>
      <c r="L518" s="58"/>
      <c r="M518" s="61" t="str">
        <f t="shared" si="2"/>
        <v/>
      </c>
      <c r="N518" s="62" t="str">
        <f t="shared" si="3"/>
        <v/>
      </c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</row>
    <row r="519" ht="15.75" hidden="1" customHeight="1">
      <c r="A519" s="30" t="s">
        <v>250</v>
      </c>
      <c r="B519" s="30" t="s">
        <v>96</v>
      </c>
      <c r="C519" s="31">
        <v>5772788.0</v>
      </c>
      <c r="D519" s="32">
        <v>5772788.0</v>
      </c>
      <c r="E519" s="56" t="s">
        <v>608</v>
      </c>
      <c r="F519" s="57" t="s">
        <v>287</v>
      </c>
      <c r="G519" s="58"/>
      <c r="H519" s="58"/>
      <c r="I519" s="58"/>
      <c r="J519" s="86"/>
      <c r="K519" s="81" t="str">
        <f t="shared" si="1"/>
        <v/>
      </c>
      <c r="L519" s="58"/>
      <c r="M519" s="61" t="str">
        <f t="shared" si="2"/>
        <v/>
      </c>
      <c r="N519" s="62" t="str">
        <f t="shared" si="3"/>
        <v/>
      </c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</row>
    <row r="520" ht="15.75" hidden="1" customHeight="1">
      <c r="A520" s="30" t="s">
        <v>250</v>
      </c>
      <c r="B520" s="30" t="s">
        <v>96</v>
      </c>
      <c r="C520" s="31">
        <v>5772770.0</v>
      </c>
      <c r="D520" s="32">
        <v>5772770.0</v>
      </c>
      <c r="E520" s="56" t="s">
        <v>609</v>
      </c>
      <c r="F520" s="57" t="s">
        <v>287</v>
      </c>
      <c r="G520" s="58"/>
      <c r="H520" s="58"/>
      <c r="I520" s="58"/>
      <c r="J520" s="86"/>
      <c r="K520" s="81" t="str">
        <f t="shared" si="1"/>
        <v/>
      </c>
      <c r="L520" s="58"/>
      <c r="M520" s="61" t="str">
        <f t="shared" si="2"/>
        <v/>
      </c>
      <c r="N520" s="62" t="str">
        <f t="shared" si="3"/>
        <v/>
      </c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</row>
    <row r="521" ht="15.75" hidden="1" customHeight="1">
      <c r="A521" s="30" t="s">
        <v>237</v>
      </c>
      <c r="B521" s="30" t="s">
        <v>19</v>
      </c>
      <c r="C521" s="31">
        <v>1904124.0</v>
      </c>
      <c r="D521" s="32">
        <v>1904124.0</v>
      </c>
      <c r="E521" s="56" t="s">
        <v>610</v>
      </c>
      <c r="F521" s="57" t="s">
        <v>287</v>
      </c>
      <c r="G521" s="58"/>
      <c r="H521" s="58"/>
      <c r="I521" s="58"/>
      <c r="J521" s="86"/>
      <c r="K521" s="81" t="str">
        <f t="shared" si="1"/>
        <v/>
      </c>
      <c r="L521" s="58"/>
      <c r="M521" s="61" t="str">
        <f t="shared" si="2"/>
        <v/>
      </c>
      <c r="N521" s="62" t="str">
        <f t="shared" si="3"/>
        <v/>
      </c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</row>
    <row r="522" ht="15.75" hidden="1" customHeight="1">
      <c r="A522" s="30" t="s">
        <v>237</v>
      </c>
      <c r="B522" s="30" t="s">
        <v>23</v>
      </c>
      <c r="C522" s="31">
        <v>3919633.0</v>
      </c>
      <c r="D522" s="32">
        <v>3919633.0</v>
      </c>
      <c r="E522" s="56" t="s">
        <v>611</v>
      </c>
      <c r="F522" s="57" t="s">
        <v>1416</v>
      </c>
      <c r="G522" s="58"/>
      <c r="H522" s="58"/>
      <c r="I522" s="58"/>
      <c r="J522" s="86"/>
      <c r="K522" s="81" t="str">
        <f t="shared" si="1"/>
        <v/>
      </c>
      <c r="L522" s="58"/>
      <c r="M522" s="61" t="str">
        <f t="shared" si="2"/>
        <v/>
      </c>
      <c r="N522" s="62" t="str">
        <f t="shared" si="3"/>
        <v/>
      </c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</row>
    <row r="523" ht="15.75" hidden="1" customHeight="1">
      <c r="A523" s="30" t="s">
        <v>237</v>
      </c>
      <c r="B523" s="30" t="s">
        <v>67</v>
      </c>
      <c r="C523" s="31">
        <v>4420403.0</v>
      </c>
      <c r="D523" s="32">
        <v>4420403.0</v>
      </c>
      <c r="E523" s="56" t="s">
        <v>612</v>
      </c>
      <c r="F523" s="57" t="s">
        <v>307</v>
      </c>
      <c r="G523" s="58"/>
      <c r="H523" s="58"/>
      <c r="I523" s="58"/>
      <c r="J523" s="86"/>
      <c r="K523" s="81" t="str">
        <f t="shared" si="1"/>
        <v/>
      </c>
      <c r="L523" s="58"/>
      <c r="M523" s="61" t="str">
        <f t="shared" si="2"/>
        <v/>
      </c>
      <c r="N523" s="62" t="str">
        <f t="shared" si="3"/>
        <v/>
      </c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</row>
    <row r="524" ht="15.75" hidden="1" customHeight="1">
      <c r="A524" s="30" t="s">
        <v>237</v>
      </c>
      <c r="B524" s="30" t="s">
        <v>79</v>
      </c>
      <c r="C524" s="31">
        <v>4509625.0</v>
      </c>
      <c r="D524" s="32">
        <v>4509625.0</v>
      </c>
      <c r="E524" s="56" t="s">
        <v>613</v>
      </c>
      <c r="F524" s="57" t="s">
        <v>249</v>
      </c>
      <c r="G524" s="58"/>
      <c r="H524" s="58"/>
      <c r="I524" s="58"/>
      <c r="J524" s="86"/>
      <c r="K524" s="81" t="str">
        <f t="shared" si="1"/>
        <v/>
      </c>
      <c r="L524" s="58"/>
      <c r="M524" s="61" t="str">
        <f t="shared" si="2"/>
        <v/>
      </c>
      <c r="N524" s="62" t="str">
        <f t="shared" si="3"/>
        <v/>
      </c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</row>
    <row r="525" ht="15.75" hidden="1" customHeight="1">
      <c r="A525" s="30" t="s">
        <v>237</v>
      </c>
      <c r="B525" s="30" t="s">
        <v>19</v>
      </c>
      <c r="C525" s="31">
        <v>4011104.0</v>
      </c>
      <c r="D525" s="32">
        <v>4011104.0</v>
      </c>
      <c r="E525" s="56" t="s">
        <v>615</v>
      </c>
      <c r="F525" s="57" t="s">
        <v>249</v>
      </c>
      <c r="G525" s="58"/>
      <c r="H525" s="58"/>
      <c r="I525" s="58"/>
      <c r="J525" s="86"/>
      <c r="K525" s="81" t="str">
        <f t="shared" si="1"/>
        <v/>
      </c>
      <c r="L525" s="58"/>
      <c r="M525" s="61" t="str">
        <f t="shared" si="2"/>
        <v/>
      </c>
      <c r="N525" s="62" t="str">
        <f t="shared" si="3"/>
        <v/>
      </c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</row>
    <row r="526" ht="15.75" hidden="1" customHeight="1">
      <c r="A526" s="30" t="s">
        <v>237</v>
      </c>
      <c r="B526" s="30" t="s">
        <v>19</v>
      </c>
      <c r="C526" s="31">
        <v>869457.0</v>
      </c>
      <c r="D526" s="32">
        <v>2283794.0</v>
      </c>
      <c r="E526" s="56" t="s">
        <v>616</v>
      </c>
      <c r="F526" s="57" t="s">
        <v>617</v>
      </c>
      <c r="G526" s="58"/>
      <c r="H526" s="58"/>
      <c r="I526" s="58"/>
      <c r="J526" s="86"/>
      <c r="K526" s="81" t="str">
        <f t="shared" si="1"/>
        <v/>
      </c>
      <c r="L526" s="58"/>
      <c r="M526" s="61" t="str">
        <f t="shared" si="2"/>
        <v/>
      </c>
      <c r="N526" s="62" t="str">
        <f t="shared" si="3"/>
        <v/>
      </c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</row>
    <row r="527" ht="15.75" hidden="1" customHeight="1">
      <c r="A527" s="30" t="s">
        <v>237</v>
      </c>
      <c r="B527" s="30" t="s">
        <v>37</v>
      </c>
      <c r="C527" s="31">
        <v>455946.0</v>
      </c>
      <c r="D527" s="32">
        <v>455946.0</v>
      </c>
      <c r="E527" s="56" t="s">
        <v>618</v>
      </c>
      <c r="F527" s="57" t="s">
        <v>56</v>
      </c>
      <c r="G527" s="58"/>
      <c r="H527" s="58"/>
      <c r="I527" s="58"/>
      <c r="J527" s="86"/>
      <c r="K527" s="81" t="str">
        <f t="shared" si="1"/>
        <v/>
      </c>
      <c r="L527" s="58"/>
      <c r="M527" s="61" t="str">
        <f t="shared" si="2"/>
        <v/>
      </c>
      <c r="N527" s="62" t="str">
        <f t="shared" si="3"/>
        <v/>
      </c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</row>
    <row r="528" ht="15.75" hidden="1" customHeight="1">
      <c r="A528" s="30" t="s">
        <v>237</v>
      </c>
      <c r="B528" s="30" t="s">
        <v>23</v>
      </c>
      <c r="C528" s="31">
        <v>1115367.0</v>
      </c>
      <c r="D528" s="32">
        <v>1115367.0</v>
      </c>
      <c r="E528" s="56" t="s">
        <v>619</v>
      </c>
      <c r="F528" s="57" t="s">
        <v>21</v>
      </c>
      <c r="G528" s="58"/>
      <c r="H528" s="58"/>
      <c r="I528" s="58"/>
      <c r="J528" s="86"/>
      <c r="K528" s="81" t="str">
        <f t="shared" si="1"/>
        <v/>
      </c>
      <c r="L528" s="58"/>
      <c r="M528" s="61" t="str">
        <f t="shared" si="2"/>
        <v/>
      </c>
      <c r="N528" s="62" t="str">
        <f t="shared" si="3"/>
        <v/>
      </c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</row>
    <row r="529" ht="15.75" hidden="1" customHeight="1">
      <c r="A529" s="30" t="s">
        <v>237</v>
      </c>
      <c r="B529" s="30" t="s">
        <v>19</v>
      </c>
      <c r="C529" s="31">
        <v>3786978.0</v>
      </c>
      <c r="D529" s="32">
        <v>3786978.0</v>
      </c>
      <c r="E529" s="56" t="s">
        <v>620</v>
      </c>
      <c r="F529" s="57" t="s">
        <v>287</v>
      </c>
      <c r="G529" s="58"/>
      <c r="H529" s="58"/>
      <c r="I529" s="58"/>
      <c r="J529" s="86"/>
      <c r="K529" s="81" t="str">
        <f t="shared" si="1"/>
        <v/>
      </c>
      <c r="L529" s="58"/>
      <c r="M529" s="61" t="str">
        <f t="shared" si="2"/>
        <v/>
      </c>
      <c r="N529" s="62" t="str">
        <f t="shared" si="3"/>
        <v/>
      </c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</row>
    <row r="530" ht="15.75" hidden="1" customHeight="1">
      <c r="A530" s="30" t="s">
        <v>237</v>
      </c>
      <c r="B530" s="30" t="s">
        <v>79</v>
      </c>
      <c r="C530" s="31">
        <v>3786986.0</v>
      </c>
      <c r="D530" s="32">
        <v>3786986.0</v>
      </c>
      <c r="E530" s="56" t="s">
        <v>621</v>
      </c>
      <c r="F530" s="57" t="s">
        <v>287</v>
      </c>
      <c r="G530" s="58"/>
      <c r="H530" s="58"/>
      <c r="I530" s="58"/>
      <c r="J530" s="86"/>
      <c r="K530" s="81" t="str">
        <f t="shared" si="1"/>
        <v/>
      </c>
      <c r="L530" s="58"/>
      <c r="M530" s="61" t="str">
        <f t="shared" si="2"/>
        <v/>
      </c>
      <c r="N530" s="62" t="str">
        <f t="shared" si="3"/>
        <v/>
      </c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</row>
    <row r="531" ht="15.75" hidden="1" customHeight="1">
      <c r="A531" s="30" t="s">
        <v>237</v>
      </c>
      <c r="B531" s="30" t="s">
        <v>79</v>
      </c>
      <c r="C531" s="31">
        <v>3786994.0</v>
      </c>
      <c r="D531" s="32">
        <v>3786994.0</v>
      </c>
      <c r="E531" s="56" t="s">
        <v>622</v>
      </c>
      <c r="F531" s="57" t="s">
        <v>287</v>
      </c>
      <c r="G531" s="58"/>
      <c r="H531" s="58"/>
      <c r="I531" s="58"/>
      <c r="J531" s="86"/>
      <c r="K531" s="81" t="str">
        <f t="shared" si="1"/>
        <v/>
      </c>
      <c r="L531" s="58"/>
      <c r="M531" s="61" t="str">
        <f t="shared" si="2"/>
        <v/>
      </c>
      <c r="N531" s="62" t="str">
        <f t="shared" si="3"/>
        <v/>
      </c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</row>
    <row r="532" ht="15.75" customHeight="1">
      <c r="A532" s="30" t="s">
        <v>237</v>
      </c>
      <c r="B532" s="30" t="s">
        <v>19</v>
      </c>
      <c r="C532" s="31">
        <v>2748290.0</v>
      </c>
      <c r="D532" s="32">
        <v>2748290.0</v>
      </c>
      <c r="E532" s="56" t="s">
        <v>623</v>
      </c>
      <c r="F532" s="57" t="s">
        <v>1708</v>
      </c>
      <c r="G532" s="58" t="s">
        <v>1649</v>
      </c>
      <c r="H532" s="58">
        <v>6.0</v>
      </c>
      <c r="I532" s="58" t="s">
        <v>1546</v>
      </c>
      <c r="J532" s="85">
        <v>46099.0</v>
      </c>
      <c r="K532" s="81">
        <f t="shared" si="1"/>
        <v>46104</v>
      </c>
      <c r="L532" s="59">
        <v>46101.0</v>
      </c>
      <c r="M532" s="61">
        <f t="shared" si="2"/>
        <v>2</v>
      </c>
      <c r="N532" s="62" t="str">
        <f t="shared" si="3"/>
        <v>DEVOLVIDO</v>
      </c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</row>
    <row r="533" ht="15.75" hidden="1" customHeight="1">
      <c r="A533" s="30" t="s">
        <v>237</v>
      </c>
      <c r="B533" s="30" t="s">
        <v>79</v>
      </c>
      <c r="C533" s="31">
        <v>214469.0</v>
      </c>
      <c r="D533" s="32">
        <v>214469.0</v>
      </c>
      <c r="E533" s="56" t="s">
        <v>624</v>
      </c>
      <c r="F533" s="57" t="s">
        <v>287</v>
      </c>
      <c r="G533" s="58"/>
      <c r="H533" s="58"/>
      <c r="I533" s="58"/>
      <c r="J533" s="86"/>
      <c r="K533" s="81" t="str">
        <f t="shared" si="1"/>
        <v/>
      </c>
      <c r="L533" s="58"/>
      <c r="M533" s="61" t="str">
        <f t="shared" si="2"/>
        <v/>
      </c>
      <c r="N533" s="62" t="str">
        <f t="shared" si="3"/>
        <v/>
      </c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</row>
    <row r="534" ht="15.75" hidden="1" customHeight="1">
      <c r="A534" s="30" t="s">
        <v>237</v>
      </c>
      <c r="B534" s="30" t="s">
        <v>79</v>
      </c>
      <c r="C534" s="31">
        <v>245550.0</v>
      </c>
      <c r="D534" s="32">
        <v>245550.0</v>
      </c>
      <c r="E534" s="56" t="s">
        <v>625</v>
      </c>
      <c r="F534" s="57" t="s">
        <v>287</v>
      </c>
      <c r="G534" s="58"/>
      <c r="H534" s="58"/>
      <c r="I534" s="58"/>
      <c r="J534" s="86"/>
      <c r="K534" s="81" t="str">
        <f t="shared" si="1"/>
        <v/>
      </c>
      <c r="L534" s="58"/>
      <c r="M534" s="61" t="str">
        <f t="shared" si="2"/>
        <v/>
      </c>
      <c r="N534" s="62" t="str">
        <f t="shared" si="3"/>
        <v/>
      </c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</row>
    <row r="535" ht="15.75" hidden="1" customHeight="1">
      <c r="A535" s="30" t="s">
        <v>250</v>
      </c>
      <c r="B535" s="30" t="s">
        <v>96</v>
      </c>
      <c r="C535" s="31"/>
      <c r="D535" s="32"/>
      <c r="E535" s="56" t="s">
        <v>626</v>
      </c>
      <c r="F535" s="57" t="s">
        <v>309</v>
      </c>
      <c r="G535" s="58"/>
      <c r="H535" s="58"/>
      <c r="I535" s="58"/>
      <c r="J535" s="86"/>
      <c r="K535" s="81" t="str">
        <f t="shared" si="1"/>
        <v/>
      </c>
      <c r="L535" s="58"/>
      <c r="M535" s="61" t="str">
        <f t="shared" si="2"/>
        <v/>
      </c>
      <c r="N535" s="62" t="str">
        <f t="shared" si="3"/>
        <v/>
      </c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</row>
    <row r="536" ht="15.75" hidden="1" customHeight="1">
      <c r="A536" s="30" t="s">
        <v>237</v>
      </c>
      <c r="B536" s="30" t="s">
        <v>67</v>
      </c>
      <c r="C536" s="31">
        <v>3130959.0</v>
      </c>
      <c r="D536" s="32">
        <v>5577837.0</v>
      </c>
      <c r="E536" s="56" t="s">
        <v>627</v>
      </c>
      <c r="F536" s="57" t="s">
        <v>249</v>
      </c>
      <c r="G536" s="58"/>
      <c r="H536" s="58"/>
      <c r="I536" s="58"/>
      <c r="J536" s="86"/>
      <c r="K536" s="81" t="str">
        <f t="shared" si="1"/>
        <v/>
      </c>
      <c r="L536" s="58"/>
      <c r="M536" s="61" t="str">
        <f t="shared" si="2"/>
        <v/>
      </c>
      <c r="N536" s="62" t="str">
        <f t="shared" si="3"/>
        <v/>
      </c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</row>
    <row r="537" ht="15.75" hidden="1" customHeight="1">
      <c r="A537" s="30" t="s">
        <v>237</v>
      </c>
      <c r="B537" s="30" t="s">
        <v>67</v>
      </c>
      <c r="C537" s="31">
        <v>3755452.0</v>
      </c>
      <c r="D537" s="32">
        <v>3454673.0</v>
      </c>
      <c r="E537" s="56" t="s">
        <v>628</v>
      </c>
      <c r="F537" s="57" t="s">
        <v>629</v>
      </c>
      <c r="G537" s="58"/>
      <c r="H537" s="58"/>
      <c r="I537" s="58"/>
      <c r="J537" s="85"/>
      <c r="K537" s="81" t="str">
        <f t="shared" si="1"/>
        <v/>
      </c>
      <c r="L537" s="58"/>
      <c r="M537" s="61" t="str">
        <f t="shared" si="2"/>
        <v/>
      </c>
      <c r="N537" s="62" t="str">
        <f t="shared" si="3"/>
        <v/>
      </c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</row>
    <row r="538" ht="15.75" hidden="1" customHeight="1">
      <c r="A538" s="30" t="s">
        <v>237</v>
      </c>
      <c r="B538" s="30" t="s">
        <v>67</v>
      </c>
      <c r="C538" s="31">
        <v>3828506.0</v>
      </c>
      <c r="D538" s="32">
        <v>3828506.0</v>
      </c>
      <c r="E538" s="56" t="s">
        <v>630</v>
      </c>
      <c r="F538" s="57" t="s">
        <v>275</v>
      </c>
      <c r="G538" s="58"/>
      <c r="H538" s="58"/>
      <c r="I538" s="58"/>
      <c r="J538" s="85"/>
      <c r="K538" s="81" t="str">
        <f t="shared" si="1"/>
        <v/>
      </c>
      <c r="L538" s="58"/>
      <c r="M538" s="61" t="str">
        <f t="shared" si="2"/>
        <v/>
      </c>
      <c r="N538" s="62" t="str">
        <f t="shared" si="3"/>
        <v/>
      </c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</row>
    <row r="539" ht="15.75" hidden="1" customHeight="1">
      <c r="A539" s="30" t="s">
        <v>237</v>
      </c>
      <c r="B539" s="30" t="s">
        <v>67</v>
      </c>
      <c r="C539" s="31">
        <v>2332175.0</v>
      </c>
      <c r="D539" s="32">
        <v>2332175.0</v>
      </c>
      <c r="E539" s="56" t="s">
        <v>632</v>
      </c>
      <c r="F539" s="57" t="s">
        <v>633</v>
      </c>
      <c r="G539" s="58"/>
      <c r="H539" s="58"/>
      <c r="I539" s="58"/>
      <c r="J539" s="86"/>
      <c r="K539" s="81" t="str">
        <f t="shared" si="1"/>
        <v/>
      </c>
      <c r="L539" s="58"/>
      <c r="M539" s="61" t="str">
        <f t="shared" si="2"/>
        <v/>
      </c>
      <c r="N539" s="62" t="str">
        <f t="shared" si="3"/>
        <v/>
      </c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</row>
    <row r="540" ht="15.75" hidden="1" customHeight="1">
      <c r="A540" s="30" t="s">
        <v>237</v>
      </c>
      <c r="B540" s="30" t="s">
        <v>37</v>
      </c>
      <c r="C540" s="31">
        <v>395897.0</v>
      </c>
      <c r="D540" s="32">
        <v>395897.0</v>
      </c>
      <c r="E540" s="56" t="s">
        <v>634</v>
      </c>
      <c r="F540" s="57" t="s">
        <v>204</v>
      </c>
      <c r="G540" s="58"/>
      <c r="H540" s="58"/>
      <c r="I540" s="58"/>
      <c r="J540" s="86"/>
      <c r="K540" s="81" t="str">
        <f t="shared" si="1"/>
        <v/>
      </c>
      <c r="L540" s="58"/>
      <c r="M540" s="61" t="str">
        <f t="shared" si="2"/>
        <v/>
      </c>
      <c r="N540" s="62" t="str">
        <f t="shared" si="3"/>
        <v/>
      </c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</row>
    <row r="541" ht="15.75" hidden="1" customHeight="1">
      <c r="A541" s="30" t="s">
        <v>237</v>
      </c>
      <c r="B541" s="30" t="s">
        <v>37</v>
      </c>
      <c r="C541" s="31">
        <v>1146580.0</v>
      </c>
      <c r="D541" s="32">
        <v>3947742.0</v>
      </c>
      <c r="E541" s="56" t="s">
        <v>635</v>
      </c>
      <c r="F541" s="57" t="s">
        <v>249</v>
      </c>
      <c r="G541" s="58"/>
      <c r="H541" s="58"/>
      <c r="I541" s="58"/>
      <c r="J541" s="59"/>
      <c r="K541" s="81" t="str">
        <f t="shared" si="1"/>
        <v/>
      </c>
      <c r="L541" s="59"/>
      <c r="M541" s="61" t="str">
        <f t="shared" si="2"/>
        <v/>
      </c>
      <c r="N541" s="62" t="str">
        <f t="shared" si="3"/>
        <v/>
      </c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</row>
    <row r="542" ht="15.75" hidden="1" customHeight="1">
      <c r="A542" s="30" t="s">
        <v>237</v>
      </c>
      <c r="B542" s="30" t="s">
        <v>37</v>
      </c>
      <c r="C542" s="31">
        <v>1146858.0</v>
      </c>
      <c r="D542" s="32">
        <v>3947734.0</v>
      </c>
      <c r="E542" s="56" t="s">
        <v>636</v>
      </c>
      <c r="F542" s="57" t="s">
        <v>249</v>
      </c>
      <c r="G542" s="58"/>
      <c r="H542" s="58"/>
      <c r="I542" s="58"/>
      <c r="J542" s="86"/>
      <c r="K542" s="81" t="str">
        <f t="shared" si="1"/>
        <v/>
      </c>
      <c r="L542" s="58"/>
      <c r="M542" s="61" t="str">
        <f t="shared" si="2"/>
        <v/>
      </c>
      <c r="N542" s="62" t="str">
        <f t="shared" si="3"/>
        <v/>
      </c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</row>
    <row r="543" ht="15.75" hidden="1" customHeight="1">
      <c r="A543" s="30" t="s">
        <v>237</v>
      </c>
      <c r="B543" s="30" t="s">
        <v>19</v>
      </c>
      <c r="C543" s="31">
        <v>4262891.0</v>
      </c>
      <c r="D543" s="32">
        <v>4262891.0</v>
      </c>
      <c r="E543" s="56" t="s">
        <v>637</v>
      </c>
      <c r="F543" s="57" t="s">
        <v>249</v>
      </c>
      <c r="G543" s="58"/>
      <c r="H543" s="58"/>
      <c r="I543" s="58"/>
      <c r="J543" s="86"/>
      <c r="K543" s="81" t="str">
        <f t="shared" si="1"/>
        <v/>
      </c>
      <c r="L543" s="58"/>
      <c r="M543" s="61" t="str">
        <f t="shared" si="2"/>
        <v/>
      </c>
      <c r="N543" s="62" t="str">
        <f t="shared" si="3"/>
        <v/>
      </c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</row>
    <row r="544" ht="15.75" hidden="1" customHeight="1">
      <c r="A544" s="30" t="s">
        <v>237</v>
      </c>
      <c r="B544" s="30" t="s">
        <v>19</v>
      </c>
      <c r="C544" s="31">
        <v>4262905.0</v>
      </c>
      <c r="D544" s="32">
        <v>4262905.0</v>
      </c>
      <c r="E544" s="56" t="s">
        <v>638</v>
      </c>
      <c r="F544" s="57" t="s">
        <v>249</v>
      </c>
      <c r="G544" s="58"/>
      <c r="H544" s="58"/>
      <c r="I544" s="58"/>
      <c r="J544" s="85"/>
      <c r="K544" s="81" t="str">
        <f t="shared" si="1"/>
        <v/>
      </c>
      <c r="L544" s="59"/>
      <c r="M544" s="61" t="str">
        <f t="shared" si="2"/>
        <v/>
      </c>
      <c r="N544" s="62" t="str">
        <f t="shared" si="3"/>
        <v/>
      </c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</row>
    <row r="545" ht="15.75" hidden="1" customHeight="1">
      <c r="A545" s="30" t="s">
        <v>237</v>
      </c>
      <c r="B545" s="30" t="s">
        <v>19</v>
      </c>
      <c r="C545" s="31">
        <v>4262930.0</v>
      </c>
      <c r="D545" s="32">
        <v>4262930.0</v>
      </c>
      <c r="E545" s="56" t="s">
        <v>639</v>
      </c>
      <c r="F545" s="57" t="s">
        <v>249</v>
      </c>
      <c r="G545" s="58" t="s">
        <v>1425</v>
      </c>
      <c r="H545" s="58"/>
      <c r="I545" s="64"/>
      <c r="J545" s="85"/>
      <c r="K545" s="81" t="str">
        <f t="shared" si="1"/>
        <v/>
      </c>
      <c r="L545" s="59"/>
      <c r="M545" s="61" t="str">
        <f t="shared" si="2"/>
        <v/>
      </c>
      <c r="N545" s="62" t="str">
        <f t="shared" si="3"/>
        <v/>
      </c>
      <c r="O545" s="59"/>
      <c r="P545" s="59"/>
      <c r="Q545" s="59"/>
      <c r="R545" s="59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</row>
    <row r="546" ht="15.75" hidden="1" customHeight="1">
      <c r="A546" s="30" t="s">
        <v>237</v>
      </c>
      <c r="B546" s="30" t="s">
        <v>67</v>
      </c>
      <c r="C546" s="31">
        <v>4262956.0</v>
      </c>
      <c r="D546" s="32">
        <v>4262956.0</v>
      </c>
      <c r="E546" s="56" t="s">
        <v>640</v>
      </c>
      <c r="F546" s="57" t="s">
        <v>249</v>
      </c>
      <c r="G546" s="58"/>
      <c r="H546" s="58"/>
      <c r="I546" s="58"/>
      <c r="J546" s="86"/>
      <c r="K546" s="81" t="str">
        <f t="shared" si="1"/>
        <v/>
      </c>
      <c r="L546" s="58"/>
      <c r="M546" s="61" t="str">
        <f t="shared" si="2"/>
        <v/>
      </c>
      <c r="N546" s="62" t="str">
        <f t="shared" si="3"/>
        <v/>
      </c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</row>
    <row r="547" ht="15.75" hidden="1" customHeight="1">
      <c r="A547" s="30" t="s">
        <v>237</v>
      </c>
      <c r="B547" s="30" t="s">
        <v>37</v>
      </c>
      <c r="C547" s="31">
        <v>4262964.0</v>
      </c>
      <c r="D547" s="32">
        <v>4262964.0</v>
      </c>
      <c r="E547" s="56" t="s">
        <v>641</v>
      </c>
      <c r="F547" s="57" t="s">
        <v>249</v>
      </c>
      <c r="G547" s="58"/>
      <c r="H547" s="58"/>
      <c r="I547" s="58"/>
      <c r="J547" s="86"/>
      <c r="K547" s="81" t="str">
        <f t="shared" si="1"/>
        <v/>
      </c>
      <c r="L547" s="58"/>
      <c r="M547" s="61" t="str">
        <f t="shared" si="2"/>
        <v/>
      </c>
      <c r="N547" s="62" t="str">
        <f t="shared" si="3"/>
        <v/>
      </c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</row>
    <row r="548" ht="15.75" hidden="1" customHeight="1">
      <c r="A548" s="30" t="s">
        <v>237</v>
      </c>
      <c r="B548" s="30" t="s">
        <v>37</v>
      </c>
      <c r="C548" s="31">
        <v>1426796.0</v>
      </c>
      <c r="D548" s="32">
        <v>1426796.0</v>
      </c>
      <c r="E548" s="56" t="s">
        <v>642</v>
      </c>
      <c r="F548" s="57" t="s">
        <v>249</v>
      </c>
      <c r="G548" s="58"/>
      <c r="H548" s="58"/>
      <c r="I548" s="58"/>
      <c r="J548" s="86"/>
      <c r="K548" s="81" t="str">
        <f t="shared" si="1"/>
        <v/>
      </c>
      <c r="L548" s="58"/>
      <c r="M548" s="61" t="str">
        <f t="shared" si="2"/>
        <v/>
      </c>
      <c r="N548" s="62" t="str">
        <f t="shared" si="3"/>
        <v/>
      </c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</row>
    <row r="549" ht="15.75" hidden="1" customHeight="1">
      <c r="A549" s="30" t="s">
        <v>237</v>
      </c>
      <c r="B549" s="30" t="s">
        <v>67</v>
      </c>
      <c r="C549" s="31">
        <v>1184857.0</v>
      </c>
      <c r="D549" s="32">
        <v>1184857.0</v>
      </c>
      <c r="E549" s="56" t="s">
        <v>643</v>
      </c>
      <c r="F549" s="57" t="s">
        <v>249</v>
      </c>
      <c r="G549" s="58"/>
      <c r="H549" s="58"/>
      <c r="I549" s="58"/>
      <c r="J549" s="86"/>
      <c r="K549" s="81" t="str">
        <f t="shared" si="1"/>
        <v/>
      </c>
      <c r="L549" s="58"/>
      <c r="M549" s="61" t="str">
        <f t="shared" si="2"/>
        <v/>
      </c>
      <c r="N549" s="62" t="str">
        <f t="shared" si="3"/>
        <v/>
      </c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</row>
    <row r="550" ht="15.75" hidden="1" customHeight="1">
      <c r="A550" s="30" t="s">
        <v>237</v>
      </c>
      <c r="B550" s="30" t="s">
        <v>19</v>
      </c>
      <c r="C550" s="31">
        <v>3072975.0</v>
      </c>
      <c r="D550" s="32">
        <v>3072975.0</v>
      </c>
      <c r="E550" s="56" t="s">
        <v>644</v>
      </c>
      <c r="F550" s="57" t="s">
        <v>249</v>
      </c>
      <c r="G550" s="58"/>
      <c r="H550" s="58"/>
      <c r="I550" s="58"/>
      <c r="J550" s="85"/>
      <c r="K550" s="81" t="str">
        <f t="shared" si="1"/>
        <v/>
      </c>
      <c r="L550" s="59"/>
      <c r="M550" s="61" t="str">
        <f t="shared" si="2"/>
        <v/>
      </c>
      <c r="N550" s="62" t="str">
        <f t="shared" si="3"/>
        <v/>
      </c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</row>
    <row r="551" ht="15.75" hidden="1" customHeight="1">
      <c r="A551" s="30" t="s">
        <v>237</v>
      </c>
      <c r="B551" s="30" t="s">
        <v>23</v>
      </c>
      <c r="C551" s="31">
        <v>4728670.0</v>
      </c>
      <c r="D551" s="32">
        <v>4728670.0</v>
      </c>
      <c r="E551" s="56" t="s">
        <v>645</v>
      </c>
      <c r="F551" s="57" t="s">
        <v>249</v>
      </c>
      <c r="G551" s="58"/>
      <c r="H551" s="58"/>
      <c r="I551" s="58"/>
      <c r="J551" s="86"/>
      <c r="K551" s="81" t="str">
        <f t="shared" si="1"/>
        <v/>
      </c>
      <c r="L551" s="58"/>
      <c r="M551" s="61" t="str">
        <f t="shared" si="2"/>
        <v/>
      </c>
      <c r="N551" s="62" t="str">
        <f t="shared" si="3"/>
        <v/>
      </c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</row>
    <row r="552" ht="15.75" hidden="1" customHeight="1">
      <c r="A552" s="30" t="s">
        <v>237</v>
      </c>
      <c r="B552" s="30" t="s">
        <v>23</v>
      </c>
      <c r="C552" s="31">
        <v>4728700.0</v>
      </c>
      <c r="D552" s="32">
        <v>4728700.0</v>
      </c>
      <c r="E552" s="56" t="s">
        <v>646</v>
      </c>
      <c r="F552" s="57" t="s">
        <v>249</v>
      </c>
      <c r="G552" s="58"/>
      <c r="H552" s="58"/>
      <c r="I552" s="58"/>
      <c r="J552" s="85"/>
      <c r="K552" s="81" t="str">
        <f t="shared" si="1"/>
        <v/>
      </c>
      <c r="L552" s="59"/>
      <c r="M552" s="61" t="str">
        <f t="shared" si="2"/>
        <v/>
      </c>
      <c r="N552" s="62" t="str">
        <f t="shared" si="3"/>
        <v/>
      </c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</row>
    <row r="553" ht="15.75" hidden="1" customHeight="1">
      <c r="A553" s="30" t="s">
        <v>237</v>
      </c>
      <c r="B553" s="30" t="s">
        <v>23</v>
      </c>
      <c r="C553" s="31">
        <v>4729080.0</v>
      </c>
      <c r="D553" s="32">
        <v>4729080.0</v>
      </c>
      <c r="E553" s="56" t="s">
        <v>647</v>
      </c>
      <c r="F553" s="57" t="s">
        <v>249</v>
      </c>
      <c r="G553" s="58"/>
      <c r="H553" s="58"/>
      <c r="I553" s="58"/>
      <c r="J553" s="86"/>
      <c r="K553" s="81" t="str">
        <f t="shared" si="1"/>
        <v/>
      </c>
      <c r="L553" s="58"/>
      <c r="M553" s="61" t="str">
        <f t="shared" si="2"/>
        <v/>
      </c>
      <c r="N553" s="62" t="str">
        <f t="shared" si="3"/>
        <v/>
      </c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</row>
    <row r="554" ht="15.75" hidden="1" customHeight="1">
      <c r="A554" s="30" t="s">
        <v>237</v>
      </c>
      <c r="B554" s="30" t="s">
        <v>37</v>
      </c>
      <c r="C554" s="31">
        <v>224626.0</v>
      </c>
      <c r="D554" s="32">
        <v>224626.0</v>
      </c>
      <c r="E554" s="56" t="s">
        <v>648</v>
      </c>
      <c r="F554" s="57" t="s">
        <v>580</v>
      </c>
      <c r="G554" s="58"/>
      <c r="H554" s="58"/>
      <c r="I554" s="58"/>
      <c r="J554" s="86"/>
      <c r="K554" s="81" t="str">
        <f t="shared" si="1"/>
        <v/>
      </c>
      <c r="L554" s="58"/>
      <c r="M554" s="61" t="str">
        <f t="shared" si="2"/>
        <v/>
      </c>
      <c r="N554" s="62" t="str">
        <f t="shared" si="3"/>
        <v/>
      </c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</row>
    <row r="555" ht="15.75" hidden="1" customHeight="1">
      <c r="A555" s="30" t="s">
        <v>237</v>
      </c>
      <c r="B555" s="30" t="s">
        <v>37</v>
      </c>
      <c r="C555" s="31">
        <v>216194.0</v>
      </c>
      <c r="D555" s="32">
        <v>216194.0</v>
      </c>
      <c r="E555" s="56" t="s">
        <v>649</v>
      </c>
      <c r="F555" s="57" t="s">
        <v>580</v>
      </c>
      <c r="G555" s="58"/>
      <c r="H555" s="58"/>
      <c r="I555" s="58"/>
      <c r="J555" s="85"/>
      <c r="K555" s="81" t="str">
        <f t="shared" si="1"/>
        <v/>
      </c>
      <c r="L555" s="58"/>
      <c r="M555" s="61" t="str">
        <f t="shared" si="2"/>
        <v/>
      </c>
      <c r="N555" s="62" t="str">
        <f t="shared" si="3"/>
        <v/>
      </c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</row>
    <row r="556" ht="15.75" hidden="1" customHeight="1">
      <c r="A556" s="30" t="s">
        <v>237</v>
      </c>
      <c r="B556" s="30" t="s">
        <v>79</v>
      </c>
      <c r="C556" s="31">
        <v>5418771.0</v>
      </c>
      <c r="D556" s="32">
        <v>5418771.0</v>
      </c>
      <c r="E556" s="56" t="s">
        <v>650</v>
      </c>
      <c r="F556" s="57" t="s">
        <v>56</v>
      </c>
      <c r="G556" s="58"/>
      <c r="H556" s="58"/>
      <c r="I556" s="58"/>
      <c r="J556" s="86"/>
      <c r="K556" s="81" t="str">
        <f t="shared" si="1"/>
        <v/>
      </c>
      <c r="L556" s="58"/>
      <c r="M556" s="61" t="str">
        <f t="shared" si="2"/>
        <v/>
      </c>
      <c r="N556" s="62" t="str">
        <f t="shared" si="3"/>
        <v/>
      </c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</row>
    <row r="557" ht="15.75" hidden="1" customHeight="1">
      <c r="A557" s="30" t="s">
        <v>237</v>
      </c>
      <c r="B557" s="30" t="s">
        <v>67</v>
      </c>
      <c r="C557" s="31">
        <v>5418780.0</v>
      </c>
      <c r="D557" s="32">
        <v>5418780.0</v>
      </c>
      <c r="E557" s="56" t="s">
        <v>651</v>
      </c>
      <c r="F557" s="57" t="s">
        <v>56</v>
      </c>
      <c r="G557" s="58"/>
      <c r="H557" s="58"/>
      <c r="I557" s="58"/>
      <c r="J557" s="86"/>
      <c r="K557" s="81" t="str">
        <f t="shared" si="1"/>
        <v/>
      </c>
      <c r="L557" s="58"/>
      <c r="M557" s="61" t="str">
        <f t="shared" si="2"/>
        <v/>
      </c>
      <c r="N557" s="62" t="str">
        <f t="shared" si="3"/>
        <v/>
      </c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</row>
    <row r="558" ht="15.75" hidden="1" customHeight="1">
      <c r="A558" s="30" t="s">
        <v>237</v>
      </c>
      <c r="B558" s="30" t="s">
        <v>67</v>
      </c>
      <c r="C558" s="31">
        <v>2635690.0</v>
      </c>
      <c r="D558" s="32">
        <v>2635690.0</v>
      </c>
      <c r="E558" s="56" t="s">
        <v>652</v>
      </c>
      <c r="F558" s="57" t="s">
        <v>56</v>
      </c>
      <c r="G558" s="58"/>
      <c r="H558" s="58"/>
      <c r="I558" s="58"/>
      <c r="J558" s="86"/>
      <c r="K558" s="81" t="str">
        <f t="shared" si="1"/>
        <v/>
      </c>
      <c r="L558" s="58"/>
      <c r="M558" s="61" t="str">
        <f t="shared" si="2"/>
        <v/>
      </c>
      <c r="N558" s="62" t="str">
        <f t="shared" si="3"/>
        <v/>
      </c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</row>
    <row r="559" ht="15.75" hidden="1" customHeight="1">
      <c r="A559" s="30" t="s">
        <v>237</v>
      </c>
      <c r="B559" s="30" t="s">
        <v>67</v>
      </c>
      <c r="C559" s="31">
        <v>2245671.0</v>
      </c>
      <c r="D559" s="32">
        <v>2245671.0</v>
      </c>
      <c r="E559" s="56" t="s">
        <v>653</v>
      </c>
      <c r="F559" s="57" t="s">
        <v>249</v>
      </c>
      <c r="G559" s="58"/>
      <c r="H559" s="58"/>
      <c r="I559" s="58"/>
      <c r="J559" s="86"/>
      <c r="K559" s="81" t="str">
        <f t="shared" si="1"/>
        <v/>
      </c>
      <c r="L559" s="58"/>
      <c r="M559" s="61" t="str">
        <f t="shared" si="2"/>
        <v/>
      </c>
      <c r="N559" s="62" t="str">
        <f t="shared" si="3"/>
        <v/>
      </c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</row>
    <row r="560" ht="15.75" customHeight="1">
      <c r="A560" s="30" t="s">
        <v>237</v>
      </c>
      <c r="B560" s="30" t="s">
        <v>79</v>
      </c>
      <c r="C560" s="31">
        <v>2303620.0</v>
      </c>
      <c r="D560" s="32">
        <v>2303620.0</v>
      </c>
      <c r="E560" s="56" t="s">
        <v>654</v>
      </c>
      <c r="F560" s="57" t="s">
        <v>249</v>
      </c>
      <c r="G560" s="58" t="s">
        <v>1638</v>
      </c>
      <c r="H560" s="58">
        <v>4.0</v>
      </c>
      <c r="I560" s="58" t="s">
        <v>1476</v>
      </c>
      <c r="J560" s="85">
        <v>46097.0</v>
      </c>
      <c r="K560" s="81">
        <f t="shared" si="1"/>
        <v>46100</v>
      </c>
      <c r="L560" s="59">
        <v>46098.0</v>
      </c>
      <c r="M560" s="61">
        <f t="shared" si="2"/>
        <v>1</v>
      </c>
      <c r="N560" s="62" t="str">
        <f t="shared" si="3"/>
        <v>DEVOLVIDO</v>
      </c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</row>
    <row r="561" ht="15.75" hidden="1" customHeight="1">
      <c r="A561" s="30" t="s">
        <v>237</v>
      </c>
      <c r="B561" s="30" t="s">
        <v>37</v>
      </c>
      <c r="C561" s="31">
        <v>3714713.0</v>
      </c>
      <c r="D561" s="32">
        <v>3714713.0</v>
      </c>
      <c r="E561" s="56" t="s">
        <v>655</v>
      </c>
      <c r="F561" s="57" t="s">
        <v>56</v>
      </c>
      <c r="G561" s="58"/>
      <c r="H561" s="58"/>
      <c r="I561" s="58"/>
      <c r="J561" s="86"/>
      <c r="K561" s="81" t="str">
        <f t="shared" si="1"/>
        <v/>
      </c>
      <c r="L561" s="58"/>
      <c r="M561" s="61" t="str">
        <f t="shared" si="2"/>
        <v/>
      </c>
      <c r="N561" s="62" t="str">
        <f t="shared" si="3"/>
        <v/>
      </c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</row>
    <row r="562" ht="15.75" hidden="1" customHeight="1">
      <c r="A562" s="30" t="s">
        <v>237</v>
      </c>
      <c r="B562" s="30" t="s">
        <v>37</v>
      </c>
      <c r="C562" s="31">
        <v>3714853.0</v>
      </c>
      <c r="D562" s="32">
        <v>3714853.0</v>
      </c>
      <c r="E562" s="56" t="s">
        <v>656</v>
      </c>
      <c r="F562" s="57" t="s">
        <v>56</v>
      </c>
      <c r="G562" s="58"/>
      <c r="H562" s="58"/>
      <c r="I562" s="58"/>
      <c r="J562" s="86"/>
      <c r="K562" s="81" t="str">
        <f t="shared" si="1"/>
        <v/>
      </c>
      <c r="L562" s="58"/>
      <c r="M562" s="61" t="str">
        <f t="shared" si="2"/>
        <v/>
      </c>
      <c r="N562" s="62" t="str">
        <f t="shared" si="3"/>
        <v/>
      </c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</row>
    <row r="563" ht="15.75" hidden="1" customHeight="1">
      <c r="A563" s="30" t="s">
        <v>237</v>
      </c>
      <c r="B563" s="30" t="s">
        <v>37</v>
      </c>
      <c r="C563" s="31">
        <v>3714918.0</v>
      </c>
      <c r="D563" s="32">
        <v>3714918.0</v>
      </c>
      <c r="E563" s="56" t="s">
        <v>657</v>
      </c>
      <c r="F563" s="57" t="s">
        <v>56</v>
      </c>
      <c r="G563" s="58"/>
      <c r="H563" s="58"/>
      <c r="I563" s="58"/>
      <c r="J563" s="86"/>
      <c r="K563" s="81" t="str">
        <f t="shared" si="1"/>
        <v/>
      </c>
      <c r="L563" s="58"/>
      <c r="M563" s="61" t="str">
        <f t="shared" si="2"/>
        <v/>
      </c>
      <c r="N563" s="62" t="str">
        <f t="shared" si="3"/>
        <v/>
      </c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</row>
    <row r="564" ht="15.75" hidden="1" customHeight="1">
      <c r="A564" s="30" t="s">
        <v>237</v>
      </c>
      <c r="B564" s="30" t="s">
        <v>37</v>
      </c>
      <c r="C564" s="31">
        <v>3714926.0</v>
      </c>
      <c r="D564" s="32">
        <v>3714926.0</v>
      </c>
      <c r="E564" s="56" t="s">
        <v>658</v>
      </c>
      <c r="F564" s="57" t="s">
        <v>56</v>
      </c>
      <c r="G564" s="58"/>
      <c r="H564" s="58"/>
      <c r="I564" s="58"/>
      <c r="J564" s="86"/>
      <c r="K564" s="81" t="str">
        <f t="shared" si="1"/>
        <v/>
      </c>
      <c r="L564" s="58"/>
      <c r="M564" s="61" t="str">
        <f t="shared" si="2"/>
        <v/>
      </c>
      <c r="N564" s="62" t="str">
        <f t="shared" si="3"/>
        <v/>
      </c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</row>
    <row r="565" ht="15.75" hidden="1" customHeight="1">
      <c r="A565" s="30" t="s">
        <v>237</v>
      </c>
      <c r="B565" s="30" t="s">
        <v>37</v>
      </c>
      <c r="C565" s="31">
        <v>6095283.0</v>
      </c>
      <c r="D565" s="32">
        <v>6095283.0</v>
      </c>
      <c r="E565" s="56" t="s">
        <v>659</v>
      </c>
      <c r="F565" s="57" t="s">
        <v>56</v>
      </c>
      <c r="G565" s="58"/>
      <c r="H565" s="58"/>
      <c r="I565" s="58"/>
      <c r="J565" s="85"/>
      <c r="K565" s="81" t="str">
        <f t="shared" si="1"/>
        <v/>
      </c>
      <c r="L565" s="59"/>
      <c r="M565" s="61" t="str">
        <f t="shared" si="2"/>
        <v/>
      </c>
      <c r="N565" s="62" t="str">
        <f t="shared" si="3"/>
        <v/>
      </c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</row>
    <row r="566" ht="15.75" hidden="1" customHeight="1">
      <c r="A566" s="30" t="s">
        <v>237</v>
      </c>
      <c r="B566" s="30" t="s">
        <v>96</v>
      </c>
      <c r="C566" s="31"/>
      <c r="D566" s="32"/>
      <c r="E566" s="56" t="s">
        <v>660</v>
      </c>
      <c r="F566" s="57" t="s">
        <v>367</v>
      </c>
      <c r="G566" s="58"/>
      <c r="H566" s="58"/>
      <c r="I566" s="58"/>
      <c r="J566" s="86"/>
      <c r="K566" s="81" t="str">
        <f t="shared" si="1"/>
        <v/>
      </c>
      <c r="L566" s="58"/>
      <c r="M566" s="61" t="str">
        <f t="shared" si="2"/>
        <v/>
      </c>
      <c r="N566" s="62" t="str">
        <f t="shared" si="3"/>
        <v/>
      </c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</row>
    <row r="567" ht="15.75" hidden="1" customHeight="1">
      <c r="A567" s="30" t="s">
        <v>237</v>
      </c>
      <c r="B567" s="30" t="s">
        <v>37</v>
      </c>
      <c r="C567" s="31">
        <v>1165127.0</v>
      </c>
      <c r="D567" s="32">
        <v>1165127.0</v>
      </c>
      <c r="E567" s="56" t="s">
        <v>661</v>
      </c>
      <c r="F567" s="57" t="s">
        <v>367</v>
      </c>
      <c r="G567" s="58"/>
      <c r="H567" s="58"/>
      <c r="I567" s="58"/>
      <c r="J567" s="86"/>
      <c r="K567" s="81" t="str">
        <f t="shared" si="1"/>
        <v/>
      </c>
      <c r="L567" s="58"/>
      <c r="M567" s="61" t="str">
        <f t="shared" si="2"/>
        <v/>
      </c>
      <c r="N567" s="62" t="str">
        <f t="shared" si="3"/>
        <v/>
      </c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</row>
    <row r="568" ht="15.75" customHeight="1">
      <c r="A568" s="30" t="s">
        <v>237</v>
      </c>
      <c r="B568" s="30" t="s">
        <v>37</v>
      </c>
      <c r="C568" s="31">
        <v>1390546.0</v>
      </c>
      <c r="D568" s="32">
        <v>1390546.0</v>
      </c>
      <c r="E568" s="56" t="s">
        <v>662</v>
      </c>
      <c r="F568" s="57" t="s">
        <v>249</v>
      </c>
      <c r="G568" s="58" t="s">
        <v>1653</v>
      </c>
      <c r="H568" s="58">
        <v>3.0</v>
      </c>
      <c r="I568" s="58" t="s">
        <v>1709</v>
      </c>
      <c r="J568" s="85">
        <v>46107.0</v>
      </c>
      <c r="K568" s="81">
        <f t="shared" si="1"/>
        <v>46112</v>
      </c>
      <c r="L568" s="59">
        <v>46108.0</v>
      </c>
      <c r="M568" s="61">
        <f t="shared" si="2"/>
        <v>1</v>
      </c>
      <c r="N568" s="62" t="str">
        <f t="shared" si="3"/>
        <v>DEVOLVIDO</v>
      </c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</row>
    <row r="569" ht="15.75" hidden="1" customHeight="1">
      <c r="A569" s="30" t="s">
        <v>237</v>
      </c>
      <c r="B569" s="30" t="s">
        <v>19</v>
      </c>
      <c r="C569" s="31">
        <v>6365655.0</v>
      </c>
      <c r="D569" s="32">
        <v>6365655.0</v>
      </c>
      <c r="E569" s="56" t="s">
        <v>663</v>
      </c>
      <c r="F569" s="57" t="s">
        <v>249</v>
      </c>
      <c r="G569" s="58"/>
      <c r="H569" s="58"/>
      <c r="I569" s="58"/>
      <c r="J569" s="86"/>
      <c r="K569" s="81" t="str">
        <f t="shared" si="1"/>
        <v/>
      </c>
      <c r="L569" s="58"/>
      <c r="M569" s="61" t="str">
        <f t="shared" si="2"/>
        <v/>
      </c>
      <c r="N569" s="62" t="str">
        <f t="shared" si="3"/>
        <v/>
      </c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</row>
    <row r="570" ht="15.75" hidden="1" customHeight="1">
      <c r="A570" s="30" t="s">
        <v>237</v>
      </c>
      <c r="B570" s="30" t="s">
        <v>67</v>
      </c>
      <c r="C570" s="31">
        <v>239437.0</v>
      </c>
      <c r="D570" s="32">
        <v>239437.0</v>
      </c>
      <c r="E570" s="56" t="s">
        <v>664</v>
      </c>
      <c r="F570" s="57" t="s">
        <v>629</v>
      </c>
      <c r="G570" s="58"/>
      <c r="H570" s="58"/>
      <c r="I570" s="58"/>
      <c r="J570" s="86"/>
      <c r="K570" s="81" t="str">
        <f t="shared" si="1"/>
        <v/>
      </c>
      <c r="L570" s="58"/>
      <c r="M570" s="61" t="str">
        <f t="shared" si="2"/>
        <v/>
      </c>
      <c r="N570" s="62" t="str">
        <f t="shared" si="3"/>
        <v/>
      </c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</row>
    <row r="571" ht="15.75" hidden="1" customHeight="1">
      <c r="A571" s="30" t="s">
        <v>237</v>
      </c>
      <c r="B571" s="30" t="s">
        <v>19</v>
      </c>
      <c r="C571" s="31">
        <v>5538645.0</v>
      </c>
      <c r="D571" s="32">
        <v>5538645.0</v>
      </c>
      <c r="E571" s="56" t="s">
        <v>665</v>
      </c>
      <c r="F571" s="57" t="s">
        <v>666</v>
      </c>
      <c r="G571" s="58"/>
      <c r="H571" s="58"/>
      <c r="I571" s="58"/>
      <c r="J571" s="85"/>
      <c r="K571" s="81" t="str">
        <f t="shared" si="1"/>
        <v/>
      </c>
      <c r="L571" s="59"/>
      <c r="M571" s="61" t="str">
        <f t="shared" si="2"/>
        <v/>
      </c>
      <c r="N571" s="62" t="str">
        <f t="shared" si="3"/>
        <v/>
      </c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</row>
    <row r="572" ht="15.75" hidden="1" customHeight="1">
      <c r="A572" s="30" t="s">
        <v>237</v>
      </c>
      <c r="B572" s="30" t="s">
        <v>37</v>
      </c>
      <c r="C572" s="31">
        <v>842656.0</v>
      </c>
      <c r="D572" s="32">
        <v>842656.0</v>
      </c>
      <c r="E572" s="56" t="s">
        <v>667</v>
      </c>
      <c r="F572" s="57" t="s">
        <v>580</v>
      </c>
      <c r="G572" s="58"/>
      <c r="H572" s="58"/>
      <c r="I572" s="58"/>
      <c r="J572" s="85"/>
      <c r="K572" s="81" t="str">
        <f t="shared" si="1"/>
        <v/>
      </c>
      <c r="L572" s="58"/>
      <c r="M572" s="61" t="str">
        <f t="shared" si="2"/>
        <v/>
      </c>
      <c r="N572" s="62" t="str">
        <f t="shared" si="3"/>
        <v/>
      </c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</row>
    <row r="573" ht="15.75" hidden="1" customHeight="1">
      <c r="A573" s="30" t="s">
        <v>250</v>
      </c>
      <c r="B573" s="30" t="s">
        <v>96</v>
      </c>
      <c r="C573" s="31">
        <v>3934462.0</v>
      </c>
      <c r="D573" s="32">
        <v>3934462.0</v>
      </c>
      <c r="E573" s="56" t="s">
        <v>668</v>
      </c>
      <c r="F573" s="57"/>
      <c r="G573" s="58"/>
      <c r="H573" s="58"/>
      <c r="I573" s="58"/>
      <c r="J573" s="86"/>
      <c r="K573" s="81" t="str">
        <f t="shared" si="1"/>
        <v/>
      </c>
      <c r="L573" s="58"/>
      <c r="M573" s="61" t="str">
        <f t="shared" si="2"/>
        <v/>
      </c>
      <c r="N573" s="62" t="str">
        <f t="shared" si="3"/>
        <v/>
      </c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</row>
    <row r="574" ht="15.75" hidden="1" customHeight="1">
      <c r="A574" s="30" t="s">
        <v>237</v>
      </c>
      <c r="B574" s="30" t="s">
        <v>96</v>
      </c>
      <c r="C574" s="31"/>
      <c r="D574" s="32"/>
      <c r="E574" s="56" t="s">
        <v>669</v>
      </c>
      <c r="F574" s="57"/>
      <c r="G574" s="58"/>
      <c r="H574" s="58"/>
      <c r="I574" s="58"/>
      <c r="J574" s="86"/>
      <c r="K574" s="81" t="str">
        <f t="shared" si="1"/>
        <v/>
      </c>
      <c r="L574" s="58"/>
      <c r="M574" s="61" t="str">
        <f t="shared" si="2"/>
        <v/>
      </c>
      <c r="N574" s="62" t="str">
        <f t="shared" si="3"/>
        <v/>
      </c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</row>
    <row r="575" ht="15.75" hidden="1" customHeight="1">
      <c r="A575" s="30" t="s">
        <v>250</v>
      </c>
      <c r="B575" s="30" t="s">
        <v>96</v>
      </c>
      <c r="C575" s="31"/>
      <c r="D575" s="32"/>
      <c r="E575" s="56" t="s">
        <v>670</v>
      </c>
      <c r="F575" s="57"/>
      <c r="G575" s="58"/>
      <c r="H575" s="58"/>
      <c r="I575" s="58"/>
      <c r="J575" s="86"/>
      <c r="K575" s="81" t="str">
        <f t="shared" si="1"/>
        <v/>
      </c>
      <c r="L575" s="58"/>
      <c r="M575" s="61" t="str">
        <f t="shared" si="2"/>
        <v/>
      </c>
      <c r="N575" s="62" t="str">
        <f t="shared" si="3"/>
        <v/>
      </c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</row>
    <row r="576" ht="15.75" hidden="1" customHeight="1">
      <c r="A576" s="30" t="s">
        <v>250</v>
      </c>
      <c r="B576" s="30" t="s">
        <v>79</v>
      </c>
      <c r="C576" s="31"/>
      <c r="D576" s="32"/>
      <c r="E576" s="56" t="s">
        <v>671</v>
      </c>
      <c r="F576" s="57" t="s">
        <v>249</v>
      </c>
      <c r="G576" s="58"/>
      <c r="H576" s="58"/>
      <c r="I576" s="58"/>
      <c r="J576" s="86"/>
      <c r="K576" s="81" t="str">
        <f t="shared" si="1"/>
        <v/>
      </c>
      <c r="L576" s="58"/>
      <c r="M576" s="61" t="str">
        <f t="shared" si="2"/>
        <v/>
      </c>
      <c r="N576" s="62" t="str">
        <f t="shared" si="3"/>
        <v/>
      </c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</row>
    <row r="577" ht="15.75" hidden="1" customHeight="1">
      <c r="A577" s="30" t="s">
        <v>237</v>
      </c>
      <c r="B577" s="30" t="s">
        <v>37</v>
      </c>
      <c r="C577" s="31">
        <v>5666015.0</v>
      </c>
      <c r="D577" s="32">
        <v>5666015.0</v>
      </c>
      <c r="E577" s="56" t="s">
        <v>672</v>
      </c>
      <c r="F577" s="57" t="s">
        <v>1427</v>
      </c>
      <c r="G577" s="58"/>
      <c r="H577" s="58"/>
      <c r="I577" s="58"/>
      <c r="J577" s="86"/>
      <c r="K577" s="81" t="str">
        <f t="shared" si="1"/>
        <v/>
      </c>
      <c r="L577" s="58"/>
      <c r="M577" s="61" t="str">
        <f t="shared" si="2"/>
        <v/>
      </c>
      <c r="N577" s="62" t="str">
        <f t="shared" si="3"/>
        <v/>
      </c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</row>
    <row r="578" ht="15.75" hidden="1" customHeight="1">
      <c r="A578" s="30" t="s">
        <v>237</v>
      </c>
      <c r="B578" s="30" t="s">
        <v>19</v>
      </c>
      <c r="C578" s="31">
        <v>4955587.0</v>
      </c>
      <c r="D578" s="32">
        <v>4955587.0</v>
      </c>
      <c r="E578" s="56" t="s">
        <v>674</v>
      </c>
      <c r="F578" s="57" t="s">
        <v>56</v>
      </c>
      <c r="G578" s="58"/>
      <c r="H578" s="58"/>
      <c r="I578" s="58"/>
      <c r="J578" s="85"/>
      <c r="K578" s="81" t="str">
        <f t="shared" si="1"/>
        <v/>
      </c>
      <c r="L578" s="59"/>
      <c r="M578" s="61" t="str">
        <f t="shared" si="2"/>
        <v/>
      </c>
      <c r="N578" s="62" t="str">
        <f t="shared" si="3"/>
        <v/>
      </c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</row>
    <row r="579" ht="15.75" hidden="1" customHeight="1">
      <c r="A579" s="30" t="s">
        <v>237</v>
      </c>
      <c r="B579" s="30" t="s">
        <v>19</v>
      </c>
      <c r="C579" s="31">
        <v>3506061.0</v>
      </c>
      <c r="D579" s="32">
        <v>3506061.0</v>
      </c>
      <c r="E579" s="56" t="s">
        <v>675</v>
      </c>
      <c r="F579" s="57" t="s">
        <v>56</v>
      </c>
      <c r="G579" s="58"/>
      <c r="H579" s="58"/>
      <c r="I579" s="64"/>
      <c r="J579" s="85"/>
      <c r="K579" s="81" t="str">
        <f t="shared" si="1"/>
        <v/>
      </c>
      <c r="L579" s="58"/>
      <c r="M579" s="61" t="str">
        <f t="shared" si="2"/>
        <v/>
      </c>
      <c r="N579" s="62" t="str">
        <f t="shared" si="3"/>
        <v/>
      </c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</row>
    <row r="580" ht="15.75" hidden="1" customHeight="1">
      <c r="A580" s="30" t="s">
        <v>237</v>
      </c>
      <c r="B580" s="30" t="s">
        <v>79</v>
      </c>
      <c r="C580" s="31">
        <v>3506096.0</v>
      </c>
      <c r="D580" s="32">
        <v>3506096.0</v>
      </c>
      <c r="E580" s="56" t="s">
        <v>676</v>
      </c>
      <c r="F580" s="57" t="s">
        <v>56</v>
      </c>
      <c r="G580" s="58"/>
      <c r="H580" s="58"/>
      <c r="I580" s="58"/>
      <c r="J580" s="86"/>
      <c r="K580" s="81" t="str">
        <f t="shared" si="1"/>
        <v/>
      </c>
      <c r="L580" s="58"/>
      <c r="M580" s="61" t="str">
        <f t="shared" si="2"/>
        <v/>
      </c>
      <c r="N580" s="62" t="str">
        <f t="shared" si="3"/>
        <v/>
      </c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</row>
    <row r="581" ht="15.75" hidden="1" customHeight="1">
      <c r="A581" s="30" t="s">
        <v>237</v>
      </c>
      <c r="B581" s="30" t="s">
        <v>79</v>
      </c>
      <c r="C581" s="31">
        <v>4622707.0</v>
      </c>
      <c r="D581" s="32">
        <v>4622707.0</v>
      </c>
      <c r="E581" s="56" t="s">
        <v>677</v>
      </c>
      <c r="F581" s="57" t="s">
        <v>56</v>
      </c>
      <c r="G581" s="58"/>
      <c r="H581" s="58"/>
      <c r="I581" s="58"/>
      <c r="J581" s="86"/>
      <c r="K581" s="81" t="str">
        <f t="shared" si="1"/>
        <v/>
      </c>
      <c r="L581" s="58"/>
      <c r="M581" s="61" t="str">
        <f t="shared" si="2"/>
        <v/>
      </c>
      <c r="N581" s="62" t="str">
        <f t="shared" si="3"/>
        <v/>
      </c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</row>
    <row r="582" ht="15.75" hidden="1" customHeight="1">
      <c r="A582" s="30" t="s">
        <v>237</v>
      </c>
      <c r="B582" s="30" t="s">
        <v>37</v>
      </c>
      <c r="C582" s="31">
        <v>3270076.0</v>
      </c>
      <c r="D582" s="32">
        <v>3270076.0</v>
      </c>
      <c r="E582" s="56" t="s">
        <v>678</v>
      </c>
      <c r="F582" s="57" t="s">
        <v>580</v>
      </c>
      <c r="G582" s="58"/>
      <c r="H582" s="58"/>
      <c r="I582" s="58"/>
      <c r="J582" s="86"/>
      <c r="K582" s="81" t="str">
        <f t="shared" si="1"/>
        <v/>
      </c>
      <c r="L582" s="58"/>
      <c r="M582" s="61" t="str">
        <f t="shared" si="2"/>
        <v/>
      </c>
      <c r="N582" s="62" t="str">
        <f t="shared" si="3"/>
        <v/>
      </c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</row>
    <row r="583" ht="15.75" hidden="1" customHeight="1">
      <c r="A583" s="30" t="s">
        <v>237</v>
      </c>
      <c r="B583" s="30" t="s">
        <v>37</v>
      </c>
      <c r="C583" s="31">
        <v>3277046.0</v>
      </c>
      <c r="D583" s="32">
        <v>3277046.0</v>
      </c>
      <c r="E583" s="56" t="s">
        <v>679</v>
      </c>
      <c r="F583" s="57" t="s">
        <v>1427</v>
      </c>
      <c r="G583" s="58"/>
      <c r="H583" s="58"/>
      <c r="I583" s="64"/>
      <c r="J583" s="85"/>
      <c r="K583" s="81" t="str">
        <f t="shared" si="1"/>
        <v/>
      </c>
      <c r="L583" s="59"/>
      <c r="M583" s="61" t="str">
        <f t="shared" si="2"/>
        <v/>
      </c>
      <c r="N583" s="62" t="str">
        <f t="shared" si="3"/>
        <v/>
      </c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</row>
    <row r="584" ht="15.75" hidden="1" customHeight="1">
      <c r="A584" s="30" t="s">
        <v>237</v>
      </c>
      <c r="B584" s="30" t="s">
        <v>67</v>
      </c>
      <c r="C584" s="31">
        <v>125938.0</v>
      </c>
      <c r="D584" s="32">
        <v>125938.0</v>
      </c>
      <c r="E584" s="56" t="s">
        <v>680</v>
      </c>
      <c r="F584" s="57" t="s">
        <v>681</v>
      </c>
      <c r="G584" s="58"/>
      <c r="H584" s="58"/>
      <c r="I584" s="58"/>
      <c r="J584" s="85"/>
      <c r="K584" s="81" t="str">
        <f t="shared" si="1"/>
        <v/>
      </c>
      <c r="L584" s="59"/>
      <c r="M584" s="61" t="str">
        <f t="shared" si="2"/>
        <v/>
      </c>
      <c r="N584" s="62" t="str">
        <f t="shared" si="3"/>
        <v/>
      </c>
      <c r="O584" s="59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</row>
    <row r="585" ht="15.75" hidden="1" customHeight="1">
      <c r="A585" s="30" t="s">
        <v>237</v>
      </c>
      <c r="B585" s="30" t="s">
        <v>67</v>
      </c>
      <c r="C585" s="31">
        <v>2229196.0</v>
      </c>
      <c r="D585" s="32">
        <v>2229196.0</v>
      </c>
      <c r="E585" s="63" t="s">
        <v>682</v>
      </c>
      <c r="F585" s="57" t="s">
        <v>681</v>
      </c>
      <c r="G585" s="58"/>
      <c r="H585" s="58"/>
      <c r="I585" s="58"/>
      <c r="J585" s="86"/>
      <c r="K585" s="81" t="str">
        <f t="shared" si="1"/>
        <v/>
      </c>
      <c r="L585" s="58"/>
      <c r="M585" s="61" t="str">
        <f t="shared" si="2"/>
        <v/>
      </c>
      <c r="N585" s="62" t="str">
        <f t="shared" si="3"/>
        <v/>
      </c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</row>
    <row r="586" ht="15.75" hidden="1" customHeight="1">
      <c r="A586" s="30" t="s">
        <v>237</v>
      </c>
      <c r="B586" s="30" t="s">
        <v>79</v>
      </c>
      <c r="C586" s="31">
        <v>4738934.0</v>
      </c>
      <c r="D586" s="32">
        <v>4738934.0</v>
      </c>
      <c r="E586" s="63" t="s">
        <v>683</v>
      </c>
      <c r="F586" s="57" t="s">
        <v>681</v>
      </c>
      <c r="G586" s="58"/>
      <c r="H586" s="58"/>
      <c r="I586" s="58"/>
      <c r="J586" s="86"/>
      <c r="K586" s="81" t="str">
        <f t="shared" si="1"/>
        <v/>
      </c>
      <c r="L586" s="58"/>
      <c r="M586" s="61" t="str">
        <f t="shared" si="2"/>
        <v/>
      </c>
      <c r="N586" s="62" t="str">
        <f t="shared" si="3"/>
        <v/>
      </c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</row>
    <row r="587" ht="15.75" hidden="1" customHeight="1">
      <c r="A587" s="30" t="s">
        <v>237</v>
      </c>
      <c r="B587" s="30" t="s">
        <v>67</v>
      </c>
      <c r="C587" s="31">
        <v>5247594.0</v>
      </c>
      <c r="D587" s="32">
        <v>5247594.0</v>
      </c>
      <c r="E587" s="63" t="s">
        <v>684</v>
      </c>
      <c r="F587" s="57" t="s">
        <v>681</v>
      </c>
      <c r="G587" s="58"/>
      <c r="H587" s="58"/>
      <c r="I587" s="58"/>
      <c r="J587" s="86"/>
      <c r="K587" s="81" t="str">
        <f t="shared" si="1"/>
        <v/>
      </c>
      <c r="L587" s="58"/>
      <c r="M587" s="61" t="str">
        <f t="shared" si="2"/>
        <v/>
      </c>
      <c r="N587" s="62" t="str">
        <f t="shared" si="3"/>
        <v/>
      </c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</row>
    <row r="588" ht="15.75" hidden="1" customHeight="1">
      <c r="A588" s="30" t="s">
        <v>237</v>
      </c>
      <c r="B588" s="30" t="s">
        <v>79</v>
      </c>
      <c r="C588" s="31">
        <v>3245527.0</v>
      </c>
      <c r="D588" s="32">
        <v>3245527.0</v>
      </c>
      <c r="E588" s="63" t="s">
        <v>685</v>
      </c>
      <c r="F588" s="57" t="s">
        <v>1646</v>
      </c>
      <c r="G588" s="58"/>
      <c r="H588" s="58"/>
      <c r="I588" s="58"/>
      <c r="J588" s="85"/>
      <c r="K588" s="81" t="str">
        <f t="shared" si="1"/>
        <v/>
      </c>
      <c r="L588" s="59"/>
      <c r="M588" s="61" t="str">
        <f t="shared" si="2"/>
        <v/>
      </c>
      <c r="N588" s="62" t="str">
        <f t="shared" si="3"/>
        <v/>
      </c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</row>
    <row r="589" ht="15.75" hidden="1" customHeight="1">
      <c r="A589" s="30" t="s">
        <v>237</v>
      </c>
      <c r="B589" s="30" t="s">
        <v>79</v>
      </c>
      <c r="C589" s="31">
        <v>1021648.0</v>
      </c>
      <c r="D589" s="32">
        <v>1021648.0</v>
      </c>
      <c r="E589" s="63" t="s">
        <v>686</v>
      </c>
      <c r="F589" s="57" t="s">
        <v>521</v>
      </c>
      <c r="G589" s="58"/>
      <c r="H589" s="58"/>
      <c r="I589" s="58"/>
      <c r="J589" s="86"/>
      <c r="K589" s="81" t="str">
        <f t="shared" si="1"/>
        <v/>
      </c>
      <c r="L589" s="58"/>
      <c r="M589" s="61" t="str">
        <f t="shared" si="2"/>
        <v/>
      </c>
      <c r="N589" s="62" t="str">
        <f t="shared" si="3"/>
        <v/>
      </c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</row>
    <row r="590" ht="15.75" hidden="1" customHeight="1">
      <c r="A590" s="30" t="s">
        <v>237</v>
      </c>
      <c r="B590" s="30" t="s">
        <v>67</v>
      </c>
      <c r="C590" s="31">
        <v>2667088.0</v>
      </c>
      <c r="D590" s="32">
        <v>2667088.0</v>
      </c>
      <c r="E590" s="63" t="s">
        <v>687</v>
      </c>
      <c r="F590" s="57" t="s">
        <v>688</v>
      </c>
      <c r="G590" s="58"/>
      <c r="H590" s="58"/>
      <c r="I590" s="58"/>
      <c r="J590" s="86"/>
      <c r="K590" s="81" t="str">
        <f t="shared" si="1"/>
        <v/>
      </c>
      <c r="L590" s="58"/>
      <c r="M590" s="61" t="str">
        <f t="shared" si="2"/>
        <v/>
      </c>
      <c r="N590" s="62" t="str">
        <f t="shared" si="3"/>
        <v/>
      </c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</row>
    <row r="591" ht="15.75" hidden="1" customHeight="1">
      <c r="A591" s="30" t="s">
        <v>237</v>
      </c>
      <c r="B591" s="30" t="s">
        <v>19</v>
      </c>
      <c r="C591" s="31">
        <v>1649396.0</v>
      </c>
      <c r="D591" s="32">
        <v>1649396.0</v>
      </c>
      <c r="E591" s="63" t="s">
        <v>689</v>
      </c>
      <c r="F591" s="57" t="s">
        <v>249</v>
      </c>
      <c r="G591" s="58"/>
      <c r="H591" s="58"/>
      <c r="I591" s="58"/>
      <c r="J591" s="86"/>
      <c r="K591" s="81" t="str">
        <f t="shared" si="1"/>
        <v/>
      </c>
      <c r="L591" s="58"/>
      <c r="M591" s="61" t="str">
        <f t="shared" si="2"/>
        <v/>
      </c>
      <c r="N591" s="62" t="str">
        <f t="shared" si="3"/>
        <v/>
      </c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</row>
    <row r="592" ht="15.75" hidden="1" customHeight="1">
      <c r="A592" s="30" t="s">
        <v>237</v>
      </c>
      <c r="B592" s="30" t="s">
        <v>37</v>
      </c>
      <c r="C592" s="31">
        <v>1160656.0</v>
      </c>
      <c r="D592" s="32">
        <v>1160656.0</v>
      </c>
      <c r="E592" s="56" t="s">
        <v>690</v>
      </c>
      <c r="F592" s="57" t="s">
        <v>691</v>
      </c>
      <c r="G592" s="58"/>
      <c r="H592" s="58"/>
      <c r="I592" s="58"/>
      <c r="J592" s="85"/>
      <c r="K592" s="81" t="str">
        <f t="shared" si="1"/>
        <v/>
      </c>
      <c r="L592" s="59"/>
      <c r="M592" s="61" t="str">
        <f t="shared" si="2"/>
        <v/>
      </c>
      <c r="N592" s="62" t="str">
        <f t="shared" si="3"/>
        <v/>
      </c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</row>
    <row r="593" ht="15.75" hidden="1" customHeight="1">
      <c r="A593" s="30" t="s">
        <v>237</v>
      </c>
      <c r="B593" s="30" t="s">
        <v>37</v>
      </c>
      <c r="C593" s="31">
        <v>1051571.0</v>
      </c>
      <c r="D593" s="32">
        <v>1051571.0</v>
      </c>
      <c r="E593" s="63" t="s">
        <v>692</v>
      </c>
      <c r="F593" s="57" t="s">
        <v>688</v>
      </c>
      <c r="G593" s="58"/>
      <c r="H593" s="58"/>
      <c r="I593" s="58"/>
      <c r="J593" s="86"/>
      <c r="K593" s="81" t="str">
        <f t="shared" si="1"/>
        <v/>
      </c>
      <c r="L593" s="58"/>
      <c r="M593" s="61" t="str">
        <f t="shared" si="2"/>
        <v/>
      </c>
      <c r="N593" s="62" t="str">
        <f t="shared" si="3"/>
        <v/>
      </c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</row>
    <row r="594" ht="15.75" hidden="1" customHeight="1">
      <c r="A594" s="30" t="s">
        <v>237</v>
      </c>
      <c r="B594" s="30" t="s">
        <v>19</v>
      </c>
      <c r="C594" s="31">
        <v>2878747.0</v>
      </c>
      <c r="D594" s="32">
        <v>2878747.0</v>
      </c>
      <c r="E594" s="63" t="s">
        <v>693</v>
      </c>
      <c r="F594" s="57" t="s">
        <v>249</v>
      </c>
      <c r="G594" s="58"/>
      <c r="H594" s="58"/>
      <c r="I594" s="58"/>
      <c r="J594" s="86"/>
      <c r="K594" s="81" t="str">
        <f t="shared" si="1"/>
        <v/>
      </c>
      <c r="L594" s="58"/>
      <c r="M594" s="61" t="str">
        <f t="shared" si="2"/>
        <v/>
      </c>
      <c r="N594" s="62" t="str">
        <f t="shared" si="3"/>
        <v/>
      </c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</row>
    <row r="595" ht="15.75" hidden="1" customHeight="1">
      <c r="A595" s="30" t="s">
        <v>237</v>
      </c>
      <c r="B595" s="30" t="s">
        <v>23</v>
      </c>
      <c r="C595" s="31">
        <v>5358221.0</v>
      </c>
      <c r="D595" s="32">
        <v>5358221.0</v>
      </c>
      <c r="E595" s="63" t="s">
        <v>694</v>
      </c>
      <c r="F595" s="57" t="s">
        <v>21</v>
      </c>
      <c r="G595" s="58"/>
      <c r="H595" s="58"/>
      <c r="I595" s="58"/>
      <c r="J595" s="86"/>
      <c r="K595" s="81" t="str">
        <f t="shared" si="1"/>
        <v/>
      </c>
      <c r="L595" s="58"/>
      <c r="M595" s="61" t="str">
        <f t="shared" si="2"/>
        <v/>
      </c>
      <c r="N595" s="62" t="str">
        <f t="shared" si="3"/>
        <v/>
      </c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</row>
    <row r="596" ht="15.75" hidden="1" customHeight="1">
      <c r="A596" s="30" t="s">
        <v>237</v>
      </c>
      <c r="B596" s="30" t="s">
        <v>79</v>
      </c>
      <c r="C596" s="31">
        <v>780634.0</v>
      </c>
      <c r="D596" s="32">
        <v>780634.0</v>
      </c>
      <c r="E596" s="63" t="s">
        <v>695</v>
      </c>
      <c r="F596" s="57" t="s">
        <v>56</v>
      </c>
      <c r="G596" s="58"/>
      <c r="H596" s="58"/>
      <c r="I596" s="58"/>
      <c r="J596" s="85"/>
      <c r="K596" s="81" t="str">
        <f t="shared" si="1"/>
        <v/>
      </c>
      <c r="L596" s="59"/>
      <c r="M596" s="61" t="str">
        <f t="shared" si="2"/>
        <v/>
      </c>
      <c r="N596" s="62" t="str">
        <f t="shared" si="3"/>
        <v/>
      </c>
      <c r="O596" s="59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</row>
    <row r="597" ht="15.75" hidden="1" customHeight="1">
      <c r="A597" s="30" t="s">
        <v>237</v>
      </c>
      <c r="B597" s="30" t="s">
        <v>37</v>
      </c>
      <c r="C597" s="31">
        <v>730610.0</v>
      </c>
      <c r="D597" s="32">
        <v>730610.0</v>
      </c>
      <c r="E597" s="63" t="s">
        <v>696</v>
      </c>
      <c r="F597" s="57" t="s">
        <v>249</v>
      </c>
      <c r="G597" s="58"/>
      <c r="H597" s="58"/>
      <c r="I597" s="58"/>
      <c r="J597" s="86"/>
      <c r="K597" s="81" t="str">
        <f t="shared" si="1"/>
        <v/>
      </c>
      <c r="L597" s="58"/>
      <c r="M597" s="61" t="str">
        <f t="shared" si="2"/>
        <v/>
      </c>
      <c r="N597" s="62" t="str">
        <f t="shared" si="3"/>
        <v/>
      </c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</row>
    <row r="598" ht="15.75" hidden="1" customHeight="1">
      <c r="A598" s="30" t="s">
        <v>237</v>
      </c>
      <c r="B598" s="30" t="s">
        <v>79</v>
      </c>
      <c r="C598" s="31">
        <v>734772.0</v>
      </c>
      <c r="D598" s="32">
        <v>734772.0</v>
      </c>
      <c r="E598" s="63" t="s">
        <v>697</v>
      </c>
      <c r="F598" s="57" t="s">
        <v>249</v>
      </c>
      <c r="G598" s="58"/>
      <c r="H598" s="58"/>
      <c r="I598" s="58"/>
      <c r="J598" s="86"/>
      <c r="K598" s="81" t="str">
        <f t="shared" si="1"/>
        <v/>
      </c>
      <c r="L598" s="58"/>
      <c r="M598" s="61" t="str">
        <f t="shared" si="2"/>
        <v/>
      </c>
      <c r="N598" s="62" t="str">
        <f t="shared" si="3"/>
        <v/>
      </c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</row>
    <row r="599" ht="15.75" hidden="1" customHeight="1">
      <c r="A599" s="30" t="s">
        <v>237</v>
      </c>
      <c r="B599" s="30" t="s">
        <v>19</v>
      </c>
      <c r="C599" s="31">
        <v>495107.0</v>
      </c>
      <c r="D599" s="32">
        <v>495107.0</v>
      </c>
      <c r="E599" s="63" t="s">
        <v>698</v>
      </c>
      <c r="F599" s="57" t="s">
        <v>249</v>
      </c>
      <c r="G599" s="58"/>
      <c r="H599" s="58"/>
      <c r="I599" s="58"/>
      <c r="J599" s="86"/>
      <c r="K599" s="81" t="str">
        <f t="shared" si="1"/>
        <v/>
      </c>
      <c r="L599" s="58"/>
      <c r="M599" s="61" t="str">
        <f t="shared" si="2"/>
        <v/>
      </c>
      <c r="N599" s="62" t="str">
        <f t="shared" si="3"/>
        <v/>
      </c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</row>
    <row r="600" ht="15.75" hidden="1" customHeight="1">
      <c r="A600" s="30" t="s">
        <v>237</v>
      </c>
      <c r="B600" s="30" t="s">
        <v>67</v>
      </c>
      <c r="C600" s="31">
        <v>1638220.0</v>
      </c>
      <c r="D600" s="32">
        <v>1638220.0</v>
      </c>
      <c r="E600" s="63" t="s">
        <v>699</v>
      </c>
      <c r="F600" s="57" t="s">
        <v>249</v>
      </c>
      <c r="G600" s="58"/>
      <c r="H600" s="58"/>
      <c r="I600" s="58"/>
      <c r="J600" s="86"/>
      <c r="K600" s="81" t="str">
        <f t="shared" si="1"/>
        <v/>
      </c>
      <c r="L600" s="58"/>
      <c r="M600" s="61" t="str">
        <f t="shared" si="2"/>
        <v/>
      </c>
      <c r="N600" s="62" t="str">
        <f t="shared" si="3"/>
        <v/>
      </c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</row>
    <row r="601" ht="15.75" hidden="1" customHeight="1">
      <c r="A601" s="30" t="s">
        <v>237</v>
      </c>
      <c r="B601" s="30" t="s">
        <v>37</v>
      </c>
      <c r="C601" s="31">
        <v>974323.0</v>
      </c>
      <c r="D601" s="32">
        <v>974323.0</v>
      </c>
      <c r="E601" s="63" t="s">
        <v>700</v>
      </c>
      <c r="F601" s="57" t="s">
        <v>249</v>
      </c>
      <c r="G601" s="58"/>
      <c r="H601" s="58"/>
      <c r="I601" s="58"/>
      <c r="J601" s="86"/>
      <c r="K601" s="81" t="str">
        <f t="shared" si="1"/>
        <v/>
      </c>
      <c r="L601" s="58"/>
      <c r="M601" s="61" t="str">
        <f t="shared" si="2"/>
        <v/>
      </c>
      <c r="N601" s="62" t="str">
        <f t="shared" si="3"/>
        <v/>
      </c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</row>
    <row r="602" ht="15.75" hidden="1" customHeight="1">
      <c r="A602" s="30" t="s">
        <v>237</v>
      </c>
      <c r="B602" s="30" t="s">
        <v>79</v>
      </c>
      <c r="C602" s="31">
        <v>854964.0</v>
      </c>
      <c r="D602" s="32">
        <v>854964.0</v>
      </c>
      <c r="E602" s="63" t="s">
        <v>701</v>
      </c>
      <c r="F602" s="57" t="s">
        <v>249</v>
      </c>
      <c r="G602" s="58"/>
      <c r="H602" s="58"/>
      <c r="I602" s="58"/>
      <c r="J602" s="86"/>
      <c r="K602" s="81" t="str">
        <f t="shared" si="1"/>
        <v/>
      </c>
      <c r="L602" s="58"/>
      <c r="M602" s="61" t="str">
        <f t="shared" si="2"/>
        <v/>
      </c>
      <c r="N602" s="62" t="str">
        <f t="shared" si="3"/>
        <v/>
      </c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</row>
    <row r="603" ht="15.75" hidden="1" customHeight="1">
      <c r="A603" s="30" t="s">
        <v>237</v>
      </c>
      <c r="B603" s="30" t="s">
        <v>37</v>
      </c>
      <c r="C603" s="31">
        <v>5182352.0</v>
      </c>
      <c r="D603" s="32">
        <v>5182352.0</v>
      </c>
      <c r="E603" s="56" t="s">
        <v>702</v>
      </c>
      <c r="F603" s="57" t="s">
        <v>249</v>
      </c>
      <c r="G603" s="58"/>
      <c r="H603" s="58"/>
      <c r="I603" s="58"/>
      <c r="J603" s="86"/>
      <c r="K603" s="81" t="str">
        <f t="shared" si="1"/>
        <v/>
      </c>
      <c r="L603" s="58"/>
      <c r="M603" s="61" t="str">
        <f t="shared" si="2"/>
        <v/>
      </c>
      <c r="N603" s="62" t="str">
        <f t="shared" si="3"/>
        <v/>
      </c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</row>
    <row r="604" ht="15.75" hidden="1" customHeight="1">
      <c r="A604" s="30" t="s">
        <v>237</v>
      </c>
      <c r="B604" s="30" t="s">
        <v>37</v>
      </c>
      <c r="C604" s="31">
        <v>131997.0</v>
      </c>
      <c r="D604" s="32">
        <v>131997.0</v>
      </c>
      <c r="E604" s="56" t="s">
        <v>703</v>
      </c>
      <c r="F604" s="57" t="s">
        <v>249</v>
      </c>
      <c r="G604" s="58"/>
      <c r="H604" s="58"/>
      <c r="I604" s="58"/>
      <c r="J604" s="86"/>
      <c r="K604" s="81" t="str">
        <f t="shared" si="1"/>
        <v/>
      </c>
      <c r="L604" s="58"/>
      <c r="M604" s="61" t="str">
        <f t="shared" si="2"/>
        <v/>
      </c>
      <c r="N604" s="62" t="str">
        <f t="shared" si="3"/>
        <v/>
      </c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</row>
    <row r="605" ht="15.75" hidden="1" customHeight="1">
      <c r="A605" s="30" t="s">
        <v>237</v>
      </c>
      <c r="B605" s="30" t="s">
        <v>79</v>
      </c>
      <c r="C605" s="31">
        <v>1907263.0</v>
      </c>
      <c r="D605" s="32">
        <v>2086115.0</v>
      </c>
      <c r="E605" s="56" t="s">
        <v>704</v>
      </c>
      <c r="F605" s="57" t="s">
        <v>249</v>
      </c>
      <c r="G605" s="58"/>
      <c r="H605" s="58"/>
      <c r="I605" s="58"/>
      <c r="J605" s="86"/>
      <c r="K605" s="81" t="str">
        <f t="shared" si="1"/>
        <v/>
      </c>
      <c r="L605" s="58"/>
      <c r="M605" s="61" t="str">
        <f t="shared" si="2"/>
        <v/>
      </c>
      <c r="N605" s="62" t="str">
        <f t="shared" si="3"/>
        <v/>
      </c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</row>
    <row r="606" ht="15.75" hidden="1" customHeight="1">
      <c r="A606" s="30" t="s">
        <v>237</v>
      </c>
      <c r="B606" s="30" t="s">
        <v>79</v>
      </c>
      <c r="C606" s="31">
        <v>5174015.0</v>
      </c>
      <c r="D606" s="32">
        <v>5174015.0</v>
      </c>
      <c r="E606" s="56" t="s">
        <v>706</v>
      </c>
      <c r="F606" s="57" t="s">
        <v>688</v>
      </c>
      <c r="G606" s="58"/>
      <c r="H606" s="58"/>
      <c r="I606" s="58"/>
      <c r="J606" s="86"/>
      <c r="K606" s="81" t="str">
        <f t="shared" si="1"/>
        <v/>
      </c>
      <c r="L606" s="58"/>
      <c r="M606" s="61" t="str">
        <f t="shared" si="2"/>
        <v/>
      </c>
      <c r="N606" s="62" t="str">
        <f t="shared" si="3"/>
        <v/>
      </c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</row>
    <row r="607" ht="15.75" hidden="1" customHeight="1">
      <c r="A607" s="30" t="s">
        <v>237</v>
      </c>
      <c r="B607" s="30" t="s">
        <v>79</v>
      </c>
      <c r="C607" s="31">
        <v>5174023.0</v>
      </c>
      <c r="D607" s="32">
        <v>5174023.0</v>
      </c>
      <c r="E607" s="56" t="s">
        <v>707</v>
      </c>
      <c r="F607" s="57" t="s">
        <v>688</v>
      </c>
      <c r="G607" s="58"/>
      <c r="H607" s="58"/>
      <c r="I607" s="58"/>
      <c r="J607" s="86"/>
      <c r="K607" s="81" t="str">
        <f t="shared" si="1"/>
        <v/>
      </c>
      <c r="L607" s="58"/>
      <c r="M607" s="61" t="str">
        <f t="shared" si="2"/>
        <v/>
      </c>
      <c r="N607" s="62" t="str">
        <f t="shared" si="3"/>
        <v/>
      </c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</row>
    <row r="608" ht="15.75" hidden="1" customHeight="1">
      <c r="A608" s="30" t="s">
        <v>237</v>
      </c>
      <c r="B608" s="30" t="s">
        <v>79</v>
      </c>
      <c r="C608" s="31">
        <v>5174910.0</v>
      </c>
      <c r="D608" s="32">
        <v>5174910.0</v>
      </c>
      <c r="E608" s="56" t="s">
        <v>708</v>
      </c>
      <c r="F608" s="57" t="s">
        <v>688</v>
      </c>
      <c r="G608" s="58"/>
      <c r="H608" s="58"/>
      <c r="I608" s="58"/>
      <c r="J608" s="86"/>
      <c r="K608" s="81" t="str">
        <f t="shared" si="1"/>
        <v/>
      </c>
      <c r="L608" s="58"/>
      <c r="M608" s="61" t="str">
        <f t="shared" si="2"/>
        <v/>
      </c>
      <c r="N608" s="62" t="str">
        <f t="shared" si="3"/>
        <v/>
      </c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</row>
    <row r="609" ht="15.75" hidden="1" customHeight="1">
      <c r="A609" s="30" t="s">
        <v>237</v>
      </c>
      <c r="B609" s="30" t="s">
        <v>37</v>
      </c>
      <c r="C609" s="31">
        <v>4853024.0</v>
      </c>
      <c r="D609" s="32">
        <v>4853024.0</v>
      </c>
      <c r="E609" s="56" t="s">
        <v>709</v>
      </c>
      <c r="F609" s="57" t="s">
        <v>56</v>
      </c>
      <c r="G609" s="58"/>
      <c r="H609" s="58"/>
      <c r="I609" s="58"/>
      <c r="J609" s="86"/>
      <c r="K609" s="81" t="str">
        <f t="shared" si="1"/>
        <v/>
      </c>
      <c r="L609" s="58"/>
      <c r="M609" s="61" t="str">
        <f t="shared" si="2"/>
        <v/>
      </c>
      <c r="N609" s="62" t="str">
        <f t="shared" si="3"/>
        <v/>
      </c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</row>
    <row r="610" ht="15.75" hidden="1" customHeight="1">
      <c r="A610" s="30" t="s">
        <v>237</v>
      </c>
      <c r="B610" s="30" t="s">
        <v>37</v>
      </c>
      <c r="C610" s="31">
        <v>845191.0</v>
      </c>
      <c r="D610" s="32">
        <v>845191.0</v>
      </c>
      <c r="E610" s="56" t="s">
        <v>710</v>
      </c>
      <c r="F610" s="57" t="s">
        <v>521</v>
      </c>
      <c r="G610" s="58"/>
      <c r="H610" s="58"/>
      <c r="I610" s="58"/>
      <c r="J610" s="86"/>
      <c r="K610" s="81" t="str">
        <f t="shared" si="1"/>
        <v/>
      </c>
      <c r="L610" s="58"/>
      <c r="M610" s="61" t="str">
        <f t="shared" si="2"/>
        <v/>
      </c>
      <c r="N610" s="62" t="str">
        <f t="shared" si="3"/>
        <v/>
      </c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</row>
    <row r="611" ht="15.75" hidden="1" customHeight="1">
      <c r="A611" s="30" t="s">
        <v>237</v>
      </c>
      <c r="B611" s="30" t="s">
        <v>37</v>
      </c>
      <c r="C611" s="31">
        <v>2114364.0</v>
      </c>
      <c r="D611" s="32">
        <v>2114364.0</v>
      </c>
      <c r="E611" s="56" t="s">
        <v>711</v>
      </c>
      <c r="F611" s="57" t="s">
        <v>688</v>
      </c>
      <c r="G611" s="58"/>
      <c r="H611" s="58"/>
      <c r="I611" s="58"/>
      <c r="J611" s="86"/>
      <c r="K611" s="81" t="str">
        <f t="shared" si="1"/>
        <v/>
      </c>
      <c r="L611" s="58"/>
      <c r="M611" s="61" t="str">
        <f t="shared" si="2"/>
        <v/>
      </c>
      <c r="N611" s="62" t="str">
        <f t="shared" si="3"/>
        <v/>
      </c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</row>
    <row r="612" ht="15.75" hidden="1" customHeight="1">
      <c r="A612" s="30" t="s">
        <v>237</v>
      </c>
      <c r="B612" s="30" t="s">
        <v>79</v>
      </c>
      <c r="C612" s="31">
        <v>3911551.0</v>
      </c>
      <c r="D612" s="32">
        <v>3911551.0</v>
      </c>
      <c r="E612" s="56" t="s">
        <v>712</v>
      </c>
      <c r="F612" s="57" t="s">
        <v>56</v>
      </c>
      <c r="G612" s="58"/>
      <c r="H612" s="58"/>
      <c r="I612" s="58"/>
      <c r="J612" s="86"/>
      <c r="K612" s="81" t="str">
        <f t="shared" si="1"/>
        <v/>
      </c>
      <c r="L612" s="58"/>
      <c r="M612" s="61" t="str">
        <f t="shared" si="2"/>
        <v/>
      </c>
      <c r="N612" s="62" t="str">
        <f t="shared" si="3"/>
        <v/>
      </c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</row>
    <row r="613" ht="15.75" hidden="1" customHeight="1">
      <c r="A613" s="30" t="s">
        <v>237</v>
      </c>
      <c r="B613" s="30" t="s">
        <v>67</v>
      </c>
      <c r="C613" s="31">
        <v>3768074.0</v>
      </c>
      <c r="D613" s="32">
        <v>3768074.0</v>
      </c>
      <c r="E613" s="56" t="s">
        <v>713</v>
      </c>
      <c r="F613" s="57" t="s">
        <v>249</v>
      </c>
      <c r="G613" s="58"/>
      <c r="H613" s="58"/>
      <c r="I613" s="58"/>
      <c r="J613" s="86"/>
      <c r="K613" s="81" t="str">
        <f t="shared" si="1"/>
        <v/>
      </c>
      <c r="L613" s="58"/>
      <c r="M613" s="61" t="str">
        <f t="shared" si="2"/>
        <v/>
      </c>
      <c r="N613" s="62" t="str">
        <f t="shared" si="3"/>
        <v/>
      </c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</row>
    <row r="614" ht="15.75" hidden="1" customHeight="1">
      <c r="A614" s="30" t="s">
        <v>237</v>
      </c>
      <c r="B614" s="30" t="s">
        <v>96</v>
      </c>
      <c r="C614" s="31"/>
      <c r="D614" s="32"/>
      <c r="E614" s="63" t="s">
        <v>714</v>
      </c>
      <c r="F614" s="57" t="s">
        <v>249</v>
      </c>
      <c r="G614" s="58"/>
      <c r="H614" s="58"/>
      <c r="I614" s="58"/>
      <c r="J614" s="86"/>
      <c r="K614" s="81" t="str">
        <f t="shared" si="1"/>
        <v/>
      </c>
      <c r="L614" s="58"/>
      <c r="M614" s="61" t="str">
        <f t="shared" si="2"/>
        <v/>
      </c>
      <c r="N614" s="62" t="str">
        <f t="shared" si="3"/>
        <v/>
      </c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</row>
    <row r="615" ht="15.75" hidden="1" customHeight="1">
      <c r="A615" s="30" t="s">
        <v>237</v>
      </c>
      <c r="B615" s="30" t="s">
        <v>79</v>
      </c>
      <c r="C615" s="31">
        <v>4632702.0</v>
      </c>
      <c r="D615" s="32">
        <v>4632702.0</v>
      </c>
      <c r="E615" s="63" t="s">
        <v>715</v>
      </c>
      <c r="F615" s="57" t="s">
        <v>56</v>
      </c>
      <c r="G615" s="58"/>
      <c r="H615" s="58"/>
      <c r="I615" s="58"/>
      <c r="J615" s="86"/>
      <c r="K615" s="81" t="str">
        <f t="shared" si="1"/>
        <v/>
      </c>
      <c r="L615" s="58"/>
      <c r="M615" s="61" t="str">
        <f t="shared" si="2"/>
        <v/>
      </c>
      <c r="N615" s="62" t="str">
        <f t="shared" si="3"/>
        <v/>
      </c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</row>
    <row r="616" ht="15.75" hidden="1" customHeight="1">
      <c r="A616" s="30" t="s">
        <v>237</v>
      </c>
      <c r="B616" s="30" t="s">
        <v>79</v>
      </c>
      <c r="C616" s="31">
        <v>2947765.0</v>
      </c>
      <c r="D616" s="32">
        <v>2947765.0</v>
      </c>
      <c r="E616" s="63" t="s">
        <v>716</v>
      </c>
      <c r="F616" s="57" t="s">
        <v>204</v>
      </c>
      <c r="G616" s="58"/>
      <c r="H616" s="58"/>
      <c r="I616" s="58"/>
      <c r="J616" s="86"/>
      <c r="K616" s="81" t="str">
        <f t="shared" si="1"/>
        <v/>
      </c>
      <c r="L616" s="58"/>
      <c r="M616" s="61" t="str">
        <f t="shared" si="2"/>
        <v/>
      </c>
      <c r="N616" s="62" t="str">
        <f t="shared" si="3"/>
        <v/>
      </c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</row>
    <row r="617" ht="15.75" hidden="1" customHeight="1">
      <c r="A617" s="30" t="s">
        <v>237</v>
      </c>
      <c r="B617" s="30" t="s">
        <v>67</v>
      </c>
      <c r="C617" s="31">
        <v>1358529.0</v>
      </c>
      <c r="D617" s="32">
        <v>1358529.0</v>
      </c>
      <c r="E617" s="63" t="s">
        <v>717</v>
      </c>
      <c r="F617" s="57" t="s">
        <v>204</v>
      </c>
      <c r="G617" s="58"/>
      <c r="H617" s="58"/>
      <c r="I617" s="58"/>
      <c r="J617" s="86"/>
      <c r="K617" s="81" t="str">
        <f t="shared" si="1"/>
        <v/>
      </c>
      <c r="L617" s="58"/>
      <c r="M617" s="61" t="str">
        <f t="shared" si="2"/>
        <v/>
      </c>
      <c r="N617" s="62" t="str">
        <f t="shared" si="3"/>
        <v/>
      </c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</row>
    <row r="618" ht="15.75" hidden="1" customHeight="1">
      <c r="A618" s="30" t="s">
        <v>237</v>
      </c>
      <c r="B618" s="30" t="s">
        <v>23</v>
      </c>
      <c r="C618" s="31">
        <v>3806421.0</v>
      </c>
      <c r="D618" s="32">
        <v>3806421.0</v>
      </c>
      <c r="E618" s="63" t="s">
        <v>718</v>
      </c>
      <c r="F618" s="57" t="s">
        <v>307</v>
      </c>
      <c r="G618" s="58"/>
      <c r="H618" s="58"/>
      <c r="I618" s="58"/>
      <c r="J618" s="86"/>
      <c r="K618" s="81" t="str">
        <f t="shared" si="1"/>
        <v/>
      </c>
      <c r="L618" s="58"/>
      <c r="M618" s="61" t="str">
        <f t="shared" si="2"/>
        <v/>
      </c>
      <c r="N618" s="62" t="str">
        <f t="shared" si="3"/>
        <v/>
      </c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</row>
    <row r="619" ht="15.75" hidden="1" customHeight="1">
      <c r="A619" s="30" t="s">
        <v>237</v>
      </c>
      <c r="B619" s="30" t="s">
        <v>67</v>
      </c>
      <c r="C619" s="31">
        <v>3893561.0</v>
      </c>
      <c r="D619" s="32">
        <v>3893561.0</v>
      </c>
      <c r="E619" s="63" t="s">
        <v>719</v>
      </c>
      <c r="F619" s="57" t="s">
        <v>287</v>
      </c>
      <c r="G619" s="58"/>
      <c r="H619" s="58"/>
      <c r="I619" s="58"/>
      <c r="J619" s="85"/>
      <c r="K619" s="81" t="str">
        <f t="shared" si="1"/>
        <v/>
      </c>
      <c r="L619" s="59"/>
      <c r="M619" s="61" t="str">
        <f t="shared" si="2"/>
        <v/>
      </c>
      <c r="N619" s="62" t="str">
        <f t="shared" si="3"/>
        <v/>
      </c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</row>
    <row r="620" ht="15.75" hidden="1" customHeight="1">
      <c r="A620" s="30" t="s">
        <v>237</v>
      </c>
      <c r="B620" s="30" t="s">
        <v>37</v>
      </c>
      <c r="C620" s="31">
        <v>657042.0</v>
      </c>
      <c r="D620" s="32">
        <v>657042.0</v>
      </c>
      <c r="E620" s="56" t="s">
        <v>720</v>
      </c>
      <c r="F620" s="57" t="s">
        <v>367</v>
      </c>
      <c r="G620" s="58"/>
      <c r="H620" s="58"/>
      <c r="I620" s="58"/>
      <c r="J620" s="86"/>
      <c r="K620" s="81" t="str">
        <f t="shared" si="1"/>
        <v/>
      </c>
      <c r="L620" s="58"/>
      <c r="M620" s="61" t="str">
        <f t="shared" si="2"/>
        <v/>
      </c>
      <c r="N620" s="62" t="str">
        <f t="shared" si="3"/>
        <v/>
      </c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</row>
    <row r="621" ht="15.75" hidden="1" customHeight="1">
      <c r="A621" s="30" t="s">
        <v>237</v>
      </c>
      <c r="B621" s="30" t="s">
        <v>37</v>
      </c>
      <c r="C621" s="31">
        <v>588016.0</v>
      </c>
      <c r="D621" s="32">
        <v>588016.0</v>
      </c>
      <c r="E621" s="56" t="s">
        <v>721</v>
      </c>
      <c r="F621" s="57" t="s">
        <v>367</v>
      </c>
      <c r="G621" s="58"/>
      <c r="H621" s="58"/>
      <c r="I621" s="58"/>
      <c r="J621" s="86"/>
      <c r="K621" s="81" t="str">
        <f t="shared" si="1"/>
        <v/>
      </c>
      <c r="L621" s="58"/>
      <c r="M621" s="61" t="str">
        <f t="shared" si="2"/>
        <v/>
      </c>
      <c r="N621" s="62" t="str">
        <f t="shared" si="3"/>
        <v/>
      </c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</row>
    <row r="622" ht="15.75" hidden="1" customHeight="1">
      <c r="A622" s="30" t="s">
        <v>237</v>
      </c>
      <c r="B622" s="30" t="s">
        <v>67</v>
      </c>
      <c r="C622" s="31">
        <v>588024.0</v>
      </c>
      <c r="D622" s="32">
        <v>588024.0</v>
      </c>
      <c r="E622" s="56" t="s">
        <v>722</v>
      </c>
      <c r="F622" s="57" t="s">
        <v>367</v>
      </c>
      <c r="G622" s="58"/>
      <c r="H622" s="58"/>
      <c r="I622" s="58"/>
      <c r="J622" s="86"/>
      <c r="K622" s="81" t="str">
        <f t="shared" si="1"/>
        <v/>
      </c>
      <c r="L622" s="58"/>
      <c r="M622" s="61" t="str">
        <f t="shared" si="2"/>
        <v/>
      </c>
      <c r="N622" s="62" t="str">
        <f t="shared" si="3"/>
        <v/>
      </c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</row>
    <row r="623" ht="15.75" hidden="1" customHeight="1">
      <c r="A623" s="30" t="s">
        <v>237</v>
      </c>
      <c r="B623" s="30" t="s">
        <v>37</v>
      </c>
      <c r="C623" s="31">
        <v>734845.0</v>
      </c>
      <c r="D623" s="32">
        <v>734845.0</v>
      </c>
      <c r="E623" s="56" t="s">
        <v>723</v>
      </c>
      <c r="F623" s="57" t="s">
        <v>367</v>
      </c>
      <c r="G623" s="58"/>
      <c r="H623" s="58"/>
      <c r="I623" s="58"/>
      <c r="J623" s="86"/>
      <c r="K623" s="81" t="str">
        <f t="shared" si="1"/>
        <v/>
      </c>
      <c r="L623" s="58"/>
      <c r="M623" s="61" t="str">
        <f t="shared" si="2"/>
        <v/>
      </c>
      <c r="N623" s="62" t="str">
        <f t="shared" si="3"/>
        <v/>
      </c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</row>
    <row r="624" ht="15.75" hidden="1" customHeight="1">
      <c r="A624" s="30" t="s">
        <v>237</v>
      </c>
      <c r="B624" s="30" t="s">
        <v>67</v>
      </c>
      <c r="C624" s="31">
        <v>734853.0</v>
      </c>
      <c r="D624" s="32">
        <v>734853.0</v>
      </c>
      <c r="E624" s="56" t="s">
        <v>724</v>
      </c>
      <c r="F624" s="57" t="s">
        <v>367</v>
      </c>
      <c r="G624" s="58"/>
      <c r="H624" s="58"/>
      <c r="I624" s="58"/>
      <c r="J624" s="86"/>
      <c r="K624" s="81" t="str">
        <f t="shared" si="1"/>
        <v/>
      </c>
      <c r="L624" s="58"/>
      <c r="M624" s="61" t="str">
        <f t="shared" si="2"/>
        <v/>
      </c>
      <c r="N624" s="62" t="str">
        <f t="shared" si="3"/>
        <v/>
      </c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</row>
    <row r="625" ht="15.75" hidden="1" customHeight="1">
      <c r="A625" s="30" t="s">
        <v>237</v>
      </c>
      <c r="B625" s="30" t="s">
        <v>37</v>
      </c>
      <c r="C625" s="31">
        <v>734861.0</v>
      </c>
      <c r="D625" s="32">
        <v>734861.0</v>
      </c>
      <c r="E625" s="56" t="s">
        <v>725</v>
      </c>
      <c r="F625" s="57" t="s">
        <v>367</v>
      </c>
      <c r="G625" s="58"/>
      <c r="H625" s="58"/>
      <c r="I625" s="58"/>
      <c r="J625" s="86"/>
      <c r="K625" s="81" t="str">
        <f t="shared" si="1"/>
        <v/>
      </c>
      <c r="L625" s="58"/>
      <c r="M625" s="61" t="str">
        <f t="shared" si="2"/>
        <v/>
      </c>
      <c r="N625" s="62" t="str">
        <f t="shared" si="3"/>
        <v/>
      </c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</row>
    <row r="626" ht="15.75" hidden="1" customHeight="1">
      <c r="A626" s="30" t="s">
        <v>237</v>
      </c>
      <c r="B626" s="30" t="s">
        <v>37</v>
      </c>
      <c r="C626" s="31">
        <v>3085899.0</v>
      </c>
      <c r="D626" s="32">
        <v>5485185.0</v>
      </c>
      <c r="E626" s="56" t="s">
        <v>726</v>
      </c>
      <c r="F626" s="57" t="s">
        <v>56</v>
      </c>
      <c r="G626" s="58"/>
      <c r="H626" s="58"/>
      <c r="I626" s="58"/>
      <c r="J626" s="86"/>
      <c r="K626" s="81" t="str">
        <f t="shared" si="1"/>
        <v/>
      </c>
      <c r="L626" s="58"/>
      <c r="M626" s="61" t="str">
        <f t="shared" si="2"/>
        <v/>
      </c>
      <c r="N626" s="62" t="str">
        <f t="shared" si="3"/>
        <v/>
      </c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</row>
    <row r="627" ht="15.75" hidden="1" customHeight="1">
      <c r="A627" s="30" t="s">
        <v>237</v>
      </c>
      <c r="B627" s="30" t="s">
        <v>37</v>
      </c>
      <c r="C627" s="31">
        <v>3088383.0</v>
      </c>
      <c r="D627" s="32">
        <v>5485215.0</v>
      </c>
      <c r="E627" s="56" t="s">
        <v>727</v>
      </c>
      <c r="F627" s="57" t="s">
        <v>56</v>
      </c>
      <c r="G627" s="58"/>
      <c r="H627" s="58"/>
      <c r="I627" s="58"/>
      <c r="J627" s="86"/>
      <c r="K627" s="81" t="str">
        <f t="shared" si="1"/>
        <v/>
      </c>
      <c r="L627" s="58"/>
      <c r="M627" s="61" t="str">
        <f t="shared" si="2"/>
        <v/>
      </c>
      <c r="N627" s="62" t="str">
        <f t="shared" si="3"/>
        <v/>
      </c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</row>
    <row r="628" ht="15.75" hidden="1" customHeight="1">
      <c r="A628" s="30" t="s">
        <v>237</v>
      </c>
      <c r="B628" s="30" t="s">
        <v>37</v>
      </c>
      <c r="C628" s="31">
        <v>3086593.0</v>
      </c>
      <c r="D628" s="32">
        <v>4439341.0</v>
      </c>
      <c r="E628" s="56" t="s">
        <v>728</v>
      </c>
      <c r="F628" s="57" t="s">
        <v>56</v>
      </c>
      <c r="G628" s="58"/>
      <c r="H628" s="58"/>
      <c r="I628" s="58"/>
      <c r="J628" s="86"/>
      <c r="K628" s="81" t="str">
        <f t="shared" si="1"/>
        <v/>
      </c>
      <c r="L628" s="58"/>
      <c r="M628" s="61" t="str">
        <f t="shared" si="2"/>
        <v/>
      </c>
      <c r="N628" s="62" t="str">
        <f t="shared" si="3"/>
        <v/>
      </c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</row>
    <row r="629" ht="15.75" hidden="1" customHeight="1">
      <c r="A629" s="30" t="s">
        <v>237</v>
      </c>
      <c r="B629" s="30" t="s">
        <v>79</v>
      </c>
      <c r="C629" s="31">
        <v>3083268.0</v>
      </c>
      <c r="D629" s="32">
        <v>4439368.0</v>
      </c>
      <c r="E629" s="56" t="s">
        <v>729</v>
      </c>
      <c r="F629" s="57" t="s">
        <v>56</v>
      </c>
      <c r="G629" s="58"/>
      <c r="H629" s="58"/>
      <c r="I629" s="58"/>
      <c r="J629" s="86"/>
      <c r="K629" s="81" t="str">
        <f t="shared" si="1"/>
        <v/>
      </c>
      <c r="L629" s="58"/>
      <c r="M629" s="61" t="str">
        <f t="shared" si="2"/>
        <v/>
      </c>
      <c r="N629" s="62" t="str">
        <f t="shared" si="3"/>
        <v/>
      </c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</row>
    <row r="630" ht="15.75" hidden="1" customHeight="1">
      <c r="A630" s="30" t="s">
        <v>237</v>
      </c>
      <c r="B630" s="30" t="s">
        <v>79</v>
      </c>
      <c r="C630" s="31">
        <v>3084701.0</v>
      </c>
      <c r="D630" s="32">
        <v>4439384.0</v>
      </c>
      <c r="E630" s="56" t="s">
        <v>730</v>
      </c>
      <c r="F630" s="57" t="s">
        <v>56</v>
      </c>
      <c r="G630" s="58"/>
      <c r="H630" s="58"/>
      <c r="I630" s="58"/>
      <c r="J630" s="86"/>
      <c r="K630" s="81" t="str">
        <f t="shared" si="1"/>
        <v/>
      </c>
      <c r="L630" s="58"/>
      <c r="M630" s="61" t="str">
        <f t="shared" si="2"/>
        <v/>
      </c>
      <c r="N630" s="62" t="str">
        <f t="shared" si="3"/>
        <v/>
      </c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</row>
    <row r="631" ht="15.75" hidden="1" customHeight="1">
      <c r="A631" s="30" t="s">
        <v>237</v>
      </c>
      <c r="B631" s="30" t="s">
        <v>37</v>
      </c>
      <c r="C631" s="31">
        <v>3083187.0</v>
      </c>
      <c r="D631" s="32">
        <v>4437039.0</v>
      </c>
      <c r="E631" s="56" t="s">
        <v>731</v>
      </c>
      <c r="F631" s="57" t="s">
        <v>56</v>
      </c>
      <c r="G631" s="58"/>
      <c r="H631" s="58"/>
      <c r="I631" s="58"/>
      <c r="J631" s="86"/>
      <c r="K631" s="81" t="str">
        <f t="shared" si="1"/>
        <v/>
      </c>
      <c r="L631" s="58"/>
      <c r="M631" s="61" t="str">
        <f t="shared" si="2"/>
        <v/>
      </c>
      <c r="N631" s="62" t="str">
        <f t="shared" si="3"/>
        <v/>
      </c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</row>
    <row r="632" ht="15.75" hidden="1" customHeight="1">
      <c r="A632" s="30" t="s">
        <v>237</v>
      </c>
      <c r="B632" s="30" t="s">
        <v>37</v>
      </c>
      <c r="C632" s="31">
        <v>3086666.0</v>
      </c>
      <c r="D632" s="32">
        <v>3086666.0</v>
      </c>
      <c r="E632" s="56" t="s">
        <v>732</v>
      </c>
      <c r="F632" s="57" t="s">
        <v>56</v>
      </c>
      <c r="G632" s="58"/>
      <c r="H632" s="58"/>
      <c r="I632" s="58"/>
      <c r="J632" s="59"/>
      <c r="K632" s="81" t="str">
        <f t="shared" si="1"/>
        <v/>
      </c>
      <c r="L632" s="59"/>
      <c r="M632" s="61" t="str">
        <f t="shared" si="2"/>
        <v/>
      </c>
      <c r="N632" s="62" t="str">
        <f t="shared" si="3"/>
        <v/>
      </c>
      <c r="O632" s="59"/>
      <c r="P632" s="59"/>
      <c r="Q632" s="59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</row>
    <row r="633" ht="15.75" hidden="1" customHeight="1">
      <c r="A633" s="30" t="s">
        <v>237</v>
      </c>
      <c r="B633" s="30" t="s">
        <v>37</v>
      </c>
      <c r="C633" s="31">
        <v>3085660.0</v>
      </c>
      <c r="D633" s="32">
        <v>4440650.0</v>
      </c>
      <c r="E633" s="56" t="s">
        <v>733</v>
      </c>
      <c r="F633" s="57" t="s">
        <v>56</v>
      </c>
      <c r="G633" s="58"/>
      <c r="H633" s="64"/>
      <c r="I633" s="58"/>
      <c r="J633" s="85"/>
      <c r="K633" s="81" t="str">
        <f t="shared" si="1"/>
        <v/>
      </c>
      <c r="L633" s="59"/>
      <c r="M633" s="61" t="str">
        <f t="shared" si="2"/>
        <v/>
      </c>
      <c r="N633" s="62" t="str">
        <f t="shared" si="3"/>
        <v/>
      </c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</row>
    <row r="634" ht="15.75" hidden="1" customHeight="1">
      <c r="A634" s="30" t="s">
        <v>237</v>
      </c>
      <c r="B634" s="30" t="s">
        <v>37</v>
      </c>
      <c r="C634" s="31">
        <v>3085988.0</v>
      </c>
      <c r="D634" s="32">
        <v>4441508.0</v>
      </c>
      <c r="E634" s="56" t="s">
        <v>734</v>
      </c>
      <c r="F634" s="57" t="s">
        <v>56</v>
      </c>
      <c r="G634" s="58"/>
      <c r="H634" s="58"/>
      <c r="I634" s="58"/>
      <c r="J634" s="86"/>
      <c r="K634" s="81" t="str">
        <f t="shared" si="1"/>
        <v/>
      </c>
      <c r="L634" s="58"/>
      <c r="M634" s="61" t="str">
        <f t="shared" si="2"/>
        <v/>
      </c>
      <c r="N634" s="62" t="str">
        <f t="shared" si="3"/>
        <v/>
      </c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</row>
    <row r="635" ht="15.75" customHeight="1">
      <c r="A635" s="30" t="s">
        <v>237</v>
      </c>
      <c r="B635" s="30" t="s">
        <v>37</v>
      </c>
      <c r="C635" s="31">
        <v>3085910.0</v>
      </c>
      <c r="D635" s="32">
        <v>4439350.0</v>
      </c>
      <c r="E635" s="56" t="s">
        <v>735</v>
      </c>
      <c r="F635" s="57" t="s">
        <v>56</v>
      </c>
      <c r="G635" s="58" t="s">
        <v>1688</v>
      </c>
      <c r="H635" s="58">
        <v>2.0</v>
      </c>
      <c r="I635" s="58" t="s">
        <v>1710</v>
      </c>
      <c r="J635" s="85">
        <v>46106.0</v>
      </c>
      <c r="K635" s="81">
        <f t="shared" si="1"/>
        <v>46111</v>
      </c>
      <c r="L635" s="59">
        <v>46107.0</v>
      </c>
      <c r="M635" s="61">
        <f t="shared" si="2"/>
        <v>1</v>
      </c>
      <c r="N635" s="62" t="str">
        <f t="shared" si="3"/>
        <v>DEVOLVIDO</v>
      </c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</row>
    <row r="636" ht="15.75" hidden="1" customHeight="1">
      <c r="A636" s="30" t="s">
        <v>237</v>
      </c>
      <c r="B636" s="30" t="s">
        <v>79</v>
      </c>
      <c r="C636" s="31">
        <v>3085619.0</v>
      </c>
      <c r="D636" s="32">
        <v>3112420.0</v>
      </c>
      <c r="E636" s="56" t="s">
        <v>736</v>
      </c>
      <c r="F636" s="57" t="s">
        <v>56</v>
      </c>
      <c r="G636" s="58"/>
      <c r="H636" s="58"/>
      <c r="I636" s="58"/>
      <c r="J636" s="86"/>
      <c r="K636" s="81" t="str">
        <f t="shared" si="1"/>
        <v/>
      </c>
      <c r="L636" s="58"/>
      <c r="M636" s="61" t="str">
        <f t="shared" si="2"/>
        <v/>
      </c>
      <c r="N636" s="62" t="str">
        <f t="shared" si="3"/>
        <v/>
      </c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</row>
    <row r="637" ht="15.75" hidden="1" customHeight="1">
      <c r="A637" s="30" t="s">
        <v>237</v>
      </c>
      <c r="B637" s="30" t="s">
        <v>79</v>
      </c>
      <c r="C637" s="31">
        <v>3084710.0</v>
      </c>
      <c r="D637" s="32">
        <v>4439392.0</v>
      </c>
      <c r="E637" s="56" t="s">
        <v>737</v>
      </c>
      <c r="F637" s="57" t="s">
        <v>56</v>
      </c>
      <c r="G637" s="58"/>
      <c r="H637" s="58"/>
      <c r="I637" s="58"/>
      <c r="J637" s="86"/>
      <c r="K637" s="81" t="str">
        <f t="shared" si="1"/>
        <v/>
      </c>
      <c r="L637" s="58"/>
      <c r="M637" s="61" t="str">
        <f t="shared" si="2"/>
        <v/>
      </c>
      <c r="N637" s="62" t="str">
        <f t="shared" si="3"/>
        <v/>
      </c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</row>
    <row r="638" ht="15.75" hidden="1" customHeight="1">
      <c r="A638" s="30" t="s">
        <v>237</v>
      </c>
      <c r="B638" s="30" t="s">
        <v>37</v>
      </c>
      <c r="C638" s="31">
        <v>3085929.0</v>
      </c>
      <c r="D638" s="32">
        <v>3088464.0</v>
      </c>
      <c r="E638" s="56" t="s">
        <v>738</v>
      </c>
      <c r="F638" s="57" t="s">
        <v>56</v>
      </c>
      <c r="G638" s="58"/>
      <c r="H638" s="58"/>
      <c r="I638" s="58"/>
      <c r="J638" s="86"/>
      <c r="K638" s="81" t="str">
        <f t="shared" si="1"/>
        <v/>
      </c>
      <c r="L638" s="58"/>
      <c r="M638" s="61" t="str">
        <f t="shared" si="2"/>
        <v/>
      </c>
      <c r="N638" s="62" t="str">
        <f t="shared" si="3"/>
        <v/>
      </c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</row>
    <row r="639" ht="15.75" hidden="1" customHeight="1">
      <c r="A639" s="30" t="s">
        <v>237</v>
      </c>
      <c r="B639" s="30" t="s">
        <v>37</v>
      </c>
      <c r="C639" s="31">
        <v>3153010.0</v>
      </c>
      <c r="D639" s="32">
        <v>5485193.0</v>
      </c>
      <c r="E639" s="56" t="s">
        <v>739</v>
      </c>
      <c r="F639" s="57" t="s">
        <v>56</v>
      </c>
      <c r="G639" s="58"/>
      <c r="H639" s="58"/>
      <c r="I639" s="58"/>
      <c r="J639" s="86"/>
      <c r="K639" s="81" t="str">
        <f t="shared" si="1"/>
        <v/>
      </c>
      <c r="L639" s="58"/>
      <c r="M639" s="61" t="str">
        <f t="shared" si="2"/>
        <v/>
      </c>
      <c r="N639" s="62" t="str">
        <f t="shared" si="3"/>
        <v/>
      </c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</row>
    <row r="640" ht="15.75" hidden="1" customHeight="1">
      <c r="A640" s="30" t="s">
        <v>237</v>
      </c>
      <c r="B640" s="30" t="s">
        <v>37</v>
      </c>
      <c r="C640" s="31">
        <v>3085759.0</v>
      </c>
      <c r="D640" s="32">
        <v>3112411.0</v>
      </c>
      <c r="E640" s="56" t="s">
        <v>740</v>
      </c>
      <c r="F640" s="57" t="s">
        <v>56</v>
      </c>
      <c r="G640" s="58"/>
      <c r="H640" s="58"/>
      <c r="I640" s="58"/>
      <c r="J640" s="86"/>
      <c r="K640" s="81" t="str">
        <f t="shared" si="1"/>
        <v/>
      </c>
      <c r="L640" s="58"/>
      <c r="M640" s="61" t="str">
        <f t="shared" si="2"/>
        <v/>
      </c>
      <c r="N640" s="62" t="str">
        <f t="shared" si="3"/>
        <v/>
      </c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</row>
    <row r="641" ht="15.75" hidden="1" customHeight="1">
      <c r="A641" s="30" t="s">
        <v>237</v>
      </c>
      <c r="B641" s="30" t="s">
        <v>37</v>
      </c>
      <c r="C641" s="31">
        <v>3086518.0</v>
      </c>
      <c r="D641" s="32">
        <v>3086518.0</v>
      </c>
      <c r="E641" s="56" t="s">
        <v>741</v>
      </c>
      <c r="F641" s="57" t="s">
        <v>56</v>
      </c>
      <c r="G641" s="58"/>
      <c r="H641" s="58"/>
      <c r="I641" s="58"/>
      <c r="J641" s="86"/>
      <c r="K641" s="81" t="str">
        <f t="shared" si="1"/>
        <v/>
      </c>
      <c r="L641" s="58"/>
      <c r="M641" s="61" t="str">
        <f t="shared" si="2"/>
        <v/>
      </c>
      <c r="N641" s="62" t="str">
        <f t="shared" si="3"/>
        <v/>
      </c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</row>
    <row r="642" ht="15.75" hidden="1" customHeight="1">
      <c r="A642" s="30" t="s">
        <v>237</v>
      </c>
      <c r="B642" s="30" t="s">
        <v>79</v>
      </c>
      <c r="C642" s="31">
        <v>3112853.0</v>
      </c>
      <c r="D642" s="32">
        <v>3112853.0</v>
      </c>
      <c r="E642" s="56" t="s">
        <v>742</v>
      </c>
      <c r="F642" s="57" t="s">
        <v>56</v>
      </c>
      <c r="G642" s="58"/>
      <c r="H642" s="58"/>
      <c r="I642" s="58"/>
      <c r="J642" s="86"/>
      <c r="K642" s="81" t="str">
        <f t="shared" si="1"/>
        <v/>
      </c>
      <c r="L642" s="58"/>
      <c r="M642" s="61" t="str">
        <f t="shared" si="2"/>
        <v/>
      </c>
      <c r="N642" s="62" t="str">
        <f t="shared" si="3"/>
        <v/>
      </c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</row>
    <row r="643" ht="15.75" hidden="1" customHeight="1">
      <c r="A643" s="30" t="s">
        <v>237</v>
      </c>
      <c r="B643" s="30" t="s">
        <v>79</v>
      </c>
      <c r="C643" s="31">
        <v>3086682.0</v>
      </c>
      <c r="D643" s="32">
        <v>3086682.0</v>
      </c>
      <c r="E643" s="56" t="s">
        <v>743</v>
      </c>
      <c r="F643" s="57" t="s">
        <v>56</v>
      </c>
      <c r="G643" s="58"/>
      <c r="H643" s="58"/>
      <c r="I643" s="58"/>
      <c r="J643" s="86"/>
      <c r="K643" s="81" t="str">
        <f t="shared" si="1"/>
        <v/>
      </c>
      <c r="L643" s="58"/>
      <c r="M643" s="61" t="str">
        <f t="shared" si="2"/>
        <v/>
      </c>
      <c r="N643" s="62" t="str">
        <f t="shared" si="3"/>
        <v/>
      </c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</row>
    <row r="644" ht="15.75" hidden="1" customHeight="1">
      <c r="A644" s="30" t="s">
        <v>237</v>
      </c>
      <c r="B644" s="30" t="s">
        <v>37</v>
      </c>
      <c r="C644" s="31">
        <v>3814254.0</v>
      </c>
      <c r="D644" s="32">
        <v>3814254.0</v>
      </c>
      <c r="E644" s="56" t="s">
        <v>744</v>
      </c>
      <c r="F644" s="57" t="s">
        <v>56</v>
      </c>
      <c r="G644" s="58"/>
      <c r="H644" s="58"/>
      <c r="I644" s="58"/>
      <c r="J644" s="86"/>
      <c r="K644" s="81" t="str">
        <f t="shared" si="1"/>
        <v/>
      </c>
      <c r="L644" s="58"/>
      <c r="M644" s="61" t="str">
        <f t="shared" si="2"/>
        <v/>
      </c>
      <c r="N644" s="62" t="str">
        <f t="shared" si="3"/>
        <v/>
      </c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</row>
    <row r="645" ht="15.75" hidden="1" customHeight="1">
      <c r="A645" s="30" t="s">
        <v>237</v>
      </c>
      <c r="B645" s="30" t="s">
        <v>37</v>
      </c>
      <c r="C645" s="31">
        <v>3086658.0</v>
      </c>
      <c r="D645" s="32">
        <v>3086658.0</v>
      </c>
      <c r="E645" s="56" t="s">
        <v>745</v>
      </c>
      <c r="F645" s="57" t="s">
        <v>56</v>
      </c>
      <c r="G645" s="58"/>
      <c r="H645" s="58"/>
      <c r="I645" s="58"/>
      <c r="J645" s="86"/>
      <c r="K645" s="81" t="str">
        <f t="shared" si="1"/>
        <v/>
      </c>
      <c r="L645" s="58"/>
      <c r="M645" s="61" t="str">
        <f t="shared" si="2"/>
        <v/>
      </c>
      <c r="N645" s="62" t="str">
        <f t="shared" si="3"/>
        <v/>
      </c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</row>
    <row r="646" ht="15.75" hidden="1" customHeight="1">
      <c r="A646" s="30" t="s">
        <v>237</v>
      </c>
      <c r="B646" s="30" t="s">
        <v>37</v>
      </c>
      <c r="C646" s="31">
        <v>3465322.0</v>
      </c>
      <c r="D646" s="32">
        <v>3465322.0</v>
      </c>
      <c r="E646" s="56" t="s">
        <v>746</v>
      </c>
      <c r="F646" s="57" t="s">
        <v>56</v>
      </c>
      <c r="G646" s="58"/>
      <c r="H646" s="58"/>
      <c r="I646" s="58"/>
      <c r="J646" s="86"/>
      <c r="K646" s="81" t="str">
        <f t="shared" si="1"/>
        <v/>
      </c>
      <c r="L646" s="58"/>
      <c r="M646" s="61" t="str">
        <f t="shared" si="2"/>
        <v/>
      </c>
      <c r="N646" s="62" t="str">
        <f t="shared" si="3"/>
        <v/>
      </c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</row>
    <row r="647" ht="15.75" hidden="1" customHeight="1">
      <c r="A647" s="30" t="s">
        <v>237</v>
      </c>
      <c r="B647" s="30" t="s">
        <v>37</v>
      </c>
      <c r="C647" s="31">
        <v>2311119.0</v>
      </c>
      <c r="D647" s="32">
        <v>2311119.0</v>
      </c>
      <c r="E647" s="56" t="s">
        <v>747</v>
      </c>
      <c r="F647" s="57" t="s">
        <v>249</v>
      </c>
      <c r="G647" s="58"/>
      <c r="H647" s="58"/>
      <c r="I647" s="58"/>
      <c r="J647" s="86"/>
      <c r="K647" s="81" t="str">
        <f t="shared" si="1"/>
        <v/>
      </c>
      <c r="L647" s="58"/>
      <c r="M647" s="61" t="str">
        <f t="shared" si="2"/>
        <v/>
      </c>
      <c r="N647" s="62" t="str">
        <f t="shared" si="3"/>
        <v/>
      </c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</row>
    <row r="648" ht="15.75" hidden="1" customHeight="1">
      <c r="A648" s="30" t="s">
        <v>237</v>
      </c>
      <c r="B648" s="30" t="s">
        <v>79</v>
      </c>
      <c r="C648" s="31">
        <v>2311070.0</v>
      </c>
      <c r="D648" s="32">
        <v>2311070.0</v>
      </c>
      <c r="E648" s="56" t="s">
        <v>748</v>
      </c>
      <c r="F648" s="57" t="s">
        <v>249</v>
      </c>
      <c r="G648" s="58"/>
      <c r="H648" s="58"/>
      <c r="I648" s="58"/>
      <c r="J648" s="86"/>
      <c r="K648" s="81" t="str">
        <f t="shared" si="1"/>
        <v/>
      </c>
      <c r="L648" s="58"/>
      <c r="M648" s="61" t="str">
        <f t="shared" si="2"/>
        <v/>
      </c>
      <c r="N648" s="62" t="str">
        <f t="shared" si="3"/>
        <v/>
      </c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</row>
    <row r="649" ht="15.75" hidden="1" customHeight="1">
      <c r="A649" s="30" t="s">
        <v>237</v>
      </c>
      <c r="B649" s="30" t="s">
        <v>79</v>
      </c>
      <c r="C649" s="31">
        <v>2311089.0</v>
      </c>
      <c r="D649" s="32">
        <v>2311089.0</v>
      </c>
      <c r="E649" s="56" t="s">
        <v>749</v>
      </c>
      <c r="F649" s="57" t="s">
        <v>249</v>
      </c>
      <c r="G649" s="58"/>
      <c r="H649" s="58"/>
      <c r="I649" s="58"/>
      <c r="J649" s="86"/>
      <c r="K649" s="81" t="str">
        <f t="shared" si="1"/>
        <v/>
      </c>
      <c r="L649" s="58"/>
      <c r="M649" s="61" t="str">
        <f t="shared" si="2"/>
        <v/>
      </c>
      <c r="N649" s="62" t="str">
        <f t="shared" si="3"/>
        <v/>
      </c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</row>
    <row r="650" ht="15.75" hidden="1" customHeight="1">
      <c r="A650" s="30" t="s">
        <v>237</v>
      </c>
      <c r="B650" s="30" t="s">
        <v>79</v>
      </c>
      <c r="C650" s="31">
        <v>2311097.0</v>
      </c>
      <c r="D650" s="32">
        <v>2311097.0</v>
      </c>
      <c r="E650" s="56" t="s">
        <v>750</v>
      </c>
      <c r="F650" s="57" t="s">
        <v>249</v>
      </c>
      <c r="G650" s="58"/>
      <c r="H650" s="58"/>
      <c r="I650" s="58"/>
      <c r="J650" s="86"/>
      <c r="K650" s="81" t="str">
        <f t="shared" si="1"/>
        <v/>
      </c>
      <c r="L650" s="58"/>
      <c r="M650" s="61" t="str">
        <f t="shared" si="2"/>
        <v/>
      </c>
      <c r="N650" s="62" t="str">
        <f t="shared" si="3"/>
        <v/>
      </c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</row>
    <row r="651" ht="15.75" hidden="1" customHeight="1">
      <c r="A651" s="30" t="s">
        <v>237</v>
      </c>
      <c r="B651" s="30" t="s">
        <v>79</v>
      </c>
      <c r="C651" s="31">
        <v>2311100.0</v>
      </c>
      <c r="D651" s="32">
        <v>2311100.0</v>
      </c>
      <c r="E651" s="56" t="s">
        <v>751</v>
      </c>
      <c r="F651" s="57" t="s">
        <v>249</v>
      </c>
      <c r="G651" s="58"/>
      <c r="H651" s="58"/>
      <c r="I651" s="58"/>
      <c r="J651" s="86"/>
      <c r="K651" s="81" t="str">
        <f t="shared" si="1"/>
        <v/>
      </c>
      <c r="L651" s="58"/>
      <c r="M651" s="61" t="str">
        <f t="shared" si="2"/>
        <v/>
      </c>
      <c r="N651" s="62" t="str">
        <f t="shared" si="3"/>
        <v/>
      </c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</row>
    <row r="652" ht="15.75" hidden="1" customHeight="1">
      <c r="A652" s="30" t="s">
        <v>237</v>
      </c>
      <c r="B652" s="30" t="s">
        <v>37</v>
      </c>
      <c r="C652" s="31">
        <v>2591480.0</v>
      </c>
      <c r="D652" s="32">
        <v>2591480.0</v>
      </c>
      <c r="E652" s="56" t="s">
        <v>752</v>
      </c>
      <c r="F652" s="57" t="s">
        <v>249</v>
      </c>
      <c r="G652" s="58"/>
      <c r="H652" s="58"/>
      <c r="I652" s="58"/>
      <c r="J652" s="86"/>
      <c r="K652" s="81" t="str">
        <f t="shared" si="1"/>
        <v/>
      </c>
      <c r="L652" s="58"/>
      <c r="M652" s="61" t="str">
        <f t="shared" si="2"/>
        <v/>
      </c>
      <c r="N652" s="62" t="str">
        <f t="shared" si="3"/>
        <v/>
      </c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</row>
    <row r="653" ht="15.75" hidden="1" customHeight="1">
      <c r="A653" s="30" t="s">
        <v>237</v>
      </c>
      <c r="B653" s="30" t="s">
        <v>37</v>
      </c>
      <c r="C653" s="31">
        <v>2591502.0</v>
      </c>
      <c r="D653" s="32">
        <v>2591502.0</v>
      </c>
      <c r="E653" s="56" t="s">
        <v>753</v>
      </c>
      <c r="F653" s="57" t="s">
        <v>249</v>
      </c>
      <c r="G653" s="58"/>
      <c r="H653" s="58"/>
      <c r="I653" s="58"/>
      <c r="J653" s="86"/>
      <c r="K653" s="81" t="str">
        <f t="shared" si="1"/>
        <v/>
      </c>
      <c r="L653" s="58"/>
      <c r="M653" s="61" t="str">
        <f t="shared" si="2"/>
        <v/>
      </c>
      <c r="N653" s="62" t="str">
        <f t="shared" si="3"/>
        <v/>
      </c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</row>
    <row r="654" ht="15.75" hidden="1" customHeight="1">
      <c r="A654" s="30" t="s">
        <v>237</v>
      </c>
      <c r="B654" s="30" t="s">
        <v>37</v>
      </c>
      <c r="C654" s="31">
        <v>2591510.0</v>
      </c>
      <c r="D654" s="32">
        <v>2591510.0</v>
      </c>
      <c r="E654" s="56" t="s">
        <v>754</v>
      </c>
      <c r="F654" s="57" t="s">
        <v>249</v>
      </c>
      <c r="G654" s="58"/>
      <c r="H654" s="58"/>
      <c r="I654" s="58"/>
      <c r="J654" s="86"/>
      <c r="K654" s="81" t="str">
        <f t="shared" si="1"/>
        <v/>
      </c>
      <c r="L654" s="58"/>
      <c r="M654" s="61" t="str">
        <f t="shared" si="2"/>
        <v/>
      </c>
      <c r="N654" s="62" t="str">
        <f t="shared" si="3"/>
        <v/>
      </c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</row>
    <row r="655" ht="15.75" hidden="1" customHeight="1">
      <c r="A655" s="30" t="s">
        <v>237</v>
      </c>
      <c r="B655" s="30" t="s">
        <v>79</v>
      </c>
      <c r="C655" s="31">
        <v>2591278.0</v>
      </c>
      <c r="D655" s="32">
        <v>2591278.0</v>
      </c>
      <c r="E655" s="56" t="s">
        <v>755</v>
      </c>
      <c r="F655" s="57" t="s">
        <v>249</v>
      </c>
      <c r="G655" s="58"/>
      <c r="H655" s="58"/>
      <c r="I655" s="58"/>
      <c r="J655" s="86"/>
      <c r="K655" s="81" t="str">
        <f t="shared" si="1"/>
        <v/>
      </c>
      <c r="L655" s="58"/>
      <c r="M655" s="61" t="str">
        <f t="shared" si="2"/>
        <v/>
      </c>
      <c r="N655" s="62" t="str">
        <f t="shared" si="3"/>
        <v/>
      </c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</row>
    <row r="656" ht="15.75" hidden="1" customHeight="1">
      <c r="A656" s="30" t="s">
        <v>237</v>
      </c>
      <c r="B656" s="30" t="s">
        <v>79</v>
      </c>
      <c r="C656" s="31">
        <v>1253557.0</v>
      </c>
      <c r="D656" s="32">
        <v>1253557.0</v>
      </c>
      <c r="E656" s="56" t="s">
        <v>756</v>
      </c>
      <c r="F656" s="57" t="s">
        <v>249</v>
      </c>
      <c r="G656" s="58"/>
      <c r="H656" s="58"/>
      <c r="I656" s="58"/>
      <c r="J656" s="86"/>
      <c r="K656" s="81" t="str">
        <f t="shared" si="1"/>
        <v/>
      </c>
      <c r="L656" s="58"/>
      <c r="M656" s="61" t="str">
        <f t="shared" si="2"/>
        <v/>
      </c>
      <c r="N656" s="62" t="str">
        <f t="shared" si="3"/>
        <v/>
      </c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</row>
    <row r="657" ht="15.75" hidden="1" customHeight="1">
      <c r="A657" s="30" t="s">
        <v>237</v>
      </c>
      <c r="B657" s="30" t="s">
        <v>37</v>
      </c>
      <c r="C657" s="31">
        <v>2591456.0</v>
      </c>
      <c r="D657" s="32">
        <v>2591456.0</v>
      </c>
      <c r="E657" s="56" t="s">
        <v>757</v>
      </c>
      <c r="F657" s="57" t="s">
        <v>249</v>
      </c>
      <c r="G657" s="58"/>
      <c r="H657" s="58"/>
      <c r="I657" s="58"/>
      <c r="J657" s="86"/>
      <c r="K657" s="81" t="str">
        <f t="shared" si="1"/>
        <v/>
      </c>
      <c r="L657" s="58"/>
      <c r="M657" s="61" t="str">
        <f t="shared" si="2"/>
        <v/>
      </c>
      <c r="N657" s="62" t="str">
        <f t="shared" si="3"/>
        <v/>
      </c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</row>
    <row r="658" ht="15.75" hidden="1" customHeight="1">
      <c r="A658" s="30" t="s">
        <v>237</v>
      </c>
      <c r="B658" s="30" t="s">
        <v>37</v>
      </c>
      <c r="C658" s="31">
        <v>2447118.0</v>
      </c>
      <c r="D658" s="32">
        <v>2447118.0</v>
      </c>
      <c r="E658" s="56" t="s">
        <v>758</v>
      </c>
      <c r="F658" s="57" t="s">
        <v>503</v>
      </c>
      <c r="G658" s="58"/>
      <c r="H658" s="58"/>
      <c r="I658" s="58"/>
      <c r="J658" s="86"/>
      <c r="K658" s="81" t="str">
        <f t="shared" si="1"/>
        <v/>
      </c>
      <c r="L658" s="58"/>
      <c r="M658" s="61" t="str">
        <f t="shared" si="2"/>
        <v/>
      </c>
      <c r="N658" s="62" t="str">
        <f t="shared" si="3"/>
        <v/>
      </c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</row>
    <row r="659" ht="15.75" hidden="1" customHeight="1">
      <c r="A659" s="30" t="s">
        <v>237</v>
      </c>
      <c r="B659" s="30" t="s">
        <v>37</v>
      </c>
      <c r="C659" s="31">
        <v>2447037.0</v>
      </c>
      <c r="D659" s="32">
        <v>2447037.0</v>
      </c>
      <c r="E659" s="56" t="s">
        <v>759</v>
      </c>
      <c r="F659" s="57" t="s">
        <v>503</v>
      </c>
      <c r="G659" s="58"/>
      <c r="H659" s="58"/>
      <c r="I659" s="58"/>
      <c r="J659" s="86"/>
      <c r="K659" s="81" t="str">
        <f t="shared" si="1"/>
        <v/>
      </c>
      <c r="L659" s="58"/>
      <c r="M659" s="61" t="str">
        <f t="shared" si="2"/>
        <v/>
      </c>
      <c r="N659" s="62" t="str">
        <f t="shared" si="3"/>
        <v/>
      </c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</row>
    <row r="660" ht="15.75" hidden="1" customHeight="1">
      <c r="A660" s="30" t="s">
        <v>237</v>
      </c>
      <c r="B660" s="30" t="s">
        <v>67</v>
      </c>
      <c r="C660" s="31">
        <v>2424045.0</v>
      </c>
      <c r="D660" s="32">
        <v>2424045.0</v>
      </c>
      <c r="E660" s="56" t="s">
        <v>760</v>
      </c>
      <c r="F660" s="57" t="s">
        <v>503</v>
      </c>
      <c r="G660" s="58"/>
      <c r="H660" s="58"/>
      <c r="I660" s="58"/>
      <c r="J660" s="86"/>
      <c r="K660" s="81" t="str">
        <f t="shared" si="1"/>
        <v/>
      </c>
      <c r="L660" s="58"/>
      <c r="M660" s="61" t="str">
        <f t="shared" si="2"/>
        <v/>
      </c>
      <c r="N660" s="62" t="str">
        <f t="shared" si="3"/>
        <v/>
      </c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</row>
    <row r="661" ht="15.75" hidden="1" customHeight="1">
      <c r="A661" s="30" t="s">
        <v>237</v>
      </c>
      <c r="B661" s="30" t="s">
        <v>67</v>
      </c>
      <c r="C661" s="31">
        <v>3002926.0</v>
      </c>
      <c r="D661" s="32">
        <v>3002926.0</v>
      </c>
      <c r="E661" s="56" t="s">
        <v>761</v>
      </c>
      <c r="F661" s="57" t="s">
        <v>503</v>
      </c>
      <c r="G661" s="58"/>
      <c r="H661" s="58"/>
      <c r="I661" s="58"/>
      <c r="J661" s="86"/>
      <c r="K661" s="81" t="str">
        <f t="shared" si="1"/>
        <v/>
      </c>
      <c r="L661" s="58"/>
      <c r="M661" s="61" t="str">
        <f t="shared" si="2"/>
        <v/>
      </c>
      <c r="N661" s="62" t="str">
        <f t="shared" si="3"/>
        <v/>
      </c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</row>
    <row r="662" ht="15.75" hidden="1" customHeight="1">
      <c r="A662" s="30" t="s">
        <v>237</v>
      </c>
      <c r="B662" s="30" t="s">
        <v>37</v>
      </c>
      <c r="C662" s="31">
        <v>3002934.0</v>
      </c>
      <c r="D662" s="32">
        <v>3002934.0</v>
      </c>
      <c r="E662" s="56" t="s">
        <v>762</v>
      </c>
      <c r="F662" s="57" t="s">
        <v>503</v>
      </c>
      <c r="G662" s="58"/>
      <c r="H662" s="58"/>
      <c r="I662" s="58"/>
      <c r="J662" s="86"/>
      <c r="K662" s="81" t="str">
        <f t="shared" si="1"/>
        <v/>
      </c>
      <c r="L662" s="58"/>
      <c r="M662" s="61" t="str">
        <f t="shared" si="2"/>
        <v/>
      </c>
      <c r="N662" s="62" t="str">
        <f t="shared" si="3"/>
        <v/>
      </c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</row>
    <row r="663" ht="15.75" hidden="1" customHeight="1">
      <c r="A663" s="30" t="s">
        <v>237</v>
      </c>
      <c r="B663" s="30" t="s">
        <v>37</v>
      </c>
      <c r="C663" s="31">
        <v>3002942.0</v>
      </c>
      <c r="D663" s="32">
        <v>3002942.0</v>
      </c>
      <c r="E663" s="56" t="s">
        <v>763</v>
      </c>
      <c r="F663" s="57" t="s">
        <v>503</v>
      </c>
      <c r="G663" s="58"/>
      <c r="H663" s="58"/>
      <c r="I663" s="58"/>
      <c r="J663" s="86"/>
      <c r="K663" s="81" t="str">
        <f t="shared" si="1"/>
        <v/>
      </c>
      <c r="L663" s="58"/>
      <c r="M663" s="61" t="str">
        <f t="shared" si="2"/>
        <v/>
      </c>
      <c r="N663" s="62" t="str">
        <f t="shared" si="3"/>
        <v/>
      </c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</row>
    <row r="664" ht="15.75" hidden="1" customHeight="1">
      <c r="A664" s="30" t="s">
        <v>237</v>
      </c>
      <c r="B664" s="30" t="s">
        <v>37</v>
      </c>
      <c r="C664" s="31">
        <v>2447045.0</v>
      </c>
      <c r="D664" s="32">
        <v>2447045.0</v>
      </c>
      <c r="E664" s="56" t="s">
        <v>764</v>
      </c>
      <c r="F664" s="57" t="s">
        <v>503</v>
      </c>
      <c r="G664" s="58"/>
      <c r="H664" s="58"/>
      <c r="I664" s="58"/>
      <c r="J664" s="85"/>
      <c r="K664" s="81" t="str">
        <f t="shared" si="1"/>
        <v/>
      </c>
      <c r="L664" s="59"/>
      <c r="M664" s="61" t="str">
        <f t="shared" si="2"/>
        <v/>
      </c>
      <c r="N664" s="62" t="str">
        <f t="shared" si="3"/>
        <v/>
      </c>
      <c r="O664" s="59"/>
      <c r="P664" s="59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</row>
    <row r="665" ht="15.75" hidden="1" customHeight="1">
      <c r="A665" s="30" t="s">
        <v>237</v>
      </c>
      <c r="B665" s="30" t="s">
        <v>37</v>
      </c>
      <c r="C665" s="31">
        <v>2424053.0</v>
      </c>
      <c r="D665" s="32">
        <v>2424053.0</v>
      </c>
      <c r="E665" s="56" t="s">
        <v>765</v>
      </c>
      <c r="F665" s="57" t="s">
        <v>503</v>
      </c>
      <c r="G665" s="58"/>
      <c r="H665" s="58"/>
      <c r="I665" s="58"/>
      <c r="J665" s="86"/>
      <c r="K665" s="81" t="str">
        <f t="shared" si="1"/>
        <v/>
      </c>
      <c r="L665" s="58"/>
      <c r="M665" s="61" t="str">
        <f t="shared" si="2"/>
        <v/>
      </c>
      <c r="N665" s="62" t="str">
        <f t="shared" si="3"/>
        <v/>
      </c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</row>
    <row r="666" ht="15.75" hidden="1" customHeight="1">
      <c r="A666" s="30" t="s">
        <v>237</v>
      </c>
      <c r="B666" s="30" t="s">
        <v>37</v>
      </c>
      <c r="C666" s="31">
        <v>2447096.0</v>
      </c>
      <c r="D666" s="32">
        <v>2447096.0</v>
      </c>
      <c r="E666" s="56" t="s">
        <v>766</v>
      </c>
      <c r="F666" s="57" t="s">
        <v>503</v>
      </c>
      <c r="G666" s="58"/>
      <c r="H666" s="58"/>
      <c r="I666" s="58"/>
      <c r="J666" s="86"/>
      <c r="K666" s="81" t="str">
        <f t="shared" si="1"/>
        <v/>
      </c>
      <c r="L666" s="58"/>
      <c r="M666" s="61" t="str">
        <f t="shared" si="2"/>
        <v/>
      </c>
      <c r="N666" s="62" t="str">
        <f t="shared" si="3"/>
        <v/>
      </c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</row>
    <row r="667" ht="15.75" hidden="1" customHeight="1">
      <c r="A667" s="30" t="s">
        <v>237</v>
      </c>
      <c r="B667" s="30" t="s">
        <v>79</v>
      </c>
      <c r="C667" s="31">
        <v>3143295.0</v>
      </c>
      <c r="D667" s="32">
        <v>3143295.0</v>
      </c>
      <c r="E667" s="56" t="s">
        <v>767</v>
      </c>
      <c r="F667" s="57" t="s">
        <v>503</v>
      </c>
      <c r="G667" s="58"/>
      <c r="H667" s="58"/>
      <c r="I667" s="58"/>
      <c r="J667" s="86"/>
      <c r="K667" s="81" t="str">
        <f t="shared" si="1"/>
        <v/>
      </c>
      <c r="L667" s="58"/>
      <c r="M667" s="61" t="str">
        <f t="shared" si="2"/>
        <v/>
      </c>
      <c r="N667" s="62" t="str">
        <f t="shared" si="3"/>
        <v/>
      </c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</row>
    <row r="668" ht="15.75" hidden="1" customHeight="1">
      <c r="A668" s="30" t="s">
        <v>237</v>
      </c>
      <c r="B668" s="30" t="s">
        <v>67</v>
      </c>
      <c r="C668" s="31">
        <v>3143325.0</v>
      </c>
      <c r="D668" s="32">
        <v>3143325.0</v>
      </c>
      <c r="E668" s="56" t="s">
        <v>768</v>
      </c>
      <c r="F668" s="57" t="s">
        <v>503</v>
      </c>
      <c r="G668" s="58"/>
      <c r="H668" s="58"/>
      <c r="I668" s="58"/>
      <c r="J668" s="86"/>
      <c r="K668" s="81" t="str">
        <f t="shared" si="1"/>
        <v/>
      </c>
      <c r="L668" s="58"/>
      <c r="M668" s="61" t="str">
        <f t="shared" si="2"/>
        <v/>
      </c>
      <c r="N668" s="62" t="str">
        <f t="shared" si="3"/>
        <v/>
      </c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</row>
    <row r="669" ht="15.75" hidden="1" customHeight="1">
      <c r="A669" s="30" t="s">
        <v>237</v>
      </c>
      <c r="B669" s="30" t="s">
        <v>37</v>
      </c>
      <c r="C669" s="31">
        <v>3143163.0</v>
      </c>
      <c r="D669" s="32">
        <v>3143163.0</v>
      </c>
      <c r="E669" s="56" t="s">
        <v>769</v>
      </c>
      <c r="F669" s="57" t="s">
        <v>503</v>
      </c>
      <c r="G669" s="58"/>
      <c r="H669" s="58"/>
      <c r="I669" s="58"/>
      <c r="J669" s="86"/>
      <c r="K669" s="81" t="str">
        <f t="shared" si="1"/>
        <v/>
      </c>
      <c r="L669" s="58"/>
      <c r="M669" s="61" t="str">
        <f t="shared" si="2"/>
        <v/>
      </c>
      <c r="N669" s="62" t="str">
        <f t="shared" si="3"/>
        <v/>
      </c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</row>
    <row r="670" ht="15.75" hidden="1" customHeight="1">
      <c r="A670" s="30" t="s">
        <v>237</v>
      </c>
      <c r="B670" s="30" t="s">
        <v>79</v>
      </c>
      <c r="C670" s="31">
        <v>3143244.0</v>
      </c>
      <c r="D670" s="32">
        <v>3143244.0</v>
      </c>
      <c r="E670" s="56" t="s">
        <v>770</v>
      </c>
      <c r="F670" s="57" t="s">
        <v>503</v>
      </c>
      <c r="G670" s="58"/>
      <c r="H670" s="58"/>
      <c r="I670" s="58"/>
      <c r="J670" s="86"/>
      <c r="K670" s="81" t="str">
        <f t="shared" si="1"/>
        <v/>
      </c>
      <c r="L670" s="58"/>
      <c r="M670" s="61" t="str">
        <f t="shared" si="2"/>
        <v/>
      </c>
      <c r="N670" s="62" t="str">
        <f t="shared" si="3"/>
        <v/>
      </c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</row>
    <row r="671" ht="15.75" hidden="1" customHeight="1">
      <c r="A671" s="30" t="s">
        <v>237</v>
      </c>
      <c r="B671" s="30" t="s">
        <v>37</v>
      </c>
      <c r="C671" s="31">
        <v>3876390.0</v>
      </c>
      <c r="D671" s="32">
        <v>3876390.0</v>
      </c>
      <c r="E671" s="56" t="s">
        <v>771</v>
      </c>
      <c r="F671" s="57" t="s">
        <v>503</v>
      </c>
      <c r="G671" s="58"/>
      <c r="H671" s="58"/>
      <c r="I671" s="58"/>
      <c r="J671" s="86"/>
      <c r="K671" s="81" t="str">
        <f t="shared" si="1"/>
        <v/>
      </c>
      <c r="L671" s="58"/>
      <c r="M671" s="61" t="str">
        <f t="shared" si="2"/>
        <v/>
      </c>
      <c r="N671" s="62" t="str">
        <f t="shared" si="3"/>
        <v/>
      </c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</row>
    <row r="672" ht="15.75" hidden="1" customHeight="1">
      <c r="A672" s="30" t="s">
        <v>237</v>
      </c>
      <c r="B672" s="30" t="s">
        <v>37</v>
      </c>
      <c r="C672" s="31">
        <v>3877914.0</v>
      </c>
      <c r="D672" s="32">
        <v>3877914.0</v>
      </c>
      <c r="E672" s="56" t="s">
        <v>772</v>
      </c>
      <c r="F672" s="57" t="s">
        <v>503</v>
      </c>
      <c r="G672" s="58"/>
      <c r="H672" s="58"/>
      <c r="I672" s="58"/>
      <c r="J672" s="86"/>
      <c r="K672" s="81" t="str">
        <f t="shared" si="1"/>
        <v/>
      </c>
      <c r="L672" s="58"/>
      <c r="M672" s="61" t="str">
        <f t="shared" si="2"/>
        <v/>
      </c>
      <c r="N672" s="62" t="str">
        <f t="shared" si="3"/>
        <v/>
      </c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</row>
    <row r="673" ht="15.75" hidden="1" customHeight="1">
      <c r="A673" s="30" t="s">
        <v>237</v>
      </c>
      <c r="B673" s="30" t="s">
        <v>37</v>
      </c>
      <c r="C673" s="31">
        <v>5586194.0</v>
      </c>
      <c r="D673" s="32">
        <v>3469336.0</v>
      </c>
      <c r="E673" s="56" t="s">
        <v>773</v>
      </c>
      <c r="F673" s="57" t="s">
        <v>503</v>
      </c>
      <c r="G673" s="58"/>
      <c r="H673" s="58"/>
      <c r="I673" s="58"/>
      <c r="J673" s="86"/>
      <c r="K673" s="81" t="str">
        <f t="shared" si="1"/>
        <v/>
      </c>
      <c r="L673" s="58"/>
      <c r="M673" s="61" t="str">
        <f t="shared" si="2"/>
        <v/>
      </c>
      <c r="N673" s="62" t="str">
        <f t="shared" si="3"/>
        <v/>
      </c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</row>
    <row r="674" ht="15.75" hidden="1" customHeight="1">
      <c r="A674" s="30" t="s">
        <v>237</v>
      </c>
      <c r="B674" s="30" t="s">
        <v>37</v>
      </c>
      <c r="C674" s="31">
        <v>5586208.0</v>
      </c>
      <c r="D674" s="32">
        <v>3469328.0</v>
      </c>
      <c r="E674" s="56" t="s">
        <v>774</v>
      </c>
      <c r="F674" s="57" t="s">
        <v>503</v>
      </c>
      <c r="G674" s="58"/>
      <c r="H674" s="58"/>
      <c r="I674" s="58"/>
      <c r="J674" s="85"/>
      <c r="K674" s="81" t="str">
        <f t="shared" si="1"/>
        <v/>
      </c>
      <c r="L674" s="59"/>
      <c r="M674" s="61" t="str">
        <f t="shared" si="2"/>
        <v/>
      </c>
      <c r="N674" s="62" t="str">
        <f t="shared" si="3"/>
        <v/>
      </c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</row>
    <row r="675" ht="15.75" hidden="1" customHeight="1">
      <c r="A675" s="30" t="s">
        <v>237</v>
      </c>
      <c r="B675" s="30" t="s">
        <v>37</v>
      </c>
      <c r="C675" s="31">
        <v>3403122.0</v>
      </c>
      <c r="D675" s="32">
        <v>3403122.0</v>
      </c>
      <c r="E675" s="56" t="s">
        <v>775</v>
      </c>
      <c r="F675" s="57" t="s">
        <v>503</v>
      </c>
      <c r="G675" s="58"/>
      <c r="H675" s="58"/>
      <c r="I675" s="58"/>
      <c r="J675" s="86"/>
      <c r="K675" s="81" t="str">
        <f t="shared" si="1"/>
        <v/>
      </c>
      <c r="L675" s="58"/>
      <c r="M675" s="61" t="str">
        <f t="shared" si="2"/>
        <v/>
      </c>
      <c r="N675" s="62" t="str">
        <f t="shared" si="3"/>
        <v/>
      </c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</row>
    <row r="676" ht="15.75" hidden="1" customHeight="1">
      <c r="A676" s="30" t="s">
        <v>237</v>
      </c>
      <c r="B676" s="30" t="s">
        <v>37</v>
      </c>
      <c r="C676" s="31">
        <v>3403130.0</v>
      </c>
      <c r="D676" s="32">
        <v>3403130.0</v>
      </c>
      <c r="E676" s="56" t="s">
        <v>776</v>
      </c>
      <c r="F676" s="57" t="s">
        <v>503</v>
      </c>
      <c r="G676" s="58"/>
      <c r="H676" s="58"/>
      <c r="I676" s="58"/>
      <c r="J676" s="86"/>
      <c r="K676" s="81" t="str">
        <f t="shared" si="1"/>
        <v/>
      </c>
      <c r="L676" s="58"/>
      <c r="M676" s="61" t="str">
        <f t="shared" si="2"/>
        <v/>
      </c>
      <c r="N676" s="62" t="str">
        <f t="shared" si="3"/>
        <v/>
      </c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</row>
    <row r="677" ht="15.75" hidden="1" customHeight="1">
      <c r="A677" s="30" t="s">
        <v>237</v>
      </c>
      <c r="B677" s="30" t="s">
        <v>37</v>
      </c>
      <c r="C677" s="31">
        <v>3011151.0</v>
      </c>
      <c r="D677" s="32">
        <v>3011151.0</v>
      </c>
      <c r="E677" s="56" t="s">
        <v>777</v>
      </c>
      <c r="F677" s="57" t="s">
        <v>249</v>
      </c>
      <c r="G677" s="58"/>
      <c r="H677" s="58"/>
      <c r="I677" s="58"/>
      <c r="J677" s="86"/>
      <c r="K677" s="81" t="str">
        <f t="shared" si="1"/>
        <v/>
      </c>
      <c r="L677" s="58"/>
      <c r="M677" s="61" t="str">
        <f t="shared" si="2"/>
        <v/>
      </c>
      <c r="N677" s="62" t="str">
        <f t="shared" si="3"/>
        <v/>
      </c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</row>
    <row r="678" ht="15.75" hidden="1" customHeight="1">
      <c r="A678" s="30" t="s">
        <v>237</v>
      </c>
      <c r="B678" s="30" t="s">
        <v>37</v>
      </c>
      <c r="C678" s="31">
        <v>3011194.0</v>
      </c>
      <c r="D678" s="32">
        <v>3011194.0</v>
      </c>
      <c r="E678" s="56" t="s">
        <v>778</v>
      </c>
      <c r="F678" s="57" t="s">
        <v>249</v>
      </c>
      <c r="G678" s="58"/>
      <c r="H678" s="58"/>
      <c r="I678" s="58"/>
      <c r="J678" s="86"/>
      <c r="K678" s="81" t="str">
        <f t="shared" si="1"/>
        <v/>
      </c>
      <c r="L678" s="58"/>
      <c r="M678" s="61" t="str">
        <f t="shared" si="2"/>
        <v/>
      </c>
      <c r="N678" s="62" t="str">
        <f t="shared" si="3"/>
        <v/>
      </c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</row>
    <row r="679" ht="15.75" hidden="1" customHeight="1">
      <c r="A679" s="30" t="s">
        <v>237</v>
      </c>
      <c r="B679" s="30" t="s">
        <v>37</v>
      </c>
      <c r="C679" s="31">
        <v>3011216.0</v>
      </c>
      <c r="D679" s="32">
        <v>3011216.0</v>
      </c>
      <c r="E679" s="56" t="s">
        <v>779</v>
      </c>
      <c r="F679" s="57" t="s">
        <v>249</v>
      </c>
      <c r="G679" s="58"/>
      <c r="H679" s="58"/>
      <c r="I679" s="58"/>
      <c r="J679" s="86"/>
      <c r="K679" s="81" t="str">
        <f t="shared" si="1"/>
        <v/>
      </c>
      <c r="L679" s="58"/>
      <c r="M679" s="61" t="str">
        <f t="shared" si="2"/>
        <v/>
      </c>
      <c r="N679" s="62" t="str">
        <f t="shared" si="3"/>
        <v/>
      </c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</row>
    <row r="680" ht="15.75" hidden="1" customHeight="1">
      <c r="A680" s="30" t="s">
        <v>237</v>
      </c>
      <c r="B680" s="30" t="s">
        <v>37</v>
      </c>
      <c r="C680" s="31">
        <v>3011232.0</v>
      </c>
      <c r="D680" s="32">
        <v>3011232.0</v>
      </c>
      <c r="E680" s="56" t="s">
        <v>780</v>
      </c>
      <c r="F680" s="57" t="s">
        <v>249</v>
      </c>
      <c r="G680" s="58"/>
      <c r="H680" s="58"/>
      <c r="I680" s="58"/>
      <c r="J680" s="86"/>
      <c r="K680" s="81" t="str">
        <f t="shared" si="1"/>
        <v/>
      </c>
      <c r="L680" s="58"/>
      <c r="M680" s="61" t="str">
        <f t="shared" si="2"/>
        <v/>
      </c>
      <c r="N680" s="62" t="str">
        <f t="shared" si="3"/>
        <v/>
      </c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</row>
    <row r="681" ht="15.75" hidden="1" customHeight="1">
      <c r="A681" s="30" t="s">
        <v>237</v>
      </c>
      <c r="B681" s="30" t="s">
        <v>37</v>
      </c>
      <c r="C681" s="31">
        <v>3011267.0</v>
      </c>
      <c r="D681" s="32">
        <v>3011267.0</v>
      </c>
      <c r="E681" s="56" t="s">
        <v>781</v>
      </c>
      <c r="F681" s="57" t="s">
        <v>249</v>
      </c>
      <c r="G681" s="58"/>
      <c r="H681" s="58"/>
      <c r="I681" s="58"/>
      <c r="J681" s="86"/>
      <c r="K681" s="81" t="str">
        <f t="shared" si="1"/>
        <v/>
      </c>
      <c r="L681" s="58"/>
      <c r="M681" s="61" t="str">
        <f t="shared" si="2"/>
        <v/>
      </c>
      <c r="N681" s="62" t="str">
        <f t="shared" si="3"/>
        <v/>
      </c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</row>
    <row r="682" ht="15.75" hidden="1" customHeight="1">
      <c r="A682" s="30" t="s">
        <v>237</v>
      </c>
      <c r="B682" s="30" t="s">
        <v>37</v>
      </c>
      <c r="C682" s="31">
        <v>3011291.0</v>
      </c>
      <c r="D682" s="32">
        <v>3011291.0</v>
      </c>
      <c r="E682" s="56" t="s">
        <v>782</v>
      </c>
      <c r="F682" s="57" t="s">
        <v>249</v>
      </c>
      <c r="G682" s="58"/>
      <c r="H682" s="58"/>
      <c r="I682" s="58"/>
      <c r="J682" s="86"/>
      <c r="K682" s="81" t="str">
        <f t="shared" si="1"/>
        <v/>
      </c>
      <c r="L682" s="58"/>
      <c r="M682" s="61" t="str">
        <f t="shared" si="2"/>
        <v/>
      </c>
      <c r="N682" s="62" t="str">
        <f t="shared" si="3"/>
        <v/>
      </c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</row>
    <row r="683" ht="15.75" hidden="1" customHeight="1">
      <c r="A683" s="30" t="s">
        <v>237</v>
      </c>
      <c r="B683" s="30" t="s">
        <v>37</v>
      </c>
      <c r="C683" s="31">
        <v>3011305.0</v>
      </c>
      <c r="D683" s="32">
        <v>3011305.0</v>
      </c>
      <c r="E683" s="56" t="s">
        <v>783</v>
      </c>
      <c r="F683" s="57" t="s">
        <v>249</v>
      </c>
      <c r="G683" s="58"/>
      <c r="H683" s="58"/>
      <c r="I683" s="58"/>
      <c r="J683" s="86"/>
      <c r="K683" s="81" t="str">
        <f t="shared" si="1"/>
        <v/>
      </c>
      <c r="L683" s="58"/>
      <c r="M683" s="61" t="str">
        <f t="shared" si="2"/>
        <v/>
      </c>
      <c r="N683" s="62" t="str">
        <f t="shared" si="3"/>
        <v/>
      </c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</row>
    <row r="684" ht="15.75" hidden="1" customHeight="1">
      <c r="A684" s="30" t="s">
        <v>237</v>
      </c>
      <c r="B684" s="30" t="s">
        <v>37</v>
      </c>
      <c r="C684" s="31">
        <v>3011321.0</v>
      </c>
      <c r="D684" s="32">
        <v>3011321.0</v>
      </c>
      <c r="E684" s="63" t="s">
        <v>784</v>
      </c>
      <c r="F684" s="57" t="s">
        <v>249</v>
      </c>
      <c r="G684" s="58"/>
      <c r="H684" s="58"/>
      <c r="I684" s="58"/>
      <c r="J684" s="86"/>
      <c r="K684" s="81" t="str">
        <f t="shared" si="1"/>
        <v/>
      </c>
      <c r="L684" s="58"/>
      <c r="M684" s="61" t="str">
        <f t="shared" si="2"/>
        <v/>
      </c>
      <c r="N684" s="62" t="str">
        <f t="shared" si="3"/>
        <v/>
      </c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</row>
    <row r="685" ht="15.75" hidden="1" customHeight="1">
      <c r="A685" s="30" t="s">
        <v>237</v>
      </c>
      <c r="B685" s="30" t="s">
        <v>37</v>
      </c>
      <c r="C685" s="31">
        <v>3011330.0</v>
      </c>
      <c r="D685" s="32">
        <v>3011330.0</v>
      </c>
      <c r="E685" s="63" t="s">
        <v>785</v>
      </c>
      <c r="F685" s="57" t="s">
        <v>249</v>
      </c>
      <c r="G685" s="58"/>
      <c r="H685" s="58"/>
      <c r="I685" s="58"/>
      <c r="J685" s="86"/>
      <c r="K685" s="81" t="str">
        <f t="shared" si="1"/>
        <v/>
      </c>
      <c r="L685" s="58"/>
      <c r="M685" s="61" t="str">
        <f t="shared" si="2"/>
        <v/>
      </c>
      <c r="N685" s="62" t="str">
        <f t="shared" si="3"/>
        <v/>
      </c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</row>
    <row r="686" ht="15.75" hidden="1" customHeight="1">
      <c r="A686" s="30" t="s">
        <v>250</v>
      </c>
      <c r="B686" s="30" t="s">
        <v>96</v>
      </c>
      <c r="C686" s="31"/>
      <c r="D686" s="32"/>
      <c r="E686" s="63" t="s">
        <v>786</v>
      </c>
      <c r="F686" s="57" t="s">
        <v>287</v>
      </c>
      <c r="G686" s="58"/>
      <c r="H686" s="58"/>
      <c r="I686" s="58"/>
      <c r="J686" s="86"/>
      <c r="K686" s="81" t="str">
        <f t="shared" si="1"/>
        <v/>
      </c>
      <c r="L686" s="58"/>
      <c r="M686" s="61" t="str">
        <f t="shared" si="2"/>
        <v/>
      </c>
      <c r="N686" s="62" t="str">
        <f t="shared" si="3"/>
        <v/>
      </c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</row>
    <row r="687" ht="15.75" hidden="1" customHeight="1">
      <c r="A687" s="30" t="s">
        <v>237</v>
      </c>
      <c r="B687" s="30" t="s">
        <v>67</v>
      </c>
      <c r="C687" s="31">
        <v>5830893.0</v>
      </c>
      <c r="D687" s="32">
        <v>5830893.0</v>
      </c>
      <c r="E687" s="63" t="s">
        <v>787</v>
      </c>
      <c r="F687" s="57" t="s">
        <v>287</v>
      </c>
      <c r="G687" s="58"/>
      <c r="H687" s="58"/>
      <c r="I687" s="58"/>
      <c r="J687" s="85"/>
      <c r="K687" s="81" t="str">
        <f t="shared" si="1"/>
        <v/>
      </c>
      <c r="L687" s="59"/>
      <c r="M687" s="61" t="str">
        <f t="shared" si="2"/>
        <v/>
      </c>
      <c r="N687" s="62" t="str">
        <f t="shared" si="3"/>
        <v/>
      </c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</row>
    <row r="688" ht="15.75" hidden="1" customHeight="1">
      <c r="A688" s="30" t="s">
        <v>237</v>
      </c>
      <c r="B688" s="30" t="s">
        <v>67</v>
      </c>
      <c r="C688" s="31">
        <v>1141660.0</v>
      </c>
      <c r="D688" s="32">
        <v>1141660.0</v>
      </c>
      <c r="E688" s="63" t="s">
        <v>788</v>
      </c>
      <c r="F688" s="57" t="s">
        <v>249</v>
      </c>
      <c r="G688" s="58"/>
      <c r="H688" s="58"/>
      <c r="I688" s="58"/>
      <c r="J688" s="86"/>
      <c r="K688" s="81" t="str">
        <f t="shared" si="1"/>
        <v/>
      </c>
      <c r="L688" s="58"/>
      <c r="M688" s="61" t="str">
        <f t="shared" si="2"/>
        <v/>
      </c>
      <c r="N688" s="62" t="str">
        <f t="shared" si="3"/>
        <v/>
      </c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</row>
    <row r="689" ht="15.75" hidden="1" customHeight="1">
      <c r="A689" s="30" t="s">
        <v>237</v>
      </c>
      <c r="B689" s="30" t="s">
        <v>67</v>
      </c>
      <c r="C689" s="31">
        <v>5570344.0</v>
      </c>
      <c r="D689" s="32">
        <v>5570344.0</v>
      </c>
      <c r="E689" s="63" t="s">
        <v>789</v>
      </c>
      <c r="F689" s="57" t="s">
        <v>249</v>
      </c>
      <c r="G689" s="58"/>
      <c r="H689" s="58"/>
      <c r="I689" s="58"/>
      <c r="J689" s="86"/>
      <c r="K689" s="81" t="str">
        <f t="shared" si="1"/>
        <v/>
      </c>
      <c r="L689" s="58"/>
      <c r="M689" s="61" t="str">
        <f t="shared" si="2"/>
        <v/>
      </c>
      <c r="N689" s="62" t="str">
        <f t="shared" si="3"/>
        <v/>
      </c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</row>
    <row r="690" ht="15.75" hidden="1" customHeight="1">
      <c r="A690" s="30" t="s">
        <v>237</v>
      </c>
      <c r="B690" s="30" t="s">
        <v>37</v>
      </c>
      <c r="C690" s="31">
        <v>2610159.0</v>
      </c>
      <c r="D690" s="32">
        <v>2610159.0</v>
      </c>
      <c r="E690" s="63" t="s">
        <v>790</v>
      </c>
      <c r="F690" s="57" t="s">
        <v>589</v>
      </c>
      <c r="G690" s="58"/>
      <c r="H690" s="58"/>
      <c r="I690" s="58"/>
      <c r="J690" s="86"/>
      <c r="K690" s="81" t="str">
        <f t="shared" si="1"/>
        <v/>
      </c>
      <c r="L690" s="58"/>
      <c r="M690" s="61" t="str">
        <f t="shared" si="2"/>
        <v/>
      </c>
      <c r="N690" s="62" t="str">
        <f t="shared" si="3"/>
        <v/>
      </c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</row>
    <row r="691" ht="15.75" hidden="1" customHeight="1">
      <c r="A691" s="30" t="s">
        <v>237</v>
      </c>
      <c r="B691" s="30" t="s">
        <v>37</v>
      </c>
      <c r="C691" s="31">
        <v>5844169.0</v>
      </c>
      <c r="D691" s="32">
        <v>5844169.0</v>
      </c>
      <c r="E691" s="63" t="s">
        <v>791</v>
      </c>
      <c r="F691" s="57" t="s">
        <v>249</v>
      </c>
      <c r="G691" s="58"/>
      <c r="H691" s="58"/>
      <c r="I691" s="58"/>
      <c r="J691" s="86"/>
      <c r="K691" s="81" t="str">
        <f t="shared" si="1"/>
        <v/>
      </c>
      <c r="L691" s="58"/>
      <c r="M691" s="61" t="str">
        <f t="shared" si="2"/>
        <v/>
      </c>
      <c r="N691" s="62" t="str">
        <f t="shared" si="3"/>
        <v/>
      </c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</row>
    <row r="692" ht="15.75" hidden="1" customHeight="1">
      <c r="A692" s="30" t="s">
        <v>250</v>
      </c>
      <c r="B692" s="30" t="s">
        <v>96</v>
      </c>
      <c r="C692" s="31"/>
      <c r="D692" s="32"/>
      <c r="E692" s="63" t="s">
        <v>792</v>
      </c>
      <c r="F692" s="57"/>
      <c r="G692" s="58"/>
      <c r="H692" s="58"/>
      <c r="I692" s="58"/>
      <c r="J692" s="86"/>
      <c r="K692" s="81" t="str">
        <f t="shared" si="1"/>
        <v/>
      </c>
      <c r="L692" s="58"/>
      <c r="M692" s="61" t="str">
        <f t="shared" si="2"/>
        <v/>
      </c>
      <c r="N692" s="62" t="str">
        <f t="shared" si="3"/>
        <v/>
      </c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</row>
    <row r="693" ht="15.75" hidden="1" customHeight="1">
      <c r="A693" s="30" t="s">
        <v>237</v>
      </c>
      <c r="B693" s="30" t="s">
        <v>19</v>
      </c>
      <c r="C693" s="31">
        <v>2721350.0</v>
      </c>
      <c r="D693" s="32">
        <v>2721350.0</v>
      </c>
      <c r="E693" s="63" t="s">
        <v>793</v>
      </c>
      <c r="F693" s="57" t="s">
        <v>629</v>
      </c>
      <c r="G693" s="58"/>
      <c r="H693" s="58"/>
      <c r="I693" s="58"/>
      <c r="J693" s="85"/>
      <c r="K693" s="81" t="str">
        <f t="shared" si="1"/>
        <v/>
      </c>
      <c r="L693" s="59"/>
      <c r="M693" s="61" t="str">
        <f t="shared" si="2"/>
        <v/>
      </c>
      <c r="N693" s="62" t="str">
        <f t="shared" si="3"/>
        <v/>
      </c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</row>
    <row r="694" ht="15.75" hidden="1" customHeight="1">
      <c r="A694" s="30" t="s">
        <v>237</v>
      </c>
      <c r="B694" s="30" t="s">
        <v>19</v>
      </c>
      <c r="C694" s="31">
        <v>2918692.0</v>
      </c>
      <c r="D694" s="32">
        <v>2918692.0</v>
      </c>
      <c r="E694" s="63" t="s">
        <v>794</v>
      </c>
      <c r="F694" s="57" t="s">
        <v>795</v>
      </c>
      <c r="G694" s="58"/>
      <c r="H694" s="58"/>
      <c r="I694" s="58"/>
      <c r="J694" s="85"/>
      <c r="K694" s="81" t="str">
        <f t="shared" si="1"/>
        <v/>
      </c>
      <c r="L694" s="59"/>
      <c r="M694" s="61" t="str">
        <f t="shared" si="2"/>
        <v/>
      </c>
      <c r="N694" s="62" t="str">
        <f t="shared" si="3"/>
        <v/>
      </c>
      <c r="O694" s="59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</row>
    <row r="695" ht="15.75" hidden="1" customHeight="1">
      <c r="A695" s="30" t="s">
        <v>237</v>
      </c>
      <c r="B695" s="30" t="s">
        <v>19</v>
      </c>
      <c r="C695" s="31">
        <v>4110013.0</v>
      </c>
      <c r="D695" s="32">
        <v>4110013.0</v>
      </c>
      <c r="E695" s="63" t="s">
        <v>796</v>
      </c>
      <c r="F695" s="57" t="s">
        <v>249</v>
      </c>
      <c r="G695" s="58"/>
      <c r="H695" s="58"/>
      <c r="I695" s="58"/>
      <c r="J695" s="86"/>
      <c r="K695" s="81" t="str">
        <f t="shared" si="1"/>
        <v/>
      </c>
      <c r="L695" s="58"/>
      <c r="M695" s="61" t="str">
        <f t="shared" si="2"/>
        <v/>
      </c>
      <c r="N695" s="62" t="str">
        <f t="shared" si="3"/>
        <v/>
      </c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</row>
    <row r="696" ht="15.75" customHeight="1">
      <c r="A696" s="30" t="s">
        <v>237</v>
      </c>
      <c r="B696" s="30" t="s">
        <v>79</v>
      </c>
      <c r="C696" s="31">
        <v>775207.0</v>
      </c>
      <c r="D696" s="32">
        <v>775207.0</v>
      </c>
      <c r="E696" s="63" t="s">
        <v>797</v>
      </c>
      <c r="F696" s="57" t="s">
        <v>56</v>
      </c>
      <c r="G696" s="58" t="s">
        <v>1653</v>
      </c>
      <c r="H696" s="58">
        <v>2.0</v>
      </c>
      <c r="I696" s="58" t="s">
        <v>1711</v>
      </c>
      <c r="J696" s="85">
        <v>46091.0</v>
      </c>
      <c r="K696" s="81">
        <f t="shared" si="1"/>
        <v>46094</v>
      </c>
      <c r="L696" s="59">
        <v>46093.0</v>
      </c>
      <c r="M696" s="61">
        <f t="shared" si="2"/>
        <v>2</v>
      </c>
      <c r="N696" s="62" t="str">
        <f t="shared" si="3"/>
        <v>DEVOLVIDO</v>
      </c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</row>
    <row r="697" ht="15.75" hidden="1" customHeight="1">
      <c r="A697" s="30" t="s">
        <v>250</v>
      </c>
      <c r="B697" s="30" t="s">
        <v>96</v>
      </c>
      <c r="C697" s="31"/>
      <c r="D697" s="32"/>
      <c r="E697" s="63" t="s">
        <v>798</v>
      </c>
      <c r="F697" s="57" t="s">
        <v>799</v>
      </c>
      <c r="G697" s="58"/>
      <c r="H697" s="58"/>
      <c r="I697" s="58"/>
      <c r="J697" s="86"/>
      <c r="K697" s="81" t="str">
        <f t="shared" si="1"/>
        <v/>
      </c>
      <c r="L697" s="58"/>
      <c r="M697" s="61" t="str">
        <f t="shared" si="2"/>
        <v/>
      </c>
      <c r="N697" s="62" t="str">
        <f t="shared" si="3"/>
        <v/>
      </c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</row>
    <row r="698" ht="15.75" hidden="1" customHeight="1">
      <c r="A698" s="30" t="s">
        <v>237</v>
      </c>
      <c r="B698" s="30" t="s">
        <v>19</v>
      </c>
      <c r="C698" s="31">
        <v>1583743.0</v>
      </c>
      <c r="D698" s="32">
        <v>1583743.0</v>
      </c>
      <c r="E698" s="63" t="s">
        <v>800</v>
      </c>
      <c r="F698" s="57" t="s">
        <v>799</v>
      </c>
      <c r="G698" s="58"/>
      <c r="H698" s="58"/>
      <c r="I698" s="58"/>
      <c r="J698" s="85"/>
      <c r="K698" s="81" t="str">
        <f t="shared" si="1"/>
        <v/>
      </c>
      <c r="L698" s="58"/>
      <c r="M698" s="61" t="str">
        <f t="shared" si="2"/>
        <v/>
      </c>
      <c r="N698" s="62" t="str">
        <f t="shared" si="3"/>
        <v/>
      </c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</row>
    <row r="699" ht="15.75" hidden="1" customHeight="1">
      <c r="A699" s="30" t="s">
        <v>237</v>
      </c>
      <c r="B699" s="30" t="s">
        <v>23</v>
      </c>
      <c r="C699" s="31">
        <v>4967534.0</v>
      </c>
      <c r="D699" s="32">
        <v>4967534.0</v>
      </c>
      <c r="E699" s="63" t="s">
        <v>801</v>
      </c>
      <c r="F699" s="57" t="s">
        <v>799</v>
      </c>
      <c r="G699" s="58"/>
      <c r="H699" s="58"/>
      <c r="I699" s="58"/>
      <c r="J699" s="86"/>
      <c r="K699" s="81" t="str">
        <f t="shared" si="1"/>
        <v/>
      </c>
      <c r="L699" s="58"/>
      <c r="M699" s="61" t="str">
        <f t="shared" si="2"/>
        <v/>
      </c>
      <c r="N699" s="62" t="str">
        <f t="shared" si="3"/>
        <v/>
      </c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</row>
    <row r="700" ht="15.75" hidden="1" customHeight="1">
      <c r="A700" s="30" t="s">
        <v>237</v>
      </c>
      <c r="B700" s="30" t="s">
        <v>19</v>
      </c>
      <c r="C700" s="31">
        <v>4943830.0</v>
      </c>
      <c r="D700" s="32" t="s">
        <v>802</v>
      </c>
      <c r="E700" s="63" t="s">
        <v>803</v>
      </c>
      <c r="F700" s="57" t="s">
        <v>799</v>
      </c>
      <c r="G700" s="58"/>
      <c r="H700" s="58"/>
      <c r="I700" s="58"/>
      <c r="J700" s="86"/>
      <c r="K700" s="81" t="str">
        <f t="shared" si="1"/>
        <v/>
      </c>
      <c r="L700" s="58"/>
      <c r="M700" s="61" t="str">
        <f t="shared" si="2"/>
        <v/>
      </c>
      <c r="N700" s="62" t="str">
        <f t="shared" si="3"/>
        <v/>
      </c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</row>
    <row r="701" ht="15.75" hidden="1" customHeight="1">
      <c r="A701" s="30" t="s">
        <v>237</v>
      </c>
      <c r="B701" s="30" t="s">
        <v>67</v>
      </c>
      <c r="C701" s="31">
        <v>2418630.0</v>
      </c>
      <c r="D701" s="32">
        <v>1028359.0</v>
      </c>
      <c r="E701" s="63" t="s">
        <v>804</v>
      </c>
      <c r="F701" s="57" t="s">
        <v>249</v>
      </c>
      <c r="G701" s="58"/>
      <c r="H701" s="58"/>
      <c r="I701" s="58"/>
      <c r="J701" s="86"/>
      <c r="K701" s="81" t="str">
        <f t="shared" si="1"/>
        <v/>
      </c>
      <c r="L701" s="58"/>
      <c r="M701" s="61" t="str">
        <f t="shared" si="2"/>
        <v/>
      </c>
      <c r="N701" s="62" t="str">
        <f t="shared" si="3"/>
        <v/>
      </c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</row>
    <row r="702" ht="15.75" hidden="1" customHeight="1">
      <c r="A702" s="30" t="s">
        <v>237</v>
      </c>
      <c r="B702" s="30" t="s">
        <v>19</v>
      </c>
      <c r="C702" s="31">
        <v>2228335.0</v>
      </c>
      <c r="D702" s="32">
        <v>2228335.0</v>
      </c>
      <c r="E702" s="63" t="s">
        <v>805</v>
      </c>
      <c r="F702" s="57" t="s">
        <v>249</v>
      </c>
      <c r="G702" s="58"/>
      <c r="H702" s="58"/>
      <c r="I702" s="58"/>
      <c r="J702" s="86"/>
      <c r="K702" s="81" t="str">
        <f t="shared" si="1"/>
        <v/>
      </c>
      <c r="L702" s="58"/>
      <c r="M702" s="61" t="str">
        <f t="shared" si="2"/>
        <v/>
      </c>
      <c r="N702" s="62" t="str">
        <f t="shared" si="3"/>
        <v/>
      </c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</row>
    <row r="703" ht="15.75" hidden="1" customHeight="1">
      <c r="A703" s="30" t="s">
        <v>806</v>
      </c>
      <c r="B703" s="30" t="s">
        <v>19</v>
      </c>
      <c r="C703" s="31">
        <v>3072770.0</v>
      </c>
      <c r="D703" s="32">
        <v>3072770.0</v>
      </c>
      <c r="E703" s="63" t="s">
        <v>807</v>
      </c>
      <c r="F703" s="57" t="s">
        <v>367</v>
      </c>
      <c r="G703" s="58"/>
      <c r="H703" s="58"/>
      <c r="I703" s="58"/>
      <c r="J703" s="86"/>
      <c r="K703" s="81" t="str">
        <f t="shared" si="1"/>
        <v/>
      </c>
      <c r="L703" s="58"/>
      <c r="M703" s="61" t="str">
        <f t="shared" si="2"/>
        <v/>
      </c>
      <c r="N703" s="62" t="str">
        <f t="shared" si="3"/>
        <v/>
      </c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</row>
    <row r="704" ht="15.75" hidden="1" customHeight="1">
      <c r="A704" s="30" t="s">
        <v>806</v>
      </c>
      <c r="B704" s="30" t="s">
        <v>23</v>
      </c>
      <c r="C704" s="31">
        <v>3072720.0</v>
      </c>
      <c r="D704" s="32">
        <v>3072720.0</v>
      </c>
      <c r="E704" s="63" t="s">
        <v>808</v>
      </c>
      <c r="F704" s="57" t="s">
        <v>367</v>
      </c>
      <c r="G704" s="58"/>
      <c r="H704" s="58"/>
      <c r="I704" s="58"/>
      <c r="J704" s="86"/>
      <c r="K704" s="81" t="str">
        <f t="shared" si="1"/>
        <v/>
      </c>
      <c r="L704" s="58"/>
      <c r="M704" s="61" t="str">
        <f t="shared" si="2"/>
        <v/>
      </c>
      <c r="N704" s="62" t="str">
        <f t="shared" si="3"/>
        <v/>
      </c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</row>
    <row r="705" ht="15.75" hidden="1" customHeight="1">
      <c r="A705" s="30" t="s">
        <v>806</v>
      </c>
      <c r="B705" s="30" t="s">
        <v>19</v>
      </c>
      <c r="C705" s="31">
        <v>5146356.0</v>
      </c>
      <c r="D705" s="32">
        <v>5146356.0</v>
      </c>
      <c r="E705" s="63" t="s">
        <v>809</v>
      </c>
      <c r="F705" s="57" t="s">
        <v>367</v>
      </c>
      <c r="G705" s="58"/>
      <c r="H705" s="58"/>
      <c r="I705" s="58"/>
      <c r="J705" s="86"/>
      <c r="K705" s="81" t="str">
        <f t="shared" si="1"/>
        <v/>
      </c>
      <c r="L705" s="58"/>
      <c r="M705" s="61" t="str">
        <f t="shared" si="2"/>
        <v/>
      </c>
      <c r="N705" s="62" t="str">
        <f t="shared" si="3"/>
        <v/>
      </c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</row>
    <row r="706" ht="15.75" hidden="1" customHeight="1">
      <c r="A706" s="30" t="s">
        <v>806</v>
      </c>
      <c r="B706" s="30" t="s">
        <v>37</v>
      </c>
      <c r="C706" s="31">
        <v>1201310.0</v>
      </c>
      <c r="D706" s="32">
        <v>1201310.0</v>
      </c>
      <c r="E706" s="63" t="s">
        <v>810</v>
      </c>
      <c r="F706" s="57" t="s">
        <v>811</v>
      </c>
      <c r="G706" s="58"/>
      <c r="H706" s="58"/>
      <c r="I706" s="58"/>
      <c r="J706" s="86"/>
      <c r="K706" s="81" t="str">
        <f t="shared" si="1"/>
        <v/>
      </c>
      <c r="L706" s="58"/>
      <c r="M706" s="61" t="str">
        <f t="shared" si="2"/>
        <v/>
      </c>
      <c r="N706" s="62" t="str">
        <f t="shared" si="3"/>
        <v/>
      </c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</row>
    <row r="707" ht="15.75" hidden="1" customHeight="1">
      <c r="A707" s="30" t="s">
        <v>806</v>
      </c>
      <c r="B707" s="30" t="s">
        <v>37</v>
      </c>
      <c r="C707" s="31">
        <v>505498.0</v>
      </c>
      <c r="D707" s="32">
        <v>505498.0</v>
      </c>
      <c r="E707" s="63" t="s">
        <v>812</v>
      </c>
      <c r="F707" s="57" t="s">
        <v>811</v>
      </c>
      <c r="G707" s="58"/>
      <c r="H707" s="58"/>
      <c r="I707" s="58"/>
      <c r="J707" s="86"/>
      <c r="K707" s="81" t="str">
        <f t="shared" si="1"/>
        <v/>
      </c>
      <c r="L707" s="58"/>
      <c r="M707" s="61" t="str">
        <f t="shared" si="2"/>
        <v/>
      </c>
      <c r="N707" s="62" t="str">
        <f t="shared" si="3"/>
        <v/>
      </c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</row>
    <row r="708" ht="15.75" hidden="1" customHeight="1">
      <c r="A708" s="30" t="s">
        <v>806</v>
      </c>
      <c r="B708" s="30" t="s">
        <v>37</v>
      </c>
      <c r="C708" s="31">
        <v>1141058.0</v>
      </c>
      <c r="D708" s="32">
        <v>1141058.0</v>
      </c>
      <c r="E708" s="63" t="s">
        <v>813</v>
      </c>
      <c r="F708" s="57" t="s">
        <v>811</v>
      </c>
      <c r="G708" s="58"/>
      <c r="H708" s="58"/>
      <c r="I708" s="58"/>
      <c r="J708" s="86"/>
      <c r="K708" s="81" t="str">
        <f t="shared" si="1"/>
        <v/>
      </c>
      <c r="L708" s="58"/>
      <c r="M708" s="61" t="str">
        <f t="shared" si="2"/>
        <v/>
      </c>
      <c r="N708" s="62" t="str">
        <f t="shared" si="3"/>
        <v/>
      </c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</row>
    <row r="709" ht="15.75" hidden="1" customHeight="1">
      <c r="A709" s="30" t="s">
        <v>806</v>
      </c>
      <c r="B709" s="30" t="s">
        <v>37</v>
      </c>
      <c r="C709" s="31">
        <v>4541790.0</v>
      </c>
      <c r="D709" s="32">
        <v>4541790.0</v>
      </c>
      <c r="E709" s="63" t="s">
        <v>814</v>
      </c>
      <c r="F709" s="57" t="s">
        <v>811</v>
      </c>
      <c r="G709" s="58"/>
      <c r="H709" s="58"/>
      <c r="I709" s="58"/>
      <c r="J709" s="86"/>
      <c r="K709" s="81" t="str">
        <f t="shared" si="1"/>
        <v/>
      </c>
      <c r="L709" s="58"/>
      <c r="M709" s="61" t="str">
        <f t="shared" si="2"/>
        <v/>
      </c>
      <c r="N709" s="62" t="str">
        <f t="shared" si="3"/>
        <v/>
      </c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</row>
    <row r="710" ht="15.75" hidden="1" customHeight="1">
      <c r="A710" s="30" t="s">
        <v>806</v>
      </c>
      <c r="B710" s="30" t="s">
        <v>37</v>
      </c>
      <c r="C710" s="31">
        <v>1549545.0</v>
      </c>
      <c r="D710" s="32">
        <v>1549545.0</v>
      </c>
      <c r="E710" s="63" t="s">
        <v>815</v>
      </c>
      <c r="F710" s="57" t="s">
        <v>811</v>
      </c>
      <c r="G710" s="58"/>
      <c r="H710" s="58"/>
      <c r="I710" s="58"/>
      <c r="J710" s="86"/>
      <c r="K710" s="81" t="str">
        <f t="shared" si="1"/>
        <v/>
      </c>
      <c r="L710" s="58"/>
      <c r="M710" s="61" t="str">
        <f t="shared" si="2"/>
        <v/>
      </c>
      <c r="N710" s="62" t="str">
        <f t="shared" si="3"/>
        <v/>
      </c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</row>
    <row r="711" ht="15.75" hidden="1" customHeight="1">
      <c r="A711" s="30" t="s">
        <v>816</v>
      </c>
      <c r="B711" s="30" t="s">
        <v>96</v>
      </c>
      <c r="C711" s="31"/>
      <c r="D711" s="32"/>
      <c r="E711" s="56" t="s">
        <v>817</v>
      </c>
      <c r="F711" s="57" t="s">
        <v>811</v>
      </c>
      <c r="G711" s="58"/>
      <c r="H711" s="58"/>
      <c r="I711" s="58"/>
      <c r="J711" s="86"/>
      <c r="K711" s="81" t="str">
        <f t="shared" si="1"/>
        <v/>
      </c>
      <c r="L711" s="58"/>
      <c r="M711" s="61" t="str">
        <f t="shared" si="2"/>
        <v/>
      </c>
      <c r="N711" s="62" t="str">
        <f t="shared" si="3"/>
        <v/>
      </c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</row>
    <row r="712" ht="15.75" hidden="1" customHeight="1">
      <c r="A712" s="30" t="s">
        <v>816</v>
      </c>
      <c r="B712" s="30" t="s">
        <v>96</v>
      </c>
      <c r="C712" s="31"/>
      <c r="D712" s="32"/>
      <c r="E712" s="56" t="s">
        <v>818</v>
      </c>
      <c r="F712" s="57" t="s">
        <v>811</v>
      </c>
      <c r="G712" s="58"/>
      <c r="H712" s="58"/>
      <c r="I712" s="58"/>
      <c r="J712" s="86"/>
      <c r="K712" s="81" t="str">
        <f t="shared" si="1"/>
        <v/>
      </c>
      <c r="L712" s="58"/>
      <c r="M712" s="61" t="str">
        <f t="shared" si="2"/>
        <v/>
      </c>
      <c r="N712" s="62" t="str">
        <f t="shared" si="3"/>
        <v/>
      </c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</row>
    <row r="713" ht="15.75" hidden="1" customHeight="1">
      <c r="A713" s="30" t="s">
        <v>806</v>
      </c>
      <c r="B713" s="30" t="s">
        <v>37</v>
      </c>
      <c r="C713" s="31">
        <v>1369539.0</v>
      </c>
      <c r="D713" s="32">
        <v>1369539.0</v>
      </c>
      <c r="E713" s="56" t="s">
        <v>819</v>
      </c>
      <c r="F713" s="57" t="s">
        <v>1479</v>
      </c>
      <c r="G713" s="58"/>
      <c r="H713" s="58"/>
      <c r="I713" s="58"/>
      <c r="J713" s="86"/>
      <c r="K713" s="81" t="str">
        <f t="shared" si="1"/>
        <v/>
      </c>
      <c r="L713" s="58"/>
      <c r="M713" s="61" t="str">
        <f t="shared" si="2"/>
        <v/>
      </c>
      <c r="N713" s="62" t="str">
        <f t="shared" si="3"/>
        <v/>
      </c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</row>
    <row r="714" ht="15.75" hidden="1" customHeight="1">
      <c r="A714" s="30" t="s">
        <v>806</v>
      </c>
      <c r="B714" s="30" t="s">
        <v>37</v>
      </c>
      <c r="C714" s="31">
        <v>391751.0</v>
      </c>
      <c r="D714" s="32">
        <v>391751.0</v>
      </c>
      <c r="E714" s="56" t="s">
        <v>820</v>
      </c>
      <c r="F714" s="57" t="s">
        <v>1479</v>
      </c>
      <c r="G714" s="58"/>
      <c r="H714" s="58"/>
      <c r="I714" s="58"/>
      <c r="J714" s="86"/>
      <c r="K714" s="81" t="str">
        <f t="shared" si="1"/>
        <v/>
      </c>
      <c r="L714" s="58"/>
      <c r="M714" s="61" t="str">
        <f t="shared" si="2"/>
        <v/>
      </c>
      <c r="N714" s="62" t="str">
        <f t="shared" si="3"/>
        <v/>
      </c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</row>
    <row r="715" ht="15.75" hidden="1" customHeight="1">
      <c r="A715" s="30" t="s">
        <v>806</v>
      </c>
      <c r="B715" s="30" t="s">
        <v>37</v>
      </c>
      <c r="C715" s="31">
        <v>391778.0</v>
      </c>
      <c r="D715" s="32">
        <v>391778.0</v>
      </c>
      <c r="E715" s="56" t="s">
        <v>821</v>
      </c>
      <c r="F715" s="57" t="s">
        <v>1479</v>
      </c>
      <c r="G715" s="58"/>
      <c r="H715" s="58"/>
      <c r="I715" s="58"/>
      <c r="J715" s="86"/>
      <c r="K715" s="81" t="str">
        <f t="shared" si="1"/>
        <v/>
      </c>
      <c r="L715" s="58"/>
      <c r="M715" s="61" t="str">
        <f t="shared" si="2"/>
        <v/>
      </c>
      <c r="N715" s="62" t="str">
        <f t="shared" si="3"/>
        <v/>
      </c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</row>
    <row r="716" ht="15.75" hidden="1" customHeight="1">
      <c r="A716" s="30" t="s">
        <v>806</v>
      </c>
      <c r="B716" s="30" t="s">
        <v>37</v>
      </c>
      <c r="C716" s="31">
        <v>391794.0</v>
      </c>
      <c r="D716" s="32">
        <v>391794.0</v>
      </c>
      <c r="E716" s="56" t="s">
        <v>822</v>
      </c>
      <c r="F716" s="57" t="s">
        <v>1479</v>
      </c>
      <c r="G716" s="58"/>
      <c r="H716" s="58"/>
      <c r="I716" s="58"/>
      <c r="J716" s="85"/>
      <c r="K716" s="81" t="str">
        <f t="shared" si="1"/>
        <v/>
      </c>
      <c r="L716" s="58"/>
      <c r="M716" s="61" t="str">
        <f t="shared" si="2"/>
        <v/>
      </c>
      <c r="N716" s="62" t="str">
        <f t="shared" si="3"/>
        <v/>
      </c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</row>
    <row r="717" ht="15.75" hidden="1" customHeight="1">
      <c r="A717" s="30" t="s">
        <v>806</v>
      </c>
      <c r="B717" s="30" t="s">
        <v>37</v>
      </c>
      <c r="C717" s="31">
        <v>391808.0</v>
      </c>
      <c r="D717" s="32">
        <v>391808.0</v>
      </c>
      <c r="E717" s="56" t="s">
        <v>823</v>
      </c>
      <c r="F717" s="57" t="s">
        <v>1479</v>
      </c>
      <c r="G717" s="58"/>
      <c r="H717" s="58"/>
      <c r="I717" s="58"/>
      <c r="J717" s="86"/>
      <c r="K717" s="81" t="str">
        <f t="shared" si="1"/>
        <v/>
      </c>
      <c r="L717" s="58"/>
      <c r="M717" s="61" t="str">
        <f t="shared" si="2"/>
        <v/>
      </c>
      <c r="N717" s="62" t="str">
        <f t="shared" si="3"/>
        <v/>
      </c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</row>
    <row r="718" ht="15.75" hidden="1" customHeight="1">
      <c r="A718" s="30" t="s">
        <v>806</v>
      </c>
      <c r="B718" s="30" t="s">
        <v>37</v>
      </c>
      <c r="C718" s="31">
        <v>391824.0</v>
      </c>
      <c r="D718" s="32">
        <v>391824.0</v>
      </c>
      <c r="E718" s="56" t="s">
        <v>824</v>
      </c>
      <c r="F718" s="57" t="s">
        <v>1479</v>
      </c>
      <c r="G718" s="58"/>
      <c r="H718" s="58"/>
      <c r="I718" s="58"/>
      <c r="J718" s="86"/>
      <c r="K718" s="81" t="str">
        <f t="shared" si="1"/>
        <v/>
      </c>
      <c r="L718" s="58"/>
      <c r="M718" s="61" t="str">
        <f t="shared" si="2"/>
        <v/>
      </c>
      <c r="N718" s="62" t="str">
        <f t="shared" si="3"/>
        <v/>
      </c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</row>
    <row r="719" ht="15.75" hidden="1" customHeight="1">
      <c r="A719" s="30" t="s">
        <v>806</v>
      </c>
      <c r="B719" s="30" t="s">
        <v>67</v>
      </c>
      <c r="C719" s="31">
        <v>6491588.0</v>
      </c>
      <c r="D719" s="32">
        <v>6491588.0</v>
      </c>
      <c r="E719" s="63" t="s">
        <v>825</v>
      </c>
      <c r="F719" s="57" t="s">
        <v>367</v>
      </c>
      <c r="G719" s="58"/>
      <c r="H719" s="58"/>
      <c r="I719" s="58"/>
      <c r="J719" s="86"/>
      <c r="K719" s="81" t="str">
        <f t="shared" si="1"/>
        <v/>
      </c>
      <c r="L719" s="58"/>
      <c r="M719" s="61" t="str">
        <f t="shared" si="2"/>
        <v/>
      </c>
      <c r="N719" s="62" t="str">
        <f t="shared" si="3"/>
        <v/>
      </c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</row>
    <row r="720" ht="15.75" hidden="1" customHeight="1">
      <c r="A720" s="30" t="s">
        <v>806</v>
      </c>
      <c r="B720" s="30" t="s">
        <v>67</v>
      </c>
      <c r="C720" s="31">
        <v>1794655.0</v>
      </c>
      <c r="D720" s="32">
        <v>1794655.0</v>
      </c>
      <c r="E720" s="63" t="s">
        <v>826</v>
      </c>
      <c r="F720" s="57" t="s">
        <v>56</v>
      </c>
      <c r="G720" s="58"/>
      <c r="H720" s="58"/>
      <c r="I720" s="58"/>
      <c r="J720" s="86"/>
      <c r="K720" s="81" t="str">
        <f t="shared" si="1"/>
        <v/>
      </c>
      <c r="L720" s="58"/>
      <c r="M720" s="61" t="str">
        <f t="shared" si="2"/>
        <v/>
      </c>
      <c r="N720" s="62" t="str">
        <f t="shared" si="3"/>
        <v/>
      </c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</row>
    <row r="721" ht="15.75" hidden="1" customHeight="1">
      <c r="A721" s="30" t="s">
        <v>806</v>
      </c>
      <c r="B721" s="30" t="s">
        <v>19</v>
      </c>
      <c r="C721" s="31">
        <v>2767651.0</v>
      </c>
      <c r="D721" s="32">
        <v>2767651.0</v>
      </c>
      <c r="E721" s="63" t="s">
        <v>827</v>
      </c>
      <c r="F721" s="57" t="s">
        <v>367</v>
      </c>
      <c r="G721" s="58"/>
      <c r="H721" s="58"/>
      <c r="I721" s="58"/>
      <c r="J721" s="86"/>
      <c r="K721" s="81" t="str">
        <f t="shared" si="1"/>
        <v/>
      </c>
      <c r="L721" s="58"/>
      <c r="M721" s="61" t="str">
        <f t="shared" si="2"/>
        <v/>
      </c>
      <c r="N721" s="62" t="str">
        <f t="shared" si="3"/>
        <v/>
      </c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</row>
    <row r="722" ht="15.75" hidden="1" customHeight="1">
      <c r="A722" s="30" t="s">
        <v>806</v>
      </c>
      <c r="B722" s="30" t="s">
        <v>37</v>
      </c>
      <c r="C722" s="31">
        <v>666270.0</v>
      </c>
      <c r="D722" s="32">
        <v>666270.0</v>
      </c>
      <c r="E722" s="63" t="s">
        <v>828</v>
      </c>
      <c r="F722" s="57" t="s">
        <v>56</v>
      </c>
      <c r="G722" s="58"/>
      <c r="H722" s="58"/>
      <c r="I722" s="58"/>
      <c r="J722" s="86"/>
      <c r="K722" s="81" t="str">
        <f t="shared" si="1"/>
        <v/>
      </c>
      <c r="L722" s="58"/>
      <c r="M722" s="61" t="str">
        <f t="shared" si="2"/>
        <v/>
      </c>
      <c r="N722" s="62" t="str">
        <f t="shared" si="3"/>
        <v/>
      </c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</row>
    <row r="723" ht="15.75" hidden="1" customHeight="1">
      <c r="A723" s="30" t="s">
        <v>806</v>
      </c>
      <c r="B723" s="30" t="s">
        <v>23</v>
      </c>
      <c r="C723" s="31">
        <v>6403301.0</v>
      </c>
      <c r="D723" s="32">
        <v>6403301.0</v>
      </c>
      <c r="E723" s="63" t="s">
        <v>829</v>
      </c>
      <c r="F723" s="57" t="s">
        <v>811</v>
      </c>
      <c r="G723" s="58"/>
      <c r="H723" s="58"/>
      <c r="I723" s="58"/>
      <c r="J723" s="86"/>
      <c r="K723" s="81" t="str">
        <f t="shared" si="1"/>
        <v/>
      </c>
      <c r="L723" s="58"/>
      <c r="M723" s="61" t="str">
        <f t="shared" si="2"/>
        <v/>
      </c>
      <c r="N723" s="62" t="str">
        <f t="shared" si="3"/>
        <v/>
      </c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</row>
    <row r="724" ht="15.75" hidden="1" customHeight="1">
      <c r="A724" s="30" t="s">
        <v>806</v>
      </c>
      <c r="B724" s="30" t="s">
        <v>19</v>
      </c>
      <c r="C724" s="31">
        <v>6486240.0</v>
      </c>
      <c r="D724" s="32">
        <v>6486240.0</v>
      </c>
      <c r="E724" s="63" t="s">
        <v>830</v>
      </c>
      <c r="F724" s="57" t="s">
        <v>811</v>
      </c>
      <c r="G724" s="58"/>
      <c r="H724" s="58"/>
      <c r="I724" s="58"/>
      <c r="J724" s="86"/>
      <c r="K724" s="81" t="str">
        <f t="shared" si="1"/>
        <v/>
      </c>
      <c r="L724" s="58"/>
      <c r="M724" s="61" t="str">
        <f t="shared" si="2"/>
        <v/>
      </c>
      <c r="N724" s="62" t="str">
        <f t="shared" si="3"/>
        <v/>
      </c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</row>
    <row r="725" ht="15.75" hidden="1" customHeight="1">
      <c r="A725" s="30" t="s">
        <v>806</v>
      </c>
      <c r="B725" s="30" t="s">
        <v>19</v>
      </c>
      <c r="C725" s="31">
        <v>5185580.0</v>
      </c>
      <c r="D725" s="32">
        <v>5185580.0</v>
      </c>
      <c r="E725" s="63" t="s">
        <v>831</v>
      </c>
      <c r="F725" s="57" t="s">
        <v>811</v>
      </c>
      <c r="G725" s="58"/>
      <c r="H725" s="58"/>
      <c r="I725" s="58"/>
      <c r="J725" s="86"/>
      <c r="K725" s="81" t="str">
        <f t="shared" si="1"/>
        <v/>
      </c>
      <c r="L725" s="58"/>
      <c r="M725" s="61" t="str">
        <f t="shared" si="2"/>
        <v/>
      </c>
      <c r="N725" s="62" t="str">
        <f t="shared" si="3"/>
        <v/>
      </c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</row>
    <row r="726" ht="15.75" hidden="1" customHeight="1">
      <c r="A726" s="30" t="s">
        <v>806</v>
      </c>
      <c r="B726" s="30" t="s">
        <v>19</v>
      </c>
      <c r="C726" s="31">
        <v>3763404.0</v>
      </c>
      <c r="D726" s="32">
        <v>3763404.0</v>
      </c>
      <c r="E726" s="63" t="s">
        <v>832</v>
      </c>
      <c r="F726" s="57" t="s">
        <v>811</v>
      </c>
      <c r="G726" s="58"/>
      <c r="H726" s="58"/>
      <c r="I726" s="58"/>
      <c r="J726" s="86"/>
      <c r="K726" s="81" t="str">
        <f t="shared" si="1"/>
        <v/>
      </c>
      <c r="L726" s="58"/>
      <c r="M726" s="61" t="str">
        <f t="shared" si="2"/>
        <v/>
      </c>
      <c r="N726" s="62" t="str">
        <f t="shared" si="3"/>
        <v/>
      </c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</row>
    <row r="727" ht="15.75" hidden="1" customHeight="1">
      <c r="A727" s="30" t="s">
        <v>806</v>
      </c>
      <c r="B727" s="30" t="s">
        <v>19</v>
      </c>
      <c r="C727" s="31">
        <v>3775682.0</v>
      </c>
      <c r="D727" s="32">
        <v>3775682.0</v>
      </c>
      <c r="E727" s="63" t="s">
        <v>833</v>
      </c>
      <c r="F727" s="57" t="s">
        <v>811</v>
      </c>
      <c r="G727" s="58"/>
      <c r="H727" s="58"/>
      <c r="I727" s="58"/>
      <c r="J727" s="86"/>
      <c r="K727" s="81" t="str">
        <f t="shared" si="1"/>
        <v/>
      </c>
      <c r="L727" s="58"/>
      <c r="M727" s="61" t="str">
        <f t="shared" si="2"/>
        <v/>
      </c>
      <c r="N727" s="62" t="str">
        <f t="shared" si="3"/>
        <v/>
      </c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</row>
    <row r="728" ht="15.75" hidden="1" customHeight="1">
      <c r="A728" s="30" t="s">
        <v>806</v>
      </c>
      <c r="B728" s="30" t="s">
        <v>19</v>
      </c>
      <c r="C728" s="31">
        <v>5146240.0</v>
      </c>
      <c r="D728" s="32">
        <v>5146240.0</v>
      </c>
      <c r="E728" s="63" t="s">
        <v>834</v>
      </c>
      <c r="F728" s="57" t="s">
        <v>811</v>
      </c>
      <c r="G728" s="58"/>
      <c r="H728" s="58"/>
      <c r="I728" s="58"/>
      <c r="J728" s="86"/>
      <c r="K728" s="81" t="str">
        <f t="shared" si="1"/>
        <v/>
      </c>
      <c r="L728" s="58"/>
      <c r="M728" s="61" t="str">
        <f t="shared" si="2"/>
        <v/>
      </c>
      <c r="N728" s="62" t="str">
        <f t="shared" si="3"/>
        <v/>
      </c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</row>
    <row r="729" ht="15.75" hidden="1" customHeight="1">
      <c r="A729" s="30" t="s">
        <v>806</v>
      </c>
      <c r="B729" s="30" t="s">
        <v>67</v>
      </c>
      <c r="C729" s="31">
        <v>5234239.0</v>
      </c>
      <c r="D729" s="32">
        <v>5234239.0</v>
      </c>
      <c r="E729" s="63" t="s">
        <v>835</v>
      </c>
      <c r="F729" s="57" t="s">
        <v>811</v>
      </c>
      <c r="G729" s="58"/>
      <c r="H729" s="58"/>
      <c r="I729" s="58"/>
      <c r="J729" s="86"/>
      <c r="K729" s="81" t="str">
        <f t="shared" si="1"/>
        <v/>
      </c>
      <c r="L729" s="58"/>
      <c r="M729" s="61" t="str">
        <f t="shared" si="2"/>
        <v/>
      </c>
      <c r="N729" s="62" t="str">
        <f t="shared" si="3"/>
        <v/>
      </c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</row>
    <row r="730" ht="15.75" hidden="1" customHeight="1">
      <c r="A730" s="30" t="s">
        <v>806</v>
      </c>
      <c r="B730" s="30" t="s">
        <v>37</v>
      </c>
      <c r="C730" s="31">
        <v>6090818.0</v>
      </c>
      <c r="D730" s="32">
        <v>6090818.0</v>
      </c>
      <c r="E730" s="63" t="s">
        <v>836</v>
      </c>
      <c r="F730" s="57" t="s">
        <v>56</v>
      </c>
      <c r="G730" s="58"/>
      <c r="H730" s="58"/>
      <c r="I730" s="58"/>
      <c r="J730" s="86"/>
      <c r="K730" s="81" t="str">
        <f t="shared" si="1"/>
        <v/>
      </c>
      <c r="L730" s="58"/>
      <c r="M730" s="61" t="str">
        <f t="shared" si="2"/>
        <v/>
      </c>
      <c r="N730" s="62" t="str">
        <f t="shared" si="3"/>
        <v/>
      </c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</row>
    <row r="731" ht="15.75" hidden="1" customHeight="1">
      <c r="A731" s="30" t="s">
        <v>806</v>
      </c>
      <c r="B731" s="30" t="s">
        <v>37</v>
      </c>
      <c r="C731" s="31">
        <v>2183757.0</v>
      </c>
      <c r="D731" s="32">
        <v>2183757.0</v>
      </c>
      <c r="E731" s="63" t="s">
        <v>837</v>
      </c>
      <c r="F731" s="57" t="s">
        <v>811</v>
      </c>
      <c r="G731" s="58"/>
      <c r="H731" s="58"/>
      <c r="I731" s="58"/>
      <c r="J731" s="86"/>
      <c r="K731" s="81" t="str">
        <f t="shared" si="1"/>
        <v/>
      </c>
      <c r="L731" s="58"/>
      <c r="M731" s="61" t="str">
        <f t="shared" si="2"/>
        <v/>
      </c>
      <c r="N731" s="62" t="str">
        <f t="shared" si="3"/>
        <v/>
      </c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</row>
    <row r="732" ht="15.75" hidden="1" customHeight="1">
      <c r="A732" s="30" t="s">
        <v>816</v>
      </c>
      <c r="B732" s="30" t="s">
        <v>96</v>
      </c>
      <c r="C732" s="31"/>
      <c r="D732" s="32"/>
      <c r="E732" s="56" t="s">
        <v>838</v>
      </c>
      <c r="F732" s="57" t="s">
        <v>811</v>
      </c>
      <c r="G732" s="58"/>
      <c r="H732" s="58"/>
      <c r="I732" s="58"/>
      <c r="J732" s="86"/>
      <c r="K732" s="81" t="str">
        <f t="shared" si="1"/>
        <v/>
      </c>
      <c r="L732" s="58"/>
      <c r="M732" s="61" t="str">
        <f t="shared" si="2"/>
        <v/>
      </c>
      <c r="N732" s="62" t="str">
        <f t="shared" si="3"/>
        <v/>
      </c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</row>
    <row r="733" ht="15.75" hidden="1" customHeight="1">
      <c r="A733" s="30" t="s">
        <v>816</v>
      </c>
      <c r="B733" s="30" t="s">
        <v>96</v>
      </c>
      <c r="C733" s="31"/>
      <c r="D733" s="32"/>
      <c r="E733" s="56" t="s">
        <v>839</v>
      </c>
      <c r="F733" s="57" t="s">
        <v>811</v>
      </c>
      <c r="G733" s="58"/>
      <c r="H733" s="58"/>
      <c r="I733" s="58"/>
      <c r="J733" s="86"/>
      <c r="K733" s="81" t="str">
        <f t="shared" si="1"/>
        <v/>
      </c>
      <c r="L733" s="58"/>
      <c r="M733" s="61" t="str">
        <f t="shared" si="2"/>
        <v/>
      </c>
      <c r="N733" s="62" t="str">
        <f t="shared" si="3"/>
        <v/>
      </c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</row>
    <row r="734" ht="15.75" hidden="1" customHeight="1">
      <c r="A734" s="30" t="s">
        <v>816</v>
      </c>
      <c r="B734" s="30" t="s">
        <v>96</v>
      </c>
      <c r="C734" s="31"/>
      <c r="D734" s="32"/>
      <c r="E734" s="56" t="s">
        <v>840</v>
      </c>
      <c r="F734" s="57" t="s">
        <v>811</v>
      </c>
      <c r="G734" s="58"/>
      <c r="H734" s="58"/>
      <c r="I734" s="58"/>
      <c r="J734" s="86"/>
      <c r="K734" s="81" t="str">
        <f t="shared" si="1"/>
        <v/>
      </c>
      <c r="L734" s="58"/>
      <c r="M734" s="61" t="str">
        <f t="shared" si="2"/>
        <v/>
      </c>
      <c r="N734" s="62" t="str">
        <f t="shared" si="3"/>
        <v/>
      </c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</row>
    <row r="735" ht="15.75" hidden="1" customHeight="1">
      <c r="A735" s="30" t="s">
        <v>816</v>
      </c>
      <c r="B735" s="30" t="s">
        <v>96</v>
      </c>
      <c r="C735" s="31"/>
      <c r="D735" s="32"/>
      <c r="E735" s="56" t="s">
        <v>841</v>
      </c>
      <c r="F735" s="57" t="s">
        <v>811</v>
      </c>
      <c r="G735" s="58"/>
      <c r="H735" s="58"/>
      <c r="I735" s="58"/>
      <c r="J735" s="86"/>
      <c r="K735" s="81" t="str">
        <f t="shared" si="1"/>
        <v/>
      </c>
      <c r="L735" s="58"/>
      <c r="M735" s="61" t="str">
        <f t="shared" si="2"/>
        <v/>
      </c>
      <c r="N735" s="62" t="str">
        <f t="shared" si="3"/>
        <v/>
      </c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</row>
    <row r="736" ht="15.75" hidden="1" customHeight="1">
      <c r="A736" s="30" t="s">
        <v>806</v>
      </c>
      <c r="B736" s="30" t="s">
        <v>67</v>
      </c>
      <c r="C736" s="31">
        <v>699632.0</v>
      </c>
      <c r="D736" s="32">
        <v>699632.0</v>
      </c>
      <c r="E736" s="56" t="s">
        <v>842</v>
      </c>
      <c r="F736" s="57" t="s">
        <v>811</v>
      </c>
      <c r="G736" s="58"/>
      <c r="H736" s="58"/>
      <c r="I736" s="58"/>
      <c r="J736" s="86"/>
      <c r="K736" s="81" t="str">
        <f t="shared" si="1"/>
        <v/>
      </c>
      <c r="L736" s="58"/>
      <c r="M736" s="61" t="str">
        <f t="shared" si="2"/>
        <v/>
      </c>
      <c r="N736" s="62" t="str">
        <f t="shared" si="3"/>
        <v/>
      </c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</row>
    <row r="737" ht="15.75" hidden="1" customHeight="1">
      <c r="A737" s="30" t="s">
        <v>806</v>
      </c>
      <c r="B737" s="30" t="s">
        <v>67</v>
      </c>
      <c r="C737" s="31">
        <v>699659.0</v>
      </c>
      <c r="D737" s="32">
        <v>699659.0</v>
      </c>
      <c r="E737" s="56" t="s">
        <v>843</v>
      </c>
      <c r="F737" s="57" t="s">
        <v>811</v>
      </c>
      <c r="G737" s="58"/>
      <c r="H737" s="58"/>
      <c r="I737" s="58"/>
      <c r="J737" s="86"/>
      <c r="K737" s="81" t="str">
        <f t="shared" si="1"/>
        <v/>
      </c>
      <c r="L737" s="58"/>
      <c r="M737" s="61" t="str">
        <f t="shared" si="2"/>
        <v/>
      </c>
      <c r="N737" s="62" t="str">
        <f t="shared" si="3"/>
        <v/>
      </c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</row>
    <row r="738" ht="15.75" hidden="1" customHeight="1">
      <c r="A738" s="30" t="s">
        <v>806</v>
      </c>
      <c r="B738" s="30" t="s">
        <v>37</v>
      </c>
      <c r="C738" s="31">
        <v>1863495.0</v>
      </c>
      <c r="D738" s="32">
        <v>1863495.0</v>
      </c>
      <c r="E738" s="56" t="s">
        <v>844</v>
      </c>
      <c r="F738" s="57" t="s">
        <v>811</v>
      </c>
      <c r="G738" s="58"/>
      <c r="H738" s="58"/>
      <c r="I738" s="58"/>
      <c r="J738" s="86"/>
      <c r="K738" s="81" t="str">
        <f t="shared" si="1"/>
        <v/>
      </c>
      <c r="L738" s="58"/>
      <c r="M738" s="61" t="str">
        <f t="shared" si="2"/>
        <v/>
      </c>
      <c r="N738" s="62" t="str">
        <f t="shared" si="3"/>
        <v/>
      </c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</row>
    <row r="739" ht="15.75" hidden="1" customHeight="1">
      <c r="A739" s="30" t="s">
        <v>806</v>
      </c>
      <c r="B739" s="30" t="s">
        <v>37</v>
      </c>
      <c r="C739" s="31">
        <v>542393.0</v>
      </c>
      <c r="D739" s="32">
        <v>542393.0</v>
      </c>
      <c r="E739" s="56" t="s">
        <v>845</v>
      </c>
      <c r="F739" s="57" t="s">
        <v>811</v>
      </c>
      <c r="G739" s="58"/>
      <c r="H739" s="58"/>
      <c r="I739" s="58"/>
      <c r="J739" s="86"/>
      <c r="K739" s="81" t="str">
        <f t="shared" si="1"/>
        <v/>
      </c>
      <c r="L739" s="58"/>
      <c r="M739" s="61" t="str">
        <f t="shared" si="2"/>
        <v/>
      </c>
      <c r="N739" s="62" t="str">
        <f t="shared" si="3"/>
        <v/>
      </c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</row>
    <row r="740" ht="15.75" hidden="1" customHeight="1">
      <c r="A740" s="30" t="s">
        <v>806</v>
      </c>
      <c r="B740" s="30" t="s">
        <v>37</v>
      </c>
      <c r="C740" s="31">
        <v>699691.0</v>
      </c>
      <c r="D740" s="32">
        <v>699691.0</v>
      </c>
      <c r="E740" s="56" t="s">
        <v>846</v>
      </c>
      <c r="F740" s="57" t="s">
        <v>811</v>
      </c>
      <c r="G740" s="58"/>
      <c r="H740" s="58"/>
      <c r="I740" s="58"/>
      <c r="J740" s="86"/>
      <c r="K740" s="81" t="str">
        <f t="shared" si="1"/>
        <v/>
      </c>
      <c r="L740" s="58"/>
      <c r="M740" s="61" t="str">
        <f t="shared" si="2"/>
        <v/>
      </c>
      <c r="N740" s="62" t="str">
        <f t="shared" si="3"/>
        <v/>
      </c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</row>
    <row r="741" ht="15.75" hidden="1" customHeight="1">
      <c r="A741" s="30" t="s">
        <v>806</v>
      </c>
      <c r="B741" s="30" t="s">
        <v>96</v>
      </c>
      <c r="C741" s="31"/>
      <c r="D741" s="32"/>
      <c r="E741" s="56" t="s">
        <v>847</v>
      </c>
      <c r="F741" s="57" t="s">
        <v>811</v>
      </c>
      <c r="G741" s="58"/>
      <c r="H741" s="58"/>
      <c r="I741" s="58"/>
      <c r="J741" s="86"/>
      <c r="K741" s="81" t="str">
        <f t="shared" si="1"/>
        <v/>
      </c>
      <c r="L741" s="58"/>
      <c r="M741" s="61" t="str">
        <f t="shared" si="2"/>
        <v/>
      </c>
      <c r="N741" s="62" t="str">
        <f t="shared" si="3"/>
        <v/>
      </c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</row>
    <row r="742" ht="15.75" hidden="1" customHeight="1">
      <c r="A742" s="30" t="s">
        <v>816</v>
      </c>
      <c r="B742" s="30" t="s">
        <v>96</v>
      </c>
      <c r="C742" s="31"/>
      <c r="D742" s="32"/>
      <c r="E742" s="56" t="s">
        <v>848</v>
      </c>
      <c r="F742" s="57" t="s">
        <v>811</v>
      </c>
      <c r="G742" s="58"/>
      <c r="H742" s="58"/>
      <c r="I742" s="58"/>
      <c r="J742" s="86"/>
      <c r="K742" s="81" t="str">
        <f t="shared" si="1"/>
        <v/>
      </c>
      <c r="L742" s="58"/>
      <c r="M742" s="61" t="str">
        <f t="shared" si="2"/>
        <v/>
      </c>
      <c r="N742" s="62" t="str">
        <f t="shared" si="3"/>
        <v/>
      </c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</row>
    <row r="743" ht="15.75" hidden="1" customHeight="1">
      <c r="A743" s="30" t="s">
        <v>816</v>
      </c>
      <c r="B743" s="30" t="s">
        <v>96</v>
      </c>
      <c r="C743" s="31"/>
      <c r="D743" s="32"/>
      <c r="E743" s="56" t="s">
        <v>849</v>
      </c>
      <c r="F743" s="57" t="s">
        <v>811</v>
      </c>
      <c r="G743" s="58"/>
      <c r="H743" s="58"/>
      <c r="I743" s="58"/>
      <c r="J743" s="86"/>
      <c r="K743" s="81" t="str">
        <f t="shared" si="1"/>
        <v/>
      </c>
      <c r="L743" s="58"/>
      <c r="M743" s="61" t="str">
        <f t="shared" si="2"/>
        <v/>
      </c>
      <c r="N743" s="62" t="str">
        <f t="shared" si="3"/>
        <v/>
      </c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</row>
    <row r="744" ht="15.75" hidden="1" customHeight="1">
      <c r="A744" s="30" t="s">
        <v>816</v>
      </c>
      <c r="B744" s="30" t="s">
        <v>96</v>
      </c>
      <c r="C744" s="31"/>
      <c r="D744" s="32"/>
      <c r="E744" s="56" t="s">
        <v>850</v>
      </c>
      <c r="F744" s="57" t="s">
        <v>811</v>
      </c>
      <c r="G744" s="58"/>
      <c r="H744" s="58"/>
      <c r="I744" s="58"/>
      <c r="J744" s="86"/>
      <c r="K744" s="81" t="str">
        <f t="shared" si="1"/>
        <v/>
      </c>
      <c r="L744" s="58"/>
      <c r="M744" s="61" t="str">
        <f t="shared" si="2"/>
        <v/>
      </c>
      <c r="N744" s="62" t="str">
        <f t="shared" si="3"/>
        <v/>
      </c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</row>
    <row r="745" ht="15.75" hidden="1" customHeight="1">
      <c r="A745" s="30" t="s">
        <v>806</v>
      </c>
      <c r="B745" s="30" t="s">
        <v>37</v>
      </c>
      <c r="C745" s="31">
        <v>174890.0</v>
      </c>
      <c r="D745" s="32">
        <v>174890.0</v>
      </c>
      <c r="E745" s="56" t="s">
        <v>851</v>
      </c>
      <c r="F745" s="57" t="s">
        <v>811</v>
      </c>
      <c r="G745" s="58"/>
      <c r="H745" s="58"/>
      <c r="I745" s="58"/>
      <c r="J745" s="86"/>
      <c r="K745" s="81" t="str">
        <f t="shared" si="1"/>
        <v/>
      </c>
      <c r="L745" s="58"/>
      <c r="M745" s="61" t="str">
        <f t="shared" si="2"/>
        <v/>
      </c>
      <c r="N745" s="62" t="str">
        <f t="shared" si="3"/>
        <v/>
      </c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</row>
    <row r="746" ht="15.75" hidden="1" customHeight="1">
      <c r="A746" s="30" t="s">
        <v>816</v>
      </c>
      <c r="B746" s="30" t="s">
        <v>96</v>
      </c>
      <c r="C746" s="31"/>
      <c r="D746" s="32"/>
      <c r="E746" s="56" t="s">
        <v>852</v>
      </c>
      <c r="F746" s="57" t="s">
        <v>811</v>
      </c>
      <c r="G746" s="58"/>
      <c r="H746" s="58"/>
      <c r="I746" s="58"/>
      <c r="J746" s="86"/>
      <c r="K746" s="81" t="str">
        <f t="shared" si="1"/>
        <v/>
      </c>
      <c r="L746" s="58"/>
      <c r="M746" s="61" t="str">
        <f t="shared" si="2"/>
        <v/>
      </c>
      <c r="N746" s="62" t="str">
        <f t="shared" si="3"/>
        <v/>
      </c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</row>
    <row r="747" ht="15.75" hidden="1" customHeight="1">
      <c r="A747" s="30" t="s">
        <v>816</v>
      </c>
      <c r="B747" s="30" t="s">
        <v>96</v>
      </c>
      <c r="C747" s="31"/>
      <c r="D747" s="32"/>
      <c r="E747" s="63" t="s">
        <v>853</v>
      </c>
      <c r="F747" s="57" t="s">
        <v>811</v>
      </c>
      <c r="G747" s="58"/>
      <c r="H747" s="58"/>
      <c r="I747" s="58"/>
      <c r="J747" s="86"/>
      <c r="K747" s="81" t="str">
        <f t="shared" si="1"/>
        <v/>
      </c>
      <c r="L747" s="58"/>
      <c r="M747" s="61" t="str">
        <f t="shared" si="2"/>
        <v/>
      </c>
      <c r="N747" s="62" t="str">
        <f t="shared" si="3"/>
        <v/>
      </c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</row>
    <row r="748" ht="15.75" hidden="1" customHeight="1">
      <c r="A748" s="30" t="s">
        <v>816</v>
      </c>
      <c r="B748" s="30" t="s">
        <v>96</v>
      </c>
      <c r="C748" s="31"/>
      <c r="D748" s="32"/>
      <c r="E748" s="63" t="s">
        <v>854</v>
      </c>
      <c r="F748" s="57" t="s">
        <v>811</v>
      </c>
      <c r="G748" s="58"/>
      <c r="H748" s="58"/>
      <c r="I748" s="58"/>
      <c r="J748" s="86"/>
      <c r="K748" s="81" t="str">
        <f t="shared" si="1"/>
        <v/>
      </c>
      <c r="L748" s="58"/>
      <c r="M748" s="61" t="str">
        <f t="shared" si="2"/>
        <v/>
      </c>
      <c r="N748" s="62" t="str">
        <f t="shared" si="3"/>
        <v/>
      </c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</row>
    <row r="749" ht="15.75" hidden="1" customHeight="1">
      <c r="A749" s="30" t="s">
        <v>806</v>
      </c>
      <c r="B749" s="30" t="s">
        <v>37</v>
      </c>
      <c r="C749" s="31">
        <v>1176609.0</v>
      </c>
      <c r="D749" s="32">
        <v>1176609.0</v>
      </c>
      <c r="E749" s="63" t="s">
        <v>855</v>
      </c>
      <c r="F749" s="57" t="s">
        <v>367</v>
      </c>
      <c r="G749" s="58"/>
      <c r="H749" s="58"/>
      <c r="I749" s="58"/>
      <c r="J749" s="86"/>
      <c r="K749" s="81" t="str">
        <f t="shared" si="1"/>
        <v/>
      </c>
      <c r="L749" s="58"/>
      <c r="M749" s="61" t="str">
        <f t="shared" si="2"/>
        <v/>
      </c>
      <c r="N749" s="62" t="str">
        <f t="shared" si="3"/>
        <v/>
      </c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</row>
    <row r="750" ht="15.75" hidden="1" customHeight="1">
      <c r="A750" s="30" t="s">
        <v>806</v>
      </c>
      <c r="B750" s="30" t="s">
        <v>37</v>
      </c>
      <c r="C750" s="31">
        <v>1538306.0</v>
      </c>
      <c r="D750" s="32">
        <v>1538306.0</v>
      </c>
      <c r="E750" s="63" t="s">
        <v>856</v>
      </c>
      <c r="F750" s="57" t="s">
        <v>367</v>
      </c>
      <c r="G750" s="58"/>
      <c r="H750" s="58"/>
      <c r="I750" s="58"/>
      <c r="J750" s="85"/>
      <c r="K750" s="81" t="str">
        <f t="shared" si="1"/>
        <v/>
      </c>
      <c r="L750" s="59"/>
      <c r="M750" s="61" t="str">
        <f t="shared" si="2"/>
        <v/>
      </c>
      <c r="N750" s="62" t="str">
        <f t="shared" si="3"/>
        <v/>
      </c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</row>
    <row r="751" ht="15.75" customHeight="1">
      <c r="A751" s="30" t="s">
        <v>806</v>
      </c>
      <c r="B751" s="30" t="s">
        <v>79</v>
      </c>
      <c r="C751" s="31">
        <v>1845870.0</v>
      </c>
      <c r="D751" s="32">
        <v>1845870.0</v>
      </c>
      <c r="E751" s="63" t="s">
        <v>857</v>
      </c>
      <c r="F751" s="57" t="s">
        <v>292</v>
      </c>
      <c r="G751" s="58" t="s">
        <v>1712</v>
      </c>
      <c r="H751" s="58">
        <v>1.0</v>
      </c>
      <c r="I751" s="58" t="s">
        <v>1713</v>
      </c>
      <c r="J751" s="85">
        <v>46114.0</v>
      </c>
      <c r="K751" s="81">
        <f t="shared" si="1"/>
        <v>46119</v>
      </c>
      <c r="L751" s="59">
        <v>46122.0</v>
      </c>
      <c r="M751" s="61">
        <f t="shared" si="2"/>
        <v>8</v>
      </c>
      <c r="N751" s="62" t="str">
        <f t="shared" si="3"/>
        <v>DEVOLVIDO</v>
      </c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</row>
    <row r="752" ht="15.75" hidden="1" customHeight="1">
      <c r="A752" s="30" t="s">
        <v>806</v>
      </c>
      <c r="B752" s="30" t="s">
        <v>67</v>
      </c>
      <c r="C752" s="31">
        <v>1845888.0</v>
      </c>
      <c r="D752" s="32">
        <v>1845888.0</v>
      </c>
      <c r="E752" s="63" t="s">
        <v>858</v>
      </c>
      <c r="F752" s="57" t="s">
        <v>1503</v>
      </c>
      <c r="G752" s="58"/>
      <c r="H752" s="58"/>
      <c r="I752" s="58"/>
      <c r="J752" s="86"/>
      <c r="K752" s="81" t="str">
        <f t="shared" si="1"/>
        <v/>
      </c>
      <c r="L752" s="58"/>
      <c r="M752" s="61" t="str">
        <f t="shared" si="2"/>
        <v/>
      </c>
      <c r="N752" s="62" t="str">
        <f t="shared" si="3"/>
        <v/>
      </c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</row>
    <row r="753" ht="15.75" hidden="1" customHeight="1">
      <c r="A753" s="30" t="s">
        <v>806</v>
      </c>
      <c r="B753" s="30" t="s">
        <v>79</v>
      </c>
      <c r="C753" s="31">
        <v>6482392.0</v>
      </c>
      <c r="D753" s="32">
        <v>6482392.0</v>
      </c>
      <c r="E753" s="63" t="s">
        <v>859</v>
      </c>
      <c r="F753" s="57" t="s">
        <v>811</v>
      </c>
      <c r="G753" s="58"/>
      <c r="H753" s="58"/>
      <c r="I753" s="58"/>
      <c r="J753" s="86"/>
      <c r="K753" s="81" t="str">
        <f t="shared" si="1"/>
        <v/>
      </c>
      <c r="L753" s="58"/>
      <c r="M753" s="61" t="str">
        <f t="shared" si="2"/>
        <v/>
      </c>
      <c r="N753" s="62" t="str">
        <f t="shared" si="3"/>
        <v/>
      </c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</row>
    <row r="754" ht="15.75" hidden="1" customHeight="1">
      <c r="A754" s="30" t="s">
        <v>806</v>
      </c>
      <c r="B754" s="30" t="s">
        <v>19</v>
      </c>
      <c r="C754" s="31">
        <v>6482406.0</v>
      </c>
      <c r="D754" s="32">
        <v>6482406.0</v>
      </c>
      <c r="E754" s="63" t="s">
        <v>860</v>
      </c>
      <c r="F754" s="57" t="s">
        <v>811</v>
      </c>
      <c r="G754" s="58"/>
      <c r="H754" s="58"/>
      <c r="I754" s="58"/>
      <c r="J754" s="86"/>
      <c r="K754" s="81" t="str">
        <f t="shared" si="1"/>
        <v/>
      </c>
      <c r="L754" s="58"/>
      <c r="M754" s="61" t="str">
        <f t="shared" si="2"/>
        <v/>
      </c>
      <c r="N754" s="62" t="str">
        <f t="shared" si="3"/>
        <v/>
      </c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</row>
    <row r="755" ht="15.75" hidden="1" customHeight="1">
      <c r="A755" s="30" t="s">
        <v>806</v>
      </c>
      <c r="B755" s="30" t="s">
        <v>37</v>
      </c>
      <c r="C755" s="31">
        <v>817341.0</v>
      </c>
      <c r="D755" s="32">
        <v>817341.0</v>
      </c>
      <c r="E755" s="63" t="s">
        <v>861</v>
      </c>
      <c r="F755" s="57" t="s">
        <v>811</v>
      </c>
      <c r="G755" s="58"/>
      <c r="H755" s="58"/>
      <c r="I755" s="58"/>
      <c r="J755" s="86"/>
      <c r="K755" s="81" t="str">
        <f t="shared" si="1"/>
        <v/>
      </c>
      <c r="L755" s="58"/>
      <c r="M755" s="61" t="str">
        <f t="shared" si="2"/>
        <v/>
      </c>
      <c r="N755" s="62" t="str">
        <f t="shared" si="3"/>
        <v/>
      </c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</row>
    <row r="756" ht="15.75" hidden="1" customHeight="1">
      <c r="A756" s="30" t="s">
        <v>806</v>
      </c>
      <c r="B756" s="30" t="s">
        <v>37</v>
      </c>
      <c r="C756" s="31">
        <v>727393.0</v>
      </c>
      <c r="D756" s="32">
        <v>727393.0</v>
      </c>
      <c r="E756" s="63" t="s">
        <v>862</v>
      </c>
      <c r="F756" s="57" t="s">
        <v>811</v>
      </c>
      <c r="G756" s="58"/>
      <c r="H756" s="58"/>
      <c r="I756" s="58"/>
      <c r="J756" s="86"/>
      <c r="K756" s="81" t="str">
        <f t="shared" si="1"/>
        <v/>
      </c>
      <c r="L756" s="58"/>
      <c r="M756" s="61" t="str">
        <f t="shared" si="2"/>
        <v/>
      </c>
      <c r="N756" s="62" t="str">
        <f t="shared" si="3"/>
        <v/>
      </c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</row>
    <row r="757" ht="15.75" hidden="1" customHeight="1">
      <c r="A757" s="30" t="s">
        <v>806</v>
      </c>
      <c r="B757" s="30" t="s">
        <v>19</v>
      </c>
      <c r="C757" s="31">
        <v>5608252.0</v>
      </c>
      <c r="D757" s="32">
        <v>5608252.0</v>
      </c>
      <c r="E757" s="63" t="s">
        <v>863</v>
      </c>
      <c r="F757" s="57" t="s">
        <v>811</v>
      </c>
      <c r="G757" s="58"/>
      <c r="H757" s="58"/>
      <c r="I757" s="58"/>
      <c r="J757" s="86"/>
      <c r="K757" s="81" t="str">
        <f t="shared" si="1"/>
        <v/>
      </c>
      <c r="L757" s="58"/>
      <c r="M757" s="61" t="str">
        <f t="shared" si="2"/>
        <v/>
      </c>
      <c r="N757" s="62" t="str">
        <f t="shared" si="3"/>
        <v/>
      </c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</row>
    <row r="758" ht="15.75" hidden="1" customHeight="1">
      <c r="A758" s="30" t="s">
        <v>806</v>
      </c>
      <c r="B758" s="30" t="s">
        <v>23</v>
      </c>
      <c r="C758" s="31">
        <v>5979315.0</v>
      </c>
      <c r="D758" s="32">
        <v>5979315.0</v>
      </c>
      <c r="E758" s="63" t="s">
        <v>864</v>
      </c>
      <c r="F758" s="57" t="s">
        <v>811</v>
      </c>
      <c r="G758" s="58"/>
      <c r="H758" s="58"/>
      <c r="I758" s="58"/>
      <c r="J758" s="86"/>
      <c r="K758" s="81" t="str">
        <f t="shared" si="1"/>
        <v/>
      </c>
      <c r="L758" s="58"/>
      <c r="M758" s="61" t="str">
        <f t="shared" si="2"/>
        <v/>
      </c>
      <c r="N758" s="62" t="str">
        <f t="shared" si="3"/>
        <v/>
      </c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</row>
    <row r="759" ht="15.75" hidden="1" customHeight="1">
      <c r="A759" s="30" t="s">
        <v>806</v>
      </c>
      <c r="B759" s="30" t="s">
        <v>19</v>
      </c>
      <c r="C759" s="31">
        <v>6466451.0</v>
      </c>
      <c r="D759" s="32">
        <v>6466451.0</v>
      </c>
      <c r="E759" s="63" t="s">
        <v>865</v>
      </c>
      <c r="F759" s="57" t="s">
        <v>811</v>
      </c>
      <c r="G759" s="58"/>
      <c r="H759" s="58"/>
      <c r="I759" s="58"/>
      <c r="J759" s="86"/>
      <c r="K759" s="81" t="str">
        <f t="shared" si="1"/>
        <v/>
      </c>
      <c r="L759" s="58"/>
      <c r="M759" s="61" t="str">
        <f t="shared" si="2"/>
        <v/>
      </c>
      <c r="N759" s="62" t="str">
        <f t="shared" si="3"/>
        <v/>
      </c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</row>
    <row r="760" ht="15.75" hidden="1" customHeight="1">
      <c r="A760" s="30" t="s">
        <v>806</v>
      </c>
      <c r="B760" s="30" t="s">
        <v>67</v>
      </c>
      <c r="C760" s="31">
        <v>5888000.0</v>
      </c>
      <c r="D760" s="32">
        <v>5888000.0</v>
      </c>
      <c r="E760" s="63" t="s">
        <v>866</v>
      </c>
      <c r="F760" s="57" t="s">
        <v>811</v>
      </c>
      <c r="G760" s="58"/>
      <c r="H760" s="58"/>
      <c r="I760" s="58"/>
      <c r="J760" s="86"/>
      <c r="K760" s="81" t="str">
        <f t="shared" si="1"/>
        <v/>
      </c>
      <c r="L760" s="58"/>
      <c r="M760" s="61" t="str">
        <f t="shared" si="2"/>
        <v/>
      </c>
      <c r="N760" s="62" t="str">
        <f t="shared" si="3"/>
        <v/>
      </c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</row>
    <row r="761" ht="15.75" hidden="1" customHeight="1">
      <c r="A761" s="30" t="s">
        <v>806</v>
      </c>
      <c r="B761" s="30" t="s">
        <v>67</v>
      </c>
      <c r="C761" s="31">
        <v>3337162.0</v>
      </c>
      <c r="D761" s="32">
        <v>3337162.0</v>
      </c>
      <c r="E761" s="63" t="s">
        <v>867</v>
      </c>
      <c r="F761" s="57" t="s">
        <v>811</v>
      </c>
      <c r="G761" s="58"/>
      <c r="H761" s="58"/>
      <c r="I761" s="58"/>
      <c r="J761" s="86"/>
      <c r="K761" s="81" t="str">
        <f t="shared" si="1"/>
        <v/>
      </c>
      <c r="L761" s="58"/>
      <c r="M761" s="61" t="str">
        <f t="shared" si="2"/>
        <v/>
      </c>
      <c r="N761" s="62" t="str">
        <f t="shared" si="3"/>
        <v/>
      </c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</row>
    <row r="762" ht="15.75" hidden="1" customHeight="1">
      <c r="A762" s="30" t="s">
        <v>806</v>
      </c>
      <c r="B762" s="30" t="s">
        <v>37</v>
      </c>
      <c r="C762" s="31">
        <v>914550.0</v>
      </c>
      <c r="D762" s="32">
        <v>914550.0</v>
      </c>
      <c r="E762" s="63" t="s">
        <v>868</v>
      </c>
      <c r="F762" s="57" t="s">
        <v>811</v>
      </c>
      <c r="G762" s="58"/>
      <c r="H762" s="58"/>
      <c r="I762" s="58"/>
      <c r="J762" s="86"/>
      <c r="K762" s="81" t="str">
        <f t="shared" si="1"/>
        <v/>
      </c>
      <c r="L762" s="58"/>
      <c r="M762" s="61" t="str">
        <f t="shared" si="2"/>
        <v/>
      </c>
      <c r="N762" s="62" t="str">
        <f t="shared" si="3"/>
        <v/>
      </c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</row>
    <row r="763" ht="15.75" hidden="1" customHeight="1">
      <c r="A763" s="30" t="s">
        <v>806</v>
      </c>
      <c r="B763" s="30" t="s">
        <v>79</v>
      </c>
      <c r="C763" s="31">
        <v>1599070.0</v>
      </c>
      <c r="D763" s="32">
        <v>1599070.0</v>
      </c>
      <c r="E763" s="63" t="s">
        <v>869</v>
      </c>
      <c r="F763" s="57" t="s">
        <v>811</v>
      </c>
      <c r="G763" s="58"/>
      <c r="H763" s="58"/>
      <c r="I763" s="58"/>
      <c r="J763" s="86"/>
      <c r="K763" s="81" t="str">
        <f t="shared" si="1"/>
        <v/>
      </c>
      <c r="L763" s="58"/>
      <c r="M763" s="61" t="str">
        <f t="shared" si="2"/>
        <v/>
      </c>
      <c r="N763" s="62" t="str">
        <f t="shared" si="3"/>
        <v/>
      </c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</row>
    <row r="764" ht="15.75" hidden="1" customHeight="1">
      <c r="A764" s="30" t="s">
        <v>806</v>
      </c>
      <c r="B764" s="30" t="s">
        <v>19</v>
      </c>
      <c r="C764" s="31">
        <v>1030558.0</v>
      </c>
      <c r="D764" s="32">
        <v>1030558.0</v>
      </c>
      <c r="E764" s="63" t="s">
        <v>870</v>
      </c>
      <c r="F764" s="57" t="s">
        <v>811</v>
      </c>
      <c r="G764" s="58"/>
      <c r="H764" s="58"/>
      <c r="I764" s="58"/>
      <c r="J764" s="86"/>
      <c r="K764" s="81" t="str">
        <f t="shared" si="1"/>
        <v/>
      </c>
      <c r="L764" s="58"/>
      <c r="M764" s="61" t="str">
        <f t="shared" si="2"/>
        <v/>
      </c>
      <c r="N764" s="62" t="str">
        <f t="shared" si="3"/>
        <v/>
      </c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</row>
    <row r="765" ht="15.75" hidden="1" customHeight="1">
      <c r="A765" s="30" t="s">
        <v>806</v>
      </c>
      <c r="B765" s="30" t="s">
        <v>37</v>
      </c>
      <c r="C765" s="31">
        <v>5942560.0</v>
      </c>
      <c r="D765" s="32">
        <v>5942560.0</v>
      </c>
      <c r="E765" s="63" t="s">
        <v>871</v>
      </c>
      <c r="F765" s="57" t="s">
        <v>811</v>
      </c>
      <c r="G765" s="58"/>
      <c r="H765" s="58"/>
      <c r="I765" s="58"/>
      <c r="J765" s="86"/>
      <c r="K765" s="81" t="str">
        <f t="shared" si="1"/>
        <v/>
      </c>
      <c r="L765" s="58"/>
      <c r="M765" s="61" t="str">
        <f t="shared" si="2"/>
        <v/>
      </c>
      <c r="N765" s="62" t="str">
        <f t="shared" si="3"/>
        <v/>
      </c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</row>
    <row r="766" ht="15.75" hidden="1" customHeight="1">
      <c r="A766" s="30" t="s">
        <v>816</v>
      </c>
      <c r="B766" s="30" t="s">
        <v>96</v>
      </c>
      <c r="C766" s="31"/>
      <c r="D766" s="32"/>
      <c r="E766" s="63" t="s">
        <v>872</v>
      </c>
      <c r="F766" s="57" t="s">
        <v>811</v>
      </c>
      <c r="G766" s="58"/>
      <c r="H766" s="58"/>
      <c r="I766" s="58"/>
      <c r="J766" s="86"/>
      <c r="K766" s="81" t="str">
        <f t="shared" si="1"/>
        <v/>
      </c>
      <c r="L766" s="58"/>
      <c r="M766" s="61" t="str">
        <f t="shared" si="2"/>
        <v/>
      </c>
      <c r="N766" s="62" t="str">
        <f t="shared" si="3"/>
        <v/>
      </c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</row>
    <row r="767" ht="15.75" hidden="1" customHeight="1">
      <c r="A767" s="30" t="s">
        <v>816</v>
      </c>
      <c r="B767" s="30" t="s">
        <v>96</v>
      </c>
      <c r="C767" s="31"/>
      <c r="D767" s="32"/>
      <c r="E767" s="63" t="s">
        <v>873</v>
      </c>
      <c r="F767" s="57" t="s">
        <v>811</v>
      </c>
      <c r="G767" s="58"/>
      <c r="H767" s="58"/>
      <c r="I767" s="58"/>
      <c r="J767" s="86"/>
      <c r="K767" s="81" t="str">
        <f t="shared" si="1"/>
        <v/>
      </c>
      <c r="L767" s="58"/>
      <c r="M767" s="61" t="str">
        <f t="shared" si="2"/>
        <v/>
      </c>
      <c r="N767" s="62" t="str">
        <f t="shared" si="3"/>
        <v/>
      </c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</row>
    <row r="768" ht="15.75" hidden="1" customHeight="1">
      <c r="A768" s="30" t="s">
        <v>806</v>
      </c>
      <c r="B768" s="30" t="s">
        <v>96</v>
      </c>
      <c r="C768" s="31"/>
      <c r="D768" s="32"/>
      <c r="E768" s="63" t="s">
        <v>874</v>
      </c>
      <c r="F768" s="57" t="s">
        <v>811</v>
      </c>
      <c r="G768" s="58"/>
      <c r="H768" s="58"/>
      <c r="I768" s="58"/>
      <c r="J768" s="86"/>
      <c r="K768" s="81" t="str">
        <f t="shared" si="1"/>
        <v/>
      </c>
      <c r="L768" s="58"/>
      <c r="M768" s="61" t="str">
        <f t="shared" si="2"/>
        <v/>
      </c>
      <c r="N768" s="62" t="str">
        <f t="shared" si="3"/>
        <v/>
      </c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</row>
    <row r="769" ht="15.75" hidden="1" customHeight="1">
      <c r="A769" s="30" t="s">
        <v>816</v>
      </c>
      <c r="B769" s="30" t="s">
        <v>96</v>
      </c>
      <c r="C769" s="31"/>
      <c r="D769" s="32"/>
      <c r="E769" s="63" t="s">
        <v>875</v>
      </c>
      <c r="F769" s="57" t="s">
        <v>811</v>
      </c>
      <c r="G769" s="58"/>
      <c r="H769" s="58"/>
      <c r="I769" s="58"/>
      <c r="J769" s="86"/>
      <c r="K769" s="81" t="str">
        <f t="shared" si="1"/>
        <v/>
      </c>
      <c r="L769" s="58"/>
      <c r="M769" s="61" t="str">
        <f t="shared" si="2"/>
        <v/>
      </c>
      <c r="N769" s="62" t="str">
        <f t="shared" si="3"/>
        <v/>
      </c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</row>
    <row r="770" ht="15.75" hidden="1" customHeight="1">
      <c r="A770" s="30" t="s">
        <v>816</v>
      </c>
      <c r="B770" s="30" t="s">
        <v>96</v>
      </c>
      <c r="C770" s="31"/>
      <c r="D770" s="32"/>
      <c r="E770" s="63" t="s">
        <v>876</v>
      </c>
      <c r="F770" s="57" t="s">
        <v>811</v>
      </c>
      <c r="G770" s="58"/>
      <c r="H770" s="58"/>
      <c r="I770" s="58"/>
      <c r="J770" s="86"/>
      <c r="K770" s="81" t="str">
        <f t="shared" si="1"/>
        <v/>
      </c>
      <c r="L770" s="58"/>
      <c r="M770" s="61" t="str">
        <f t="shared" si="2"/>
        <v/>
      </c>
      <c r="N770" s="62" t="str">
        <f t="shared" si="3"/>
        <v/>
      </c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</row>
    <row r="771" ht="15.75" hidden="1" customHeight="1">
      <c r="A771" s="30" t="s">
        <v>806</v>
      </c>
      <c r="B771" s="30" t="s">
        <v>79</v>
      </c>
      <c r="C771" s="31">
        <v>5127440.0</v>
      </c>
      <c r="D771" s="32">
        <v>5127440.0</v>
      </c>
      <c r="E771" s="63" t="s">
        <v>877</v>
      </c>
      <c r="F771" s="57" t="s">
        <v>811</v>
      </c>
      <c r="G771" s="58"/>
      <c r="H771" s="58"/>
      <c r="I771" s="58"/>
      <c r="J771" s="86"/>
      <c r="K771" s="81" t="str">
        <f t="shared" si="1"/>
        <v/>
      </c>
      <c r="L771" s="58"/>
      <c r="M771" s="61" t="str">
        <f t="shared" si="2"/>
        <v/>
      </c>
      <c r="N771" s="62" t="str">
        <f t="shared" si="3"/>
        <v/>
      </c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</row>
    <row r="772" ht="15.75" hidden="1" customHeight="1">
      <c r="A772" s="30" t="s">
        <v>806</v>
      </c>
      <c r="B772" s="30" t="s">
        <v>79</v>
      </c>
      <c r="C772" s="31">
        <v>5241430.0</v>
      </c>
      <c r="D772" s="32">
        <v>5241430.0</v>
      </c>
      <c r="E772" s="63" t="s">
        <v>878</v>
      </c>
      <c r="F772" s="57" t="s">
        <v>811</v>
      </c>
      <c r="G772" s="58"/>
      <c r="H772" s="58"/>
      <c r="I772" s="58"/>
      <c r="J772" s="86"/>
      <c r="K772" s="81" t="str">
        <f t="shared" si="1"/>
        <v/>
      </c>
      <c r="L772" s="58"/>
      <c r="M772" s="61" t="str">
        <f t="shared" si="2"/>
        <v/>
      </c>
      <c r="N772" s="62" t="str">
        <f t="shared" si="3"/>
        <v/>
      </c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</row>
    <row r="773" ht="15.75" customHeight="1">
      <c r="A773" s="30" t="s">
        <v>806</v>
      </c>
      <c r="B773" s="30" t="s">
        <v>79</v>
      </c>
      <c r="C773" s="31">
        <v>5241456.0</v>
      </c>
      <c r="D773" s="32">
        <v>1157116.0</v>
      </c>
      <c r="E773" s="63" t="s">
        <v>879</v>
      </c>
      <c r="F773" s="57" t="s">
        <v>811</v>
      </c>
      <c r="G773" s="58" t="s">
        <v>1656</v>
      </c>
      <c r="H773" s="58">
        <v>1.0</v>
      </c>
      <c r="I773" s="58" t="s">
        <v>1714</v>
      </c>
      <c r="J773" s="85">
        <v>46091.0</v>
      </c>
      <c r="K773" s="81">
        <f t="shared" si="1"/>
        <v>46094</v>
      </c>
      <c r="L773" s="59">
        <v>46094.0</v>
      </c>
      <c r="M773" s="61">
        <f t="shared" si="2"/>
        <v>3</v>
      </c>
      <c r="N773" s="62" t="str">
        <f t="shared" si="3"/>
        <v>DEVOLVIDO</v>
      </c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</row>
    <row r="774" ht="15.75" hidden="1" customHeight="1">
      <c r="A774" s="30" t="s">
        <v>880</v>
      </c>
      <c r="B774" s="30" t="s">
        <v>23</v>
      </c>
      <c r="C774" s="31">
        <v>1173006.0</v>
      </c>
      <c r="D774" s="32">
        <v>1173006.0</v>
      </c>
      <c r="E774" s="63" t="s">
        <v>881</v>
      </c>
      <c r="F774" s="57" t="s">
        <v>882</v>
      </c>
      <c r="G774" s="58"/>
      <c r="H774" s="58"/>
      <c r="I774" s="58"/>
      <c r="J774" s="86"/>
      <c r="K774" s="81" t="str">
        <f t="shared" si="1"/>
        <v/>
      </c>
      <c r="L774" s="58"/>
      <c r="M774" s="61" t="str">
        <f t="shared" si="2"/>
        <v/>
      </c>
      <c r="N774" s="62" t="str">
        <f t="shared" si="3"/>
        <v/>
      </c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</row>
    <row r="775" ht="15.75" hidden="1" customHeight="1">
      <c r="A775" s="30" t="s">
        <v>880</v>
      </c>
      <c r="B775" s="30" t="s">
        <v>23</v>
      </c>
      <c r="C775" s="31">
        <v>1331485.0</v>
      </c>
      <c r="D775" s="32">
        <v>1331485.0</v>
      </c>
      <c r="E775" s="63" t="s">
        <v>883</v>
      </c>
      <c r="F775" s="57" t="s">
        <v>580</v>
      </c>
      <c r="G775" s="58"/>
      <c r="H775" s="58"/>
      <c r="I775" s="58"/>
      <c r="J775" s="86"/>
      <c r="K775" s="81" t="str">
        <f t="shared" si="1"/>
        <v/>
      </c>
      <c r="L775" s="58"/>
      <c r="M775" s="61" t="str">
        <f t="shared" si="2"/>
        <v/>
      </c>
      <c r="N775" s="62" t="str">
        <f t="shared" si="3"/>
        <v/>
      </c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</row>
    <row r="776" ht="15.75" hidden="1" customHeight="1">
      <c r="A776" s="30" t="s">
        <v>880</v>
      </c>
      <c r="B776" s="30" t="s">
        <v>23</v>
      </c>
      <c r="C776" s="31">
        <v>2150220.0</v>
      </c>
      <c r="D776" s="32">
        <v>2150220.0</v>
      </c>
      <c r="E776" s="63" t="s">
        <v>884</v>
      </c>
      <c r="F776" s="57" t="s">
        <v>580</v>
      </c>
      <c r="G776" s="58"/>
      <c r="H776" s="58"/>
      <c r="I776" s="58"/>
      <c r="J776" s="86"/>
      <c r="K776" s="81" t="str">
        <f t="shared" si="1"/>
        <v/>
      </c>
      <c r="L776" s="58"/>
      <c r="M776" s="61" t="str">
        <f t="shared" si="2"/>
        <v/>
      </c>
      <c r="N776" s="62" t="str">
        <f t="shared" si="3"/>
        <v/>
      </c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</row>
    <row r="777" ht="15.75" hidden="1" customHeight="1">
      <c r="A777" s="30" t="s">
        <v>885</v>
      </c>
      <c r="B777" s="30" t="s">
        <v>96</v>
      </c>
      <c r="C777" s="31"/>
      <c r="D777" s="32"/>
      <c r="E777" s="63" t="s">
        <v>886</v>
      </c>
      <c r="F777" s="57" t="s">
        <v>887</v>
      </c>
      <c r="G777" s="58"/>
      <c r="H777" s="58"/>
      <c r="I777" s="58"/>
      <c r="J777" s="86"/>
      <c r="K777" s="81" t="str">
        <f t="shared" si="1"/>
        <v/>
      </c>
      <c r="L777" s="58"/>
      <c r="M777" s="61" t="str">
        <f t="shared" si="2"/>
        <v/>
      </c>
      <c r="N777" s="62" t="str">
        <f t="shared" si="3"/>
        <v/>
      </c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</row>
    <row r="778" ht="15.75" hidden="1" customHeight="1">
      <c r="A778" s="30" t="s">
        <v>880</v>
      </c>
      <c r="B778" s="30" t="s">
        <v>96</v>
      </c>
      <c r="C778" s="31"/>
      <c r="D778" s="32"/>
      <c r="E778" s="63" t="s">
        <v>888</v>
      </c>
      <c r="F778" s="57" t="s">
        <v>887</v>
      </c>
      <c r="G778" s="58"/>
      <c r="H778" s="58"/>
      <c r="I778" s="58"/>
      <c r="J778" s="86"/>
      <c r="K778" s="81" t="str">
        <f t="shared" si="1"/>
        <v/>
      </c>
      <c r="L778" s="58"/>
      <c r="M778" s="61" t="str">
        <f t="shared" si="2"/>
        <v/>
      </c>
      <c r="N778" s="62" t="str">
        <f t="shared" si="3"/>
        <v/>
      </c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</row>
    <row r="779" ht="15.75" hidden="1" customHeight="1">
      <c r="A779" s="30" t="s">
        <v>880</v>
      </c>
      <c r="B779" s="30" t="s">
        <v>67</v>
      </c>
      <c r="C779" s="31">
        <v>103250.0</v>
      </c>
      <c r="D779" s="32">
        <v>103250.0</v>
      </c>
      <c r="E779" s="63" t="s">
        <v>889</v>
      </c>
      <c r="F779" s="57" t="s">
        <v>887</v>
      </c>
      <c r="G779" s="58"/>
      <c r="H779" s="58"/>
      <c r="I779" s="58"/>
      <c r="J779" s="86"/>
      <c r="K779" s="81" t="str">
        <f t="shared" si="1"/>
        <v/>
      </c>
      <c r="L779" s="58"/>
      <c r="M779" s="61" t="str">
        <f t="shared" si="2"/>
        <v/>
      </c>
      <c r="N779" s="62" t="str">
        <f t="shared" si="3"/>
        <v/>
      </c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</row>
    <row r="780" ht="15.75" hidden="1" customHeight="1">
      <c r="A780" s="30" t="s">
        <v>880</v>
      </c>
      <c r="B780" s="30" t="s">
        <v>67</v>
      </c>
      <c r="C780" s="31">
        <v>103268.0</v>
      </c>
      <c r="D780" s="32">
        <v>103268.0</v>
      </c>
      <c r="E780" s="63" t="s">
        <v>890</v>
      </c>
      <c r="F780" s="57" t="s">
        <v>887</v>
      </c>
      <c r="G780" s="58"/>
      <c r="H780" s="58"/>
      <c r="I780" s="58"/>
      <c r="J780" s="86"/>
      <c r="K780" s="81" t="str">
        <f t="shared" si="1"/>
        <v/>
      </c>
      <c r="L780" s="58"/>
      <c r="M780" s="61" t="str">
        <f t="shared" si="2"/>
        <v/>
      </c>
      <c r="N780" s="62" t="str">
        <f t="shared" si="3"/>
        <v/>
      </c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</row>
    <row r="781" ht="15.75" hidden="1" customHeight="1">
      <c r="A781" s="30" t="s">
        <v>880</v>
      </c>
      <c r="B781" s="30" t="s">
        <v>79</v>
      </c>
      <c r="C781" s="31">
        <v>103187.0</v>
      </c>
      <c r="D781" s="32">
        <v>103187.0</v>
      </c>
      <c r="E781" s="63" t="s">
        <v>891</v>
      </c>
      <c r="F781" s="57" t="s">
        <v>887</v>
      </c>
      <c r="G781" s="58"/>
      <c r="H781" s="58"/>
      <c r="I781" s="58"/>
      <c r="J781" s="86"/>
      <c r="K781" s="81" t="str">
        <f t="shared" si="1"/>
        <v/>
      </c>
      <c r="L781" s="58"/>
      <c r="M781" s="61" t="str">
        <f t="shared" si="2"/>
        <v/>
      </c>
      <c r="N781" s="62" t="str">
        <f t="shared" si="3"/>
        <v/>
      </c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</row>
    <row r="782" ht="15.75" hidden="1" customHeight="1">
      <c r="A782" s="30" t="s">
        <v>880</v>
      </c>
      <c r="B782" s="30" t="s">
        <v>79</v>
      </c>
      <c r="C782" s="31">
        <v>881740.0</v>
      </c>
      <c r="D782" s="32">
        <v>881740.0</v>
      </c>
      <c r="E782" s="63" t="s">
        <v>892</v>
      </c>
      <c r="F782" s="57" t="s">
        <v>887</v>
      </c>
      <c r="G782" s="58"/>
      <c r="H782" s="58"/>
      <c r="I782" s="58"/>
      <c r="J782" s="86"/>
      <c r="K782" s="81" t="str">
        <f t="shared" si="1"/>
        <v/>
      </c>
      <c r="L782" s="58"/>
      <c r="M782" s="61" t="str">
        <f t="shared" si="2"/>
        <v/>
      </c>
      <c r="N782" s="62" t="str">
        <f t="shared" si="3"/>
        <v/>
      </c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</row>
    <row r="783" ht="15.75" hidden="1" customHeight="1">
      <c r="A783" s="30" t="s">
        <v>880</v>
      </c>
      <c r="B783" s="30" t="s">
        <v>23</v>
      </c>
      <c r="C783" s="31">
        <v>2899833.0</v>
      </c>
      <c r="D783" s="32">
        <v>2899833.0</v>
      </c>
      <c r="E783" s="63" t="s">
        <v>893</v>
      </c>
      <c r="F783" s="57" t="s">
        <v>887</v>
      </c>
      <c r="G783" s="58"/>
      <c r="H783" s="58"/>
      <c r="I783" s="58"/>
      <c r="J783" s="86"/>
      <c r="K783" s="81" t="str">
        <f t="shared" si="1"/>
        <v/>
      </c>
      <c r="L783" s="58"/>
      <c r="M783" s="61" t="str">
        <f t="shared" si="2"/>
        <v/>
      </c>
      <c r="N783" s="62" t="str">
        <f t="shared" si="3"/>
        <v/>
      </c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</row>
    <row r="784" ht="15.75" hidden="1" customHeight="1">
      <c r="A784" s="30" t="s">
        <v>880</v>
      </c>
      <c r="B784" s="30" t="s">
        <v>79</v>
      </c>
      <c r="C784" s="31">
        <v>119776.0</v>
      </c>
      <c r="D784" s="32">
        <v>119776.0</v>
      </c>
      <c r="E784" s="63" t="s">
        <v>894</v>
      </c>
      <c r="F784" s="57" t="s">
        <v>887</v>
      </c>
      <c r="G784" s="58"/>
      <c r="H784" s="58"/>
      <c r="I784" s="58"/>
      <c r="J784" s="86"/>
      <c r="K784" s="81" t="str">
        <f t="shared" si="1"/>
        <v/>
      </c>
      <c r="L784" s="58"/>
      <c r="M784" s="61" t="str">
        <f t="shared" si="2"/>
        <v/>
      </c>
      <c r="N784" s="62" t="str">
        <f t="shared" si="3"/>
        <v/>
      </c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</row>
    <row r="785" ht="15.75" hidden="1" customHeight="1">
      <c r="A785" s="30" t="s">
        <v>880</v>
      </c>
      <c r="B785" s="30" t="s">
        <v>67</v>
      </c>
      <c r="C785" s="31">
        <v>103292.0</v>
      </c>
      <c r="D785" s="32">
        <v>103292.0</v>
      </c>
      <c r="E785" s="63" t="s">
        <v>895</v>
      </c>
      <c r="F785" s="57" t="s">
        <v>887</v>
      </c>
      <c r="G785" s="58"/>
      <c r="H785" s="58"/>
      <c r="I785" s="58"/>
      <c r="J785" s="86"/>
      <c r="K785" s="81" t="str">
        <f t="shared" si="1"/>
        <v/>
      </c>
      <c r="L785" s="58"/>
      <c r="M785" s="61" t="str">
        <f t="shared" si="2"/>
        <v/>
      </c>
      <c r="N785" s="62" t="str">
        <f t="shared" si="3"/>
        <v/>
      </c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</row>
    <row r="786" ht="15.75" hidden="1" customHeight="1">
      <c r="A786" s="30" t="s">
        <v>880</v>
      </c>
      <c r="B786" s="30" t="s">
        <v>96</v>
      </c>
      <c r="C786" s="31"/>
      <c r="D786" s="32"/>
      <c r="E786" s="63" t="s">
        <v>896</v>
      </c>
      <c r="F786" s="57" t="s">
        <v>887</v>
      </c>
      <c r="G786" s="58"/>
      <c r="H786" s="58"/>
      <c r="I786" s="58"/>
      <c r="J786" s="86"/>
      <c r="K786" s="81" t="str">
        <f t="shared" si="1"/>
        <v/>
      </c>
      <c r="L786" s="58"/>
      <c r="M786" s="61" t="str">
        <f t="shared" si="2"/>
        <v/>
      </c>
      <c r="N786" s="62" t="str">
        <f t="shared" si="3"/>
        <v/>
      </c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</row>
    <row r="787" ht="15.75" hidden="1" customHeight="1">
      <c r="A787" s="30" t="s">
        <v>880</v>
      </c>
      <c r="B787" s="30" t="s">
        <v>67</v>
      </c>
      <c r="C787" s="31">
        <v>828408.0</v>
      </c>
      <c r="D787" s="32">
        <v>828408.0</v>
      </c>
      <c r="E787" s="63" t="s">
        <v>897</v>
      </c>
      <c r="F787" s="57" t="s">
        <v>887</v>
      </c>
      <c r="G787" s="58"/>
      <c r="H787" s="58"/>
      <c r="I787" s="58"/>
      <c r="J787" s="86"/>
      <c r="K787" s="81" t="str">
        <f t="shared" si="1"/>
        <v/>
      </c>
      <c r="L787" s="58"/>
      <c r="M787" s="61" t="str">
        <f t="shared" si="2"/>
        <v/>
      </c>
      <c r="N787" s="62" t="str">
        <f t="shared" si="3"/>
        <v/>
      </c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</row>
    <row r="788" ht="15.75" hidden="1" customHeight="1">
      <c r="A788" s="30" t="s">
        <v>880</v>
      </c>
      <c r="B788" s="30" t="s">
        <v>19</v>
      </c>
      <c r="C788" s="31">
        <v>341444.0</v>
      </c>
      <c r="D788" s="32">
        <v>341444.0</v>
      </c>
      <c r="E788" s="63" t="s">
        <v>898</v>
      </c>
      <c r="F788" s="57" t="s">
        <v>887</v>
      </c>
      <c r="G788" s="58"/>
      <c r="H788" s="58"/>
      <c r="I788" s="58"/>
      <c r="J788" s="86"/>
      <c r="K788" s="81" t="str">
        <f t="shared" si="1"/>
        <v/>
      </c>
      <c r="L788" s="58"/>
      <c r="M788" s="61" t="str">
        <f t="shared" si="2"/>
        <v/>
      </c>
      <c r="N788" s="62" t="str">
        <f t="shared" si="3"/>
        <v/>
      </c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</row>
    <row r="789" ht="15.75" hidden="1" customHeight="1">
      <c r="A789" s="30" t="s">
        <v>880</v>
      </c>
      <c r="B789" s="30" t="s">
        <v>19</v>
      </c>
      <c r="C789" s="31">
        <v>157970.0</v>
      </c>
      <c r="D789" s="32">
        <v>157970.0</v>
      </c>
      <c r="E789" s="63" t="s">
        <v>899</v>
      </c>
      <c r="F789" s="57" t="s">
        <v>887</v>
      </c>
      <c r="G789" s="58"/>
      <c r="H789" s="58"/>
      <c r="I789" s="58"/>
      <c r="J789" s="86"/>
      <c r="K789" s="81" t="str">
        <f t="shared" si="1"/>
        <v/>
      </c>
      <c r="L789" s="58"/>
      <c r="M789" s="61" t="str">
        <f t="shared" si="2"/>
        <v/>
      </c>
      <c r="N789" s="62" t="str">
        <f t="shared" si="3"/>
        <v/>
      </c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</row>
    <row r="790" ht="15.75" hidden="1" customHeight="1">
      <c r="A790" s="30" t="s">
        <v>880</v>
      </c>
      <c r="B790" s="30" t="s">
        <v>19</v>
      </c>
      <c r="C790" s="31">
        <v>105848.0</v>
      </c>
      <c r="D790" s="32">
        <v>105848.0</v>
      </c>
      <c r="E790" s="63" t="s">
        <v>900</v>
      </c>
      <c r="F790" s="57" t="s">
        <v>887</v>
      </c>
      <c r="G790" s="58"/>
      <c r="H790" s="58"/>
      <c r="I790" s="58"/>
      <c r="J790" s="86"/>
      <c r="K790" s="81" t="str">
        <f t="shared" si="1"/>
        <v/>
      </c>
      <c r="L790" s="58"/>
      <c r="M790" s="61" t="str">
        <f t="shared" si="2"/>
        <v/>
      </c>
      <c r="N790" s="62" t="str">
        <f t="shared" si="3"/>
        <v/>
      </c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</row>
    <row r="791" ht="15.75" hidden="1" customHeight="1">
      <c r="A791" s="30" t="s">
        <v>880</v>
      </c>
      <c r="B791" s="30" t="s">
        <v>23</v>
      </c>
      <c r="C791" s="31">
        <v>5168074.0</v>
      </c>
      <c r="D791" s="32">
        <v>5168074.0</v>
      </c>
      <c r="E791" s="63" t="s">
        <v>901</v>
      </c>
      <c r="F791" s="57" t="s">
        <v>887</v>
      </c>
      <c r="G791" s="58"/>
      <c r="H791" s="58"/>
      <c r="I791" s="58"/>
      <c r="J791" s="86"/>
      <c r="K791" s="81" t="str">
        <f t="shared" si="1"/>
        <v/>
      </c>
      <c r="L791" s="58"/>
      <c r="M791" s="61" t="str">
        <f t="shared" si="2"/>
        <v/>
      </c>
      <c r="N791" s="62" t="str">
        <f t="shared" si="3"/>
        <v/>
      </c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</row>
    <row r="792" ht="15.75" hidden="1" customHeight="1">
      <c r="A792" s="30" t="s">
        <v>880</v>
      </c>
      <c r="B792" s="30" t="s">
        <v>19</v>
      </c>
      <c r="C792" s="31">
        <v>3673227.0</v>
      </c>
      <c r="D792" s="32">
        <v>3673227.0</v>
      </c>
      <c r="E792" s="63" t="s">
        <v>902</v>
      </c>
      <c r="F792" s="57" t="s">
        <v>887</v>
      </c>
      <c r="G792" s="58"/>
      <c r="H792" s="58"/>
      <c r="I792" s="58"/>
      <c r="J792" s="86"/>
      <c r="K792" s="81" t="str">
        <f t="shared" si="1"/>
        <v/>
      </c>
      <c r="L792" s="58"/>
      <c r="M792" s="61" t="str">
        <f t="shared" si="2"/>
        <v/>
      </c>
      <c r="N792" s="62" t="str">
        <f t="shared" si="3"/>
        <v/>
      </c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</row>
    <row r="793" ht="15.75" hidden="1" customHeight="1">
      <c r="A793" s="30" t="s">
        <v>880</v>
      </c>
      <c r="B793" s="30" t="s">
        <v>19</v>
      </c>
      <c r="C793" s="31">
        <v>3774074.0</v>
      </c>
      <c r="D793" s="32">
        <v>3774074.0</v>
      </c>
      <c r="E793" s="63" t="s">
        <v>903</v>
      </c>
      <c r="F793" s="57" t="s">
        <v>887</v>
      </c>
      <c r="G793" s="58"/>
      <c r="H793" s="58"/>
      <c r="I793" s="58"/>
      <c r="J793" s="86"/>
      <c r="K793" s="81" t="str">
        <f t="shared" si="1"/>
        <v/>
      </c>
      <c r="L793" s="58"/>
      <c r="M793" s="61" t="str">
        <f t="shared" si="2"/>
        <v/>
      </c>
      <c r="N793" s="62" t="str">
        <f t="shared" si="3"/>
        <v/>
      </c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</row>
    <row r="794" ht="15.75" hidden="1" customHeight="1">
      <c r="A794" s="30" t="s">
        <v>880</v>
      </c>
      <c r="B794" s="30" t="s">
        <v>67</v>
      </c>
      <c r="C794" s="31">
        <v>177849.0</v>
      </c>
      <c r="D794" s="32">
        <v>177849.0</v>
      </c>
      <c r="E794" s="63" t="s">
        <v>904</v>
      </c>
      <c r="F794" s="57" t="s">
        <v>887</v>
      </c>
      <c r="G794" s="58"/>
      <c r="H794" s="58"/>
      <c r="I794" s="58"/>
      <c r="J794" s="86"/>
      <c r="K794" s="81" t="str">
        <f t="shared" si="1"/>
        <v/>
      </c>
      <c r="L794" s="58"/>
      <c r="M794" s="61" t="str">
        <f t="shared" si="2"/>
        <v/>
      </c>
      <c r="N794" s="62" t="str">
        <f t="shared" si="3"/>
        <v/>
      </c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</row>
    <row r="795" ht="15.75" hidden="1" customHeight="1">
      <c r="A795" s="30" t="s">
        <v>880</v>
      </c>
      <c r="B795" s="30" t="s">
        <v>23</v>
      </c>
      <c r="C795" s="31">
        <v>1413546.0</v>
      </c>
      <c r="D795" s="32">
        <v>1413546.0</v>
      </c>
      <c r="E795" s="63" t="s">
        <v>905</v>
      </c>
      <c r="F795" s="57" t="s">
        <v>887</v>
      </c>
      <c r="G795" s="58"/>
      <c r="H795" s="58"/>
      <c r="I795" s="58"/>
      <c r="J795" s="86"/>
      <c r="K795" s="81" t="str">
        <f t="shared" si="1"/>
        <v/>
      </c>
      <c r="L795" s="58"/>
      <c r="M795" s="61" t="str">
        <f t="shared" si="2"/>
        <v/>
      </c>
      <c r="N795" s="62" t="str">
        <f t="shared" si="3"/>
        <v/>
      </c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</row>
    <row r="796" ht="15.75" hidden="1" customHeight="1">
      <c r="A796" s="30" t="s">
        <v>880</v>
      </c>
      <c r="B796" s="30" t="s">
        <v>79</v>
      </c>
      <c r="C796" s="31">
        <v>3682609.0</v>
      </c>
      <c r="D796" s="32">
        <v>3682609.0</v>
      </c>
      <c r="E796" s="63" t="s">
        <v>906</v>
      </c>
      <c r="F796" s="57" t="s">
        <v>887</v>
      </c>
      <c r="G796" s="58"/>
      <c r="H796" s="58"/>
      <c r="I796" s="58"/>
      <c r="J796" s="86"/>
      <c r="K796" s="81" t="str">
        <f t="shared" si="1"/>
        <v/>
      </c>
      <c r="L796" s="58"/>
      <c r="M796" s="61" t="str">
        <f t="shared" si="2"/>
        <v/>
      </c>
      <c r="N796" s="62" t="str">
        <f t="shared" si="3"/>
        <v/>
      </c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</row>
    <row r="797" ht="15.75" hidden="1" customHeight="1">
      <c r="A797" s="30" t="s">
        <v>880</v>
      </c>
      <c r="B797" s="30" t="s">
        <v>19</v>
      </c>
      <c r="C797" s="31">
        <v>823104.0</v>
      </c>
      <c r="D797" s="32">
        <v>823104.0</v>
      </c>
      <c r="E797" s="63" t="s">
        <v>907</v>
      </c>
      <c r="F797" s="57" t="s">
        <v>887</v>
      </c>
      <c r="G797" s="58"/>
      <c r="H797" s="58"/>
      <c r="I797" s="58"/>
      <c r="J797" s="86"/>
      <c r="K797" s="81" t="str">
        <f t="shared" si="1"/>
        <v/>
      </c>
      <c r="L797" s="58"/>
      <c r="M797" s="61" t="str">
        <f t="shared" si="2"/>
        <v/>
      </c>
      <c r="N797" s="62" t="str">
        <f t="shared" si="3"/>
        <v/>
      </c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</row>
    <row r="798" ht="15.75" hidden="1" customHeight="1">
      <c r="A798" s="30" t="s">
        <v>880</v>
      </c>
      <c r="B798" s="30" t="s">
        <v>79</v>
      </c>
      <c r="C798" s="31">
        <v>106143.0</v>
      </c>
      <c r="D798" s="32">
        <v>106143.0</v>
      </c>
      <c r="E798" s="63" t="s">
        <v>908</v>
      </c>
      <c r="F798" s="57" t="s">
        <v>887</v>
      </c>
      <c r="G798" s="58"/>
      <c r="H798" s="58"/>
      <c r="I798" s="58"/>
      <c r="J798" s="86"/>
      <c r="K798" s="81" t="str">
        <f t="shared" si="1"/>
        <v/>
      </c>
      <c r="L798" s="58"/>
      <c r="M798" s="61" t="str">
        <f t="shared" si="2"/>
        <v/>
      </c>
      <c r="N798" s="62" t="str">
        <f t="shared" si="3"/>
        <v/>
      </c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</row>
    <row r="799" ht="15.75" hidden="1" customHeight="1">
      <c r="A799" s="30" t="s">
        <v>880</v>
      </c>
      <c r="B799" s="30" t="s">
        <v>79</v>
      </c>
      <c r="C799" s="31">
        <v>106186.0</v>
      </c>
      <c r="D799" s="32">
        <v>106186.0</v>
      </c>
      <c r="E799" s="63" t="s">
        <v>909</v>
      </c>
      <c r="F799" s="57" t="s">
        <v>887</v>
      </c>
      <c r="G799" s="58"/>
      <c r="H799" s="58"/>
      <c r="I799" s="58"/>
      <c r="J799" s="86"/>
      <c r="K799" s="81" t="str">
        <f t="shared" si="1"/>
        <v/>
      </c>
      <c r="L799" s="58"/>
      <c r="M799" s="61" t="str">
        <f t="shared" si="2"/>
        <v/>
      </c>
      <c r="N799" s="62" t="str">
        <f t="shared" si="3"/>
        <v/>
      </c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</row>
    <row r="800" ht="15.75" hidden="1" customHeight="1">
      <c r="A800" s="30" t="s">
        <v>880</v>
      </c>
      <c r="B800" s="30" t="s">
        <v>79</v>
      </c>
      <c r="C800" s="31">
        <v>462829.0</v>
      </c>
      <c r="D800" s="32">
        <v>462829.0</v>
      </c>
      <c r="E800" s="63" t="s">
        <v>910</v>
      </c>
      <c r="F800" s="57" t="s">
        <v>887</v>
      </c>
      <c r="G800" s="58"/>
      <c r="H800" s="58"/>
      <c r="I800" s="58"/>
      <c r="J800" s="86"/>
      <c r="K800" s="81" t="str">
        <f t="shared" si="1"/>
        <v/>
      </c>
      <c r="L800" s="58"/>
      <c r="M800" s="61" t="str">
        <f t="shared" si="2"/>
        <v/>
      </c>
      <c r="N800" s="62" t="str">
        <f t="shared" si="3"/>
        <v/>
      </c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</row>
    <row r="801" ht="15.75" hidden="1" customHeight="1">
      <c r="A801" s="30" t="s">
        <v>880</v>
      </c>
      <c r="B801" s="30" t="s">
        <v>19</v>
      </c>
      <c r="C801" s="31">
        <v>462837.0</v>
      </c>
      <c r="D801" s="32">
        <v>462837.0</v>
      </c>
      <c r="E801" s="63" t="s">
        <v>911</v>
      </c>
      <c r="F801" s="57" t="s">
        <v>887</v>
      </c>
      <c r="G801" s="58"/>
      <c r="H801" s="58"/>
      <c r="I801" s="58"/>
      <c r="J801" s="86"/>
      <c r="K801" s="81" t="str">
        <f t="shared" si="1"/>
        <v/>
      </c>
      <c r="L801" s="58"/>
      <c r="M801" s="61" t="str">
        <f t="shared" si="2"/>
        <v/>
      </c>
      <c r="N801" s="62" t="str">
        <f t="shared" si="3"/>
        <v/>
      </c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</row>
    <row r="802" ht="15.75" hidden="1" customHeight="1">
      <c r="A802" s="30" t="s">
        <v>880</v>
      </c>
      <c r="B802" s="30" t="s">
        <v>67</v>
      </c>
      <c r="C802" s="31">
        <v>107468.0</v>
      </c>
      <c r="D802" s="32">
        <v>107468.0</v>
      </c>
      <c r="E802" s="63" t="s">
        <v>912</v>
      </c>
      <c r="F802" s="57" t="s">
        <v>887</v>
      </c>
      <c r="G802" s="58"/>
      <c r="H802" s="58"/>
      <c r="I802" s="58"/>
      <c r="J802" s="86"/>
      <c r="K802" s="81" t="str">
        <f t="shared" si="1"/>
        <v/>
      </c>
      <c r="L802" s="58"/>
      <c r="M802" s="61" t="str">
        <f t="shared" si="2"/>
        <v/>
      </c>
      <c r="N802" s="62" t="str">
        <f t="shared" si="3"/>
        <v/>
      </c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</row>
    <row r="803" ht="15.75" hidden="1" customHeight="1">
      <c r="A803" s="30" t="s">
        <v>880</v>
      </c>
      <c r="B803" s="30" t="s">
        <v>79</v>
      </c>
      <c r="C803" s="31">
        <v>357618.0</v>
      </c>
      <c r="D803" s="32">
        <v>357618.0</v>
      </c>
      <c r="E803" s="63" t="s">
        <v>913</v>
      </c>
      <c r="F803" s="57" t="s">
        <v>887</v>
      </c>
      <c r="G803" s="58"/>
      <c r="H803" s="58"/>
      <c r="I803" s="58"/>
      <c r="J803" s="86"/>
      <c r="K803" s="81" t="str">
        <f t="shared" si="1"/>
        <v/>
      </c>
      <c r="L803" s="58"/>
      <c r="M803" s="61" t="str">
        <f t="shared" si="2"/>
        <v/>
      </c>
      <c r="N803" s="62" t="str">
        <f t="shared" si="3"/>
        <v/>
      </c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</row>
    <row r="804" ht="15.75" hidden="1" customHeight="1">
      <c r="A804" s="30" t="s">
        <v>880</v>
      </c>
      <c r="B804" s="30" t="s">
        <v>79</v>
      </c>
      <c r="C804" s="31">
        <v>462888.0</v>
      </c>
      <c r="D804" s="32">
        <v>462888.0</v>
      </c>
      <c r="E804" s="63" t="s">
        <v>914</v>
      </c>
      <c r="F804" s="57" t="s">
        <v>887</v>
      </c>
      <c r="G804" s="58"/>
      <c r="H804" s="58"/>
      <c r="I804" s="58"/>
      <c r="J804" s="86"/>
      <c r="K804" s="81" t="str">
        <f t="shared" si="1"/>
        <v/>
      </c>
      <c r="L804" s="58"/>
      <c r="M804" s="61" t="str">
        <f t="shared" si="2"/>
        <v/>
      </c>
      <c r="N804" s="62" t="str">
        <f t="shared" si="3"/>
        <v/>
      </c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</row>
    <row r="805" ht="15.75" hidden="1" customHeight="1">
      <c r="A805" s="30" t="s">
        <v>880</v>
      </c>
      <c r="B805" s="30" t="s">
        <v>96</v>
      </c>
      <c r="C805" s="31"/>
      <c r="D805" s="32"/>
      <c r="E805" s="63" t="s">
        <v>915</v>
      </c>
      <c r="F805" s="57" t="s">
        <v>887</v>
      </c>
      <c r="G805" s="58"/>
      <c r="H805" s="58"/>
      <c r="I805" s="58"/>
      <c r="J805" s="86"/>
      <c r="K805" s="81" t="str">
        <f t="shared" si="1"/>
        <v/>
      </c>
      <c r="L805" s="58"/>
      <c r="M805" s="61" t="str">
        <f t="shared" si="2"/>
        <v/>
      </c>
      <c r="N805" s="62" t="str">
        <f t="shared" si="3"/>
        <v/>
      </c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</row>
    <row r="806" ht="15.75" hidden="1" customHeight="1">
      <c r="A806" s="30" t="s">
        <v>880</v>
      </c>
      <c r="B806" s="30" t="s">
        <v>19</v>
      </c>
      <c r="C806" s="31">
        <v>1227165.0</v>
      </c>
      <c r="D806" s="32">
        <v>1227165.0</v>
      </c>
      <c r="E806" s="63" t="s">
        <v>916</v>
      </c>
      <c r="F806" s="57" t="s">
        <v>887</v>
      </c>
      <c r="G806" s="58"/>
      <c r="H806" s="58"/>
      <c r="I806" s="58"/>
      <c r="J806" s="86"/>
      <c r="K806" s="81" t="str">
        <f t="shared" si="1"/>
        <v/>
      </c>
      <c r="L806" s="58"/>
      <c r="M806" s="61" t="str">
        <f t="shared" si="2"/>
        <v/>
      </c>
      <c r="N806" s="62" t="str">
        <f t="shared" si="3"/>
        <v/>
      </c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</row>
    <row r="807" ht="15.75" hidden="1" customHeight="1">
      <c r="A807" s="30" t="s">
        <v>880</v>
      </c>
      <c r="B807" s="30" t="s">
        <v>96</v>
      </c>
      <c r="C807" s="31"/>
      <c r="D807" s="32"/>
      <c r="E807" s="63" t="s">
        <v>917</v>
      </c>
      <c r="F807" s="57" t="s">
        <v>887</v>
      </c>
      <c r="G807" s="58"/>
      <c r="H807" s="58"/>
      <c r="I807" s="58"/>
      <c r="J807" s="86"/>
      <c r="K807" s="81" t="str">
        <f t="shared" si="1"/>
        <v/>
      </c>
      <c r="L807" s="58"/>
      <c r="M807" s="61" t="str">
        <f t="shared" si="2"/>
        <v/>
      </c>
      <c r="N807" s="62" t="str">
        <f t="shared" si="3"/>
        <v/>
      </c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</row>
    <row r="808" ht="15.75" hidden="1" customHeight="1">
      <c r="A808" s="30" t="s">
        <v>880</v>
      </c>
      <c r="B808" s="30" t="s">
        <v>67</v>
      </c>
      <c r="C808" s="31">
        <v>107654.0</v>
      </c>
      <c r="D808" s="32">
        <v>107654.0</v>
      </c>
      <c r="E808" s="63" t="s">
        <v>918</v>
      </c>
      <c r="F808" s="57" t="s">
        <v>887</v>
      </c>
      <c r="G808" s="58"/>
      <c r="H808" s="58"/>
      <c r="I808" s="58"/>
      <c r="J808" s="86"/>
      <c r="K808" s="81" t="str">
        <f t="shared" si="1"/>
        <v/>
      </c>
      <c r="L808" s="58"/>
      <c r="M808" s="61" t="str">
        <f t="shared" si="2"/>
        <v/>
      </c>
      <c r="N808" s="62" t="str">
        <f t="shared" si="3"/>
        <v/>
      </c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</row>
    <row r="809" ht="15.75" hidden="1" customHeight="1">
      <c r="A809" s="30" t="s">
        <v>880</v>
      </c>
      <c r="B809" s="30" t="s">
        <v>19</v>
      </c>
      <c r="C809" s="31">
        <v>1585568.0</v>
      </c>
      <c r="D809" s="32">
        <v>1585568.0</v>
      </c>
      <c r="E809" s="63" t="s">
        <v>919</v>
      </c>
      <c r="F809" s="57" t="s">
        <v>887</v>
      </c>
      <c r="G809" s="58"/>
      <c r="H809" s="58"/>
      <c r="I809" s="58"/>
      <c r="J809" s="86"/>
      <c r="K809" s="81" t="str">
        <f t="shared" si="1"/>
        <v/>
      </c>
      <c r="L809" s="58"/>
      <c r="M809" s="61" t="str">
        <f t="shared" si="2"/>
        <v/>
      </c>
      <c r="N809" s="62" t="str">
        <f t="shared" si="3"/>
        <v/>
      </c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</row>
    <row r="810" ht="15.75" hidden="1" customHeight="1">
      <c r="A810" s="30" t="s">
        <v>880</v>
      </c>
      <c r="B810" s="30" t="s">
        <v>23</v>
      </c>
      <c r="C810" s="31">
        <v>3099822.0</v>
      </c>
      <c r="D810" s="32">
        <v>3099822.0</v>
      </c>
      <c r="E810" s="63" t="s">
        <v>920</v>
      </c>
      <c r="F810" s="57" t="s">
        <v>887</v>
      </c>
      <c r="G810" s="58"/>
      <c r="H810" s="58"/>
      <c r="I810" s="58"/>
      <c r="J810" s="86"/>
      <c r="K810" s="81" t="str">
        <f t="shared" si="1"/>
        <v/>
      </c>
      <c r="L810" s="58"/>
      <c r="M810" s="61" t="str">
        <f t="shared" si="2"/>
        <v/>
      </c>
      <c r="N810" s="62" t="str">
        <f t="shared" si="3"/>
        <v/>
      </c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</row>
    <row r="811" ht="15.75" hidden="1" customHeight="1">
      <c r="A811" s="30" t="s">
        <v>880</v>
      </c>
      <c r="B811" s="30" t="s">
        <v>79</v>
      </c>
      <c r="C811" s="31">
        <v>284220.0</v>
      </c>
      <c r="D811" s="32">
        <v>284220.0</v>
      </c>
      <c r="E811" s="63" t="s">
        <v>921</v>
      </c>
      <c r="F811" s="57" t="s">
        <v>887</v>
      </c>
      <c r="G811" s="58"/>
      <c r="H811" s="58"/>
      <c r="I811" s="58"/>
      <c r="J811" s="86"/>
      <c r="K811" s="81" t="str">
        <f t="shared" si="1"/>
        <v/>
      </c>
      <c r="L811" s="58"/>
      <c r="M811" s="61" t="str">
        <f t="shared" si="2"/>
        <v/>
      </c>
      <c r="N811" s="62" t="str">
        <f t="shared" si="3"/>
        <v/>
      </c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</row>
    <row r="812" ht="15.75" hidden="1" customHeight="1">
      <c r="A812" s="30" t="s">
        <v>880</v>
      </c>
      <c r="B812" s="30" t="s">
        <v>79</v>
      </c>
      <c r="C812" s="31">
        <v>284165.0</v>
      </c>
      <c r="D812" s="32">
        <v>284165.0</v>
      </c>
      <c r="E812" s="63" t="s">
        <v>922</v>
      </c>
      <c r="F812" s="57" t="s">
        <v>887</v>
      </c>
      <c r="G812" s="58"/>
      <c r="H812" s="58"/>
      <c r="I812" s="58"/>
      <c r="J812" s="86"/>
      <c r="K812" s="81" t="str">
        <f t="shared" si="1"/>
        <v/>
      </c>
      <c r="L812" s="58"/>
      <c r="M812" s="61" t="str">
        <f t="shared" si="2"/>
        <v/>
      </c>
      <c r="N812" s="62" t="str">
        <f t="shared" si="3"/>
        <v/>
      </c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</row>
    <row r="813" ht="15.75" hidden="1" customHeight="1">
      <c r="A813" s="30" t="s">
        <v>880</v>
      </c>
      <c r="B813" s="30" t="s">
        <v>79</v>
      </c>
      <c r="C813" s="31">
        <v>1383280.0</v>
      </c>
      <c r="D813" s="32">
        <v>1383280.0</v>
      </c>
      <c r="E813" s="63" t="s">
        <v>923</v>
      </c>
      <c r="F813" s="57" t="s">
        <v>887</v>
      </c>
      <c r="G813" s="58"/>
      <c r="H813" s="58"/>
      <c r="I813" s="58"/>
      <c r="J813" s="86"/>
      <c r="K813" s="81" t="str">
        <f t="shared" si="1"/>
        <v/>
      </c>
      <c r="L813" s="58"/>
      <c r="M813" s="61" t="str">
        <f t="shared" si="2"/>
        <v/>
      </c>
      <c r="N813" s="62" t="str">
        <f t="shared" si="3"/>
        <v/>
      </c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</row>
    <row r="814" ht="15.75" hidden="1" customHeight="1">
      <c r="A814" s="30" t="s">
        <v>880</v>
      </c>
      <c r="B814" s="30" t="s">
        <v>79</v>
      </c>
      <c r="C814" s="31">
        <v>107700.0</v>
      </c>
      <c r="D814" s="32">
        <v>107700.0</v>
      </c>
      <c r="E814" s="63" t="s">
        <v>924</v>
      </c>
      <c r="F814" s="57" t="s">
        <v>887</v>
      </c>
      <c r="G814" s="58"/>
      <c r="H814" s="58"/>
      <c r="I814" s="58"/>
      <c r="J814" s="86"/>
      <c r="K814" s="81" t="str">
        <f t="shared" si="1"/>
        <v/>
      </c>
      <c r="L814" s="58"/>
      <c r="M814" s="61" t="str">
        <f t="shared" si="2"/>
        <v/>
      </c>
      <c r="N814" s="62" t="str">
        <f t="shared" si="3"/>
        <v/>
      </c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</row>
    <row r="815" ht="15.75" hidden="1" customHeight="1">
      <c r="A815" s="30" t="s">
        <v>880</v>
      </c>
      <c r="B815" s="30" t="s">
        <v>79</v>
      </c>
      <c r="C815" s="31">
        <v>225169.0</v>
      </c>
      <c r="D815" s="32">
        <v>225169.0</v>
      </c>
      <c r="E815" s="63" t="s">
        <v>925</v>
      </c>
      <c r="F815" s="57" t="s">
        <v>887</v>
      </c>
      <c r="G815" s="58"/>
      <c r="H815" s="58"/>
      <c r="I815" s="58"/>
      <c r="J815" s="86"/>
      <c r="K815" s="81" t="str">
        <f t="shared" si="1"/>
        <v/>
      </c>
      <c r="L815" s="58"/>
      <c r="M815" s="61" t="str">
        <f t="shared" si="2"/>
        <v/>
      </c>
      <c r="N815" s="62" t="str">
        <f t="shared" si="3"/>
        <v/>
      </c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</row>
    <row r="816" ht="15.75" hidden="1" customHeight="1">
      <c r="A816" s="30" t="s">
        <v>880</v>
      </c>
      <c r="B816" s="30" t="s">
        <v>67</v>
      </c>
      <c r="C816" s="31">
        <v>107735.0</v>
      </c>
      <c r="D816" s="32">
        <v>107735.0</v>
      </c>
      <c r="E816" s="63" t="s">
        <v>926</v>
      </c>
      <c r="F816" s="57" t="s">
        <v>887</v>
      </c>
      <c r="G816" s="58"/>
      <c r="H816" s="58"/>
      <c r="I816" s="58"/>
      <c r="J816" s="86"/>
      <c r="K816" s="81" t="str">
        <f t="shared" si="1"/>
        <v/>
      </c>
      <c r="L816" s="58"/>
      <c r="M816" s="61" t="str">
        <f t="shared" si="2"/>
        <v/>
      </c>
      <c r="N816" s="62" t="str">
        <f t="shared" si="3"/>
        <v/>
      </c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</row>
    <row r="817" ht="15.75" hidden="1" customHeight="1">
      <c r="A817" s="30" t="s">
        <v>880</v>
      </c>
      <c r="B817" s="30" t="s">
        <v>79</v>
      </c>
      <c r="C817" s="31">
        <v>155160.0</v>
      </c>
      <c r="D817" s="32">
        <v>155160.0</v>
      </c>
      <c r="E817" s="63" t="s">
        <v>927</v>
      </c>
      <c r="F817" s="57" t="s">
        <v>887</v>
      </c>
      <c r="G817" s="58"/>
      <c r="H817" s="58"/>
      <c r="I817" s="58"/>
      <c r="J817" s="86"/>
      <c r="K817" s="81" t="str">
        <f t="shared" si="1"/>
        <v/>
      </c>
      <c r="L817" s="58"/>
      <c r="M817" s="61" t="str">
        <f t="shared" si="2"/>
        <v/>
      </c>
      <c r="N817" s="62" t="str">
        <f t="shared" si="3"/>
        <v/>
      </c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</row>
    <row r="818" ht="15.75" hidden="1" customHeight="1">
      <c r="A818" s="30" t="s">
        <v>880</v>
      </c>
      <c r="B818" s="30" t="s">
        <v>79</v>
      </c>
      <c r="C818" s="31">
        <v>1466151.0</v>
      </c>
      <c r="D818" s="32">
        <v>1466151.0</v>
      </c>
      <c r="E818" s="63" t="s">
        <v>928</v>
      </c>
      <c r="F818" s="57" t="s">
        <v>887</v>
      </c>
      <c r="G818" s="58"/>
      <c r="H818" s="58"/>
      <c r="I818" s="58"/>
      <c r="J818" s="86"/>
      <c r="K818" s="81" t="str">
        <f t="shared" si="1"/>
        <v/>
      </c>
      <c r="L818" s="58"/>
      <c r="M818" s="61" t="str">
        <f t="shared" si="2"/>
        <v/>
      </c>
      <c r="N818" s="62" t="str">
        <f t="shared" si="3"/>
        <v/>
      </c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</row>
    <row r="819" ht="15.75" hidden="1" customHeight="1">
      <c r="A819" s="30" t="s">
        <v>885</v>
      </c>
      <c r="B819" s="30" t="s">
        <v>96</v>
      </c>
      <c r="C819" s="31"/>
      <c r="D819" s="32"/>
      <c r="E819" s="63" t="s">
        <v>929</v>
      </c>
      <c r="F819" s="57" t="s">
        <v>887</v>
      </c>
      <c r="G819" s="58"/>
      <c r="H819" s="58"/>
      <c r="I819" s="58"/>
      <c r="J819" s="86"/>
      <c r="K819" s="81" t="str">
        <f t="shared" si="1"/>
        <v/>
      </c>
      <c r="L819" s="58"/>
      <c r="M819" s="61" t="str">
        <f t="shared" si="2"/>
        <v/>
      </c>
      <c r="N819" s="62" t="str">
        <f t="shared" si="3"/>
        <v/>
      </c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</row>
    <row r="820" ht="15.75" hidden="1" customHeight="1">
      <c r="A820" s="30" t="s">
        <v>880</v>
      </c>
      <c r="B820" s="30" t="s">
        <v>96</v>
      </c>
      <c r="C820" s="31"/>
      <c r="D820" s="32"/>
      <c r="E820" s="63" t="s">
        <v>930</v>
      </c>
      <c r="F820" s="57" t="s">
        <v>887</v>
      </c>
      <c r="G820" s="58"/>
      <c r="H820" s="58"/>
      <c r="I820" s="58"/>
      <c r="J820" s="86"/>
      <c r="K820" s="81" t="str">
        <f t="shared" si="1"/>
        <v/>
      </c>
      <c r="L820" s="58"/>
      <c r="M820" s="61" t="str">
        <f t="shared" si="2"/>
        <v/>
      </c>
      <c r="N820" s="62" t="str">
        <f t="shared" si="3"/>
        <v/>
      </c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</row>
    <row r="821" ht="15.75" hidden="1" customHeight="1">
      <c r="A821" s="30" t="s">
        <v>880</v>
      </c>
      <c r="B821" s="30" t="s">
        <v>67</v>
      </c>
      <c r="C821" s="31">
        <v>107778.0</v>
      </c>
      <c r="D821" s="32">
        <v>107778.0</v>
      </c>
      <c r="E821" s="63" t="s">
        <v>931</v>
      </c>
      <c r="F821" s="57" t="s">
        <v>887</v>
      </c>
      <c r="G821" s="58"/>
      <c r="H821" s="58"/>
      <c r="I821" s="58"/>
      <c r="J821" s="86"/>
      <c r="K821" s="81" t="str">
        <f t="shared" si="1"/>
        <v/>
      </c>
      <c r="L821" s="58"/>
      <c r="M821" s="61" t="str">
        <f t="shared" si="2"/>
        <v/>
      </c>
      <c r="N821" s="62" t="str">
        <f t="shared" si="3"/>
        <v/>
      </c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</row>
    <row r="822" ht="15.75" hidden="1" customHeight="1">
      <c r="A822" s="30" t="s">
        <v>880</v>
      </c>
      <c r="B822" s="30" t="s">
        <v>67</v>
      </c>
      <c r="C822" s="31">
        <v>107808.0</v>
      </c>
      <c r="D822" s="32">
        <v>107808.0</v>
      </c>
      <c r="E822" s="63" t="s">
        <v>932</v>
      </c>
      <c r="F822" s="57" t="s">
        <v>887</v>
      </c>
      <c r="G822" s="58"/>
      <c r="H822" s="58"/>
      <c r="I822" s="58"/>
      <c r="J822" s="86"/>
      <c r="K822" s="81" t="str">
        <f t="shared" si="1"/>
        <v/>
      </c>
      <c r="L822" s="58"/>
      <c r="M822" s="61" t="str">
        <f t="shared" si="2"/>
        <v/>
      </c>
      <c r="N822" s="62" t="str">
        <f t="shared" si="3"/>
        <v/>
      </c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</row>
    <row r="823" ht="15.75" hidden="1" customHeight="1">
      <c r="A823" s="30" t="s">
        <v>880</v>
      </c>
      <c r="B823" s="30" t="s">
        <v>79</v>
      </c>
      <c r="C823" s="31">
        <v>107891.0</v>
      </c>
      <c r="D823" s="32">
        <v>107891.0</v>
      </c>
      <c r="E823" s="63" t="s">
        <v>933</v>
      </c>
      <c r="F823" s="57" t="s">
        <v>887</v>
      </c>
      <c r="G823" s="58"/>
      <c r="H823" s="58"/>
      <c r="I823" s="58"/>
      <c r="J823" s="86"/>
      <c r="K823" s="81" t="str">
        <f t="shared" si="1"/>
        <v/>
      </c>
      <c r="L823" s="58"/>
      <c r="M823" s="61" t="str">
        <f t="shared" si="2"/>
        <v/>
      </c>
      <c r="N823" s="62" t="str">
        <f t="shared" si="3"/>
        <v/>
      </c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</row>
    <row r="824" ht="15.75" hidden="1" customHeight="1">
      <c r="A824" s="30" t="s">
        <v>880</v>
      </c>
      <c r="B824" s="30" t="s">
        <v>19</v>
      </c>
      <c r="C824" s="31">
        <v>2626748.0</v>
      </c>
      <c r="D824" s="32">
        <v>2626748.0</v>
      </c>
      <c r="E824" s="63" t="s">
        <v>934</v>
      </c>
      <c r="F824" s="57" t="s">
        <v>887</v>
      </c>
      <c r="G824" s="58"/>
      <c r="H824" s="58"/>
      <c r="I824" s="58"/>
      <c r="J824" s="86"/>
      <c r="K824" s="81" t="str">
        <f t="shared" si="1"/>
        <v/>
      </c>
      <c r="L824" s="58"/>
      <c r="M824" s="61" t="str">
        <f t="shared" si="2"/>
        <v/>
      </c>
      <c r="N824" s="62" t="str">
        <f t="shared" si="3"/>
        <v/>
      </c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</row>
    <row r="825" ht="15.75" hidden="1" customHeight="1">
      <c r="A825" s="30" t="s">
        <v>880</v>
      </c>
      <c r="B825" s="30" t="s">
        <v>79</v>
      </c>
      <c r="C825" s="31">
        <v>185400.0</v>
      </c>
      <c r="D825" s="32">
        <v>185400.0</v>
      </c>
      <c r="E825" s="63" t="s">
        <v>935</v>
      </c>
      <c r="F825" s="57" t="s">
        <v>887</v>
      </c>
      <c r="G825" s="58"/>
      <c r="H825" s="58"/>
      <c r="I825" s="58"/>
      <c r="J825" s="86"/>
      <c r="K825" s="81" t="str">
        <f t="shared" si="1"/>
        <v/>
      </c>
      <c r="L825" s="58"/>
      <c r="M825" s="61" t="str">
        <f t="shared" si="2"/>
        <v/>
      </c>
      <c r="N825" s="62" t="str">
        <f t="shared" si="3"/>
        <v/>
      </c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</row>
    <row r="826" ht="15.75" hidden="1" customHeight="1">
      <c r="A826" s="30" t="s">
        <v>880</v>
      </c>
      <c r="B826" s="30" t="s">
        <v>96</v>
      </c>
      <c r="C826" s="31"/>
      <c r="D826" s="32"/>
      <c r="E826" s="63" t="s">
        <v>936</v>
      </c>
      <c r="F826" s="57" t="s">
        <v>887</v>
      </c>
      <c r="G826" s="58"/>
      <c r="H826" s="58"/>
      <c r="I826" s="58"/>
      <c r="J826" s="86"/>
      <c r="K826" s="81" t="str">
        <f t="shared" si="1"/>
        <v/>
      </c>
      <c r="L826" s="58"/>
      <c r="M826" s="61" t="str">
        <f t="shared" si="2"/>
        <v/>
      </c>
      <c r="N826" s="62" t="str">
        <f t="shared" si="3"/>
        <v/>
      </c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</row>
    <row r="827" ht="15.75" hidden="1" customHeight="1">
      <c r="A827" s="30" t="s">
        <v>880</v>
      </c>
      <c r="B827" s="30" t="s">
        <v>96</v>
      </c>
      <c r="C827" s="31">
        <v>2312166.0</v>
      </c>
      <c r="D827" s="32">
        <v>2312166.0</v>
      </c>
      <c r="E827" s="63" t="s">
        <v>937</v>
      </c>
      <c r="F827" s="57" t="s">
        <v>887</v>
      </c>
      <c r="G827" s="58"/>
      <c r="H827" s="58"/>
      <c r="I827" s="58"/>
      <c r="J827" s="86"/>
      <c r="K827" s="81" t="str">
        <f t="shared" si="1"/>
        <v/>
      </c>
      <c r="L827" s="58"/>
      <c r="M827" s="61" t="str">
        <f t="shared" si="2"/>
        <v/>
      </c>
      <c r="N827" s="62" t="str">
        <f t="shared" si="3"/>
        <v/>
      </c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</row>
    <row r="828" ht="15.75" hidden="1" customHeight="1">
      <c r="A828" s="30" t="s">
        <v>880</v>
      </c>
      <c r="B828" s="30" t="s">
        <v>19</v>
      </c>
      <c r="C828" s="31">
        <v>183750.0</v>
      </c>
      <c r="D828" s="32">
        <v>183750.0</v>
      </c>
      <c r="E828" s="63" t="s">
        <v>938</v>
      </c>
      <c r="F828" s="57" t="s">
        <v>887</v>
      </c>
      <c r="G828" s="58"/>
      <c r="H828" s="58"/>
      <c r="I828" s="58"/>
      <c r="J828" s="86"/>
      <c r="K828" s="81" t="str">
        <f t="shared" si="1"/>
        <v/>
      </c>
      <c r="L828" s="58"/>
      <c r="M828" s="61" t="str">
        <f t="shared" si="2"/>
        <v/>
      </c>
      <c r="N828" s="62" t="str">
        <f t="shared" si="3"/>
        <v/>
      </c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</row>
    <row r="829" ht="15.75" hidden="1" customHeight="1">
      <c r="A829" s="30" t="s">
        <v>880</v>
      </c>
      <c r="B829" s="30" t="s">
        <v>79</v>
      </c>
      <c r="C829" s="31">
        <v>904430.0</v>
      </c>
      <c r="D829" s="32">
        <v>904430.0</v>
      </c>
      <c r="E829" s="63" t="s">
        <v>939</v>
      </c>
      <c r="F829" s="57" t="s">
        <v>887</v>
      </c>
      <c r="G829" s="58"/>
      <c r="H829" s="58"/>
      <c r="I829" s="58"/>
      <c r="J829" s="86"/>
      <c r="K829" s="81" t="str">
        <f t="shared" si="1"/>
        <v/>
      </c>
      <c r="L829" s="58"/>
      <c r="M829" s="61" t="str">
        <f t="shared" si="2"/>
        <v/>
      </c>
      <c r="N829" s="62" t="str">
        <f t="shared" si="3"/>
        <v/>
      </c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</row>
    <row r="830" ht="15.75" hidden="1" customHeight="1">
      <c r="A830" s="30" t="s">
        <v>880</v>
      </c>
      <c r="B830" s="30" t="s">
        <v>79</v>
      </c>
      <c r="C830" s="31">
        <v>110728.0</v>
      </c>
      <c r="D830" s="32">
        <v>110728.0</v>
      </c>
      <c r="E830" s="63" t="s">
        <v>940</v>
      </c>
      <c r="F830" s="57" t="s">
        <v>887</v>
      </c>
      <c r="G830" s="58"/>
      <c r="H830" s="58"/>
      <c r="I830" s="58"/>
      <c r="J830" s="86"/>
      <c r="K830" s="81" t="str">
        <f t="shared" si="1"/>
        <v/>
      </c>
      <c r="L830" s="58"/>
      <c r="M830" s="61" t="str">
        <f t="shared" si="2"/>
        <v/>
      </c>
      <c r="N830" s="62" t="str">
        <f t="shared" si="3"/>
        <v/>
      </c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</row>
    <row r="831" ht="15.75" hidden="1" customHeight="1">
      <c r="A831" s="30" t="s">
        <v>880</v>
      </c>
      <c r="B831" s="30" t="s">
        <v>79</v>
      </c>
      <c r="C831" s="31">
        <v>108146.0</v>
      </c>
      <c r="D831" s="32">
        <v>108146.0</v>
      </c>
      <c r="E831" s="63" t="s">
        <v>941</v>
      </c>
      <c r="F831" s="57" t="s">
        <v>887</v>
      </c>
      <c r="G831" s="58"/>
      <c r="H831" s="58"/>
      <c r="I831" s="58"/>
      <c r="J831" s="86"/>
      <c r="K831" s="81" t="str">
        <f t="shared" si="1"/>
        <v/>
      </c>
      <c r="L831" s="58"/>
      <c r="M831" s="61" t="str">
        <f t="shared" si="2"/>
        <v/>
      </c>
      <c r="N831" s="62" t="str">
        <f t="shared" si="3"/>
        <v/>
      </c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</row>
    <row r="832" ht="15.75" hidden="1" customHeight="1">
      <c r="A832" s="30" t="s">
        <v>880</v>
      </c>
      <c r="B832" s="30" t="s">
        <v>79</v>
      </c>
      <c r="C832" s="31">
        <v>280380.0</v>
      </c>
      <c r="D832" s="32">
        <v>280380.0</v>
      </c>
      <c r="E832" s="63" t="s">
        <v>942</v>
      </c>
      <c r="F832" s="57" t="s">
        <v>887</v>
      </c>
      <c r="G832" s="58"/>
      <c r="H832" s="58"/>
      <c r="I832" s="58"/>
      <c r="J832" s="86"/>
      <c r="K832" s="81" t="str">
        <f t="shared" si="1"/>
        <v/>
      </c>
      <c r="L832" s="58"/>
      <c r="M832" s="61" t="str">
        <f t="shared" si="2"/>
        <v/>
      </c>
      <c r="N832" s="62" t="str">
        <f t="shared" si="3"/>
        <v/>
      </c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</row>
    <row r="833" ht="15.75" hidden="1" customHeight="1">
      <c r="A833" s="30" t="s">
        <v>880</v>
      </c>
      <c r="B833" s="30" t="s">
        <v>79</v>
      </c>
      <c r="C833" s="31">
        <v>108154.0</v>
      </c>
      <c r="D833" s="32">
        <v>108154.0</v>
      </c>
      <c r="E833" s="63" t="s">
        <v>943</v>
      </c>
      <c r="F833" s="57" t="s">
        <v>887</v>
      </c>
      <c r="G833" s="58"/>
      <c r="H833" s="58"/>
      <c r="I833" s="58"/>
      <c r="J833" s="86"/>
      <c r="K833" s="81" t="str">
        <f t="shared" si="1"/>
        <v/>
      </c>
      <c r="L833" s="58"/>
      <c r="M833" s="61" t="str">
        <f t="shared" si="2"/>
        <v/>
      </c>
      <c r="N833" s="62" t="str">
        <f t="shared" si="3"/>
        <v/>
      </c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</row>
    <row r="834" ht="15.75" hidden="1" customHeight="1">
      <c r="A834" s="30" t="s">
        <v>880</v>
      </c>
      <c r="B834" s="30" t="s">
        <v>67</v>
      </c>
      <c r="C834" s="31">
        <v>791989.0</v>
      </c>
      <c r="D834" s="32">
        <v>791989.0</v>
      </c>
      <c r="E834" s="63" t="s">
        <v>944</v>
      </c>
      <c r="F834" s="57" t="s">
        <v>887</v>
      </c>
      <c r="G834" s="58"/>
      <c r="H834" s="58"/>
      <c r="I834" s="58"/>
      <c r="J834" s="86"/>
      <c r="K834" s="81" t="str">
        <f t="shared" si="1"/>
        <v/>
      </c>
      <c r="L834" s="58"/>
      <c r="M834" s="61" t="str">
        <f t="shared" si="2"/>
        <v/>
      </c>
      <c r="N834" s="62" t="str">
        <f t="shared" si="3"/>
        <v/>
      </c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</row>
    <row r="835" ht="15.75" hidden="1" customHeight="1">
      <c r="A835" s="30" t="s">
        <v>880</v>
      </c>
      <c r="B835" s="30" t="s">
        <v>79</v>
      </c>
      <c r="C835" s="31">
        <v>977128.0</v>
      </c>
      <c r="D835" s="32">
        <v>977128.0</v>
      </c>
      <c r="E835" s="63" t="s">
        <v>945</v>
      </c>
      <c r="F835" s="57" t="s">
        <v>887</v>
      </c>
      <c r="G835" s="58"/>
      <c r="H835" s="58"/>
      <c r="I835" s="58"/>
      <c r="J835" s="86"/>
      <c r="K835" s="81" t="str">
        <f t="shared" si="1"/>
        <v/>
      </c>
      <c r="L835" s="58"/>
      <c r="M835" s="61" t="str">
        <f t="shared" si="2"/>
        <v/>
      </c>
      <c r="N835" s="62" t="str">
        <f t="shared" si="3"/>
        <v/>
      </c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</row>
    <row r="836" ht="15.75" hidden="1" customHeight="1">
      <c r="A836" s="30" t="s">
        <v>880</v>
      </c>
      <c r="B836" s="30" t="s">
        <v>79</v>
      </c>
      <c r="C836" s="31">
        <v>977110.0</v>
      </c>
      <c r="D836" s="32">
        <v>977110.0</v>
      </c>
      <c r="E836" s="63" t="s">
        <v>946</v>
      </c>
      <c r="F836" s="57" t="s">
        <v>887</v>
      </c>
      <c r="G836" s="58"/>
      <c r="H836" s="58"/>
      <c r="I836" s="58"/>
      <c r="J836" s="86"/>
      <c r="K836" s="81" t="str">
        <f t="shared" si="1"/>
        <v/>
      </c>
      <c r="L836" s="58"/>
      <c r="M836" s="61" t="str">
        <f t="shared" si="2"/>
        <v/>
      </c>
      <c r="N836" s="62" t="str">
        <f t="shared" si="3"/>
        <v/>
      </c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</row>
    <row r="837" ht="15.75" hidden="1" customHeight="1">
      <c r="A837" s="30" t="s">
        <v>880</v>
      </c>
      <c r="B837" s="30" t="s">
        <v>79</v>
      </c>
      <c r="C837" s="31">
        <v>462063.0</v>
      </c>
      <c r="D837" s="32">
        <v>462063.0</v>
      </c>
      <c r="E837" s="63" t="s">
        <v>947</v>
      </c>
      <c r="F837" s="57" t="s">
        <v>887</v>
      </c>
      <c r="G837" s="58"/>
      <c r="H837" s="58"/>
      <c r="I837" s="58"/>
      <c r="J837" s="86"/>
      <c r="K837" s="81" t="str">
        <f t="shared" si="1"/>
        <v/>
      </c>
      <c r="L837" s="58"/>
      <c r="M837" s="61" t="str">
        <f t="shared" si="2"/>
        <v/>
      </c>
      <c r="N837" s="62" t="str">
        <f t="shared" si="3"/>
        <v/>
      </c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</row>
    <row r="838" ht="15.75" hidden="1" customHeight="1">
      <c r="A838" s="30" t="s">
        <v>880</v>
      </c>
      <c r="B838" s="30" t="s">
        <v>19</v>
      </c>
      <c r="C838" s="31">
        <v>119954.0</v>
      </c>
      <c r="D838" s="32">
        <v>119954.0</v>
      </c>
      <c r="E838" s="63" t="s">
        <v>948</v>
      </c>
      <c r="F838" s="57" t="s">
        <v>887</v>
      </c>
      <c r="G838" s="58"/>
      <c r="H838" s="58"/>
      <c r="I838" s="58"/>
      <c r="J838" s="86"/>
      <c r="K838" s="81" t="str">
        <f t="shared" si="1"/>
        <v/>
      </c>
      <c r="L838" s="58"/>
      <c r="M838" s="61" t="str">
        <f t="shared" si="2"/>
        <v/>
      </c>
      <c r="N838" s="62" t="str">
        <f t="shared" si="3"/>
        <v/>
      </c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</row>
    <row r="839" ht="15.75" hidden="1" customHeight="1">
      <c r="A839" s="30" t="s">
        <v>880</v>
      </c>
      <c r="B839" s="30" t="s">
        <v>19</v>
      </c>
      <c r="C839" s="31">
        <v>165140.0</v>
      </c>
      <c r="D839" s="32">
        <v>165140.0</v>
      </c>
      <c r="E839" s="63" t="s">
        <v>949</v>
      </c>
      <c r="F839" s="57" t="s">
        <v>887</v>
      </c>
      <c r="G839" s="58"/>
      <c r="H839" s="58"/>
      <c r="I839" s="58"/>
      <c r="J839" s="86"/>
      <c r="K839" s="81" t="str">
        <f t="shared" si="1"/>
        <v/>
      </c>
      <c r="L839" s="58"/>
      <c r="M839" s="61" t="str">
        <f t="shared" si="2"/>
        <v/>
      </c>
      <c r="N839" s="62" t="str">
        <f t="shared" si="3"/>
        <v/>
      </c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</row>
    <row r="840" ht="15.75" hidden="1" customHeight="1">
      <c r="A840" s="30" t="s">
        <v>880</v>
      </c>
      <c r="B840" s="30" t="s">
        <v>23</v>
      </c>
      <c r="C840" s="31">
        <v>5297583.0</v>
      </c>
      <c r="D840" s="32">
        <v>5297583.0</v>
      </c>
      <c r="E840" s="63" t="s">
        <v>950</v>
      </c>
      <c r="F840" s="57" t="s">
        <v>887</v>
      </c>
      <c r="G840" s="58"/>
      <c r="H840" s="58"/>
      <c r="I840" s="58"/>
      <c r="J840" s="86"/>
      <c r="K840" s="81" t="str">
        <f t="shared" si="1"/>
        <v/>
      </c>
      <c r="L840" s="58"/>
      <c r="M840" s="61" t="str">
        <f t="shared" si="2"/>
        <v/>
      </c>
      <c r="N840" s="62" t="str">
        <f t="shared" si="3"/>
        <v/>
      </c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</row>
    <row r="841" ht="15.75" hidden="1" customHeight="1">
      <c r="A841" s="30" t="s">
        <v>880</v>
      </c>
      <c r="B841" s="30" t="s">
        <v>79</v>
      </c>
      <c r="C841" s="31">
        <v>108316.0</v>
      </c>
      <c r="D841" s="32">
        <v>108316.0</v>
      </c>
      <c r="E841" s="63" t="s">
        <v>951</v>
      </c>
      <c r="F841" s="57" t="s">
        <v>887</v>
      </c>
      <c r="G841" s="58"/>
      <c r="H841" s="58"/>
      <c r="I841" s="58"/>
      <c r="J841" s="86"/>
      <c r="K841" s="81" t="str">
        <f t="shared" si="1"/>
        <v/>
      </c>
      <c r="L841" s="58"/>
      <c r="M841" s="61" t="str">
        <f t="shared" si="2"/>
        <v/>
      </c>
      <c r="N841" s="62" t="str">
        <f t="shared" si="3"/>
        <v/>
      </c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</row>
    <row r="842" ht="15.75" hidden="1" customHeight="1">
      <c r="A842" s="30" t="s">
        <v>880</v>
      </c>
      <c r="B842" s="30" t="s">
        <v>19</v>
      </c>
      <c r="C842" s="31">
        <v>1975773.0</v>
      </c>
      <c r="D842" s="32">
        <v>1975773.0</v>
      </c>
      <c r="E842" s="63" t="s">
        <v>952</v>
      </c>
      <c r="F842" s="57" t="s">
        <v>887</v>
      </c>
      <c r="G842" s="58"/>
      <c r="H842" s="58"/>
      <c r="I842" s="58"/>
      <c r="J842" s="86"/>
      <c r="K842" s="81" t="str">
        <f t="shared" si="1"/>
        <v/>
      </c>
      <c r="L842" s="58"/>
      <c r="M842" s="61" t="str">
        <f t="shared" si="2"/>
        <v/>
      </c>
      <c r="N842" s="62" t="str">
        <f t="shared" si="3"/>
        <v/>
      </c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</row>
    <row r="843" ht="15.75" hidden="1" customHeight="1">
      <c r="A843" s="30" t="s">
        <v>880</v>
      </c>
      <c r="B843" s="30" t="s">
        <v>19</v>
      </c>
      <c r="C843" s="31">
        <v>777218.0</v>
      </c>
      <c r="D843" s="32">
        <v>777218.0</v>
      </c>
      <c r="E843" s="63" t="s">
        <v>953</v>
      </c>
      <c r="F843" s="57" t="s">
        <v>887</v>
      </c>
      <c r="G843" s="58"/>
      <c r="H843" s="58"/>
      <c r="I843" s="58"/>
      <c r="J843" s="86"/>
      <c r="K843" s="81" t="str">
        <f t="shared" si="1"/>
        <v/>
      </c>
      <c r="L843" s="58"/>
      <c r="M843" s="61" t="str">
        <f t="shared" si="2"/>
        <v/>
      </c>
      <c r="N843" s="62" t="str">
        <f t="shared" si="3"/>
        <v/>
      </c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</row>
    <row r="844" ht="15.75" hidden="1" customHeight="1">
      <c r="A844" s="30" t="s">
        <v>880</v>
      </c>
      <c r="B844" s="30" t="s">
        <v>67</v>
      </c>
      <c r="C844" s="31">
        <v>463167.0</v>
      </c>
      <c r="D844" s="32">
        <v>463167.0</v>
      </c>
      <c r="E844" s="63" t="s">
        <v>954</v>
      </c>
      <c r="F844" s="57" t="s">
        <v>887</v>
      </c>
      <c r="G844" s="58"/>
      <c r="H844" s="58"/>
      <c r="I844" s="58"/>
      <c r="J844" s="86"/>
      <c r="K844" s="81" t="str">
        <f t="shared" si="1"/>
        <v/>
      </c>
      <c r="L844" s="58"/>
      <c r="M844" s="61" t="str">
        <f t="shared" si="2"/>
        <v/>
      </c>
      <c r="N844" s="62" t="str">
        <f t="shared" si="3"/>
        <v/>
      </c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</row>
    <row r="845" ht="15.75" hidden="1" customHeight="1">
      <c r="A845" s="30" t="s">
        <v>880</v>
      </c>
      <c r="B845" s="30" t="s">
        <v>79</v>
      </c>
      <c r="C845" s="31">
        <v>6501990.0</v>
      </c>
      <c r="D845" s="32">
        <v>6501990.0</v>
      </c>
      <c r="E845" s="63" t="s">
        <v>955</v>
      </c>
      <c r="F845" s="57" t="s">
        <v>887</v>
      </c>
      <c r="G845" s="58"/>
      <c r="H845" s="58"/>
      <c r="I845" s="58"/>
      <c r="J845" s="86"/>
      <c r="K845" s="81" t="str">
        <f t="shared" si="1"/>
        <v/>
      </c>
      <c r="L845" s="58"/>
      <c r="M845" s="61" t="str">
        <f t="shared" si="2"/>
        <v/>
      </c>
      <c r="N845" s="62" t="str">
        <f t="shared" si="3"/>
        <v/>
      </c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</row>
    <row r="846" ht="15.75" hidden="1" customHeight="1">
      <c r="A846" s="30" t="s">
        <v>880</v>
      </c>
      <c r="B846" s="30" t="s">
        <v>96</v>
      </c>
      <c r="C846" s="31">
        <v>108456.0</v>
      </c>
      <c r="D846" s="32">
        <v>108456.0</v>
      </c>
      <c r="E846" s="63" t="s">
        <v>956</v>
      </c>
      <c r="F846" s="57" t="s">
        <v>887</v>
      </c>
      <c r="G846" s="58"/>
      <c r="H846" s="58"/>
      <c r="I846" s="58"/>
      <c r="J846" s="86"/>
      <c r="K846" s="81" t="str">
        <f t="shared" si="1"/>
        <v/>
      </c>
      <c r="L846" s="58"/>
      <c r="M846" s="61" t="str">
        <f t="shared" si="2"/>
        <v/>
      </c>
      <c r="N846" s="62" t="str">
        <f t="shared" si="3"/>
        <v/>
      </c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</row>
    <row r="847" ht="15.75" hidden="1" customHeight="1">
      <c r="A847" s="30" t="s">
        <v>880</v>
      </c>
      <c r="B847" s="30" t="s">
        <v>79</v>
      </c>
      <c r="C847" s="31">
        <v>108421.0</v>
      </c>
      <c r="D847" s="32">
        <v>108421.0</v>
      </c>
      <c r="E847" s="63" t="s">
        <v>957</v>
      </c>
      <c r="F847" s="57" t="s">
        <v>887</v>
      </c>
      <c r="G847" s="58"/>
      <c r="H847" s="58"/>
      <c r="I847" s="58"/>
      <c r="J847" s="86"/>
      <c r="K847" s="81" t="str">
        <f t="shared" si="1"/>
        <v/>
      </c>
      <c r="L847" s="58"/>
      <c r="M847" s="61" t="str">
        <f t="shared" si="2"/>
        <v/>
      </c>
      <c r="N847" s="62" t="str">
        <f t="shared" si="3"/>
        <v/>
      </c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</row>
    <row r="848" ht="15.75" hidden="1" customHeight="1">
      <c r="A848" s="30" t="s">
        <v>880</v>
      </c>
      <c r="B848" s="30" t="s">
        <v>67</v>
      </c>
      <c r="C848" s="31">
        <v>108448.0</v>
      </c>
      <c r="D848" s="32">
        <v>108448.0</v>
      </c>
      <c r="E848" s="63" t="s">
        <v>958</v>
      </c>
      <c r="F848" s="57" t="s">
        <v>887</v>
      </c>
      <c r="G848" s="58"/>
      <c r="H848" s="58"/>
      <c r="I848" s="58"/>
      <c r="J848" s="86"/>
      <c r="K848" s="81" t="str">
        <f t="shared" si="1"/>
        <v/>
      </c>
      <c r="L848" s="58"/>
      <c r="M848" s="61" t="str">
        <f t="shared" si="2"/>
        <v/>
      </c>
      <c r="N848" s="62" t="str">
        <f t="shared" si="3"/>
        <v/>
      </c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</row>
    <row r="849" ht="15.75" hidden="1" customHeight="1">
      <c r="A849" s="30" t="s">
        <v>880</v>
      </c>
      <c r="B849" s="30" t="s">
        <v>67</v>
      </c>
      <c r="C849" s="31">
        <v>108430.0</v>
      </c>
      <c r="D849" s="32">
        <v>108430.0</v>
      </c>
      <c r="E849" s="63" t="s">
        <v>959</v>
      </c>
      <c r="F849" s="57" t="s">
        <v>887</v>
      </c>
      <c r="G849" s="58"/>
      <c r="H849" s="58"/>
      <c r="I849" s="58"/>
      <c r="J849" s="86"/>
      <c r="K849" s="81" t="str">
        <f t="shared" si="1"/>
        <v/>
      </c>
      <c r="L849" s="58"/>
      <c r="M849" s="61" t="str">
        <f t="shared" si="2"/>
        <v/>
      </c>
      <c r="N849" s="62" t="str">
        <f t="shared" si="3"/>
        <v/>
      </c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</row>
    <row r="850" ht="15.75" hidden="1" customHeight="1">
      <c r="A850" s="30" t="s">
        <v>880</v>
      </c>
      <c r="B850" s="30" t="s">
        <v>19</v>
      </c>
      <c r="C850" s="31">
        <v>1850431.0</v>
      </c>
      <c r="D850" s="32">
        <v>1850431.0</v>
      </c>
      <c r="E850" s="63" t="s">
        <v>960</v>
      </c>
      <c r="F850" s="57" t="s">
        <v>887</v>
      </c>
      <c r="G850" s="58"/>
      <c r="H850" s="58"/>
      <c r="I850" s="58"/>
      <c r="J850" s="86"/>
      <c r="K850" s="81" t="str">
        <f t="shared" si="1"/>
        <v/>
      </c>
      <c r="L850" s="58"/>
      <c r="M850" s="61" t="str">
        <f t="shared" si="2"/>
        <v/>
      </c>
      <c r="N850" s="62" t="str">
        <f t="shared" si="3"/>
        <v/>
      </c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</row>
    <row r="851" ht="15.75" hidden="1" customHeight="1">
      <c r="A851" s="30" t="s">
        <v>880</v>
      </c>
      <c r="B851" s="30" t="s">
        <v>79</v>
      </c>
      <c r="C851" s="31">
        <v>284211.0</v>
      </c>
      <c r="D851" s="32">
        <v>284211.0</v>
      </c>
      <c r="E851" s="63" t="s">
        <v>961</v>
      </c>
      <c r="F851" s="57" t="s">
        <v>887</v>
      </c>
      <c r="G851" s="58"/>
      <c r="H851" s="58"/>
      <c r="I851" s="58"/>
      <c r="J851" s="86"/>
      <c r="K851" s="81" t="str">
        <f t="shared" si="1"/>
        <v/>
      </c>
      <c r="L851" s="58"/>
      <c r="M851" s="61" t="str">
        <f t="shared" si="2"/>
        <v/>
      </c>
      <c r="N851" s="62" t="str">
        <f t="shared" si="3"/>
        <v/>
      </c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</row>
    <row r="852" ht="15.75" hidden="1" customHeight="1">
      <c r="A852" s="30" t="s">
        <v>880</v>
      </c>
      <c r="B852" s="30" t="s">
        <v>79</v>
      </c>
      <c r="C852" s="31">
        <v>108545.0</v>
      </c>
      <c r="D852" s="32">
        <v>108545.0</v>
      </c>
      <c r="E852" s="63" t="s">
        <v>962</v>
      </c>
      <c r="F852" s="57" t="s">
        <v>887</v>
      </c>
      <c r="G852" s="58"/>
      <c r="H852" s="58"/>
      <c r="I852" s="58"/>
      <c r="J852" s="86"/>
      <c r="K852" s="81" t="str">
        <f t="shared" si="1"/>
        <v/>
      </c>
      <c r="L852" s="58"/>
      <c r="M852" s="61" t="str">
        <f t="shared" si="2"/>
        <v/>
      </c>
      <c r="N852" s="62" t="str">
        <f t="shared" si="3"/>
        <v/>
      </c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</row>
    <row r="853" ht="15.75" hidden="1" customHeight="1">
      <c r="A853" s="30" t="s">
        <v>880</v>
      </c>
      <c r="B853" s="30" t="s">
        <v>19</v>
      </c>
      <c r="C853" s="31">
        <v>2853280.0</v>
      </c>
      <c r="D853" s="32">
        <v>2853280.0</v>
      </c>
      <c r="E853" s="63" t="s">
        <v>963</v>
      </c>
      <c r="F853" s="57" t="s">
        <v>887</v>
      </c>
      <c r="G853" s="58"/>
      <c r="H853" s="58"/>
      <c r="I853" s="58"/>
      <c r="J853" s="86"/>
      <c r="K853" s="81" t="str">
        <f t="shared" si="1"/>
        <v/>
      </c>
      <c r="L853" s="58"/>
      <c r="M853" s="61" t="str">
        <f t="shared" si="2"/>
        <v/>
      </c>
      <c r="N853" s="62" t="str">
        <f t="shared" si="3"/>
        <v/>
      </c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</row>
    <row r="854" ht="15.75" hidden="1" customHeight="1">
      <c r="A854" s="30" t="s">
        <v>880</v>
      </c>
      <c r="B854" s="30" t="s">
        <v>23</v>
      </c>
      <c r="C854" s="31">
        <v>1808800.0</v>
      </c>
      <c r="D854" s="32">
        <v>1808800.0</v>
      </c>
      <c r="E854" s="63" t="s">
        <v>964</v>
      </c>
      <c r="F854" s="57" t="s">
        <v>887</v>
      </c>
      <c r="G854" s="58"/>
      <c r="H854" s="58"/>
      <c r="I854" s="58"/>
      <c r="J854" s="86"/>
      <c r="K854" s="81" t="str">
        <f t="shared" si="1"/>
        <v/>
      </c>
      <c r="L854" s="58"/>
      <c r="M854" s="61" t="str">
        <f t="shared" si="2"/>
        <v/>
      </c>
      <c r="N854" s="62" t="str">
        <f t="shared" si="3"/>
        <v/>
      </c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</row>
    <row r="855" ht="15.75" hidden="1" customHeight="1">
      <c r="A855" s="30" t="s">
        <v>880</v>
      </c>
      <c r="B855" s="30" t="s">
        <v>79</v>
      </c>
      <c r="C855" s="31">
        <v>463256.0</v>
      </c>
      <c r="D855" s="32">
        <v>463256.0</v>
      </c>
      <c r="E855" s="63" t="s">
        <v>965</v>
      </c>
      <c r="F855" s="57" t="s">
        <v>887</v>
      </c>
      <c r="G855" s="58"/>
      <c r="H855" s="58"/>
      <c r="I855" s="58"/>
      <c r="J855" s="86"/>
      <c r="K855" s="81" t="str">
        <f t="shared" si="1"/>
        <v/>
      </c>
      <c r="L855" s="58"/>
      <c r="M855" s="61" t="str">
        <f t="shared" si="2"/>
        <v/>
      </c>
      <c r="N855" s="62" t="str">
        <f t="shared" si="3"/>
        <v/>
      </c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</row>
    <row r="856" ht="15.75" hidden="1" customHeight="1">
      <c r="A856" s="30" t="s">
        <v>880</v>
      </c>
      <c r="B856" s="30" t="s">
        <v>19</v>
      </c>
      <c r="C856" s="31">
        <v>463272.0</v>
      </c>
      <c r="D856" s="32">
        <v>463272.0</v>
      </c>
      <c r="E856" s="63" t="s">
        <v>966</v>
      </c>
      <c r="F856" s="57" t="s">
        <v>887</v>
      </c>
      <c r="G856" s="58"/>
      <c r="H856" s="58"/>
      <c r="I856" s="58"/>
      <c r="J856" s="86"/>
      <c r="K856" s="81" t="str">
        <f t="shared" si="1"/>
        <v/>
      </c>
      <c r="L856" s="58"/>
      <c r="M856" s="61" t="str">
        <f t="shared" si="2"/>
        <v/>
      </c>
      <c r="N856" s="62" t="str">
        <f t="shared" si="3"/>
        <v/>
      </c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</row>
    <row r="857" ht="15.75" hidden="1" customHeight="1">
      <c r="A857" s="30" t="s">
        <v>880</v>
      </c>
      <c r="B857" s="30" t="s">
        <v>79</v>
      </c>
      <c r="C857" s="31">
        <v>183105.0</v>
      </c>
      <c r="D857" s="32">
        <v>183105.0</v>
      </c>
      <c r="E857" s="63" t="s">
        <v>967</v>
      </c>
      <c r="F857" s="57" t="s">
        <v>887</v>
      </c>
      <c r="G857" s="58"/>
      <c r="H857" s="58"/>
      <c r="I857" s="58"/>
      <c r="J857" s="86"/>
      <c r="K857" s="81" t="str">
        <f t="shared" si="1"/>
        <v/>
      </c>
      <c r="L857" s="58"/>
      <c r="M857" s="61" t="str">
        <f t="shared" si="2"/>
        <v/>
      </c>
      <c r="N857" s="62" t="str">
        <f t="shared" si="3"/>
        <v/>
      </c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</row>
    <row r="858" ht="15.75" hidden="1" customHeight="1">
      <c r="A858" s="30" t="s">
        <v>880</v>
      </c>
      <c r="B858" s="30" t="s">
        <v>19</v>
      </c>
      <c r="C858" s="31">
        <v>1217240.0</v>
      </c>
      <c r="D858" s="32">
        <v>1217240.0</v>
      </c>
      <c r="E858" s="63" t="s">
        <v>968</v>
      </c>
      <c r="F858" s="57" t="s">
        <v>887</v>
      </c>
      <c r="G858" s="58"/>
      <c r="H858" s="58"/>
      <c r="I858" s="58"/>
      <c r="J858" s="86"/>
      <c r="K858" s="81" t="str">
        <f t="shared" si="1"/>
        <v/>
      </c>
      <c r="L858" s="58"/>
      <c r="M858" s="61" t="str">
        <f t="shared" si="2"/>
        <v/>
      </c>
      <c r="N858" s="62" t="str">
        <f t="shared" si="3"/>
        <v/>
      </c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</row>
    <row r="859" ht="15.75" hidden="1" customHeight="1">
      <c r="A859" s="30" t="s">
        <v>880</v>
      </c>
      <c r="B859" s="30" t="s">
        <v>79</v>
      </c>
      <c r="C859" s="31">
        <v>3711625.0</v>
      </c>
      <c r="D859" s="32">
        <v>3711625.0</v>
      </c>
      <c r="E859" s="63" t="s">
        <v>969</v>
      </c>
      <c r="F859" s="57" t="s">
        <v>887</v>
      </c>
      <c r="G859" s="58"/>
      <c r="H859" s="58"/>
      <c r="I859" s="58"/>
      <c r="J859" s="86"/>
      <c r="K859" s="81" t="str">
        <f t="shared" si="1"/>
        <v/>
      </c>
      <c r="L859" s="58"/>
      <c r="M859" s="61" t="str">
        <f t="shared" si="2"/>
        <v/>
      </c>
      <c r="N859" s="62" t="str">
        <f t="shared" si="3"/>
        <v/>
      </c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</row>
    <row r="860" ht="15.75" hidden="1" customHeight="1">
      <c r="A860" s="30" t="s">
        <v>880</v>
      </c>
      <c r="B860" s="30" t="s">
        <v>79</v>
      </c>
      <c r="C860" s="31">
        <v>475858.0</v>
      </c>
      <c r="D860" s="32">
        <v>475858.0</v>
      </c>
      <c r="E860" s="63" t="s">
        <v>970</v>
      </c>
      <c r="F860" s="57" t="s">
        <v>887</v>
      </c>
      <c r="G860" s="58"/>
      <c r="H860" s="58"/>
      <c r="I860" s="58"/>
      <c r="J860" s="86"/>
      <c r="K860" s="81" t="str">
        <f t="shared" si="1"/>
        <v/>
      </c>
      <c r="L860" s="58"/>
      <c r="M860" s="61" t="str">
        <f t="shared" si="2"/>
        <v/>
      </c>
      <c r="N860" s="62" t="str">
        <f t="shared" si="3"/>
        <v/>
      </c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</row>
    <row r="861" ht="15.75" hidden="1" customHeight="1">
      <c r="A861" s="30" t="s">
        <v>880</v>
      </c>
      <c r="B861" s="30" t="s">
        <v>79</v>
      </c>
      <c r="C861" s="31">
        <v>648922.0</v>
      </c>
      <c r="D861" s="32">
        <v>648922.0</v>
      </c>
      <c r="E861" s="63" t="s">
        <v>971</v>
      </c>
      <c r="F861" s="57" t="s">
        <v>887</v>
      </c>
      <c r="G861" s="58"/>
      <c r="H861" s="58"/>
      <c r="I861" s="58"/>
      <c r="J861" s="86"/>
      <c r="K861" s="81" t="str">
        <f t="shared" si="1"/>
        <v/>
      </c>
      <c r="L861" s="58"/>
      <c r="M861" s="61" t="str">
        <f t="shared" si="2"/>
        <v/>
      </c>
      <c r="N861" s="62" t="str">
        <f t="shared" si="3"/>
        <v/>
      </c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</row>
    <row r="862" ht="15.75" hidden="1" customHeight="1">
      <c r="A862" s="30" t="s">
        <v>880</v>
      </c>
      <c r="B862" s="30" t="s">
        <v>79</v>
      </c>
      <c r="C862" s="31">
        <v>475769.0</v>
      </c>
      <c r="D862" s="32">
        <v>475769.0</v>
      </c>
      <c r="E862" s="63" t="s">
        <v>972</v>
      </c>
      <c r="F862" s="57" t="s">
        <v>887</v>
      </c>
      <c r="G862" s="58"/>
      <c r="H862" s="58"/>
      <c r="I862" s="58"/>
      <c r="J862" s="86"/>
      <c r="K862" s="81" t="str">
        <f t="shared" si="1"/>
        <v/>
      </c>
      <c r="L862" s="58"/>
      <c r="M862" s="61" t="str">
        <f t="shared" si="2"/>
        <v/>
      </c>
      <c r="N862" s="62" t="str">
        <f t="shared" si="3"/>
        <v/>
      </c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</row>
    <row r="863" ht="15.75" hidden="1" customHeight="1">
      <c r="A863" s="30" t="s">
        <v>880</v>
      </c>
      <c r="B863" s="30" t="s">
        <v>19</v>
      </c>
      <c r="C863" s="31">
        <v>269549.0</v>
      </c>
      <c r="D863" s="32">
        <v>269549.0</v>
      </c>
      <c r="E863" s="63" t="s">
        <v>973</v>
      </c>
      <c r="F863" s="57" t="s">
        <v>887</v>
      </c>
      <c r="G863" s="58"/>
      <c r="H863" s="58"/>
      <c r="I863" s="58"/>
      <c r="J863" s="86"/>
      <c r="K863" s="81" t="str">
        <f t="shared" si="1"/>
        <v/>
      </c>
      <c r="L863" s="58"/>
      <c r="M863" s="61" t="str">
        <f t="shared" si="2"/>
        <v/>
      </c>
      <c r="N863" s="62" t="str">
        <f t="shared" si="3"/>
        <v/>
      </c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</row>
    <row r="864" ht="15.75" hidden="1" customHeight="1">
      <c r="A864" s="30" t="s">
        <v>880</v>
      </c>
      <c r="B864" s="30" t="s">
        <v>23</v>
      </c>
      <c r="C864" s="31" t="s">
        <v>974</v>
      </c>
      <c r="D864" s="32">
        <v>4614704.0</v>
      </c>
      <c r="E864" s="63" t="s">
        <v>975</v>
      </c>
      <c r="F864" s="57" t="s">
        <v>887</v>
      </c>
      <c r="G864" s="58"/>
      <c r="H864" s="58"/>
      <c r="I864" s="58"/>
      <c r="J864" s="86"/>
      <c r="K864" s="81" t="str">
        <f t="shared" si="1"/>
        <v/>
      </c>
      <c r="L864" s="58"/>
      <c r="M864" s="61" t="str">
        <f t="shared" si="2"/>
        <v/>
      </c>
      <c r="N864" s="62" t="str">
        <f t="shared" si="3"/>
        <v/>
      </c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</row>
    <row r="865" ht="15.75" hidden="1" customHeight="1">
      <c r="A865" s="30" t="s">
        <v>880</v>
      </c>
      <c r="B865" s="30" t="s">
        <v>19</v>
      </c>
      <c r="C865" s="31" t="s">
        <v>976</v>
      </c>
      <c r="D865" s="32">
        <v>4614704.0</v>
      </c>
      <c r="E865" s="63" t="s">
        <v>977</v>
      </c>
      <c r="F865" s="57" t="s">
        <v>887</v>
      </c>
      <c r="G865" s="58"/>
      <c r="H865" s="58"/>
      <c r="I865" s="58"/>
      <c r="J865" s="86"/>
      <c r="K865" s="81" t="str">
        <f t="shared" si="1"/>
        <v/>
      </c>
      <c r="L865" s="58"/>
      <c r="M865" s="61" t="str">
        <f t="shared" si="2"/>
        <v/>
      </c>
      <c r="N865" s="62" t="str">
        <f t="shared" si="3"/>
        <v/>
      </c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</row>
    <row r="866" ht="15.75" hidden="1" customHeight="1">
      <c r="A866" s="30" t="s">
        <v>880</v>
      </c>
      <c r="B866" s="30" t="s">
        <v>19</v>
      </c>
      <c r="C866" s="31" t="s">
        <v>978</v>
      </c>
      <c r="D866" s="32">
        <v>4614704.0</v>
      </c>
      <c r="E866" s="63" t="s">
        <v>979</v>
      </c>
      <c r="F866" s="57" t="s">
        <v>887</v>
      </c>
      <c r="G866" s="58"/>
      <c r="H866" s="58"/>
      <c r="I866" s="58"/>
      <c r="J866" s="86"/>
      <c r="K866" s="81" t="str">
        <f t="shared" si="1"/>
        <v/>
      </c>
      <c r="L866" s="58"/>
      <c r="M866" s="61" t="str">
        <f t="shared" si="2"/>
        <v/>
      </c>
      <c r="N866" s="62" t="str">
        <f t="shared" si="3"/>
        <v/>
      </c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</row>
    <row r="867" ht="15.75" hidden="1" customHeight="1">
      <c r="A867" s="30" t="s">
        <v>880</v>
      </c>
      <c r="B867" s="30" t="s">
        <v>23</v>
      </c>
      <c r="C867" s="31">
        <v>1360426.0</v>
      </c>
      <c r="D867" s="32">
        <v>4614704.0</v>
      </c>
      <c r="E867" s="63" t="s">
        <v>980</v>
      </c>
      <c r="F867" s="57" t="s">
        <v>887</v>
      </c>
      <c r="G867" s="58"/>
      <c r="H867" s="58"/>
      <c r="I867" s="58"/>
      <c r="J867" s="86"/>
      <c r="K867" s="81" t="str">
        <f t="shared" si="1"/>
        <v/>
      </c>
      <c r="L867" s="58"/>
      <c r="M867" s="61" t="str">
        <f t="shared" si="2"/>
        <v/>
      </c>
      <c r="N867" s="62" t="str">
        <f t="shared" si="3"/>
        <v/>
      </c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</row>
    <row r="868" ht="15.75" hidden="1" customHeight="1">
      <c r="A868" s="30" t="s">
        <v>880</v>
      </c>
      <c r="B868" s="30" t="s">
        <v>79</v>
      </c>
      <c r="C868" s="31">
        <v>1792229.0</v>
      </c>
      <c r="D868" s="32">
        <v>1792229.0</v>
      </c>
      <c r="E868" s="63" t="s">
        <v>981</v>
      </c>
      <c r="F868" s="57" t="s">
        <v>887</v>
      </c>
      <c r="G868" s="58"/>
      <c r="H868" s="58"/>
      <c r="I868" s="58"/>
      <c r="J868" s="86"/>
      <c r="K868" s="81" t="str">
        <f t="shared" si="1"/>
        <v/>
      </c>
      <c r="L868" s="58"/>
      <c r="M868" s="61" t="str">
        <f t="shared" si="2"/>
        <v/>
      </c>
      <c r="N868" s="62" t="str">
        <f t="shared" si="3"/>
        <v/>
      </c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</row>
    <row r="869" ht="15.75" hidden="1" customHeight="1">
      <c r="A869" s="30" t="s">
        <v>880</v>
      </c>
      <c r="B869" s="30" t="s">
        <v>79</v>
      </c>
      <c r="C869" s="31">
        <v>480509.0</v>
      </c>
      <c r="D869" s="32">
        <v>480509.0</v>
      </c>
      <c r="E869" s="63" t="s">
        <v>982</v>
      </c>
      <c r="F869" s="57" t="s">
        <v>887</v>
      </c>
      <c r="G869" s="58"/>
      <c r="H869" s="58"/>
      <c r="I869" s="58"/>
      <c r="J869" s="86"/>
      <c r="K869" s="81" t="str">
        <f t="shared" si="1"/>
        <v/>
      </c>
      <c r="L869" s="58"/>
      <c r="M869" s="61" t="str">
        <f t="shared" si="2"/>
        <v/>
      </c>
      <c r="N869" s="62" t="str">
        <f t="shared" si="3"/>
        <v/>
      </c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</row>
    <row r="870" ht="15.75" hidden="1" customHeight="1">
      <c r="A870" s="30" t="s">
        <v>880</v>
      </c>
      <c r="B870" s="30" t="s">
        <v>19</v>
      </c>
      <c r="C870" s="31">
        <v>5759110.0</v>
      </c>
      <c r="D870" s="32">
        <v>5759110.0</v>
      </c>
      <c r="E870" s="63" t="s">
        <v>983</v>
      </c>
      <c r="F870" s="57" t="s">
        <v>887</v>
      </c>
      <c r="G870" s="58"/>
      <c r="H870" s="58"/>
      <c r="I870" s="58"/>
      <c r="J870" s="86"/>
      <c r="K870" s="81" t="str">
        <f t="shared" si="1"/>
        <v/>
      </c>
      <c r="L870" s="58"/>
      <c r="M870" s="61" t="str">
        <f t="shared" si="2"/>
        <v/>
      </c>
      <c r="N870" s="62" t="str">
        <f t="shared" si="3"/>
        <v/>
      </c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</row>
    <row r="871" ht="15.75" hidden="1" customHeight="1">
      <c r="A871" s="30" t="s">
        <v>880</v>
      </c>
      <c r="B871" s="30" t="s">
        <v>79</v>
      </c>
      <c r="C871" s="31">
        <v>3757935.0</v>
      </c>
      <c r="D871" s="32">
        <v>3757935.0</v>
      </c>
      <c r="E871" s="63" t="s">
        <v>984</v>
      </c>
      <c r="F871" s="57" t="s">
        <v>887</v>
      </c>
      <c r="G871" s="58"/>
      <c r="H871" s="58"/>
      <c r="I871" s="58"/>
      <c r="J871" s="86"/>
      <c r="K871" s="81" t="str">
        <f t="shared" si="1"/>
        <v/>
      </c>
      <c r="L871" s="58"/>
      <c r="M871" s="61" t="str">
        <f t="shared" si="2"/>
        <v/>
      </c>
      <c r="N871" s="62" t="str">
        <f t="shared" si="3"/>
        <v/>
      </c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</row>
    <row r="872" ht="15.75" hidden="1" customHeight="1">
      <c r="A872" s="30" t="s">
        <v>880</v>
      </c>
      <c r="B872" s="30" t="s">
        <v>19</v>
      </c>
      <c r="C872" s="31">
        <v>3043932.0</v>
      </c>
      <c r="D872" s="32">
        <v>3043932.0</v>
      </c>
      <c r="E872" s="63" t="s">
        <v>985</v>
      </c>
      <c r="F872" s="57" t="s">
        <v>887</v>
      </c>
      <c r="G872" s="58"/>
      <c r="H872" s="58"/>
      <c r="I872" s="58"/>
      <c r="J872" s="86"/>
      <c r="K872" s="81" t="str">
        <f t="shared" si="1"/>
        <v/>
      </c>
      <c r="L872" s="58"/>
      <c r="M872" s="61" t="str">
        <f t="shared" si="2"/>
        <v/>
      </c>
      <c r="N872" s="62" t="str">
        <f t="shared" si="3"/>
        <v/>
      </c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</row>
    <row r="873" ht="15.75" hidden="1" customHeight="1">
      <c r="A873" s="30" t="s">
        <v>880</v>
      </c>
      <c r="B873" s="30" t="s">
        <v>67</v>
      </c>
      <c r="C873" s="31">
        <v>108910.0</v>
      </c>
      <c r="D873" s="32">
        <v>108910.0</v>
      </c>
      <c r="E873" s="63" t="s">
        <v>986</v>
      </c>
      <c r="F873" s="57" t="s">
        <v>887</v>
      </c>
      <c r="G873" s="58"/>
      <c r="H873" s="58"/>
      <c r="I873" s="58"/>
      <c r="J873" s="86"/>
      <c r="K873" s="81" t="str">
        <f t="shared" si="1"/>
        <v/>
      </c>
      <c r="L873" s="58"/>
      <c r="M873" s="61" t="str">
        <f t="shared" si="2"/>
        <v/>
      </c>
      <c r="N873" s="62" t="str">
        <f t="shared" si="3"/>
        <v/>
      </c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</row>
    <row r="874" ht="15.75" hidden="1" customHeight="1">
      <c r="A874" s="30" t="s">
        <v>880</v>
      </c>
      <c r="B874" s="30" t="s">
        <v>19</v>
      </c>
      <c r="C874" s="31">
        <v>600687.0</v>
      </c>
      <c r="D874" s="32">
        <v>600687.0</v>
      </c>
      <c r="E874" s="63" t="s">
        <v>987</v>
      </c>
      <c r="F874" s="57" t="s">
        <v>887</v>
      </c>
      <c r="G874" s="58"/>
      <c r="H874" s="58"/>
      <c r="I874" s="58"/>
      <c r="J874" s="86"/>
      <c r="K874" s="81" t="str">
        <f t="shared" si="1"/>
        <v/>
      </c>
      <c r="L874" s="58"/>
      <c r="M874" s="61" t="str">
        <f t="shared" si="2"/>
        <v/>
      </c>
      <c r="N874" s="62" t="str">
        <f t="shared" si="3"/>
        <v/>
      </c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</row>
    <row r="875" ht="15.75" hidden="1" customHeight="1">
      <c r="A875" s="30" t="s">
        <v>880</v>
      </c>
      <c r="B875" s="30" t="s">
        <v>67</v>
      </c>
      <c r="C875" s="31">
        <v>382566.0</v>
      </c>
      <c r="D875" s="32">
        <v>382566.0</v>
      </c>
      <c r="E875" s="63" t="s">
        <v>988</v>
      </c>
      <c r="F875" s="57" t="s">
        <v>887</v>
      </c>
      <c r="G875" s="58"/>
      <c r="H875" s="58"/>
      <c r="I875" s="58"/>
      <c r="J875" s="86"/>
      <c r="K875" s="81" t="str">
        <f t="shared" si="1"/>
        <v/>
      </c>
      <c r="L875" s="58"/>
      <c r="M875" s="61" t="str">
        <f t="shared" si="2"/>
        <v/>
      </c>
      <c r="N875" s="62" t="str">
        <f t="shared" si="3"/>
        <v/>
      </c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</row>
    <row r="876" ht="15.75" hidden="1" customHeight="1">
      <c r="A876" s="30" t="s">
        <v>885</v>
      </c>
      <c r="B876" s="30" t="s">
        <v>96</v>
      </c>
      <c r="C876" s="31">
        <v>2086867.0</v>
      </c>
      <c r="D876" s="32">
        <v>2086867.0</v>
      </c>
      <c r="E876" s="63" t="s">
        <v>989</v>
      </c>
      <c r="F876" s="57" t="s">
        <v>887</v>
      </c>
      <c r="G876" s="58"/>
      <c r="H876" s="58"/>
      <c r="I876" s="58"/>
      <c r="J876" s="86"/>
      <c r="K876" s="81" t="str">
        <f t="shared" si="1"/>
        <v/>
      </c>
      <c r="L876" s="58"/>
      <c r="M876" s="61" t="str">
        <f t="shared" si="2"/>
        <v/>
      </c>
      <c r="N876" s="62" t="str">
        <f t="shared" si="3"/>
        <v/>
      </c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</row>
    <row r="877" ht="15.75" hidden="1" customHeight="1">
      <c r="A877" s="30" t="s">
        <v>880</v>
      </c>
      <c r="B877" s="30" t="s">
        <v>23</v>
      </c>
      <c r="C877" s="31">
        <v>4599640.0</v>
      </c>
      <c r="D877" s="32">
        <v>4599640.0</v>
      </c>
      <c r="E877" s="63" t="s">
        <v>990</v>
      </c>
      <c r="F877" s="57" t="s">
        <v>887</v>
      </c>
      <c r="G877" s="58"/>
      <c r="H877" s="58"/>
      <c r="I877" s="58"/>
      <c r="J877" s="86"/>
      <c r="K877" s="81" t="str">
        <f t="shared" si="1"/>
        <v/>
      </c>
      <c r="L877" s="58"/>
      <c r="M877" s="61" t="str">
        <f t="shared" si="2"/>
        <v/>
      </c>
      <c r="N877" s="62" t="str">
        <f t="shared" si="3"/>
        <v/>
      </c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</row>
    <row r="878" ht="15.75" hidden="1" customHeight="1">
      <c r="A878" s="30" t="s">
        <v>880</v>
      </c>
      <c r="B878" s="30" t="s">
        <v>79</v>
      </c>
      <c r="C878" s="31">
        <v>607495.0</v>
      </c>
      <c r="D878" s="32">
        <v>607495.0</v>
      </c>
      <c r="E878" s="63" t="s">
        <v>991</v>
      </c>
      <c r="F878" s="57" t="s">
        <v>887</v>
      </c>
      <c r="G878" s="58"/>
      <c r="H878" s="58"/>
      <c r="I878" s="58"/>
      <c r="J878" s="86"/>
      <c r="K878" s="81" t="str">
        <f t="shared" si="1"/>
        <v/>
      </c>
      <c r="L878" s="58"/>
      <c r="M878" s="61" t="str">
        <f t="shared" si="2"/>
        <v/>
      </c>
      <c r="N878" s="62" t="str">
        <f t="shared" si="3"/>
        <v/>
      </c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</row>
    <row r="879" ht="15.75" hidden="1" customHeight="1">
      <c r="A879" s="30" t="s">
        <v>880</v>
      </c>
      <c r="B879" s="30" t="s">
        <v>79</v>
      </c>
      <c r="C879" s="31">
        <v>454613.0</v>
      </c>
      <c r="D879" s="32">
        <v>454613.0</v>
      </c>
      <c r="E879" s="63" t="s">
        <v>992</v>
      </c>
      <c r="F879" s="57" t="s">
        <v>887</v>
      </c>
      <c r="G879" s="58"/>
      <c r="H879" s="58"/>
      <c r="I879" s="58"/>
      <c r="J879" s="86"/>
      <c r="K879" s="81" t="str">
        <f t="shared" si="1"/>
        <v/>
      </c>
      <c r="L879" s="58"/>
      <c r="M879" s="61" t="str">
        <f t="shared" si="2"/>
        <v/>
      </c>
      <c r="N879" s="62" t="str">
        <f t="shared" si="3"/>
        <v/>
      </c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</row>
    <row r="880" ht="15.75" hidden="1" customHeight="1">
      <c r="A880" s="30" t="s">
        <v>880</v>
      </c>
      <c r="B880" s="30" t="s">
        <v>19</v>
      </c>
      <c r="C880" s="31">
        <v>3252884.0</v>
      </c>
      <c r="D880" s="32">
        <v>3252884.0</v>
      </c>
      <c r="E880" s="63" t="s">
        <v>993</v>
      </c>
      <c r="F880" s="57" t="s">
        <v>887</v>
      </c>
      <c r="G880" s="58"/>
      <c r="H880" s="58"/>
      <c r="I880" s="58"/>
      <c r="J880" s="86"/>
      <c r="K880" s="81" t="str">
        <f t="shared" si="1"/>
        <v/>
      </c>
      <c r="L880" s="58"/>
      <c r="M880" s="61" t="str">
        <f t="shared" si="2"/>
        <v/>
      </c>
      <c r="N880" s="62" t="str">
        <f t="shared" si="3"/>
        <v/>
      </c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</row>
    <row r="881" ht="15.75" hidden="1" customHeight="1">
      <c r="A881" s="30" t="s">
        <v>880</v>
      </c>
      <c r="B881" s="30" t="s">
        <v>79</v>
      </c>
      <c r="C881" s="31">
        <v>108570.0</v>
      </c>
      <c r="D881" s="32">
        <v>108570.0</v>
      </c>
      <c r="E881" s="63" t="s">
        <v>994</v>
      </c>
      <c r="F881" s="57" t="s">
        <v>887</v>
      </c>
      <c r="G881" s="58"/>
      <c r="H881" s="58"/>
      <c r="I881" s="58"/>
      <c r="J881" s="86"/>
      <c r="K881" s="81" t="str">
        <f t="shared" si="1"/>
        <v/>
      </c>
      <c r="L881" s="58"/>
      <c r="M881" s="61" t="str">
        <f t="shared" si="2"/>
        <v/>
      </c>
      <c r="N881" s="62" t="str">
        <f t="shared" si="3"/>
        <v/>
      </c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</row>
    <row r="882" ht="15.75" hidden="1" customHeight="1">
      <c r="A882" s="30" t="s">
        <v>880</v>
      </c>
      <c r="B882" s="30" t="s">
        <v>67</v>
      </c>
      <c r="C882" s="31">
        <v>480479.0</v>
      </c>
      <c r="D882" s="32">
        <v>480479.0</v>
      </c>
      <c r="E882" s="63" t="s">
        <v>995</v>
      </c>
      <c r="F882" s="57" t="s">
        <v>887</v>
      </c>
      <c r="G882" s="58"/>
      <c r="H882" s="58"/>
      <c r="I882" s="58"/>
      <c r="J882" s="86"/>
      <c r="K882" s="81" t="str">
        <f t="shared" si="1"/>
        <v/>
      </c>
      <c r="L882" s="58"/>
      <c r="M882" s="61" t="str">
        <f t="shared" si="2"/>
        <v/>
      </c>
      <c r="N882" s="62" t="str">
        <f t="shared" si="3"/>
        <v/>
      </c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</row>
    <row r="883" ht="15.75" hidden="1" customHeight="1">
      <c r="A883" s="30" t="s">
        <v>880</v>
      </c>
      <c r="B883" s="30" t="s">
        <v>79</v>
      </c>
      <c r="C883" s="31">
        <v>480487.0</v>
      </c>
      <c r="D883" s="32">
        <v>480487.0</v>
      </c>
      <c r="E883" s="63" t="s">
        <v>996</v>
      </c>
      <c r="F883" s="57" t="s">
        <v>887</v>
      </c>
      <c r="G883" s="58"/>
      <c r="H883" s="58"/>
      <c r="I883" s="58"/>
      <c r="J883" s="86"/>
      <c r="K883" s="81" t="str">
        <f t="shared" si="1"/>
        <v/>
      </c>
      <c r="L883" s="58"/>
      <c r="M883" s="61" t="str">
        <f t="shared" si="2"/>
        <v/>
      </c>
      <c r="N883" s="62" t="str">
        <f t="shared" si="3"/>
        <v/>
      </c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</row>
    <row r="884" ht="15.75" hidden="1" customHeight="1">
      <c r="A884" s="30" t="s">
        <v>880</v>
      </c>
      <c r="B884" s="30" t="s">
        <v>23</v>
      </c>
      <c r="C884" s="31">
        <v>1283863.0</v>
      </c>
      <c r="D884" s="32">
        <v>1283863.0</v>
      </c>
      <c r="E884" s="63" t="s">
        <v>997</v>
      </c>
      <c r="F884" s="57" t="s">
        <v>887</v>
      </c>
      <c r="G884" s="58"/>
      <c r="H884" s="58"/>
      <c r="I884" s="58"/>
      <c r="J884" s="86"/>
      <c r="K884" s="81" t="str">
        <f t="shared" si="1"/>
        <v/>
      </c>
      <c r="L884" s="58"/>
      <c r="M884" s="61" t="str">
        <f t="shared" si="2"/>
        <v/>
      </c>
      <c r="N884" s="62" t="str">
        <f t="shared" si="3"/>
        <v/>
      </c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</row>
    <row r="885" ht="15.75" hidden="1" customHeight="1">
      <c r="A885" s="30" t="s">
        <v>880</v>
      </c>
      <c r="B885" s="30" t="s">
        <v>96</v>
      </c>
      <c r="C885" s="31"/>
      <c r="D885" s="32"/>
      <c r="E885" s="63" t="s">
        <v>998</v>
      </c>
      <c r="F885" s="57" t="s">
        <v>887</v>
      </c>
      <c r="G885" s="58"/>
      <c r="H885" s="58"/>
      <c r="I885" s="58"/>
      <c r="J885" s="86"/>
      <c r="K885" s="81" t="str">
        <f t="shared" si="1"/>
        <v/>
      </c>
      <c r="L885" s="58"/>
      <c r="M885" s="61" t="str">
        <f t="shared" si="2"/>
        <v/>
      </c>
      <c r="N885" s="62" t="str">
        <f t="shared" si="3"/>
        <v/>
      </c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</row>
    <row r="886" ht="15.75" hidden="1" customHeight="1">
      <c r="A886" s="30" t="s">
        <v>880</v>
      </c>
      <c r="B886" s="30" t="s">
        <v>79</v>
      </c>
      <c r="C886" s="31">
        <v>103438.0</v>
      </c>
      <c r="D886" s="32">
        <v>103438.0</v>
      </c>
      <c r="E886" s="63" t="s">
        <v>999</v>
      </c>
      <c r="F886" s="57" t="s">
        <v>887</v>
      </c>
      <c r="G886" s="58"/>
      <c r="H886" s="58"/>
      <c r="I886" s="58"/>
      <c r="J886" s="86"/>
      <c r="K886" s="81" t="str">
        <f t="shared" si="1"/>
        <v/>
      </c>
      <c r="L886" s="58"/>
      <c r="M886" s="61" t="str">
        <f t="shared" si="2"/>
        <v/>
      </c>
      <c r="N886" s="62" t="str">
        <f t="shared" si="3"/>
        <v/>
      </c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</row>
    <row r="887" ht="15.75" hidden="1" customHeight="1">
      <c r="A887" s="30" t="s">
        <v>880</v>
      </c>
      <c r="B887" s="30" t="s">
        <v>79</v>
      </c>
      <c r="C887" s="31">
        <v>103420.0</v>
      </c>
      <c r="D887" s="32">
        <v>103420.0</v>
      </c>
      <c r="E887" s="63" t="s">
        <v>1000</v>
      </c>
      <c r="F887" s="57" t="s">
        <v>887</v>
      </c>
      <c r="G887" s="58"/>
      <c r="H887" s="58"/>
      <c r="I887" s="58"/>
      <c r="J887" s="86"/>
      <c r="K887" s="81" t="str">
        <f t="shared" si="1"/>
        <v/>
      </c>
      <c r="L887" s="58"/>
      <c r="M887" s="61" t="str">
        <f t="shared" si="2"/>
        <v/>
      </c>
      <c r="N887" s="62" t="str">
        <f t="shared" si="3"/>
        <v/>
      </c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</row>
    <row r="888" ht="15.75" hidden="1" customHeight="1">
      <c r="A888" s="30" t="s">
        <v>880</v>
      </c>
      <c r="B888" s="30" t="s">
        <v>79</v>
      </c>
      <c r="C888" s="31">
        <v>103390.0</v>
      </c>
      <c r="D888" s="32">
        <v>103390.0</v>
      </c>
      <c r="E888" s="63" t="s">
        <v>1001</v>
      </c>
      <c r="F888" s="57" t="s">
        <v>887</v>
      </c>
      <c r="G888" s="58"/>
      <c r="H888" s="58"/>
      <c r="I888" s="58"/>
      <c r="J888" s="86"/>
      <c r="K888" s="81" t="str">
        <f t="shared" si="1"/>
        <v/>
      </c>
      <c r="L888" s="58"/>
      <c r="M888" s="61" t="str">
        <f t="shared" si="2"/>
        <v/>
      </c>
      <c r="N888" s="62" t="str">
        <f t="shared" si="3"/>
        <v/>
      </c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</row>
    <row r="889" ht="15.75" hidden="1" customHeight="1">
      <c r="A889" s="30" t="s">
        <v>880</v>
      </c>
      <c r="B889" s="30" t="s">
        <v>67</v>
      </c>
      <c r="C889" s="31">
        <v>103411.0</v>
      </c>
      <c r="D889" s="32">
        <v>103411.0</v>
      </c>
      <c r="E889" s="63" t="s">
        <v>1002</v>
      </c>
      <c r="F889" s="57" t="s">
        <v>887</v>
      </c>
      <c r="G889" s="58"/>
      <c r="H889" s="58"/>
      <c r="I889" s="58"/>
      <c r="J889" s="86"/>
      <c r="K889" s="81" t="str">
        <f t="shared" si="1"/>
        <v/>
      </c>
      <c r="L889" s="58"/>
      <c r="M889" s="61" t="str">
        <f t="shared" si="2"/>
        <v/>
      </c>
      <c r="N889" s="62" t="str">
        <f t="shared" si="3"/>
        <v/>
      </c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</row>
    <row r="890" ht="15.75" hidden="1" customHeight="1">
      <c r="A890" s="30" t="s">
        <v>880</v>
      </c>
      <c r="B890" s="30" t="s">
        <v>19</v>
      </c>
      <c r="C890" s="31">
        <v>1010140.0</v>
      </c>
      <c r="D890" s="32">
        <v>1010140.0</v>
      </c>
      <c r="E890" s="63" t="s">
        <v>1003</v>
      </c>
      <c r="F890" s="57" t="s">
        <v>887</v>
      </c>
      <c r="G890" s="58"/>
      <c r="H890" s="58"/>
      <c r="I890" s="58"/>
      <c r="J890" s="86"/>
      <c r="K890" s="81" t="str">
        <f t="shared" si="1"/>
        <v/>
      </c>
      <c r="L890" s="58"/>
      <c r="M890" s="61" t="str">
        <f t="shared" si="2"/>
        <v/>
      </c>
      <c r="N890" s="62" t="str">
        <f t="shared" si="3"/>
        <v/>
      </c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</row>
    <row r="891" ht="15.75" hidden="1" customHeight="1">
      <c r="A891" s="30" t="s">
        <v>880</v>
      </c>
      <c r="B891" s="30" t="s">
        <v>79</v>
      </c>
      <c r="C891" s="31">
        <v>103365.0</v>
      </c>
      <c r="D891" s="32">
        <v>103365.0</v>
      </c>
      <c r="E891" s="63" t="s">
        <v>1004</v>
      </c>
      <c r="F891" s="57" t="s">
        <v>887</v>
      </c>
      <c r="G891" s="58"/>
      <c r="H891" s="58"/>
      <c r="I891" s="58"/>
      <c r="J891" s="86"/>
      <c r="K891" s="81" t="str">
        <f t="shared" si="1"/>
        <v/>
      </c>
      <c r="L891" s="58"/>
      <c r="M891" s="61" t="str">
        <f t="shared" si="2"/>
        <v/>
      </c>
      <c r="N891" s="62" t="str">
        <f t="shared" si="3"/>
        <v/>
      </c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</row>
    <row r="892" ht="15.75" hidden="1" customHeight="1">
      <c r="A892" s="30" t="s">
        <v>880</v>
      </c>
      <c r="B892" s="30" t="s">
        <v>19</v>
      </c>
      <c r="C892" s="31">
        <v>103357.0</v>
      </c>
      <c r="D892" s="32">
        <v>103357.0</v>
      </c>
      <c r="E892" s="63" t="s">
        <v>1005</v>
      </c>
      <c r="F892" s="57" t="s">
        <v>887</v>
      </c>
      <c r="G892" s="58"/>
      <c r="H892" s="58"/>
      <c r="I892" s="58"/>
      <c r="J892" s="86"/>
      <c r="K892" s="81" t="str">
        <f t="shared" si="1"/>
        <v/>
      </c>
      <c r="L892" s="58"/>
      <c r="M892" s="61" t="str">
        <f t="shared" si="2"/>
        <v/>
      </c>
      <c r="N892" s="62" t="str">
        <f t="shared" si="3"/>
        <v/>
      </c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</row>
    <row r="893" ht="15.75" hidden="1" customHeight="1">
      <c r="A893" s="30" t="s">
        <v>880</v>
      </c>
      <c r="B893" s="30" t="s">
        <v>67</v>
      </c>
      <c r="C893" s="31">
        <v>119300.0</v>
      </c>
      <c r="D893" s="32">
        <v>119300.0</v>
      </c>
      <c r="E893" s="63" t="s">
        <v>1006</v>
      </c>
      <c r="F893" s="57" t="s">
        <v>887</v>
      </c>
      <c r="G893" s="58"/>
      <c r="H893" s="58"/>
      <c r="I893" s="58"/>
      <c r="J893" s="86"/>
      <c r="K893" s="81" t="str">
        <f t="shared" si="1"/>
        <v/>
      </c>
      <c r="L893" s="58"/>
      <c r="M893" s="61" t="str">
        <f t="shared" si="2"/>
        <v/>
      </c>
      <c r="N893" s="62" t="str">
        <f t="shared" si="3"/>
        <v/>
      </c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</row>
    <row r="894" ht="15.75" hidden="1" customHeight="1">
      <c r="A894" s="30" t="s">
        <v>880</v>
      </c>
      <c r="B894" s="30" t="s">
        <v>67</v>
      </c>
      <c r="C894" s="31">
        <v>103330.0</v>
      </c>
      <c r="D894" s="32">
        <v>103330.0</v>
      </c>
      <c r="E894" s="63" t="s">
        <v>1007</v>
      </c>
      <c r="F894" s="57" t="s">
        <v>887</v>
      </c>
      <c r="G894" s="58"/>
      <c r="H894" s="58"/>
      <c r="I894" s="58"/>
      <c r="J894" s="86"/>
      <c r="K894" s="81" t="str">
        <f t="shared" si="1"/>
        <v/>
      </c>
      <c r="L894" s="58"/>
      <c r="M894" s="61" t="str">
        <f t="shared" si="2"/>
        <v/>
      </c>
      <c r="N894" s="62" t="str">
        <f t="shared" si="3"/>
        <v/>
      </c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</row>
    <row r="895" ht="15.75" hidden="1" customHeight="1">
      <c r="A895" s="30" t="s">
        <v>880</v>
      </c>
      <c r="B895" s="30" t="s">
        <v>19</v>
      </c>
      <c r="C895" s="31">
        <v>121819.0</v>
      </c>
      <c r="D895" s="32">
        <v>121819.0</v>
      </c>
      <c r="E895" s="63" t="s">
        <v>1008</v>
      </c>
      <c r="F895" s="57" t="s">
        <v>887</v>
      </c>
      <c r="G895" s="58"/>
      <c r="H895" s="58"/>
      <c r="I895" s="58"/>
      <c r="J895" s="86"/>
      <c r="K895" s="81" t="str">
        <f t="shared" si="1"/>
        <v/>
      </c>
      <c r="L895" s="58"/>
      <c r="M895" s="61" t="str">
        <f t="shared" si="2"/>
        <v/>
      </c>
      <c r="N895" s="62" t="str">
        <f t="shared" si="3"/>
        <v/>
      </c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</row>
    <row r="896" ht="15.75" hidden="1" customHeight="1">
      <c r="A896" s="30" t="s">
        <v>880</v>
      </c>
      <c r="B896" s="30" t="s">
        <v>67</v>
      </c>
      <c r="C896" s="31">
        <v>143561.0</v>
      </c>
      <c r="D896" s="32">
        <v>143561.0</v>
      </c>
      <c r="E896" s="63" t="s">
        <v>1009</v>
      </c>
      <c r="F896" s="57" t="s">
        <v>887</v>
      </c>
      <c r="G896" s="58"/>
      <c r="H896" s="58"/>
      <c r="I896" s="58"/>
      <c r="J896" s="86"/>
      <c r="K896" s="81" t="str">
        <f t="shared" si="1"/>
        <v/>
      </c>
      <c r="L896" s="58"/>
      <c r="M896" s="61" t="str">
        <f t="shared" si="2"/>
        <v/>
      </c>
      <c r="N896" s="62" t="str">
        <f t="shared" si="3"/>
        <v/>
      </c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</row>
    <row r="897" ht="15.75" hidden="1" customHeight="1">
      <c r="A897" s="30" t="s">
        <v>880</v>
      </c>
      <c r="B897" s="30" t="s">
        <v>67</v>
      </c>
      <c r="C897" s="31">
        <v>103314.0</v>
      </c>
      <c r="D897" s="32">
        <v>103314.0</v>
      </c>
      <c r="E897" s="63" t="s">
        <v>1010</v>
      </c>
      <c r="F897" s="57" t="s">
        <v>887</v>
      </c>
      <c r="G897" s="58"/>
      <c r="H897" s="58"/>
      <c r="I897" s="58"/>
      <c r="J897" s="86"/>
      <c r="K897" s="81" t="str">
        <f t="shared" si="1"/>
        <v/>
      </c>
      <c r="L897" s="58"/>
      <c r="M897" s="61" t="str">
        <f t="shared" si="2"/>
        <v/>
      </c>
      <c r="N897" s="62" t="str">
        <f t="shared" si="3"/>
        <v/>
      </c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</row>
    <row r="898" ht="15.75" hidden="1" customHeight="1">
      <c r="A898" s="30" t="s">
        <v>880</v>
      </c>
      <c r="B898" s="30" t="s">
        <v>23</v>
      </c>
      <c r="C898" s="31">
        <v>105805.0</v>
      </c>
      <c r="D898" s="32">
        <v>105805.0</v>
      </c>
      <c r="E898" s="63" t="s">
        <v>1011</v>
      </c>
      <c r="F898" s="57" t="s">
        <v>887</v>
      </c>
      <c r="G898" s="58"/>
      <c r="H898" s="58"/>
      <c r="I898" s="58"/>
      <c r="J898" s="86"/>
      <c r="K898" s="81" t="str">
        <f t="shared" si="1"/>
        <v/>
      </c>
      <c r="L898" s="58"/>
      <c r="M898" s="61" t="str">
        <f t="shared" si="2"/>
        <v/>
      </c>
      <c r="N898" s="62" t="str">
        <f t="shared" si="3"/>
        <v/>
      </c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</row>
    <row r="899" ht="15.75" hidden="1" customHeight="1">
      <c r="A899" s="30" t="s">
        <v>880</v>
      </c>
      <c r="B899" s="30" t="s">
        <v>23</v>
      </c>
      <c r="C899" s="31">
        <v>105791.0</v>
      </c>
      <c r="D899" s="32">
        <v>105791.0</v>
      </c>
      <c r="E899" s="63" t="s">
        <v>1012</v>
      </c>
      <c r="F899" s="57" t="s">
        <v>887</v>
      </c>
      <c r="G899" s="58"/>
      <c r="H899" s="58"/>
      <c r="I899" s="58"/>
      <c r="J899" s="86"/>
      <c r="K899" s="81" t="str">
        <f t="shared" si="1"/>
        <v/>
      </c>
      <c r="L899" s="58"/>
      <c r="M899" s="61" t="str">
        <f t="shared" si="2"/>
        <v/>
      </c>
      <c r="N899" s="62" t="str">
        <f t="shared" si="3"/>
        <v/>
      </c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</row>
    <row r="900" ht="15.75" hidden="1" customHeight="1">
      <c r="A900" s="30" t="s">
        <v>880</v>
      </c>
      <c r="B900" s="30" t="s">
        <v>67</v>
      </c>
      <c r="C900" s="31">
        <v>1185616.0</v>
      </c>
      <c r="D900" s="32">
        <v>1185616.0</v>
      </c>
      <c r="E900" s="63" t="s">
        <v>1013</v>
      </c>
      <c r="F900" s="57" t="s">
        <v>887</v>
      </c>
      <c r="G900" s="58"/>
      <c r="H900" s="58"/>
      <c r="I900" s="58"/>
      <c r="J900" s="86"/>
      <c r="K900" s="81" t="str">
        <f t="shared" si="1"/>
        <v/>
      </c>
      <c r="L900" s="58"/>
      <c r="M900" s="61" t="str">
        <f t="shared" si="2"/>
        <v/>
      </c>
      <c r="N900" s="62" t="str">
        <f t="shared" si="3"/>
        <v/>
      </c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</row>
    <row r="901" ht="15.75" hidden="1" customHeight="1">
      <c r="A901" s="30" t="s">
        <v>880</v>
      </c>
      <c r="B901" s="30" t="s">
        <v>79</v>
      </c>
      <c r="C901" s="31">
        <v>108030.0</v>
      </c>
      <c r="D901" s="32">
        <v>108030.0</v>
      </c>
      <c r="E901" s="63" t="s">
        <v>1014</v>
      </c>
      <c r="F901" s="57" t="s">
        <v>887</v>
      </c>
      <c r="G901" s="58"/>
      <c r="H901" s="58"/>
      <c r="I901" s="58"/>
      <c r="J901" s="86"/>
      <c r="K901" s="81" t="str">
        <f t="shared" si="1"/>
        <v/>
      </c>
      <c r="L901" s="58"/>
      <c r="M901" s="61" t="str">
        <f t="shared" si="2"/>
        <v/>
      </c>
      <c r="N901" s="62" t="str">
        <f t="shared" si="3"/>
        <v/>
      </c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</row>
    <row r="902" ht="15.75" hidden="1" customHeight="1">
      <c r="A902" s="30" t="s">
        <v>885</v>
      </c>
      <c r="B902" s="30" t="s">
        <v>96</v>
      </c>
      <c r="C902" s="31"/>
      <c r="D902" s="32"/>
      <c r="E902" s="63" t="s">
        <v>1015</v>
      </c>
      <c r="F902" s="57" t="s">
        <v>887</v>
      </c>
      <c r="G902" s="58"/>
      <c r="H902" s="58"/>
      <c r="I902" s="58"/>
      <c r="J902" s="86"/>
      <c r="K902" s="81" t="str">
        <f t="shared" si="1"/>
        <v/>
      </c>
      <c r="L902" s="58"/>
      <c r="M902" s="61" t="str">
        <f t="shared" si="2"/>
        <v/>
      </c>
      <c r="N902" s="62" t="str">
        <f t="shared" si="3"/>
        <v/>
      </c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</row>
    <row r="903" ht="15.75" hidden="1" customHeight="1">
      <c r="A903" s="30" t="s">
        <v>880</v>
      </c>
      <c r="B903" s="30" t="s">
        <v>79</v>
      </c>
      <c r="C903" s="31">
        <v>129160.0</v>
      </c>
      <c r="D903" s="32">
        <v>129160.0</v>
      </c>
      <c r="E903" s="56" t="s">
        <v>1016</v>
      </c>
      <c r="F903" s="57" t="s">
        <v>887</v>
      </c>
      <c r="G903" s="58"/>
      <c r="H903" s="58"/>
      <c r="I903" s="58"/>
      <c r="J903" s="86"/>
      <c r="K903" s="81" t="str">
        <f t="shared" si="1"/>
        <v/>
      </c>
      <c r="L903" s="58"/>
      <c r="M903" s="61" t="str">
        <f t="shared" si="2"/>
        <v/>
      </c>
      <c r="N903" s="62" t="str">
        <f t="shared" si="3"/>
        <v/>
      </c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</row>
    <row r="904" ht="15.75" hidden="1" customHeight="1">
      <c r="A904" s="30" t="s">
        <v>880</v>
      </c>
      <c r="B904" s="30" t="s">
        <v>79</v>
      </c>
      <c r="C904" s="31">
        <v>105961.0</v>
      </c>
      <c r="D904" s="32">
        <v>105961.0</v>
      </c>
      <c r="E904" s="56" t="s">
        <v>1017</v>
      </c>
      <c r="F904" s="57" t="s">
        <v>887</v>
      </c>
      <c r="G904" s="58"/>
      <c r="H904" s="58"/>
      <c r="I904" s="58"/>
      <c r="J904" s="86"/>
      <c r="K904" s="81" t="str">
        <f t="shared" si="1"/>
        <v/>
      </c>
      <c r="L904" s="58"/>
      <c r="M904" s="61" t="str">
        <f t="shared" si="2"/>
        <v/>
      </c>
      <c r="N904" s="62" t="str">
        <f t="shared" si="3"/>
        <v/>
      </c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</row>
    <row r="905" ht="15.75" hidden="1" customHeight="1">
      <c r="A905" s="30" t="s">
        <v>880</v>
      </c>
      <c r="B905" s="30" t="s">
        <v>23</v>
      </c>
      <c r="C905" s="31">
        <v>379557.0</v>
      </c>
      <c r="D905" s="32">
        <v>379557.0</v>
      </c>
      <c r="E905" s="56" t="s">
        <v>1018</v>
      </c>
      <c r="F905" s="57" t="s">
        <v>887</v>
      </c>
      <c r="G905" s="58"/>
      <c r="H905" s="58"/>
      <c r="I905" s="58"/>
      <c r="J905" s="86"/>
      <c r="K905" s="81" t="str">
        <f t="shared" si="1"/>
        <v/>
      </c>
      <c r="L905" s="58"/>
      <c r="M905" s="61" t="str">
        <f t="shared" si="2"/>
        <v/>
      </c>
      <c r="N905" s="62" t="str">
        <f t="shared" si="3"/>
        <v/>
      </c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</row>
    <row r="906" ht="15.75" hidden="1" customHeight="1">
      <c r="A906" s="30" t="s">
        <v>880</v>
      </c>
      <c r="B906" s="30" t="s">
        <v>23</v>
      </c>
      <c r="C906" s="31">
        <v>849278.0</v>
      </c>
      <c r="D906" s="32">
        <v>849278.0</v>
      </c>
      <c r="E906" s="56" t="s">
        <v>1019</v>
      </c>
      <c r="F906" s="57" t="s">
        <v>887</v>
      </c>
      <c r="G906" s="58"/>
      <c r="H906" s="58"/>
      <c r="I906" s="58"/>
      <c r="J906" s="86"/>
      <c r="K906" s="81" t="str">
        <f t="shared" si="1"/>
        <v/>
      </c>
      <c r="L906" s="58"/>
      <c r="M906" s="61" t="str">
        <f t="shared" si="2"/>
        <v/>
      </c>
      <c r="N906" s="62" t="str">
        <f t="shared" si="3"/>
        <v/>
      </c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</row>
    <row r="907" ht="15.75" hidden="1" customHeight="1">
      <c r="A907" s="30" t="s">
        <v>880</v>
      </c>
      <c r="B907" s="30" t="s">
        <v>23</v>
      </c>
      <c r="C907" s="31">
        <v>990167.0</v>
      </c>
      <c r="D907" s="32">
        <v>990167.0</v>
      </c>
      <c r="E907" s="56" t="s">
        <v>1020</v>
      </c>
      <c r="F907" s="57" t="s">
        <v>887</v>
      </c>
      <c r="G907" s="58"/>
      <c r="H907" s="58"/>
      <c r="I907" s="58"/>
      <c r="J907" s="86"/>
      <c r="K907" s="81" t="str">
        <f t="shared" si="1"/>
        <v/>
      </c>
      <c r="L907" s="58"/>
      <c r="M907" s="61" t="str">
        <f t="shared" si="2"/>
        <v/>
      </c>
      <c r="N907" s="62" t="str">
        <f t="shared" si="3"/>
        <v/>
      </c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</row>
    <row r="908" ht="15.75" hidden="1" customHeight="1">
      <c r="A908" s="30" t="s">
        <v>880</v>
      </c>
      <c r="B908" s="30" t="s">
        <v>19</v>
      </c>
      <c r="C908" s="31">
        <v>105937.0</v>
      </c>
      <c r="D908" s="32">
        <v>105937.0</v>
      </c>
      <c r="E908" s="63" t="s">
        <v>1021</v>
      </c>
      <c r="F908" s="57" t="s">
        <v>887</v>
      </c>
      <c r="G908" s="58"/>
      <c r="H908" s="58"/>
      <c r="I908" s="58"/>
      <c r="J908" s="86"/>
      <c r="K908" s="81" t="str">
        <f t="shared" si="1"/>
        <v/>
      </c>
      <c r="L908" s="58"/>
      <c r="M908" s="61" t="str">
        <f t="shared" si="2"/>
        <v/>
      </c>
      <c r="N908" s="62" t="str">
        <f t="shared" si="3"/>
        <v/>
      </c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</row>
    <row r="909" ht="15.75" hidden="1" customHeight="1">
      <c r="A909" s="30" t="s">
        <v>880</v>
      </c>
      <c r="B909" s="30" t="s">
        <v>19</v>
      </c>
      <c r="C909" s="31">
        <v>106054.0</v>
      </c>
      <c r="D909" s="32">
        <v>106054.0</v>
      </c>
      <c r="E909" s="63" t="s">
        <v>1022</v>
      </c>
      <c r="F909" s="57" t="s">
        <v>887</v>
      </c>
      <c r="G909" s="58"/>
      <c r="H909" s="58"/>
      <c r="I909" s="58"/>
      <c r="J909" s="86"/>
      <c r="K909" s="81" t="str">
        <f t="shared" si="1"/>
        <v/>
      </c>
      <c r="L909" s="58"/>
      <c r="M909" s="61" t="str">
        <f t="shared" si="2"/>
        <v/>
      </c>
      <c r="N909" s="62" t="str">
        <f t="shared" si="3"/>
        <v/>
      </c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</row>
    <row r="910" ht="15.75" hidden="1" customHeight="1">
      <c r="A910" s="30" t="s">
        <v>880</v>
      </c>
      <c r="B910" s="30" t="s">
        <v>19</v>
      </c>
      <c r="C910" s="31">
        <v>1475215.0</v>
      </c>
      <c r="D910" s="32">
        <v>1475215.0</v>
      </c>
      <c r="E910" s="63" t="s">
        <v>1023</v>
      </c>
      <c r="F910" s="57" t="s">
        <v>887</v>
      </c>
      <c r="G910" s="58"/>
      <c r="H910" s="58"/>
      <c r="I910" s="58"/>
      <c r="J910" s="86"/>
      <c r="K910" s="81" t="str">
        <f t="shared" si="1"/>
        <v/>
      </c>
      <c r="L910" s="58"/>
      <c r="M910" s="61" t="str">
        <f t="shared" si="2"/>
        <v/>
      </c>
      <c r="N910" s="62" t="str">
        <f t="shared" si="3"/>
        <v/>
      </c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</row>
    <row r="911" ht="15.75" hidden="1" customHeight="1">
      <c r="A911" s="30" t="s">
        <v>880</v>
      </c>
      <c r="B911" s="30" t="s">
        <v>23</v>
      </c>
      <c r="C911" s="31">
        <v>4102746.0</v>
      </c>
      <c r="D911" s="32">
        <v>4102746.0</v>
      </c>
      <c r="E911" s="63" t="s">
        <v>1024</v>
      </c>
      <c r="F911" s="57" t="s">
        <v>887</v>
      </c>
      <c r="G911" s="58"/>
      <c r="H911" s="58"/>
      <c r="I911" s="58"/>
      <c r="J911" s="86"/>
      <c r="K911" s="81" t="str">
        <f t="shared" si="1"/>
        <v/>
      </c>
      <c r="L911" s="58"/>
      <c r="M911" s="61" t="str">
        <f t="shared" si="2"/>
        <v/>
      </c>
      <c r="N911" s="62" t="str">
        <f t="shared" si="3"/>
        <v/>
      </c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</row>
    <row r="912" ht="15.75" hidden="1" customHeight="1">
      <c r="A912" s="30" t="s">
        <v>880</v>
      </c>
      <c r="B912" s="30" t="s">
        <v>19</v>
      </c>
      <c r="C912" s="31">
        <v>4102746.0</v>
      </c>
      <c r="D912" s="32">
        <v>4102746.0</v>
      </c>
      <c r="E912" s="63" t="s">
        <v>1025</v>
      </c>
      <c r="F912" s="57" t="s">
        <v>887</v>
      </c>
      <c r="G912" s="58"/>
      <c r="H912" s="58"/>
      <c r="I912" s="58"/>
      <c r="J912" s="86"/>
      <c r="K912" s="81" t="str">
        <f t="shared" si="1"/>
        <v/>
      </c>
      <c r="L912" s="58"/>
      <c r="M912" s="61" t="str">
        <f t="shared" si="2"/>
        <v/>
      </c>
      <c r="N912" s="62" t="str">
        <f t="shared" si="3"/>
        <v/>
      </c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</row>
    <row r="913" ht="15.75" hidden="1" customHeight="1">
      <c r="A913" s="30" t="s">
        <v>880</v>
      </c>
      <c r="B913" s="30" t="s">
        <v>67</v>
      </c>
      <c r="C913" s="31">
        <v>776670.0</v>
      </c>
      <c r="D913" s="32">
        <v>776670.0</v>
      </c>
      <c r="E913" s="63" t="s">
        <v>1026</v>
      </c>
      <c r="F913" s="57" t="s">
        <v>887</v>
      </c>
      <c r="G913" s="58"/>
      <c r="H913" s="58"/>
      <c r="I913" s="58"/>
      <c r="J913" s="86"/>
      <c r="K913" s="81" t="str">
        <f t="shared" si="1"/>
        <v/>
      </c>
      <c r="L913" s="58"/>
      <c r="M913" s="61" t="str">
        <f t="shared" si="2"/>
        <v/>
      </c>
      <c r="N913" s="62" t="str">
        <f t="shared" si="3"/>
        <v/>
      </c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</row>
    <row r="914" ht="15.75" hidden="1" customHeight="1">
      <c r="A914" s="30" t="s">
        <v>880</v>
      </c>
      <c r="B914" s="30" t="s">
        <v>79</v>
      </c>
      <c r="C914" s="31">
        <v>776661.0</v>
      </c>
      <c r="D914" s="32">
        <v>776661.0</v>
      </c>
      <c r="E914" s="63" t="s">
        <v>1027</v>
      </c>
      <c r="F914" s="57" t="s">
        <v>887</v>
      </c>
      <c r="G914" s="58"/>
      <c r="H914" s="58"/>
      <c r="I914" s="58"/>
      <c r="J914" s="86"/>
      <c r="K914" s="81" t="str">
        <f t="shared" si="1"/>
        <v/>
      </c>
      <c r="L914" s="58"/>
      <c r="M914" s="61" t="str">
        <f t="shared" si="2"/>
        <v/>
      </c>
      <c r="N914" s="62" t="str">
        <f t="shared" si="3"/>
        <v/>
      </c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</row>
    <row r="915" ht="15.75" hidden="1" customHeight="1">
      <c r="A915" s="30" t="s">
        <v>880</v>
      </c>
      <c r="B915" s="30" t="s">
        <v>19</v>
      </c>
      <c r="C915" s="31">
        <v>3617432.0</v>
      </c>
      <c r="D915" s="32">
        <v>3617432.0</v>
      </c>
      <c r="E915" s="63" t="s">
        <v>1028</v>
      </c>
      <c r="F915" s="57" t="s">
        <v>887</v>
      </c>
      <c r="G915" s="58"/>
      <c r="H915" s="58"/>
      <c r="I915" s="58"/>
      <c r="J915" s="86"/>
      <c r="K915" s="81" t="str">
        <f t="shared" si="1"/>
        <v/>
      </c>
      <c r="L915" s="58"/>
      <c r="M915" s="61" t="str">
        <f t="shared" si="2"/>
        <v/>
      </c>
      <c r="N915" s="62" t="str">
        <f t="shared" si="3"/>
        <v/>
      </c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</row>
    <row r="916" ht="15.75" hidden="1" customHeight="1">
      <c r="A916" s="30" t="s">
        <v>880</v>
      </c>
      <c r="B916" s="30" t="s">
        <v>79</v>
      </c>
      <c r="C916" s="31">
        <v>1003933.0</v>
      </c>
      <c r="D916" s="32">
        <v>1003933.0</v>
      </c>
      <c r="E916" s="63" t="s">
        <v>1029</v>
      </c>
      <c r="F916" s="57" t="s">
        <v>887</v>
      </c>
      <c r="G916" s="58"/>
      <c r="H916" s="58"/>
      <c r="I916" s="58"/>
      <c r="J916" s="86"/>
      <c r="K916" s="81" t="str">
        <f t="shared" si="1"/>
        <v/>
      </c>
      <c r="L916" s="58"/>
      <c r="M916" s="61" t="str">
        <f t="shared" si="2"/>
        <v/>
      </c>
      <c r="N916" s="62" t="str">
        <f t="shared" si="3"/>
        <v/>
      </c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</row>
    <row r="917" ht="15.75" hidden="1" customHeight="1">
      <c r="A917" s="30" t="s">
        <v>880</v>
      </c>
      <c r="B917" s="30" t="s">
        <v>96</v>
      </c>
      <c r="C917" s="31"/>
      <c r="D917" s="32"/>
      <c r="E917" s="63" t="s">
        <v>1030</v>
      </c>
      <c r="F917" s="57" t="s">
        <v>887</v>
      </c>
      <c r="G917" s="58"/>
      <c r="H917" s="58"/>
      <c r="I917" s="58"/>
      <c r="J917" s="86"/>
      <c r="K917" s="81" t="str">
        <f t="shared" si="1"/>
        <v/>
      </c>
      <c r="L917" s="58"/>
      <c r="M917" s="61" t="str">
        <f t="shared" si="2"/>
        <v/>
      </c>
      <c r="N917" s="62" t="str">
        <f t="shared" si="3"/>
        <v/>
      </c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</row>
    <row r="918" ht="15.75" hidden="1" customHeight="1">
      <c r="A918" s="30" t="s">
        <v>880</v>
      </c>
      <c r="B918" s="30" t="s">
        <v>79</v>
      </c>
      <c r="C918" s="31">
        <v>122947.0</v>
      </c>
      <c r="D918" s="32">
        <v>122947.0</v>
      </c>
      <c r="E918" s="63" t="s">
        <v>1031</v>
      </c>
      <c r="F918" s="57" t="s">
        <v>887</v>
      </c>
      <c r="G918" s="58"/>
      <c r="H918" s="58"/>
      <c r="I918" s="58"/>
      <c r="J918" s="86"/>
      <c r="K918" s="81" t="str">
        <f t="shared" si="1"/>
        <v/>
      </c>
      <c r="L918" s="58"/>
      <c r="M918" s="61" t="str">
        <f t="shared" si="2"/>
        <v/>
      </c>
      <c r="N918" s="62" t="str">
        <f t="shared" si="3"/>
        <v/>
      </c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</row>
    <row r="919" ht="15.75" hidden="1" customHeight="1">
      <c r="A919" s="30" t="s">
        <v>880</v>
      </c>
      <c r="B919" s="30" t="s">
        <v>96</v>
      </c>
      <c r="C919" s="31"/>
      <c r="D919" s="32"/>
      <c r="E919" s="63" t="s">
        <v>1032</v>
      </c>
      <c r="F919" s="57" t="s">
        <v>887</v>
      </c>
      <c r="G919" s="58"/>
      <c r="H919" s="58"/>
      <c r="I919" s="58"/>
      <c r="J919" s="86"/>
      <c r="K919" s="81" t="str">
        <f t="shared" si="1"/>
        <v/>
      </c>
      <c r="L919" s="58"/>
      <c r="M919" s="61" t="str">
        <f t="shared" si="2"/>
        <v/>
      </c>
      <c r="N919" s="62" t="str">
        <f t="shared" si="3"/>
        <v/>
      </c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</row>
    <row r="920" ht="15.75" hidden="1" customHeight="1">
      <c r="A920" s="30" t="s">
        <v>880</v>
      </c>
      <c r="B920" s="30" t="s">
        <v>79</v>
      </c>
      <c r="C920" s="31">
        <v>110388.0</v>
      </c>
      <c r="D920" s="32">
        <v>110388.0</v>
      </c>
      <c r="E920" s="56" t="s">
        <v>1033</v>
      </c>
      <c r="F920" s="57" t="s">
        <v>887</v>
      </c>
      <c r="G920" s="58"/>
      <c r="H920" s="58"/>
      <c r="I920" s="58"/>
      <c r="J920" s="86"/>
      <c r="K920" s="81" t="str">
        <f t="shared" si="1"/>
        <v/>
      </c>
      <c r="L920" s="58"/>
      <c r="M920" s="61" t="str">
        <f t="shared" si="2"/>
        <v/>
      </c>
      <c r="N920" s="62" t="str">
        <f t="shared" si="3"/>
        <v/>
      </c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</row>
    <row r="921" ht="15.75" hidden="1" customHeight="1">
      <c r="A921" s="30" t="s">
        <v>880</v>
      </c>
      <c r="B921" s="30" t="s">
        <v>19</v>
      </c>
      <c r="C921" s="31">
        <v>110361.0</v>
      </c>
      <c r="D921" s="32">
        <v>110361.0</v>
      </c>
      <c r="E921" s="56" t="s">
        <v>1034</v>
      </c>
      <c r="F921" s="57" t="s">
        <v>887</v>
      </c>
      <c r="G921" s="58"/>
      <c r="H921" s="58"/>
      <c r="I921" s="58"/>
      <c r="J921" s="86"/>
      <c r="K921" s="81" t="str">
        <f t="shared" si="1"/>
        <v/>
      </c>
      <c r="L921" s="58"/>
      <c r="M921" s="61" t="str">
        <f t="shared" si="2"/>
        <v/>
      </c>
      <c r="N921" s="62" t="str">
        <f t="shared" si="3"/>
        <v/>
      </c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</row>
    <row r="922" ht="15.75" hidden="1" customHeight="1">
      <c r="A922" s="30" t="s">
        <v>880</v>
      </c>
      <c r="B922" s="30" t="s">
        <v>79</v>
      </c>
      <c r="C922" s="31">
        <v>2836106.0</v>
      </c>
      <c r="D922" s="32">
        <v>2836106.0</v>
      </c>
      <c r="E922" s="56" t="s">
        <v>1035</v>
      </c>
      <c r="F922" s="57" t="s">
        <v>887</v>
      </c>
      <c r="G922" s="58"/>
      <c r="H922" s="58"/>
      <c r="I922" s="58"/>
      <c r="J922" s="86"/>
      <c r="K922" s="81" t="str">
        <f t="shared" si="1"/>
        <v/>
      </c>
      <c r="L922" s="58"/>
      <c r="M922" s="61" t="str">
        <f t="shared" si="2"/>
        <v/>
      </c>
      <c r="N922" s="62" t="str">
        <f t="shared" si="3"/>
        <v/>
      </c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</row>
    <row r="923" ht="15.75" hidden="1" customHeight="1">
      <c r="A923" s="30" t="s">
        <v>880</v>
      </c>
      <c r="B923" s="30" t="s">
        <v>67</v>
      </c>
      <c r="C923" s="31">
        <v>2311259.0</v>
      </c>
      <c r="D923" s="32">
        <v>2311259.0</v>
      </c>
      <c r="E923" s="56" t="s">
        <v>1036</v>
      </c>
      <c r="F923" s="57" t="s">
        <v>887</v>
      </c>
      <c r="G923" s="58"/>
      <c r="H923" s="58"/>
      <c r="I923" s="58"/>
      <c r="J923" s="86"/>
      <c r="K923" s="81" t="str">
        <f t="shared" si="1"/>
        <v/>
      </c>
      <c r="L923" s="58"/>
      <c r="M923" s="61" t="str">
        <f t="shared" si="2"/>
        <v/>
      </c>
      <c r="N923" s="62" t="str">
        <f t="shared" si="3"/>
        <v/>
      </c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</row>
    <row r="924" ht="15.75" hidden="1" customHeight="1">
      <c r="A924" s="30" t="s">
        <v>880</v>
      </c>
      <c r="B924" s="30" t="s">
        <v>67</v>
      </c>
      <c r="C924" s="31">
        <v>2862735.0</v>
      </c>
      <c r="D924" s="32">
        <v>2862735.0</v>
      </c>
      <c r="E924" s="56" t="s">
        <v>1037</v>
      </c>
      <c r="F924" s="57" t="s">
        <v>887</v>
      </c>
      <c r="G924" s="58"/>
      <c r="H924" s="58"/>
      <c r="I924" s="58"/>
      <c r="J924" s="86"/>
      <c r="K924" s="81" t="str">
        <f t="shared" si="1"/>
        <v/>
      </c>
      <c r="L924" s="58"/>
      <c r="M924" s="61" t="str">
        <f t="shared" si="2"/>
        <v/>
      </c>
      <c r="N924" s="62" t="str">
        <f t="shared" si="3"/>
        <v/>
      </c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</row>
    <row r="925" ht="15.75" hidden="1" customHeight="1">
      <c r="A925" s="30" t="s">
        <v>880</v>
      </c>
      <c r="B925" s="30" t="s">
        <v>23</v>
      </c>
      <c r="C925" s="31">
        <v>1983350.0</v>
      </c>
      <c r="D925" s="32">
        <v>1983350.0</v>
      </c>
      <c r="E925" s="56" t="s">
        <v>1038</v>
      </c>
      <c r="F925" s="57" t="s">
        <v>887</v>
      </c>
      <c r="G925" s="58"/>
      <c r="H925" s="58"/>
      <c r="I925" s="58"/>
      <c r="J925" s="86"/>
      <c r="K925" s="81" t="str">
        <f t="shared" si="1"/>
        <v/>
      </c>
      <c r="L925" s="58"/>
      <c r="M925" s="61" t="str">
        <f t="shared" si="2"/>
        <v/>
      </c>
      <c r="N925" s="62" t="str">
        <f t="shared" si="3"/>
        <v/>
      </c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</row>
    <row r="926" ht="15.75" hidden="1" customHeight="1">
      <c r="A926" s="30" t="s">
        <v>880</v>
      </c>
      <c r="B926" s="30" t="s">
        <v>37</v>
      </c>
      <c r="C926" s="31">
        <v>239658.0</v>
      </c>
      <c r="D926" s="32">
        <v>239658.0</v>
      </c>
      <c r="E926" s="56" t="s">
        <v>1039</v>
      </c>
      <c r="F926" s="57" t="s">
        <v>887</v>
      </c>
      <c r="G926" s="58"/>
      <c r="H926" s="58"/>
      <c r="I926" s="58"/>
      <c r="J926" s="86"/>
      <c r="K926" s="81" t="str">
        <f t="shared" si="1"/>
        <v/>
      </c>
      <c r="L926" s="58"/>
      <c r="M926" s="61" t="str">
        <f t="shared" si="2"/>
        <v/>
      </c>
      <c r="N926" s="62" t="str">
        <f t="shared" si="3"/>
        <v/>
      </c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</row>
    <row r="927" ht="15.75" hidden="1" customHeight="1">
      <c r="A927" s="30" t="s">
        <v>880</v>
      </c>
      <c r="B927" s="30" t="s">
        <v>37</v>
      </c>
      <c r="C927" s="31">
        <v>2272474.0</v>
      </c>
      <c r="D927" s="32">
        <v>2272474.0</v>
      </c>
      <c r="E927" s="56" t="s">
        <v>1040</v>
      </c>
      <c r="F927" s="57" t="s">
        <v>887</v>
      </c>
      <c r="G927" s="58"/>
      <c r="H927" s="58"/>
      <c r="I927" s="58"/>
      <c r="J927" s="86"/>
      <c r="K927" s="81" t="str">
        <f t="shared" si="1"/>
        <v/>
      </c>
      <c r="L927" s="58"/>
      <c r="M927" s="61" t="str">
        <f t="shared" si="2"/>
        <v/>
      </c>
      <c r="N927" s="62" t="str">
        <f t="shared" si="3"/>
        <v/>
      </c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</row>
    <row r="928" ht="15.75" hidden="1" customHeight="1">
      <c r="A928" s="30" t="s">
        <v>880</v>
      </c>
      <c r="B928" s="30" t="s">
        <v>37</v>
      </c>
      <c r="C928" s="31">
        <v>484466.0</v>
      </c>
      <c r="D928" s="32">
        <v>484466.0</v>
      </c>
      <c r="E928" s="56" t="s">
        <v>1041</v>
      </c>
      <c r="F928" s="57" t="s">
        <v>887</v>
      </c>
      <c r="G928" s="58"/>
      <c r="H928" s="58"/>
      <c r="I928" s="58"/>
      <c r="J928" s="86"/>
      <c r="K928" s="81" t="str">
        <f t="shared" si="1"/>
        <v/>
      </c>
      <c r="L928" s="58"/>
      <c r="M928" s="61" t="str">
        <f t="shared" si="2"/>
        <v/>
      </c>
      <c r="N928" s="62" t="str">
        <f t="shared" si="3"/>
        <v/>
      </c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</row>
    <row r="929" ht="15.75" hidden="1" customHeight="1">
      <c r="A929" s="30" t="s">
        <v>880</v>
      </c>
      <c r="B929" s="30" t="s">
        <v>37</v>
      </c>
      <c r="C929" s="31">
        <v>484539.0</v>
      </c>
      <c r="D929" s="32">
        <v>484539.0</v>
      </c>
      <c r="E929" s="56" t="s">
        <v>1042</v>
      </c>
      <c r="F929" s="57" t="s">
        <v>887</v>
      </c>
      <c r="G929" s="58"/>
      <c r="H929" s="58"/>
      <c r="I929" s="58"/>
      <c r="J929" s="86"/>
      <c r="K929" s="81" t="str">
        <f t="shared" si="1"/>
        <v/>
      </c>
      <c r="L929" s="58"/>
      <c r="M929" s="61" t="str">
        <f t="shared" si="2"/>
        <v/>
      </c>
      <c r="N929" s="62" t="str">
        <f t="shared" si="3"/>
        <v/>
      </c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</row>
    <row r="930" ht="15.75" hidden="1" customHeight="1">
      <c r="A930" s="30" t="s">
        <v>880</v>
      </c>
      <c r="B930" s="30" t="s">
        <v>37</v>
      </c>
      <c r="C930" s="31">
        <v>109983.0</v>
      </c>
      <c r="D930" s="32">
        <v>109983.0</v>
      </c>
      <c r="E930" s="56" t="s">
        <v>1043</v>
      </c>
      <c r="F930" s="57" t="s">
        <v>887</v>
      </c>
      <c r="G930" s="58"/>
      <c r="H930" s="58"/>
      <c r="I930" s="58"/>
      <c r="J930" s="86"/>
      <c r="K930" s="81" t="str">
        <f t="shared" si="1"/>
        <v/>
      </c>
      <c r="L930" s="58"/>
      <c r="M930" s="61" t="str">
        <f t="shared" si="2"/>
        <v/>
      </c>
      <c r="N930" s="62" t="str">
        <f t="shared" si="3"/>
        <v/>
      </c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</row>
    <row r="931" ht="15.75" hidden="1" customHeight="1">
      <c r="A931" s="30" t="s">
        <v>880</v>
      </c>
      <c r="B931" s="30" t="s">
        <v>37</v>
      </c>
      <c r="C931" s="31">
        <v>480410.0</v>
      </c>
      <c r="D931" s="32">
        <v>480410.0</v>
      </c>
      <c r="E931" s="63" t="s">
        <v>1044</v>
      </c>
      <c r="F931" s="57" t="s">
        <v>887</v>
      </c>
      <c r="G931" s="58"/>
      <c r="H931" s="58"/>
      <c r="I931" s="58"/>
      <c r="J931" s="85"/>
      <c r="K931" s="81" t="str">
        <f t="shared" si="1"/>
        <v/>
      </c>
      <c r="L931" s="58"/>
      <c r="M931" s="61" t="str">
        <f t="shared" si="2"/>
        <v/>
      </c>
      <c r="N931" s="62" t="str">
        <f t="shared" si="3"/>
        <v/>
      </c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</row>
    <row r="932" ht="15.75" hidden="1" customHeight="1">
      <c r="A932" s="30" t="s">
        <v>880</v>
      </c>
      <c r="B932" s="30" t="s">
        <v>79</v>
      </c>
      <c r="C932" s="31">
        <v>993450.0</v>
      </c>
      <c r="D932" s="32">
        <v>993450.0</v>
      </c>
      <c r="E932" s="63" t="s">
        <v>1045</v>
      </c>
      <c r="F932" s="57" t="s">
        <v>887</v>
      </c>
      <c r="G932" s="58"/>
      <c r="H932" s="58"/>
      <c r="I932" s="58"/>
      <c r="J932" s="86"/>
      <c r="K932" s="81" t="str">
        <f t="shared" si="1"/>
        <v/>
      </c>
      <c r="L932" s="58"/>
      <c r="M932" s="61" t="str">
        <f t="shared" si="2"/>
        <v/>
      </c>
      <c r="N932" s="62" t="str">
        <f t="shared" si="3"/>
        <v/>
      </c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</row>
    <row r="933" ht="15.75" hidden="1" customHeight="1">
      <c r="A933" s="30" t="s">
        <v>880</v>
      </c>
      <c r="B933" s="30" t="s">
        <v>79</v>
      </c>
      <c r="C933" s="31">
        <v>110647.0</v>
      </c>
      <c r="D933" s="32">
        <v>110647.0</v>
      </c>
      <c r="E933" s="63" t="s">
        <v>1046</v>
      </c>
      <c r="F933" s="57" t="s">
        <v>887</v>
      </c>
      <c r="G933" s="58"/>
      <c r="H933" s="58"/>
      <c r="I933" s="58"/>
      <c r="J933" s="86"/>
      <c r="K933" s="81" t="str">
        <f t="shared" si="1"/>
        <v/>
      </c>
      <c r="L933" s="58"/>
      <c r="M933" s="61" t="str">
        <f t="shared" si="2"/>
        <v/>
      </c>
      <c r="N933" s="62" t="str">
        <f t="shared" si="3"/>
        <v/>
      </c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</row>
    <row r="934" ht="15.75" hidden="1" customHeight="1">
      <c r="A934" s="30" t="s">
        <v>880</v>
      </c>
      <c r="B934" s="30" t="s">
        <v>23</v>
      </c>
      <c r="C934" s="31">
        <v>106330.0</v>
      </c>
      <c r="D934" s="32">
        <v>106330.0</v>
      </c>
      <c r="E934" s="63" t="s">
        <v>1047</v>
      </c>
      <c r="F934" s="57" t="s">
        <v>887</v>
      </c>
      <c r="G934" s="58"/>
      <c r="H934" s="58"/>
      <c r="I934" s="58"/>
      <c r="J934" s="85"/>
      <c r="K934" s="81" t="str">
        <f t="shared" si="1"/>
        <v/>
      </c>
      <c r="L934" s="58"/>
      <c r="M934" s="61" t="str">
        <f t="shared" si="2"/>
        <v/>
      </c>
      <c r="N934" s="62" t="str">
        <f t="shared" si="3"/>
        <v/>
      </c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</row>
    <row r="935" ht="15.75" hidden="1" customHeight="1">
      <c r="A935" s="30" t="s">
        <v>880</v>
      </c>
      <c r="B935" s="30" t="s">
        <v>19</v>
      </c>
      <c r="C935" s="31">
        <v>107409.0</v>
      </c>
      <c r="D935" s="32">
        <v>107409.0</v>
      </c>
      <c r="E935" s="63" t="s">
        <v>1048</v>
      </c>
      <c r="F935" s="57" t="s">
        <v>887</v>
      </c>
      <c r="G935" s="58"/>
      <c r="H935" s="58"/>
      <c r="I935" s="58"/>
      <c r="J935" s="85"/>
      <c r="K935" s="81" t="str">
        <f t="shared" si="1"/>
        <v/>
      </c>
      <c r="L935" s="58"/>
      <c r="M935" s="61" t="str">
        <f t="shared" si="2"/>
        <v/>
      </c>
      <c r="N935" s="62" t="str">
        <f t="shared" si="3"/>
        <v/>
      </c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</row>
    <row r="936" ht="15.75" hidden="1" customHeight="1">
      <c r="A936" s="30" t="s">
        <v>880</v>
      </c>
      <c r="B936" s="30" t="s">
        <v>79</v>
      </c>
      <c r="C936" s="31">
        <v>3635040.0</v>
      </c>
      <c r="D936" s="32">
        <v>3635040.0</v>
      </c>
      <c r="E936" s="63" t="s">
        <v>1049</v>
      </c>
      <c r="F936" s="57" t="s">
        <v>887</v>
      </c>
      <c r="G936" s="58"/>
      <c r="H936" s="58"/>
      <c r="I936" s="58"/>
      <c r="J936" s="86"/>
      <c r="K936" s="81" t="str">
        <f t="shared" si="1"/>
        <v/>
      </c>
      <c r="L936" s="58"/>
      <c r="M936" s="61" t="str">
        <f t="shared" si="2"/>
        <v/>
      </c>
      <c r="N936" s="62" t="str">
        <f t="shared" si="3"/>
        <v/>
      </c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</row>
    <row r="937" ht="15.75" hidden="1" customHeight="1">
      <c r="A937" s="30" t="s">
        <v>880</v>
      </c>
      <c r="B937" s="30" t="s">
        <v>79</v>
      </c>
      <c r="C937" s="31">
        <v>644749.0</v>
      </c>
      <c r="D937" s="32">
        <v>644749.0</v>
      </c>
      <c r="E937" s="63" t="s">
        <v>1050</v>
      </c>
      <c r="F937" s="57" t="s">
        <v>887</v>
      </c>
      <c r="G937" s="58"/>
      <c r="H937" s="58"/>
      <c r="I937" s="58"/>
      <c r="J937" s="86"/>
      <c r="K937" s="81" t="str">
        <f t="shared" si="1"/>
        <v/>
      </c>
      <c r="L937" s="58"/>
      <c r="M937" s="61" t="str">
        <f t="shared" si="2"/>
        <v/>
      </c>
      <c r="N937" s="62" t="str">
        <f t="shared" si="3"/>
        <v/>
      </c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</row>
    <row r="938" ht="15.75" hidden="1" customHeight="1">
      <c r="A938" s="30" t="s">
        <v>880</v>
      </c>
      <c r="B938" s="30" t="s">
        <v>79</v>
      </c>
      <c r="C938" s="31">
        <v>110620.0</v>
      </c>
      <c r="D938" s="32">
        <v>110620.0</v>
      </c>
      <c r="E938" s="63" t="s">
        <v>1051</v>
      </c>
      <c r="F938" s="57" t="s">
        <v>887</v>
      </c>
      <c r="G938" s="58"/>
      <c r="H938" s="58"/>
      <c r="I938" s="58"/>
      <c r="J938" s="86"/>
      <c r="K938" s="81" t="str">
        <f t="shared" si="1"/>
        <v/>
      </c>
      <c r="L938" s="58"/>
      <c r="M938" s="61" t="str">
        <f t="shared" si="2"/>
        <v/>
      </c>
      <c r="N938" s="62" t="str">
        <f t="shared" si="3"/>
        <v/>
      </c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</row>
    <row r="939" ht="15.75" hidden="1" customHeight="1">
      <c r="A939" s="30" t="s">
        <v>880</v>
      </c>
      <c r="B939" s="30" t="s">
        <v>79</v>
      </c>
      <c r="C939" s="31">
        <v>106321.0</v>
      </c>
      <c r="D939" s="32">
        <v>106321.0</v>
      </c>
      <c r="E939" s="63" t="s">
        <v>1052</v>
      </c>
      <c r="F939" s="57" t="s">
        <v>887</v>
      </c>
      <c r="G939" s="58"/>
      <c r="H939" s="58"/>
      <c r="I939" s="58"/>
      <c r="J939" s="86"/>
      <c r="K939" s="81" t="str">
        <f t="shared" si="1"/>
        <v/>
      </c>
      <c r="L939" s="58"/>
      <c r="M939" s="61" t="str">
        <f t="shared" si="2"/>
        <v/>
      </c>
      <c r="N939" s="62" t="str">
        <f t="shared" si="3"/>
        <v/>
      </c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</row>
    <row r="940" ht="15.75" hidden="1" customHeight="1">
      <c r="A940" s="30" t="s">
        <v>880</v>
      </c>
      <c r="B940" s="30" t="s">
        <v>79</v>
      </c>
      <c r="C940" s="31">
        <v>5948339.0</v>
      </c>
      <c r="D940" s="32">
        <v>5948339.0</v>
      </c>
      <c r="E940" s="63" t="s">
        <v>1053</v>
      </c>
      <c r="F940" s="57" t="s">
        <v>887</v>
      </c>
      <c r="G940" s="58"/>
      <c r="H940" s="58"/>
      <c r="I940" s="58"/>
      <c r="J940" s="86"/>
      <c r="K940" s="81" t="str">
        <f t="shared" si="1"/>
        <v/>
      </c>
      <c r="L940" s="58"/>
      <c r="M940" s="61" t="str">
        <f t="shared" si="2"/>
        <v/>
      </c>
      <c r="N940" s="62" t="str">
        <f t="shared" si="3"/>
        <v/>
      </c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</row>
    <row r="941" ht="15.75" hidden="1" customHeight="1">
      <c r="A941" s="30" t="s">
        <v>880</v>
      </c>
      <c r="B941" s="30" t="s">
        <v>19</v>
      </c>
      <c r="C941" s="31">
        <v>110698.0</v>
      </c>
      <c r="D941" s="32">
        <v>110698.0</v>
      </c>
      <c r="E941" s="63" t="s">
        <v>1054</v>
      </c>
      <c r="F941" s="57" t="s">
        <v>887</v>
      </c>
      <c r="G941" s="58"/>
      <c r="H941" s="58"/>
      <c r="I941" s="58"/>
      <c r="J941" s="86"/>
      <c r="K941" s="81" t="str">
        <f t="shared" si="1"/>
        <v/>
      </c>
      <c r="L941" s="58"/>
      <c r="M941" s="61" t="str">
        <f t="shared" si="2"/>
        <v/>
      </c>
      <c r="N941" s="62" t="str">
        <f t="shared" si="3"/>
        <v/>
      </c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</row>
    <row r="942" ht="15.75" hidden="1" customHeight="1">
      <c r="A942" s="30" t="s">
        <v>880</v>
      </c>
      <c r="B942" s="30" t="s">
        <v>79</v>
      </c>
      <c r="C942" s="31">
        <v>2853221.0</v>
      </c>
      <c r="D942" s="32">
        <v>2853221.0</v>
      </c>
      <c r="E942" s="63" t="s">
        <v>1055</v>
      </c>
      <c r="F942" s="57" t="s">
        <v>887</v>
      </c>
      <c r="G942" s="58"/>
      <c r="H942" s="58"/>
      <c r="I942" s="58"/>
      <c r="J942" s="86"/>
      <c r="K942" s="81" t="str">
        <f t="shared" si="1"/>
        <v/>
      </c>
      <c r="L942" s="58"/>
      <c r="M942" s="61" t="str">
        <f t="shared" si="2"/>
        <v/>
      </c>
      <c r="N942" s="62" t="str">
        <f t="shared" si="3"/>
        <v/>
      </c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</row>
    <row r="943" ht="15.75" hidden="1" customHeight="1">
      <c r="A943" s="30" t="s">
        <v>880</v>
      </c>
      <c r="B943" s="30" t="s">
        <v>79</v>
      </c>
      <c r="C943" s="31">
        <v>119520.0</v>
      </c>
      <c r="D943" s="32">
        <v>119520.0</v>
      </c>
      <c r="E943" s="63" t="s">
        <v>1056</v>
      </c>
      <c r="F943" s="57" t="s">
        <v>887</v>
      </c>
      <c r="G943" s="58"/>
      <c r="H943" s="58"/>
      <c r="I943" s="58"/>
      <c r="J943" s="86"/>
      <c r="K943" s="81" t="str">
        <f t="shared" si="1"/>
        <v/>
      </c>
      <c r="L943" s="58"/>
      <c r="M943" s="61" t="str">
        <f t="shared" si="2"/>
        <v/>
      </c>
      <c r="N943" s="62" t="str">
        <f t="shared" si="3"/>
        <v/>
      </c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</row>
    <row r="944" ht="15.75" hidden="1" customHeight="1">
      <c r="A944" s="30" t="s">
        <v>880</v>
      </c>
      <c r="B944" s="30" t="s">
        <v>37</v>
      </c>
      <c r="C944" s="31">
        <v>277444.0</v>
      </c>
      <c r="D944" s="32">
        <v>277444.0</v>
      </c>
      <c r="E944" s="63" t="s">
        <v>1057</v>
      </c>
      <c r="F944" s="57" t="s">
        <v>887</v>
      </c>
      <c r="G944" s="58"/>
      <c r="H944" s="58"/>
      <c r="I944" s="58"/>
      <c r="J944" s="86"/>
      <c r="K944" s="81" t="str">
        <f t="shared" si="1"/>
        <v/>
      </c>
      <c r="L944" s="58"/>
      <c r="M944" s="61" t="str">
        <f t="shared" si="2"/>
        <v/>
      </c>
      <c r="N944" s="62" t="str">
        <f t="shared" si="3"/>
        <v/>
      </c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</row>
    <row r="945" ht="15.75" hidden="1" customHeight="1">
      <c r="A945" s="30" t="s">
        <v>880</v>
      </c>
      <c r="B945" s="30" t="s">
        <v>67</v>
      </c>
      <c r="C945" s="31">
        <v>223093.0</v>
      </c>
      <c r="D945" s="32">
        <v>223093.0</v>
      </c>
      <c r="E945" s="63" t="s">
        <v>1058</v>
      </c>
      <c r="F945" s="57" t="s">
        <v>887</v>
      </c>
      <c r="G945" s="58"/>
      <c r="H945" s="58"/>
      <c r="I945" s="58"/>
      <c r="J945" s="86"/>
      <c r="K945" s="81" t="str">
        <f t="shared" si="1"/>
        <v/>
      </c>
      <c r="L945" s="58"/>
      <c r="M945" s="61" t="str">
        <f t="shared" si="2"/>
        <v/>
      </c>
      <c r="N945" s="62" t="str">
        <f t="shared" si="3"/>
        <v/>
      </c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</row>
    <row r="946" ht="15.75" hidden="1" customHeight="1">
      <c r="A946" s="30" t="s">
        <v>880</v>
      </c>
      <c r="B946" s="30" t="s">
        <v>67</v>
      </c>
      <c r="C946" s="31">
        <v>1828363.0</v>
      </c>
      <c r="D946" s="32">
        <v>1828363.0</v>
      </c>
      <c r="E946" s="63" t="s">
        <v>1059</v>
      </c>
      <c r="F946" s="57" t="s">
        <v>887</v>
      </c>
      <c r="G946" s="58"/>
      <c r="H946" s="58"/>
      <c r="I946" s="58"/>
      <c r="J946" s="86"/>
      <c r="K946" s="81" t="str">
        <f t="shared" si="1"/>
        <v/>
      </c>
      <c r="L946" s="58"/>
      <c r="M946" s="61" t="str">
        <f t="shared" si="2"/>
        <v/>
      </c>
      <c r="N946" s="62" t="str">
        <f t="shared" si="3"/>
        <v/>
      </c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</row>
    <row r="947" ht="15.75" hidden="1" customHeight="1">
      <c r="A947" s="30" t="s">
        <v>880</v>
      </c>
      <c r="B947" s="30" t="s">
        <v>37</v>
      </c>
      <c r="C947" s="31">
        <v>3667065.0</v>
      </c>
      <c r="D947" s="32">
        <v>3667065.0</v>
      </c>
      <c r="E947" s="63" t="s">
        <v>1060</v>
      </c>
      <c r="F947" s="57" t="s">
        <v>887</v>
      </c>
      <c r="G947" s="58"/>
      <c r="H947" s="58"/>
      <c r="I947" s="58"/>
      <c r="J947" s="86"/>
      <c r="K947" s="81" t="str">
        <f t="shared" si="1"/>
        <v/>
      </c>
      <c r="L947" s="58"/>
      <c r="M947" s="61" t="str">
        <f t="shared" si="2"/>
        <v/>
      </c>
      <c r="N947" s="62" t="str">
        <f t="shared" si="3"/>
        <v/>
      </c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</row>
    <row r="948" ht="15.75" hidden="1" customHeight="1">
      <c r="A948" s="30" t="s">
        <v>880</v>
      </c>
      <c r="B948" s="30" t="s">
        <v>19</v>
      </c>
      <c r="C948" s="31">
        <v>110612.0</v>
      </c>
      <c r="D948" s="32">
        <v>110612.0</v>
      </c>
      <c r="E948" s="63" t="s">
        <v>1061</v>
      </c>
      <c r="F948" s="57" t="s">
        <v>887</v>
      </c>
      <c r="G948" s="58"/>
      <c r="H948" s="58"/>
      <c r="I948" s="58"/>
      <c r="J948" s="86"/>
      <c r="K948" s="81" t="str">
        <f t="shared" si="1"/>
        <v/>
      </c>
      <c r="L948" s="58"/>
      <c r="M948" s="61" t="str">
        <f t="shared" si="2"/>
        <v/>
      </c>
      <c r="N948" s="62" t="str">
        <f t="shared" si="3"/>
        <v/>
      </c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</row>
    <row r="949" ht="15.75" hidden="1" customHeight="1">
      <c r="A949" s="30" t="s">
        <v>880</v>
      </c>
      <c r="B949" s="30" t="s">
        <v>79</v>
      </c>
      <c r="C949" s="31">
        <v>110639.0</v>
      </c>
      <c r="D949" s="32">
        <v>110639.0</v>
      </c>
      <c r="E949" s="63" t="s">
        <v>1062</v>
      </c>
      <c r="F949" s="57" t="s">
        <v>887</v>
      </c>
      <c r="G949" s="58"/>
      <c r="H949" s="58"/>
      <c r="I949" s="58"/>
      <c r="J949" s="86"/>
      <c r="K949" s="81" t="str">
        <f t="shared" si="1"/>
        <v/>
      </c>
      <c r="L949" s="58"/>
      <c r="M949" s="61" t="str">
        <f t="shared" si="2"/>
        <v/>
      </c>
      <c r="N949" s="62" t="str">
        <f t="shared" si="3"/>
        <v/>
      </c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</row>
    <row r="950" ht="15.75" hidden="1" customHeight="1">
      <c r="A950" s="30" t="s">
        <v>880</v>
      </c>
      <c r="B950" s="30" t="s">
        <v>79</v>
      </c>
      <c r="C950" s="31">
        <v>763195.0</v>
      </c>
      <c r="D950" s="32">
        <v>763195.0</v>
      </c>
      <c r="E950" s="63" t="s">
        <v>1063</v>
      </c>
      <c r="F950" s="57" t="s">
        <v>887</v>
      </c>
      <c r="G950" s="58"/>
      <c r="H950" s="58"/>
      <c r="I950" s="58"/>
      <c r="J950" s="86"/>
      <c r="K950" s="81" t="str">
        <f t="shared" si="1"/>
        <v/>
      </c>
      <c r="L950" s="58"/>
      <c r="M950" s="61" t="str">
        <f t="shared" si="2"/>
        <v/>
      </c>
      <c r="N950" s="62" t="str">
        <f t="shared" si="3"/>
        <v/>
      </c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</row>
    <row r="951" ht="15.75" hidden="1" customHeight="1">
      <c r="A951" s="30" t="s">
        <v>880</v>
      </c>
      <c r="B951" s="30" t="s">
        <v>19</v>
      </c>
      <c r="C951" s="31">
        <v>3899268.0</v>
      </c>
      <c r="D951" s="32">
        <v>3899268.0</v>
      </c>
      <c r="E951" s="63" t="s">
        <v>1064</v>
      </c>
      <c r="F951" s="57" t="s">
        <v>887</v>
      </c>
      <c r="G951" s="58"/>
      <c r="H951" s="58"/>
      <c r="I951" s="58"/>
      <c r="J951" s="86"/>
      <c r="K951" s="81" t="str">
        <f t="shared" si="1"/>
        <v/>
      </c>
      <c r="L951" s="58"/>
      <c r="M951" s="61" t="str">
        <f t="shared" si="2"/>
        <v/>
      </c>
      <c r="N951" s="62" t="str">
        <f t="shared" si="3"/>
        <v/>
      </c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</row>
    <row r="952" ht="15.75" hidden="1" customHeight="1">
      <c r="A952" s="30" t="s">
        <v>880</v>
      </c>
      <c r="B952" s="30" t="s">
        <v>19</v>
      </c>
      <c r="C952" s="31">
        <v>1957317.0</v>
      </c>
      <c r="D952" s="32">
        <v>1957317.0</v>
      </c>
      <c r="E952" s="63" t="s">
        <v>1065</v>
      </c>
      <c r="F952" s="57" t="s">
        <v>887</v>
      </c>
      <c r="G952" s="58"/>
      <c r="H952" s="58"/>
      <c r="I952" s="58"/>
      <c r="J952" s="86"/>
      <c r="K952" s="81" t="str">
        <f t="shared" si="1"/>
        <v/>
      </c>
      <c r="L952" s="58"/>
      <c r="M952" s="61" t="str">
        <f t="shared" si="2"/>
        <v/>
      </c>
      <c r="N952" s="62" t="str">
        <f t="shared" si="3"/>
        <v/>
      </c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</row>
    <row r="953" ht="15.75" hidden="1" customHeight="1">
      <c r="A953" s="30" t="s">
        <v>880</v>
      </c>
      <c r="B953" s="30" t="s">
        <v>19</v>
      </c>
      <c r="C953" s="31">
        <v>110558.0</v>
      </c>
      <c r="D953" s="32">
        <v>110558.0</v>
      </c>
      <c r="E953" s="63" t="s">
        <v>1066</v>
      </c>
      <c r="F953" s="57" t="s">
        <v>887</v>
      </c>
      <c r="G953" s="58"/>
      <c r="H953" s="58"/>
      <c r="I953" s="58"/>
      <c r="J953" s="86"/>
      <c r="K953" s="81" t="str">
        <f t="shared" si="1"/>
        <v/>
      </c>
      <c r="L953" s="58"/>
      <c r="M953" s="61" t="str">
        <f t="shared" si="2"/>
        <v/>
      </c>
      <c r="N953" s="62" t="str">
        <f t="shared" si="3"/>
        <v/>
      </c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</row>
    <row r="954" ht="15.75" hidden="1" customHeight="1">
      <c r="A954" s="30" t="s">
        <v>880</v>
      </c>
      <c r="B954" s="30" t="s">
        <v>67</v>
      </c>
      <c r="C954" s="31">
        <v>2407850.0</v>
      </c>
      <c r="D954" s="32">
        <v>2407850.0</v>
      </c>
      <c r="E954" s="63" t="s">
        <v>1067</v>
      </c>
      <c r="F954" s="57" t="s">
        <v>887</v>
      </c>
      <c r="G954" s="58"/>
      <c r="H954" s="58"/>
      <c r="I954" s="58"/>
      <c r="J954" s="86"/>
      <c r="K954" s="81" t="str">
        <f t="shared" si="1"/>
        <v/>
      </c>
      <c r="L954" s="58"/>
      <c r="M954" s="61" t="str">
        <f t="shared" si="2"/>
        <v/>
      </c>
      <c r="N954" s="62" t="str">
        <f t="shared" si="3"/>
        <v/>
      </c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</row>
    <row r="955" ht="15.75" hidden="1" customHeight="1">
      <c r="A955" s="30" t="s">
        <v>880</v>
      </c>
      <c r="B955" s="30" t="s">
        <v>67</v>
      </c>
      <c r="C955" s="31">
        <v>1430564.0</v>
      </c>
      <c r="D955" s="32">
        <v>1430564.0</v>
      </c>
      <c r="E955" s="63" t="s">
        <v>1068</v>
      </c>
      <c r="F955" s="57" t="s">
        <v>887</v>
      </c>
      <c r="G955" s="58"/>
      <c r="H955" s="58"/>
      <c r="I955" s="58"/>
      <c r="J955" s="86"/>
      <c r="K955" s="81" t="str">
        <f t="shared" si="1"/>
        <v/>
      </c>
      <c r="L955" s="58"/>
      <c r="M955" s="61" t="str">
        <f t="shared" si="2"/>
        <v/>
      </c>
      <c r="N955" s="62" t="str">
        <f t="shared" si="3"/>
        <v/>
      </c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</row>
    <row r="956" ht="15.75" hidden="1" customHeight="1">
      <c r="A956" s="30" t="s">
        <v>880</v>
      </c>
      <c r="B956" s="30" t="s">
        <v>19</v>
      </c>
      <c r="C956" s="31">
        <v>109150.0</v>
      </c>
      <c r="D956" s="32">
        <v>109150.0</v>
      </c>
      <c r="E956" s="63" t="s">
        <v>1069</v>
      </c>
      <c r="F956" s="57" t="s">
        <v>887</v>
      </c>
      <c r="G956" s="58"/>
      <c r="H956" s="58"/>
      <c r="I956" s="58"/>
      <c r="J956" s="86"/>
      <c r="K956" s="81" t="str">
        <f t="shared" si="1"/>
        <v/>
      </c>
      <c r="L956" s="58"/>
      <c r="M956" s="61" t="str">
        <f t="shared" si="2"/>
        <v/>
      </c>
      <c r="N956" s="62" t="str">
        <f t="shared" si="3"/>
        <v/>
      </c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</row>
    <row r="957" ht="15.75" hidden="1" customHeight="1">
      <c r="A957" s="30" t="s">
        <v>880</v>
      </c>
      <c r="B957" s="30" t="s">
        <v>19</v>
      </c>
      <c r="C957" s="31">
        <v>109363.0</v>
      </c>
      <c r="D957" s="32">
        <v>109363.0</v>
      </c>
      <c r="E957" s="63" t="s">
        <v>1070</v>
      </c>
      <c r="F957" s="57" t="s">
        <v>887</v>
      </c>
      <c r="G957" s="58"/>
      <c r="H957" s="58"/>
      <c r="I957" s="58"/>
      <c r="J957" s="86"/>
      <c r="K957" s="81" t="str">
        <f t="shared" si="1"/>
        <v/>
      </c>
      <c r="L957" s="58"/>
      <c r="M957" s="61" t="str">
        <f t="shared" si="2"/>
        <v/>
      </c>
      <c r="N957" s="62" t="str">
        <f t="shared" si="3"/>
        <v/>
      </c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</row>
    <row r="958" ht="15.75" hidden="1" customHeight="1">
      <c r="A958" s="30" t="s">
        <v>880</v>
      </c>
      <c r="B958" s="30" t="s">
        <v>19</v>
      </c>
      <c r="C958" s="31">
        <v>2014262.0</v>
      </c>
      <c r="D958" s="32">
        <v>2014262.0</v>
      </c>
      <c r="E958" s="63" t="s">
        <v>1071</v>
      </c>
      <c r="F958" s="57" t="s">
        <v>887</v>
      </c>
      <c r="G958" s="58"/>
      <c r="H958" s="58"/>
      <c r="I958" s="58"/>
      <c r="J958" s="86"/>
      <c r="K958" s="81" t="str">
        <f t="shared" si="1"/>
        <v/>
      </c>
      <c r="L958" s="58"/>
      <c r="M958" s="61" t="str">
        <f t="shared" si="2"/>
        <v/>
      </c>
      <c r="N958" s="62" t="str">
        <f t="shared" si="3"/>
        <v/>
      </c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</row>
    <row r="959" ht="15.75" hidden="1" customHeight="1">
      <c r="A959" s="30" t="s">
        <v>880</v>
      </c>
      <c r="B959" s="30" t="s">
        <v>19</v>
      </c>
      <c r="C959" s="31">
        <v>110477.0</v>
      </c>
      <c r="D959" s="32">
        <v>110477.0</v>
      </c>
      <c r="E959" s="63" t="s">
        <v>1072</v>
      </c>
      <c r="F959" s="57" t="s">
        <v>887</v>
      </c>
      <c r="G959" s="58"/>
      <c r="H959" s="58"/>
      <c r="I959" s="58"/>
      <c r="J959" s="86"/>
      <c r="K959" s="81" t="str">
        <f t="shared" si="1"/>
        <v/>
      </c>
      <c r="L959" s="58"/>
      <c r="M959" s="61" t="str">
        <f t="shared" si="2"/>
        <v/>
      </c>
      <c r="N959" s="62" t="str">
        <f t="shared" si="3"/>
        <v/>
      </c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</row>
    <row r="960" ht="15.75" hidden="1" customHeight="1">
      <c r="A960" s="30" t="s">
        <v>880</v>
      </c>
      <c r="B960" s="30" t="s">
        <v>79</v>
      </c>
      <c r="C960" s="31">
        <v>3665755.0</v>
      </c>
      <c r="D960" s="32">
        <v>3665755.0</v>
      </c>
      <c r="E960" s="63" t="s">
        <v>1073</v>
      </c>
      <c r="F960" s="57" t="s">
        <v>887</v>
      </c>
      <c r="G960" s="58"/>
      <c r="H960" s="58"/>
      <c r="I960" s="58"/>
      <c r="J960" s="86"/>
      <c r="K960" s="81" t="str">
        <f t="shared" si="1"/>
        <v/>
      </c>
      <c r="L960" s="58"/>
      <c r="M960" s="61" t="str">
        <f t="shared" si="2"/>
        <v/>
      </c>
      <c r="N960" s="62" t="str">
        <f t="shared" si="3"/>
        <v/>
      </c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</row>
    <row r="961" ht="15.75" hidden="1" customHeight="1">
      <c r="A961" s="30" t="s">
        <v>880</v>
      </c>
      <c r="B961" s="30" t="s">
        <v>96</v>
      </c>
      <c r="C961" s="31"/>
      <c r="D961" s="32"/>
      <c r="E961" s="63" t="s">
        <v>1074</v>
      </c>
      <c r="F961" s="57" t="s">
        <v>887</v>
      </c>
      <c r="G961" s="58"/>
      <c r="H961" s="58"/>
      <c r="I961" s="58"/>
      <c r="J961" s="86"/>
      <c r="K961" s="81" t="str">
        <f t="shared" si="1"/>
        <v/>
      </c>
      <c r="L961" s="58"/>
      <c r="M961" s="61" t="str">
        <f t="shared" si="2"/>
        <v/>
      </c>
      <c r="N961" s="62" t="str">
        <f t="shared" si="3"/>
        <v/>
      </c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</row>
    <row r="962" ht="15.75" hidden="1" customHeight="1">
      <c r="A962" s="30" t="s">
        <v>880</v>
      </c>
      <c r="B962" s="30" t="s">
        <v>19</v>
      </c>
      <c r="C962" s="31">
        <v>110450.0</v>
      </c>
      <c r="D962" s="32">
        <v>110450.0</v>
      </c>
      <c r="E962" s="63" t="s">
        <v>1075</v>
      </c>
      <c r="F962" s="57" t="s">
        <v>887</v>
      </c>
      <c r="G962" s="58"/>
      <c r="H962" s="58"/>
      <c r="I962" s="58"/>
      <c r="J962" s="86"/>
      <c r="K962" s="81" t="str">
        <f t="shared" si="1"/>
        <v/>
      </c>
      <c r="L962" s="58"/>
      <c r="M962" s="61" t="str">
        <f t="shared" si="2"/>
        <v/>
      </c>
      <c r="N962" s="62" t="str">
        <f t="shared" si="3"/>
        <v/>
      </c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</row>
    <row r="963" ht="15.75" hidden="1" customHeight="1">
      <c r="A963" s="30" t="s">
        <v>880</v>
      </c>
      <c r="B963" s="30" t="s">
        <v>67</v>
      </c>
      <c r="C963" s="31">
        <v>158011.0</v>
      </c>
      <c r="D963" s="32">
        <v>158011.0</v>
      </c>
      <c r="E963" s="63" t="s">
        <v>1076</v>
      </c>
      <c r="F963" s="57" t="s">
        <v>887</v>
      </c>
      <c r="G963" s="58"/>
      <c r="H963" s="58"/>
      <c r="I963" s="58"/>
      <c r="J963" s="86"/>
      <c r="K963" s="81" t="str">
        <f t="shared" si="1"/>
        <v/>
      </c>
      <c r="L963" s="58"/>
      <c r="M963" s="61" t="str">
        <f t="shared" si="2"/>
        <v/>
      </c>
      <c r="N963" s="62" t="str">
        <f t="shared" si="3"/>
        <v/>
      </c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</row>
    <row r="964" ht="15.75" hidden="1" customHeight="1">
      <c r="A964" s="30" t="s">
        <v>880</v>
      </c>
      <c r="B964" s="30" t="s">
        <v>67</v>
      </c>
      <c r="C964" s="31">
        <v>110345.0</v>
      </c>
      <c r="D964" s="32">
        <v>110345.0</v>
      </c>
      <c r="E964" s="63" t="s">
        <v>1077</v>
      </c>
      <c r="F964" s="57" t="s">
        <v>887</v>
      </c>
      <c r="G964" s="58"/>
      <c r="H964" s="58"/>
      <c r="I964" s="58"/>
      <c r="J964" s="86"/>
      <c r="K964" s="81" t="str">
        <f t="shared" si="1"/>
        <v/>
      </c>
      <c r="L964" s="58"/>
      <c r="M964" s="61" t="str">
        <f t="shared" si="2"/>
        <v/>
      </c>
      <c r="N964" s="62" t="str">
        <f t="shared" si="3"/>
        <v/>
      </c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</row>
    <row r="965" ht="15.75" hidden="1" customHeight="1">
      <c r="A965" s="30" t="s">
        <v>880</v>
      </c>
      <c r="B965" s="30" t="s">
        <v>67</v>
      </c>
      <c r="C965" s="31">
        <v>110353.0</v>
      </c>
      <c r="D965" s="32">
        <v>110353.0</v>
      </c>
      <c r="E965" s="63" t="s">
        <v>1078</v>
      </c>
      <c r="F965" s="57" t="s">
        <v>887</v>
      </c>
      <c r="G965" s="58"/>
      <c r="H965" s="58"/>
      <c r="I965" s="58"/>
      <c r="J965" s="86"/>
      <c r="K965" s="81" t="str">
        <f t="shared" si="1"/>
        <v/>
      </c>
      <c r="L965" s="58"/>
      <c r="M965" s="61" t="str">
        <f t="shared" si="2"/>
        <v/>
      </c>
      <c r="N965" s="62" t="str">
        <f t="shared" si="3"/>
        <v/>
      </c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</row>
    <row r="966" ht="15.75" hidden="1" customHeight="1">
      <c r="A966" s="30" t="s">
        <v>880</v>
      </c>
      <c r="B966" s="30" t="s">
        <v>23</v>
      </c>
      <c r="C966" s="31" t="s">
        <v>1079</v>
      </c>
      <c r="D966" s="32" t="s">
        <v>1079</v>
      </c>
      <c r="E966" s="63" t="s">
        <v>1080</v>
      </c>
      <c r="F966" s="57" t="s">
        <v>887</v>
      </c>
      <c r="G966" s="58"/>
      <c r="H966" s="58"/>
      <c r="I966" s="58"/>
      <c r="J966" s="86"/>
      <c r="K966" s="81" t="str">
        <f t="shared" si="1"/>
        <v/>
      </c>
      <c r="L966" s="58"/>
      <c r="M966" s="61" t="str">
        <f t="shared" si="2"/>
        <v/>
      </c>
      <c r="N966" s="62" t="str">
        <f t="shared" si="3"/>
        <v/>
      </c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</row>
    <row r="967" ht="15.75" hidden="1" customHeight="1">
      <c r="A967" s="30" t="s">
        <v>880</v>
      </c>
      <c r="B967" s="30" t="s">
        <v>23</v>
      </c>
      <c r="C967" s="31">
        <v>110272.0</v>
      </c>
      <c r="D967" s="32">
        <v>110272.0</v>
      </c>
      <c r="E967" s="63" t="s">
        <v>1081</v>
      </c>
      <c r="F967" s="57" t="s">
        <v>887</v>
      </c>
      <c r="G967" s="58"/>
      <c r="H967" s="58"/>
      <c r="I967" s="58"/>
      <c r="J967" s="86"/>
      <c r="K967" s="81" t="str">
        <f t="shared" si="1"/>
        <v/>
      </c>
      <c r="L967" s="58"/>
      <c r="M967" s="61" t="str">
        <f t="shared" si="2"/>
        <v/>
      </c>
      <c r="N967" s="62" t="str">
        <f t="shared" si="3"/>
        <v/>
      </c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</row>
    <row r="968" ht="15.75" hidden="1" customHeight="1">
      <c r="A968" s="30" t="s">
        <v>880</v>
      </c>
      <c r="B968" s="30" t="s">
        <v>19</v>
      </c>
      <c r="C968" s="31">
        <v>110302.0</v>
      </c>
      <c r="D968" s="32">
        <v>110302.0</v>
      </c>
      <c r="E968" s="63" t="s">
        <v>1082</v>
      </c>
      <c r="F968" s="57" t="s">
        <v>887</v>
      </c>
      <c r="G968" s="58"/>
      <c r="H968" s="58"/>
      <c r="I968" s="58"/>
      <c r="J968" s="86"/>
      <c r="K968" s="81" t="str">
        <f t="shared" si="1"/>
        <v/>
      </c>
      <c r="L968" s="58"/>
      <c r="M968" s="61" t="str">
        <f t="shared" si="2"/>
        <v/>
      </c>
      <c r="N968" s="62" t="str">
        <f t="shared" si="3"/>
        <v/>
      </c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</row>
    <row r="969" ht="15.75" hidden="1" customHeight="1">
      <c r="A969" s="30" t="s">
        <v>880</v>
      </c>
      <c r="B969" s="30" t="s">
        <v>79</v>
      </c>
      <c r="C969" s="31">
        <v>4466454.0</v>
      </c>
      <c r="D969" s="32">
        <v>4466454.0</v>
      </c>
      <c r="E969" s="63" t="s">
        <v>1083</v>
      </c>
      <c r="F969" s="57" t="s">
        <v>887</v>
      </c>
      <c r="G969" s="58"/>
      <c r="H969" s="58"/>
      <c r="I969" s="58"/>
      <c r="J969" s="86"/>
      <c r="K969" s="81" t="str">
        <f t="shared" si="1"/>
        <v/>
      </c>
      <c r="L969" s="58"/>
      <c r="M969" s="61" t="str">
        <f t="shared" si="2"/>
        <v/>
      </c>
      <c r="N969" s="62" t="str">
        <f t="shared" si="3"/>
        <v/>
      </c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</row>
    <row r="970" ht="15.75" hidden="1" customHeight="1">
      <c r="A970" s="30" t="s">
        <v>880</v>
      </c>
      <c r="B970" s="30" t="s">
        <v>19</v>
      </c>
      <c r="C970" s="31">
        <v>197440.0</v>
      </c>
      <c r="D970" s="32">
        <v>197440.0</v>
      </c>
      <c r="E970" s="63" t="s">
        <v>1084</v>
      </c>
      <c r="F970" s="57" t="s">
        <v>887</v>
      </c>
      <c r="G970" s="58"/>
      <c r="H970" s="58"/>
      <c r="I970" s="58"/>
      <c r="J970" s="86"/>
      <c r="K970" s="81" t="str">
        <f t="shared" si="1"/>
        <v/>
      </c>
      <c r="L970" s="58"/>
      <c r="M970" s="61" t="str">
        <f t="shared" si="2"/>
        <v/>
      </c>
      <c r="N970" s="62" t="str">
        <f t="shared" si="3"/>
        <v/>
      </c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</row>
    <row r="971" ht="15.75" hidden="1" customHeight="1">
      <c r="A971" s="30" t="s">
        <v>880</v>
      </c>
      <c r="B971" s="30" t="s">
        <v>79</v>
      </c>
      <c r="C971" s="31">
        <v>333913.0</v>
      </c>
      <c r="D971" s="32">
        <v>333913.0</v>
      </c>
      <c r="E971" s="63" t="s">
        <v>1085</v>
      </c>
      <c r="F971" s="57" t="s">
        <v>887</v>
      </c>
      <c r="G971" s="58"/>
      <c r="H971" s="58"/>
      <c r="I971" s="58"/>
      <c r="J971" s="86"/>
      <c r="K971" s="81" t="str">
        <f t="shared" si="1"/>
        <v/>
      </c>
      <c r="L971" s="58"/>
      <c r="M971" s="61" t="str">
        <f t="shared" si="2"/>
        <v/>
      </c>
      <c r="N971" s="62" t="str">
        <f t="shared" si="3"/>
        <v/>
      </c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</row>
    <row r="972" ht="15.75" hidden="1" customHeight="1">
      <c r="A972" s="30" t="s">
        <v>880</v>
      </c>
      <c r="B972" s="30" t="s">
        <v>19</v>
      </c>
      <c r="C972" s="31">
        <v>110221.0</v>
      </c>
      <c r="D972" s="32">
        <v>110221.0</v>
      </c>
      <c r="E972" s="63" t="s">
        <v>1086</v>
      </c>
      <c r="F972" s="57" t="s">
        <v>887</v>
      </c>
      <c r="G972" s="58"/>
      <c r="H972" s="58"/>
      <c r="I972" s="58"/>
      <c r="J972" s="86"/>
      <c r="K972" s="81" t="str">
        <f t="shared" si="1"/>
        <v/>
      </c>
      <c r="L972" s="58"/>
      <c r="M972" s="61" t="str">
        <f t="shared" si="2"/>
        <v/>
      </c>
      <c r="N972" s="62" t="str">
        <f t="shared" si="3"/>
        <v/>
      </c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</row>
    <row r="973" ht="15.75" hidden="1" customHeight="1">
      <c r="A973" s="30" t="s">
        <v>880</v>
      </c>
      <c r="B973" s="30" t="s">
        <v>67</v>
      </c>
      <c r="C973" s="31">
        <v>110205.0</v>
      </c>
      <c r="D973" s="32">
        <v>110205.0</v>
      </c>
      <c r="E973" s="63" t="s">
        <v>1087</v>
      </c>
      <c r="F973" s="57" t="s">
        <v>887</v>
      </c>
      <c r="G973" s="58"/>
      <c r="H973" s="58"/>
      <c r="I973" s="58"/>
      <c r="J973" s="86"/>
      <c r="K973" s="81" t="str">
        <f t="shared" si="1"/>
        <v/>
      </c>
      <c r="L973" s="58"/>
      <c r="M973" s="61" t="str">
        <f t="shared" si="2"/>
        <v/>
      </c>
      <c r="N973" s="62" t="str">
        <f t="shared" si="3"/>
        <v/>
      </c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</row>
    <row r="974" ht="15.75" hidden="1" customHeight="1">
      <c r="A974" s="30" t="s">
        <v>880</v>
      </c>
      <c r="B974" s="30" t="s">
        <v>96</v>
      </c>
      <c r="C974" s="31"/>
      <c r="D974" s="32"/>
      <c r="E974" s="63" t="s">
        <v>1088</v>
      </c>
      <c r="F974" s="57" t="s">
        <v>887</v>
      </c>
      <c r="G974" s="58"/>
      <c r="H974" s="58"/>
      <c r="I974" s="58"/>
      <c r="J974" s="86"/>
      <c r="K974" s="81" t="str">
        <f t="shared" si="1"/>
        <v/>
      </c>
      <c r="L974" s="58"/>
      <c r="M974" s="61" t="str">
        <f t="shared" si="2"/>
        <v/>
      </c>
      <c r="N974" s="62" t="str">
        <f t="shared" si="3"/>
        <v/>
      </c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</row>
    <row r="975" ht="15.75" hidden="1" customHeight="1">
      <c r="A975" s="30" t="s">
        <v>880</v>
      </c>
      <c r="B975" s="30" t="s">
        <v>67</v>
      </c>
      <c r="C975" s="31">
        <v>2022605.0</v>
      </c>
      <c r="D975" s="32">
        <v>2022605.0</v>
      </c>
      <c r="E975" s="63" t="s">
        <v>1089</v>
      </c>
      <c r="F975" s="57" t="s">
        <v>887</v>
      </c>
      <c r="G975" s="58"/>
      <c r="H975" s="58"/>
      <c r="I975" s="58"/>
      <c r="J975" s="86"/>
      <c r="K975" s="81" t="str">
        <f t="shared" si="1"/>
        <v/>
      </c>
      <c r="L975" s="58"/>
      <c r="M975" s="61" t="str">
        <f t="shared" si="2"/>
        <v/>
      </c>
      <c r="N975" s="62" t="str">
        <f t="shared" si="3"/>
        <v/>
      </c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</row>
    <row r="976" ht="15.75" hidden="1" customHeight="1">
      <c r="A976" s="30" t="s">
        <v>880</v>
      </c>
      <c r="B976" s="30" t="s">
        <v>19</v>
      </c>
      <c r="C976" s="31">
        <v>753165.0</v>
      </c>
      <c r="D976" s="32">
        <v>753165.0</v>
      </c>
      <c r="E976" s="63" t="s">
        <v>1090</v>
      </c>
      <c r="F976" s="57" t="s">
        <v>887</v>
      </c>
      <c r="G976" s="58"/>
      <c r="H976" s="58"/>
      <c r="I976" s="58"/>
      <c r="J976" s="86"/>
      <c r="K976" s="81" t="str">
        <f t="shared" si="1"/>
        <v/>
      </c>
      <c r="L976" s="58"/>
      <c r="M976" s="61" t="str">
        <f t="shared" si="2"/>
        <v/>
      </c>
      <c r="N976" s="62" t="str">
        <f t="shared" si="3"/>
        <v/>
      </c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</row>
    <row r="977" ht="15.75" hidden="1" customHeight="1">
      <c r="A977" s="30" t="s">
        <v>880</v>
      </c>
      <c r="B977" s="30" t="s">
        <v>19</v>
      </c>
      <c r="C977" s="31">
        <v>843997.0</v>
      </c>
      <c r="D977" s="32">
        <v>843997.0</v>
      </c>
      <c r="E977" s="63" t="s">
        <v>1091</v>
      </c>
      <c r="F977" s="57" t="s">
        <v>887</v>
      </c>
      <c r="G977" s="58"/>
      <c r="H977" s="58"/>
      <c r="I977" s="58"/>
      <c r="J977" s="86"/>
      <c r="K977" s="81" t="str">
        <f t="shared" si="1"/>
        <v/>
      </c>
      <c r="L977" s="58"/>
      <c r="M977" s="61" t="str">
        <f t="shared" si="2"/>
        <v/>
      </c>
      <c r="N977" s="62" t="str">
        <f t="shared" si="3"/>
        <v/>
      </c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</row>
    <row r="978" ht="15.75" hidden="1" customHeight="1">
      <c r="A978" s="30" t="s">
        <v>880</v>
      </c>
      <c r="B978" s="30" t="s">
        <v>23</v>
      </c>
      <c r="C978" s="31">
        <v>112984.0</v>
      </c>
      <c r="D978" s="32">
        <v>112984.0</v>
      </c>
      <c r="E978" s="63" t="s">
        <v>1092</v>
      </c>
      <c r="F978" s="57" t="s">
        <v>887</v>
      </c>
      <c r="G978" s="58"/>
      <c r="H978" s="58"/>
      <c r="I978" s="58"/>
      <c r="J978" s="86"/>
      <c r="K978" s="81" t="str">
        <f t="shared" si="1"/>
        <v/>
      </c>
      <c r="L978" s="58"/>
      <c r="M978" s="61" t="str">
        <f t="shared" si="2"/>
        <v/>
      </c>
      <c r="N978" s="62" t="str">
        <f t="shared" si="3"/>
        <v/>
      </c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</row>
    <row r="979" ht="15.75" hidden="1" customHeight="1">
      <c r="A979" s="30" t="s">
        <v>880</v>
      </c>
      <c r="B979" s="30" t="s">
        <v>19</v>
      </c>
      <c r="C979" s="31">
        <v>183091.0</v>
      </c>
      <c r="D979" s="32">
        <v>183091.0</v>
      </c>
      <c r="E979" s="63" t="s">
        <v>1093</v>
      </c>
      <c r="F979" s="57" t="s">
        <v>887</v>
      </c>
      <c r="G979" s="58"/>
      <c r="H979" s="58"/>
      <c r="I979" s="58"/>
      <c r="J979" s="86"/>
      <c r="K979" s="81" t="str">
        <f t="shared" si="1"/>
        <v/>
      </c>
      <c r="L979" s="58"/>
      <c r="M979" s="61" t="str">
        <f t="shared" si="2"/>
        <v/>
      </c>
      <c r="N979" s="62" t="str">
        <f t="shared" si="3"/>
        <v/>
      </c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</row>
    <row r="980" ht="15.75" hidden="1" customHeight="1">
      <c r="A980" s="30" t="s">
        <v>880</v>
      </c>
      <c r="B980" s="30" t="s">
        <v>19</v>
      </c>
      <c r="C980" s="31">
        <v>2092700.0</v>
      </c>
      <c r="D980" s="32">
        <v>2092700.0</v>
      </c>
      <c r="E980" s="63" t="s">
        <v>1094</v>
      </c>
      <c r="F980" s="57" t="s">
        <v>887</v>
      </c>
      <c r="G980" s="58"/>
      <c r="H980" s="58"/>
      <c r="I980" s="58"/>
      <c r="J980" s="86"/>
      <c r="K980" s="81" t="str">
        <f t="shared" si="1"/>
        <v/>
      </c>
      <c r="L980" s="58"/>
      <c r="M980" s="61" t="str">
        <f t="shared" si="2"/>
        <v/>
      </c>
      <c r="N980" s="62" t="str">
        <f t="shared" si="3"/>
        <v/>
      </c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</row>
    <row r="981" ht="15.75" hidden="1" customHeight="1">
      <c r="A981" s="30" t="s">
        <v>880</v>
      </c>
      <c r="B981" s="30" t="s">
        <v>67</v>
      </c>
      <c r="C981" s="31">
        <v>110167.0</v>
      </c>
      <c r="D981" s="32">
        <v>110167.0</v>
      </c>
      <c r="E981" s="63" t="s">
        <v>1095</v>
      </c>
      <c r="F981" s="57" t="s">
        <v>887</v>
      </c>
      <c r="G981" s="58"/>
      <c r="H981" s="58"/>
      <c r="I981" s="58"/>
      <c r="J981" s="86"/>
      <c r="K981" s="81" t="str">
        <f t="shared" si="1"/>
        <v/>
      </c>
      <c r="L981" s="58"/>
      <c r="M981" s="61" t="str">
        <f t="shared" si="2"/>
        <v/>
      </c>
      <c r="N981" s="62" t="str">
        <f t="shared" si="3"/>
        <v/>
      </c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</row>
    <row r="982" ht="15.75" hidden="1" customHeight="1">
      <c r="A982" s="30" t="s">
        <v>880</v>
      </c>
      <c r="B982" s="30" t="s">
        <v>79</v>
      </c>
      <c r="C982" s="31">
        <v>143804.0</v>
      </c>
      <c r="D982" s="32">
        <v>143804.0</v>
      </c>
      <c r="E982" s="63" t="s">
        <v>1096</v>
      </c>
      <c r="F982" s="57" t="s">
        <v>887</v>
      </c>
      <c r="G982" s="58"/>
      <c r="H982" s="58"/>
      <c r="I982" s="58"/>
      <c r="J982" s="86"/>
      <c r="K982" s="81" t="str">
        <f t="shared" si="1"/>
        <v/>
      </c>
      <c r="L982" s="58"/>
      <c r="M982" s="61" t="str">
        <f t="shared" si="2"/>
        <v/>
      </c>
      <c r="N982" s="62" t="str">
        <f t="shared" si="3"/>
        <v/>
      </c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</row>
    <row r="983" ht="15.75" hidden="1" customHeight="1">
      <c r="A983" s="30" t="s">
        <v>880</v>
      </c>
      <c r="B983" s="30" t="s">
        <v>79</v>
      </c>
      <c r="C983" s="31">
        <v>121754.0</v>
      </c>
      <c r="D983" s="32">
        <v>121754.0</v>
      </c>
      <c r="E983" s="63" t="s">
        <v>1097</v>
      </c>
      <c r="F983" s="57" t="s">
        <v>887</v>
      </c>
      <c r="G983" s="58"/>
      <c r="H983" s="58"/>
      <c r="I983" s="58"/>
      <c r="J983" s="86"/>
      <c r="K983" s="81" t="str">
        <f t="shared" si="1"/>
        <v/>
      </c>
      <c r="L983" s="58"/>
      <c r="M983" s="61" t="str">
        <f t="shared" si="2"/>
        <v/>
      </c>
      <c r="N983" s="62" t="str">
        <f t="shared" si="3"/>
        <v/>
      </c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</row>
    <row r="984" ht="15.75" hidden="1" customHeight="1">
      <c r="A984" s="30" t="s">
        <v>880</v>
      </c>
      <c r="B984" s="30" t="s">
        <v>79</v>
      </c>
      <c r="C984" s="31">
        <v>3711668.0</v>
      </c>
      <c r="D984" s="32">
        <v>3711668.0</v>
      </c>
      <c r="E984" s="63" t="s">
        <v>1098</v>
      </c>
      <c r="F984" s="57" t="s">
        <v>887</v>
      </c>
      <c r="G984" s="58"/>
      <c r="H984" s="58"/>
      <c r="I984" s="58"/>
      <c r="J984" s="86"/>
      <c r="K984" s="81" t="str">
        <f t="shared" si="1"/>
        <v/>
      </c>
      <c r="L984" s="58"/>
      <c r="M984" s="61" t="str">
        <f t="shared" si="2"/>
        <v/>
      </c>
      <c r="N984" s="62" t="str">
        <f t="shared" si="3"/>
        <v/>
      </c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</row>
    <row r="985" ht="15.75" hidden="1" customHeight="1">
      <c r="A985" s="30" t="s">
        <v>880</v>
      </c>
      <c r="B985" s="30" t="s">
        <v>79</v>
      </c>
      <c r="C985" s="31">
        <v>3477150.0</v>
      </c>
      <c r="D985" s="32">
        <v>3477150.0</v>
      </c>
      <c r="E985" s="56" t="s">
        <v>1099</v>
      </c>
      <c r="F985" s="57" t="s">
        <v>887</v>
      </c>
      <c r="G985" s="58"/>
      <c r="H985" s="58"/>
      <c r="I985" s="58"/>
      <c r="J985" s="86"/>
      <c r="K985" s="81" t="str">
        <f t="shared" si="1"/>
        <v/>
      </c>
      <c r="L985" s="58"/>
      <c r="M985" s="61" t="str">
        <f t="shared" si="2"/>
        <v/>
      </c>
      <c r="N985" s="62" t="str">
        <f t="shared" si="3"/>
        <v/>
      </c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</row>
    <row r="986" ht="15.75" hidden="1" customHeight="1">
      <c r="A986" s="30" t="s">
        <v>880</v>
      </c>
      <c r="B986" s="30" t="s">
        <v>37</v>
      </c>
      <c r="C986" s="31">
        <v>763209.0</v>
      </c>
      <c r="D986" s="32">
        <v>763209.0</v>
      </c>
      <c r="E986" s="56" t="s">
        <v>1100</v>
      </c>
      <c r="F986" s="57" t="s">
        <v>887</v>
      </c>
      <c r="G986" s="58"/>
      <c r="H986" s="58"/>
      <c r="I986" s="58"/>
      <c r="J986" s="86"/>
      <c r="K986" s="81" t="str">
        <f t="shared" si="1"/>
        <v/>
      </c>
      <c r="L986" s="58"/>
      <c r="M986" s="61" t="str">
        <f t="shared" si="2"/>
        <v/>
      </c>
      <c r="N986" s="62" t="str">
        <f t="shared" si="3"/>
        <v/>
      </c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</row>
    <row r="987" ht="15.75" hidden="1" customHeight="1">
      <c r="A987" s="30" t="s">
        <v>880</v>
      </c>
      <c r="B987" s="30" t="s">
        <v>37</v>
      </c>
      <c r="C987" s="31">
        <v>111589.0</v>
      </c>
      <c r="D987" s="32">
        <v>111589.0</v>
      </c>
      <c r="E987" s="56" t="s">
        <v>1101</v>
      </c>
      <c r="F987" s="57" t="s">
        <v>887</v>
      </c>
      <c r="G987" s="58"/>
      <c r="H987" s="58"/>
      <c r="I987" s="58"/>
      <c r="J987" s="86"/>
      <c r="K987" s="81" t="str">
        <f t="shared" si="1"/>
        <v/>
      </c>
      <c r="L987" s="58"/>
      <c r="M987" s="61" t="str">
        <f t="shared" si="2"/>
        <v/>
      </c>
      <c r="N987" s="62" t="str">
        <f t="shared" si="3"/>
        <v/>
      </c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</row>
    <row r="988" ht="15.75" hidden="1" customHeight="1">
      <c r="A988" s="30" t="s">
        <v>880</v>
      </c>
      <c r="B988" s="30" t="s">
        <v>37</v>
      </c>
      <c r="C988" s="31">
        <v>200999.0</v>
      </c>
      <c r="D988" s="32">
        <v>200999.0</v>
      </c>
      <c r="E988" s="56" t="s">
        <v>1102</v>
      </c>
      <c r="F988" s="57" t="s">
        <v>887</v>
      </c>
      <c r="G988" s="58"/>
      <c r="H988" s="58"/>
      <c r="I988" s="58"/>
      <c r="J988" s="86"/>
      <c r="K988" s="81" t="str">
        <f t="shared" si="1"/>
        <v/>
      </c>
      <c r="L988" s="58"/>
      <c r="M988" s="61" t="str">
        <f t="shared" si="2"/>
        <v/>
      </c>
      <c r="N988" s="62" t="str">
        <f t="shared" si="3"/>
        <v/>
      </c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</row>
    <row r="989" ht="15.75" hidden="1" customHeight="1">
      <c r="A989" s="30" t="s">
        <v>880</v>
      </c>
      <c r="B989" s="30" t="s">
        <v>79</v>
      </c>
      <c r="C989" s="31">
        <v>165077.0</v>
      </c>
      <c r="D989" s="32">
        <v>165077.0</v>
      </c>
      <c r="E989" s="56" t="s">
        <v>1103</v>
      </c>
      <c r="F989" s="57" t="s">
        <v>887</v>
      </c>
      <c r="G989" s="58"/>
      <c r="H989" s="58"/>
      <c r="I989" s="58"/>
      <c r="J989" s="86"/>
      <c r="K989" s="81" t="str">
        <f t="shared" si="1"/>
        <v/>
      </c>
      <c r="L989" s="58"/>
      <c r="M989" s="61" t="str">
        <f t="shared" si="2"/>
        <v/>
      </c>
      <c r="N989" s="62" t="str">
        <f t="shared" si="3"/>
        <v/>
      </c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</row>
    <row r="990" ht="15.75" hidden="1" customHeight="1">
      <c r="A990" s="30" t="s">
        <v>880</v>
      </c>
      <c r="B990" s="30" t="s">
        <v>96</v>
      </c>
      <c r="C990" s="31"/>
      <c r="D990" s="32"/>
      <c r="E990" s="63" t="s">
        <v>1104</v>
      </c>
      <c r="F990" s="57" t="s">
        <v>887</v>
      </c>
      <c r="G990" s="58"/>
      <c r="H990" s="58"/>
      <c r="I990" s="58"/>
      <c r="J990" s="86"/>
      <c r="K990" s="81" t="str">
        <f t="shared" si="1"/>
        <v/>
      </c>
      <c r="L990" s="58"/>
      <c r="M990" s="61" t="str">
        <f t="shared" si="2"/>
        <v/>
      </c>
      <c r="N990" s="62" t="str">
        <f t="shared" si="3"/>
        <v/>
      </c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</row>
    <row r="991" ht="15.75" hidden="1" customHeight="1">
      <c r="A991" s="30" t="s">
        <v>880</v>
      </c>
      <c r="B991" s="30" t="s">
        <v>79</v>
      </c>
      <c r="C991" s="31">
        <v>2190273.0</v>
      </c>
      <c r="D991" s="32">
        <v>2190273.0</v>
      </c>
      <c r="E991" s="63" t="s">
        <v>1105</v>
      </c>
      <c r="F991" s="57" t="s">
        <v>887</v>
      </c>
      <c r="G991" s="58"/>
      <c r="H991" s="58"/>
      <c r="I991" s="58"/>
      <c r="J991" s="86"/>
      <c r="K991" s="81" t="str">
        <f t="shared" si="1"/>
        <v/>
      </c>
      <c r="L991" s="58"/>
      <c r="M991" s="61" t="str">
        <f t="shared" si="2"/>
        <v/>
      </c>
      <c r="N991" s="62" t="str">
        <f t="shared" si="3"/>
        <v/>
      </c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</row>
    <row r="992" ht="15.75" hidden="1" customHeight="1">
      <c r="A992" s="30" t="s">
        <v>880</v>
      </c>
      <c r="B992" s="30" t="s">
        <v>19</v>
      </c>
      <c r="C992" s="31">
        <v>2520826.0</v>
      </c>
      <c r="D992" s="32">
        <v>2520826.0</v>
      </c>
      <c r="E992" s="63" t="s">
        <v>1106</v>
      </c>
      <c r="F992" s="57" t="s">
        <v>887</v>
      </c>
      <c r="G992" s="58"/>
      <c r="H992" s="58"/>
      <c r="I992" s="58"/>
      <c r="J992" s="86"/>
      <c r="K992" s="81" t="str">
        <f t="shared" si="1"/>
        <v/>
      </c>
      <c r="L992" s="58"/>
      <c r="M992" s="61" t="str">
        <f t="shared" si="2"/>
        <v/>
      </c>
      <c r="N992" s="62" t="str">
        <f t="shared" si="3"/>
        <v/>
      </c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</row>
    <row r="993" ht="15.75" hidden="1" customHeight="1">
      <c r="A993" s="30" t="s">
        <v>880</v>
      </c>
      <c r="B993" s="30" t="s">
        <v>37</v>
      </c>
      <c r="C993" s="31">
        <v>2853272.0</v>
      </c>
      <c r="D993" s="32">
        <v>2853272.0</v>
      </c>
      <c r="E993" s="63" t="s">
        <v>1107</v>
      </c>
      <c r="F993" s="57" t="s">
        <v>887</v>
      </c>
      <c r="G993" s="58"/>
      <c r="H993" s="58"/>
      <c r="I993" s="58"/>
      <c r="J993" s="86"/>
      <c r="K993" s="81" t="str">
        <f t="shared" si="1"/>
        <v/>
      </c>
      <c r="L993" s="58"/>
      <c r="M993" s="61" t="str">
        <f t="shared" si="2"/>
        <v/>
      </c>
      <c r="N993" s="62" t="str">
        <f t="shared" si="3"/>
        <v/>
      </c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</row>
    <row r="994" ht="15.75" hidden="1" customHeight="1">
      <c r="A994" s="30" t="s">
        <v>880</v>
      </c>
      <c r="B994" s="30" t="s">
        <v>37</v>
      </c>
      <c r="C994" s="31">
        <v>358096.0</v>
      </c>
      <c r="D994" s="32">
        <v>358096.0</v>
      </c>
      <c r="E994" s="63" t="s">
        <v>1108</v>
      </c>
      <c r="F994" s="57" t="s">
        <v>887</v>
      </c>
      <c r="G994" s="58"/>
      <c r="H994" s="58"/>
      <c r="I994" s="58"/>
      <c r="J994" s="86"/>
      <c r="K994" s="81" t="str">
        <f t="shared" si="1"/>
        <v/>
      </c>
      <c r="L994" s="58"/>
      <c r="M994" s="61" t="str">
        <f t="shared" si="2"/>
        <v/>
      </c>
      <c r="N994" s="62" t="str">
        <f t="shared" si="3"/>
        <v/>
      </c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</row>
    <row r="995" ht="15.75" hidden="1" customHeight="1">
      <c r="A995" s="30" t="s">
        <v>880</v>
      </c>
      <c r="B995" s="30" t="s">
        <v>79</v>
      </c>
      <c r="C995" s="31">
        <v>1536737.0</v>
      </c>
      <c r="D995" s="32">
        <v>1536737.0</v>
      </c>
      <c r="E995" s="63" t="s">
        <v>1109</v>
      </c>
      <c r="F995" s="57" t="s">
        <v>887</v>
      </c>
      <c r="G995" s="58"/>
      <c r="H995" s="58"/>
      <c r="I995" s="58"/>
      <c r="J995" s="86"/>
      <c r="K995" s="81" t="str">
        <f t="shared" si="1"/>
        <v/>
      </c>
      <c r="L995" s="58"/>
      <c r="M995" s="61" t="str">
        <f t="shared" si="2"/>
        <v/>
      </c>
      <c r="N995" s="62" t="str">
        <f t="shared" si="3"/>
        <v/>
      </c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</row>
    <row r="996" ht="15.75" hidden="1" customHeight="1">
      <c r="A996" s="30" t="s">
        <v>880</v>
      </c>
      <c r="B996" s="30" t="s">
        <v>19</v>
      </c>
      <c r="C996" s="31">
        <v>501093.0</v>
      </c>
      <c r="D996" s="32">
        <v>501093.0</v>
      </c>
      <c r="E996" s="63" t="s">
        <v>1110</v>
      </c>
      <c r="F996" s="57" t="s">
        <v>887</v>
      </c>
      <c r="G996" s="58"/>
      <c r="H996" s="58"/>
      <c r="I996" s="58"/>
      <c r="J996" s="86"/>
      <c r="K996" s="81" t="str">
        <f t="shared" si="1"/>
        <v/>
      </c>
      <c r="L996" s="58"/>
      <c r="M996" s="61" t="str">
        <f t="shared" si="2"/>
        <v/>
      </c>
      <c r="N996" s="62" t="str">
        <f t="shared" si="3"/>
        <v/>
      </c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</row>
    <row r="997" ht="15.75" hidden="1" customHeight="1">
      <c r="A997" s="30" t="s">
        <v>880</v>
      </c>
      <c r="B997" s="30" t="s">
        <v>79</v>
      </c>
      <c r="C997" s="31">
        <v>501140.0</v>
      </c>
      <c r="D997" s="32">
        <v>501140.0</v>
      </c>
      <c r="E997" s="63" t="s">
        <v>1111</v>
      </c>
      <c r="F997" s="57" t="s">
        <v>887</v>
      </c>
      <c r="G997" s="58"/>
      <c r="H997" s="58"/>
      <c r="I997" s="58"/>
      <c r="J997" s="86"/>
      <c r="K997" s="81" t="str">
        <f t="shared" si="1"/>
        <v/>
      </c>
      <c r="L997" s="58"/>
      <c r="M997" s="61" t="str">
        <f t="shared" si="2"/>
        <v/>
      </c>
      <c r="N997" s="62" t="str">
        <f t="shared" si="3"/>
        <v/>
      </c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</row>
    <row r="998" ht="15.75" hidden="1" customHeight="1">
      <c r="A998" s="30" t="s">
        <v>880</v>
      </c>
      <c r="B998" s="30" t="s">
        <v>19</v>
      </c>
      <c r="C998" s="31">
        <v>501115.0</v>
      </c>
      <c r="D998" s="32">
        <v>501115.0</v>
      </c>
      <c r="E998" s="63" t="s">
        <v>1112</v>
      </c>
      <c r="F998" s="57" t="s">
        <v>887</v>
      </c>
      <c r="G998" s="58"/>
      <c r="H998" s="58"/>
      <c r="I998" s="58"/>
      <c r="J998" s="86"/>
      <c r="K998" s="81" t="str">
        <f t="shared" si="1"/>
        <v/>
      </c>
      <c r="L998" s="58"/>
      <c r="M998" s="61" t="str">
        <f t="shared" si="2"/>
        <v/>
      </c>
      <c r="N998" s="62" t="str">
        <f t="shared" si="3"/>
        <v/>
      </c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</row>
    <row r="999" ht="15.75" hidden="1" customHeight="1">
      <c r="A999" s="30" t="s">
        <v>880</v>
      </c>
      <c r="B999" s="30" t="s">
        <v>19</v>
      </c>
      <c r="C999" s="31">
        <v>4179781.0</v>
      </c>
      <c r="D999" s="32">
        <v>501310.0</v>
      </c>
      <c r="E999" s="63" t="s">
        <v>1113</v>
      </c>
      <c r="F999" s="57" t="s">
        <v>887</v>
      </c>
      <c r="G999" s="58"/>
      <c r="H999" s="58"/>
      <c r="I999" s="58"/>
      <c r="J999" s="86"/>
      <c r="K999" s="81" t="str">
        <f t="shared" si="1"/>
        <v/>
      </c>
      <c r="L999" s="58"/>
      <c r="M999" s="61" t="str">
        <f t="shared" si="2"/>
        <v/>
      </c>
      <c r="N999" s="62" t="str">
        <f t="shared" si="3"/>
        <v/>
      </c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</row>
    <row r="1000" ht="15.75" hidden="1" customHeight="1">
      <c r="A1000" s="30" t="s">
        <v>880</v>
      </c>
      <c r="B1000" s="30" t="s">
        <v>37</v>
      </c>
      <c r="C1000" s="31">
        <v>1200542.0</v>
      </c>
      <c r="D1000" s="32">
        <v>1200542.0</v>
      </c>
      <c r="E1000" s="63" t="s">
        <v>1114</v>
      </c>
      <c r="F1000" s="57" t="s">
        <v>887</v>
      </c>
      <c r="G1000" s="58"/>
      <c r="H1000" s="58"/>
      <c r="I1000" s="58"/>
      <c r="J1000" s="86"/>
      <c r="K1000" s="81" t="str">
        <f t="shared" si="1"/>
        <v/>
      </c>
      <c r="L1000" s="58"/>
      <c r="M1000" s="61" t="str">
        <f t="shared" si="2"/>
        <v/>
      </c>
      <c r="N1000" s="62" t="str">
        <f t="shared" si="3"/>
        <v/>
      </c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</row>
    <row r="1001" ht="15.75" hidden="1" customHeight="1">
      <c r="A1001" s="30" t="s">
        <v>880</v>
      </c>
      <c r="B1001" s="30" t="s">
        <v>67</v>
      </c>
      <c r="C1001" s="31">
        <v>1163132.0</v>
      </c>
      <c r="D1001" s="32">
        <v>1163132.0</v>
      </c>
      <c r="E1001" s="56" t="s">
        <v>1115</v>
      </c>
      <c r="F1001" s="57" t="s">
        <v>887</v>
      </c>
      <c r="G1001" s="58"/>
      <c r="H1001" s="58"/>
      <c r="I1001" s="58"/>
      <c r="J1001" s="86"/>
      <c r="K1001" s="81" t="str">
        <f t="shared" si="1"/>
        <v/>
      </c>
      <c r="L1001" s="58"/>
      <c r="M1001" s="61" t="str">
        <f t="shared" si="2"/>
        <v/>
      </c>
      <c r="N1001" s="62" t="str">
        <f t="shared" si="3"/>
        <v/>
      </c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</row>
    <row r="1002" ht="15.75" hidden="1" customHeight="1">
      <c r="A1002" s="30" t="s">
        <v>880</v>
      </c>
      <c r="B1002" s="30" t="s">
        <v>37</v>
      </c>
      <c r="C1002" s="31">
        <v>175633.0</v>
      </c>
      <c r="D1002" s="32">
        <v>175633.0</v>
      </c>
      <c r="E1002" s="56" t="s">
        <v>1116</v>
      </c>
      <c r="F1002" s="57" t="s">
        <v>887</v>
      </c>
      <c r="G1002" s="58"/>
      <c r="H1002" s="58"/>
      <c r="I1002" s="58"/>
      <c r="J1002" s="86"/>
      <c r="K1002" s="81" t="str">
        <f t="shared" si="1"/>
        <v/>
      </c>
      <c r="L1002" s="58"/>
      <c r="M1002" s="61" t="str">
        <f t="shared" si="2"/>
        <v/>
      </c>
      <c r="N1002" s="62" t="str">
        <f t="shared" si="3"/>
        <v/>
      </c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</row>
    <row r="1003" ht="15.75" hidden="1" customHeight="1">
      <c r="A1003" s="30" t="s">
        <v>880</v>
      </c>
      <c r="B1003" s="30" t="s">
        <v>37</v>
      </c>
      <c r="C1003" s="31">
        <v>284300.0</v>
      </c>
      <c r="D1003" s="32">
        <v>284300.0</v>
      </c>
      <c r="E1003" s="56" t="s">
        <v>1117</v>
      </c>
      <c r="F1003" s="57" t="s">
        <v>887</v>
      </c>
      <c r="G1003" s="58"/>
      <c r="H1003" s="58"/>
      <c r="I1003" s="58"/>
      <c r="J1003" s="86"/>
      <c r="K1003" s="81" t="str">
        <f t="shared" si="1"/>
        <v/>
      </c>
      <c r="L1003" s="58"/>
      <c r="M1003" s="61" t="str">
        <f t="shared" si="2"/>
        <v/>
      </c>
      <c r="N1003" s="62" t="str">
        <f t="shared" si="3"/>
        <v/>
      </c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</row>
    <row r="1004" ht="15.75" hidden="1" customHeight="1">
      <c r="A1004" s="30" t="s">
        <v>880</v>
      </c>
      <c r="B1004" s="30" t="s">
        <v>67</v>
      </c>
      <c r="C1004" s="31">
        <v>110850.0</v>
      </c>
      <c r="D1004" s="32">
        <v>110850.0</v>
      </c>
      <c r="E1004" s="56" t="s">
        <v>1118</v>
      </c>
      <c r="F1004" s="57" t="s">
        <v>887</v>
      </c>
      <c r="G1004" s="58"/>
      <c r="H1004" s="58"/>
      <c r="I1004" s="58"/>
      <c r="J1004" s="86"/>
      <c r="K1004" s="81" t="str">
        <f t="shared" si="1"/>
        <v/>
      </c>
      <c r="L1004" s="58"/>
      <c r="M1004" s="61" t="str">
        <f t="shared" si="2"/>
        <v/>
      </c>
      <c r="N1004" s="62" t="str">
        <f t="shared" si="3"/>
        <v/>
      </c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</row>
    <row r="1005" ht="15.75" hidden="1" customHeight="1">
      <c r="A1005" s="30" t="s">
        <v>880</v>
      </c>
      <c r="B1005" s="30" t="s">
        <v>23</v>
      </c>
      <c r="C1005" s="31">
        <v>111970.0</v>
      </c>
      <c r="D1005" s="32">
        <v>111970.0</v>
      </c>
      <c r="E1005" s="56" t="s">
        <v>1119</v>
      </c>
      <c r="F1005" s="57" t="s">
        <v>887</v>
      </c>
      <c r="G1005" s="58"/>
      <c r="H1005" s="58"/>
      <c r="I1005" s="58"/>
      <c r="J1005" s="86"/>
      <c r="K1005" s="81" t="str">
        <f t="shared" si="1"/>
        <v/>
      </c>
      <c r="L1005" s="58"/>
      <c r="M1005" s="61" t="str">
        <f t="shared" si="2"/>
        <v/>
      </c>
      <c r="N1005" s="62" t="str">
        <f t="shared" si="3"/>
        <v/>
      </c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</row>
    <row r="1006" ht="15.75" hidden="1" customHeight="1">
      <c r="A1006" s="30" t="s">
        <v>880</v>
      </c>
      <c r="B1006" s="30" t="s">
        <v>37</v>
      </c>
      <c r="C1006" s="31">
        <v>1158376.0</v>
      </c>
      <c r="D1006" s="32">
        <v>1158376.0</v>
      </c>
      <c r="E1006" s="56" t="s">
        <v>1120</v>
      </c>
      <c r="F1006" s="57" t="s">
        <v>887</v>
      </c>
      <c r="G1006" s="58"/>
      <c r="H1006" s="58"/>
      <c r="I1006" s="58"/>
      <c r="J1006" s="86"/>
      <c r="K1006" s="81" t="str">
        <f t="shared" si="1"/>
        <v/>
      </c>
      <c r="L1006" s="58"/>
      <c r="M1006" s="61" t="str">
        <f t="shared" si="2"/>
        <v/>
      </c>
      <c r="N1006" s="62" t="str">
        <f t="shared" si="3"/>
        <v/>
      </c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  <c r="AB1006" s="58"/>
      <c r="AC1006" s="58"/>
    </row>
    <row r="1007" ht="15.75" hidden="1" customHeight="1">
      <c r="A1007" s="30" t="s">
        <v>880</v>
      </c>
      <c r="B1007" s="30" t="s">
        <v>67</v>
      </c>
      <c r="C1007" s="31">
        <v>844136.0</v>
      </c>
      <c r="D1007" s="32">
        <v>844136.0</v>
      </c>
      <c r="E1007" s="56" t="s">
        <v>1121</v>
      </c>
      <c r="F1007" s="57" t="s">
        <v>887</v>
      </c>
      <c r="G1007" s="58"/>
      <c r="H1007" s="58"/>
      <c r="I1007" s="58"/>
      <c r="J1007" s="86"/>
      <c r="K1007" s="81" t="str">
        <f t="shared" si="1"/>
        <v/>
      </c>
      <c r="L1007" s="58"/>
      <c r="M1007" s="61" t="str">
        <f t="shared" si="2"/>
        <v/>
      </c>
      <c r="N1007" s="62" t="str">
        <f t="shared" si="3"/>
        <v/>
      </c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</row>
    <row r="1008" ht="15.75" hidden="1" customHeight="1">
      <c r="A1008" s="30" t="s">
        <v>880</v>
      </c>
      <c r="B1008" s="30" t="s">
        <v>37</v>
      </c>
      <c r="C1008" s="31">
        <v>183504.0</v>
      </c>
      <c r="D1008" s="32">
        <v>183504.0</v>
      </c>
      <c r="E1008" s="56" t="s">
        <v>1122</v>
      </c>
      <c r="F1008" s="57" t="s">
        <v>887</v>
      </c>
      <c r="G1008" s="58"/>
      <c r="H1008" s="58"/>
      <c r="I1008" s="58"/>
      <c r="J1008" s="86"/>
      <c r="K1008" s="81" t="str">
        <f t="shared" si="1"/>
        <v/>
      </c>
      <c r="L1008" s="58"/>
      <c r="M1008" s="61" t="str">
        <f t="shared" si="2"/>
        <v/>
      </c>
      <c r="N1008" s="62" t="str">
        <f t="shared" si="3"/>
        <v/>
      </c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  <c r="AA1008" s="58"/>
      <c r="AB1008" s="58"/>
      <c r="AC1008" s="58"/>
    </row>
    <row r="1009" ht="15.75" hidden="1" customHeight="1">
      <c r="A1009" s="30" t="s">
        <v>880</v>
      </c>
      <c r="B1009" s="30" t="s">
        <v>37</v>
      </c>
      <c r="C1009" s="31">
        <v>183512.0</v>
      </c>
      <c r="D1009" s="32">
        <v>183512.0</v>
      </c>
      <c r="E1009" s="56" t="s">
        <v>1123</v>
      </c>
      <c r="F1009" s="57" t="s">
        <v>887</v>
      </c>
      <c r="G1009" s="58"/>
      <c r="H1009" s="58"/>
      <c r="I1009" s="58"/>
      <c r="J1009" s="86"/>
      <c r="K1009" s="81" t="str">
        <f t="shared" si="1"/>
        <v/>
      </c>
      <c r="L1009" s="58"/>
      <c r="M1009" s="61" t="str">
        <f t="shared" si="2"/>
        <v/>
      </c>
      <c r="N1009" s="62" t="str">
        <f t="shared" si="3"/>
        <v/>
      </c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  <c r="AA1009" s="58"/>
      <c r="AB1009" s="58"/>
      <c r="AC1009" s="58"/>
    </row>
    <row r="1010" ht="15.75" hidden="1" customHeight="1">
      <c r="A1010" s="30" t="s">
        <v>880</v>
      </c>
      <c r="B1010" s="30" t="s">
        <v>37</v>
      </c>
      <c r="C1010" s="31">
        <v>201014.0</v>
      </c>
      <c r="D1010" s="32">
        <v>201014.0</v>
      </c>
      <c r="E1010" s="56" t="s">
        <v>1124</v>
      </c>
      <c r="F1010" s="57" t="s">
        <v>887</v>
      </c>
      <c r="G1010" s="58"/>
      <c r="H1010" s="58"/>
      <c r="I1010" s="58"/>
      <c r="J1010" s="86"/>
      <c r="K1010" s="81" t="str">
        <f t="shared" si="1"/>
        <v/>
      </c>
      <c r="L1010" s="58"/>
      <c r="M1010" s="61" t="str">
        <f t="shared" si="2"/>
        <v/>
      </c>
      <c r="N1010" s="62" t="str">
        <f t="shared" si="3"/>
        <v/>
      </c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  <c r="AA1010" s="58"/>
      <c r="AB1010" s="58"/>
      <c r="AC1010" s="58"/>
    </row>
    <row r="1011" ht="15.75" hidden="1" customHeight="1">
      <c r="A1011" s="30" t="s">
        <v>880</v>
      </c>
      <c r="B1011" s="30" t="s">
        <v>19</v>
      </c>
      <c r="C1011" s="31">
        <v>111805.0</v>
      </c>
      <c r="D1011" s="32">
        <v>111805.0</v>
      </c>
      <c r="E1011" s="56" t="s">
        <v>1125</v>
      </c>
      <c r="F1011" s="57" t="s">
        <v>887</v>
      </c>
      <c r="G1011" s="58"/>
      <c r="H1011" s="58"/>
      <c r="I1011" s="58"/>
      <c r="J1011" s="86"/>
      <c r="K1011" s="81" t="str">
        <f t="shared" si="1"/>
        <v/>
      </c>
      <c r="L1011" s="58"/>
      <c r="M1011" s="61" t="str">
        <f t="shared" si="2"/>
        <v/>
      </c>
      <c r="N1011" s="62" t="str">
        <f t="shared" si="3"/>
        <v/>
      </c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  <c r="AA1011" s="58"/>
      <c r="AB1011" s="58"/>
      <c r="AC1011" s="58"/>
    </row>
    <row r="1012" ht="15.75" hidden="1" customHeight="1">
      <c r="A1012" s="30" t="s">
        <v>880</v>
      </c>
      <c r="B1012" s="30" t="s">
        <v>37</v>
      </c>
      <c r="C1012" s="31">
        <v>110949.0</v>
      </c>
      <c r="D1012" s="32">
        <v>110949.0</v>
      </c>
      <c r="E1012" s="56" t="s">
        <v>1126</v>
      </c>
      <c r="F1012" s="57" t="s">
        <v>887</v>
      </c>
      <c r="G1012" s="58"/>
      <c r="H1012" s="58"/>
      <c r="I1012" s="58"/>
      <c r="J1012" s="86"/>
      <c r="K1012" s="81" t="str">
        <f t="shared" si="1"/>
        <v/>
      </c>
      <c r="L1012" s="58"/>
      <c r="M1012" s="61" t="str">
        <f t="shared" si="2"/>
        <v/>
      </c>
      <c r="N1012" s="62" t="str">
        <f t="shared" si="3"/>
        <v/>
      </c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  <c r="AA1012" s="58"/>
      <c r="AB1012" s="58"/>
      <c r="AC1012" s="58"/>
    </row>
    <row r="1013" ht="15.75" hidden="1" customHeight="1">
      <c r="A1013" s="30" t="s">
        <v>880</v>
      </c>
      <c r="B1013" s="30" t="s">
        <v>37</v>
      </c>
      <c r="C1013" s="31">
        <v>110930.0</v>
      </c>
      <c r="D1013" s="32">
        <v>110930.0</v>
      </c>
      <c r="E1013" s="56" t="s">
        <v>1127</v>
      </c>
      <c r="F1013" s="57" t="s">
        <v>887</v>
      </c>
      <c r="G1013" s="58"/>
      <c r="H1013" s="58"/>
      <c r="I1013" s="58"/>
      <c r="J1013" s="86"/>
      <c r="K1013" s="81" t="str">
        <f t="shared" si="1"/>
        <v/>
      </c>
      <c r="L1013" s="58"/>
      <c r="M1013" s="61" t="str">
        <f t="shared" si="2"/>
        <v/>
      </c>
      <c r="N1013" s="62" t="str">
        <f t="shared" si="3"/>
        <v/>
      </c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</row>
    <row r="1014" ht="15.75" hidden="1" customHeight="1">
      <c r="A1014" s="30" t="s">
        <v>880</v>
      </c>
      <c r="B1014" s="30" t="s">
        <v>19</v>
      </c>
      <c r="C1014" s="31">
        <v>1728385.0</v>
      </c>
      <c r="D1014" s="32">
        <v>1728385.0</v>
      </c>
      <c r="E1014" s="56" t="s">
        <v>1128</v>
      </c>
      <c r="F1014" s="57" t="s">
        <v>887</v>
      </c>
      <c r="G1014" s="58"/>
      <c r="H1014" s="58"/>
      <c r="I1014" s="58"/>
      <c r="J1014" s="86"/>
      <c r="K1014" s="81" t="str">
        <f t="shared" si="1"/>
        <v/>
      </c>
      <c r="L1014" s="58"/>
      <c r="M1014" s="61" t="str">
        <f t="shared" si="2"/>
        <v/>
      </c>
      <c r="N1014" s="62" t="str">
        <f t="shared" si="3"/>
        <v/>
      </c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  <c r="AA1014" s="58"/>
      <c r="AB1014" s="58"/>
      <c r="AC1014" s="58"/>
    </row>
    <row r="1015" ht="15.75" hidden="1" customHeight="1">
      <c r="A1015" s="30" t="s">
        <v>880</v>
      </c>
      <c r="B1015" s="30" t="s">
        <v>19</v>
      </c>
      <c r="C1015" s="31">
        <v>280429.0</v>
      </c>
      <c r="D1015" s="32">
        <v>280429.0</v>
      </c>
      <c r="E1015" s="56" t="s">
        <v>1129</v>
      </c>
      <c r="F1015" s="57" t="s">
        <v>887</v>
      </c>
      <c r="G1015" s="58"/>
      <c r="H1015" s="58"/>
      <c r="I1015" s="58"/>
      <c r="J1015" s="86"/>
      <c r="K1015" s="81" t="str">
        <f t="shared" si="1"/>
        <v/>
      </c>
      <c r="L1015" s="58"/>
      <c r="M1015" s="61" t="str">
        <f t="shared" si="2"/>
        <v/>
      </c>
      <c r="N1015" s="62" t="str">
        <f t="shared" si="3"/>
        <v/>
      </c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  <c r="AA1015" s="58"/>
      <c r="AB1015" s="58"/>
      <c r="AC1015" s="58"/>
    </row>
    <row r="1016" ht="15.75" hidden="1" customHeight="1">
      <c r="A1016" s="30" t="s">
        <v>880</v>
      </c>
      <c r="B1016" s="30" t="s">
        <v>37</v>
      </c>
      <c r="C1016" s="31">
        <v>501336.0</v>
      </c>
      <c r="D1016" s="32">
        <v>501336.0</v>
      </c>
      <c r="E1016" s="56" t="s">
        <v>1130</v>
      </c>
      <c r="F1016" s="57" t="s">
        <v>887</v>
      </c>
      <c r="G1016" s="58"/>
      <c r="H1016" s="58"/>
      <c r="I1016" s="58"/>
      <c r="J1016" s="86"/>
      <c r="K1016" s="81" t="str">
        <f t="shared" si="1"/>
        <v/>
      </c>
      <c r="L1016" s="58"/>
      <c r="M1016" s="61" t="str">
        <f t="shared" si="2"/>
        <v/>
      </c>
      <c r="N1016" s="62" t="str">
        <f t="shared" si="3"/>
        <v/>
      </c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  <c r="AA1016" s="58"/>
      <c r="AB1016" s="58"/>
      <c r="AC1016" s="58"/>
    </row>
    <row r="1017" ht="15.75" hidden="1" customHeight="1">
      <c r="A1017" s="30" t="s">
        <v>880</v>
      </c>
      <c r="B1017" s="30" t="s">
        <v>79</v>
      </c>
      <c r="C1017" s="31">
        <v>1957279.0</v>
      </c>
      <c r="D1017" s="32">
        <v>1957279.0</v>
      </c>
      <c r="E1017" s="56" t="s">
        <v>1131</v>
      </c>
      <c r="F1017" s="57" t="s">
        <v>887</v>
      </c>
      <c r="G1017" s="58"/>
      <c r="H1017" s="58"/>
      <c r="I1017" s="58"/>
      <c r="J1017" s="86"/>
      <c r="K1017" s="81" t="str">
        <f t="shared" si="1"/>
        <v/>
      </c>
      <c r="L1017" s="58"/>
      <c r="M1017" s="61" t="str">
        <f t="shared" si="2"/>
        <v/>
      </c>
      <c r="N1017" s="62" t="str">
        <f t="shared" si="3"/>
        <v/>
      </c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  <c r="AA1017" s="58"/>
      <c r="AB1017" s="58"/>
      <c r="AC1017" s="58"/>
    </row>
    <row r="1018" ht="15.75" hidden="1" customHeight="1">
      <c r="A1018" s="30" t="s">
        <v>880</v>
      </c>
      <c r="B1018" s="30" t="s">
        <v>37</v>
      </c>
      <c r="C1018" s="31">
        <v>281875.0</v>
      </c>
      <c r="D1018" s="32">
        <v>281875.0</v>
      </c>
      <c r="E1018" s="56" t="s">
        <v>1132</v>
      </c>
      <c r="F1018" s="57" t="s">
        <v>887</v>
      </c>
      <c r="G1018" s="58"/>
      <c r="H1018" s="58"/>
      <c r="I1018" s="58"/>
      <c r="J1018" s="86"/>
      <c r="K1018" s="81" t="str">
        <f t="shared" si="1"/>
        <v/>
      </c>
      <c r="L1018" s="58"/>
      <c r="M1018" s="61" t="str">
        <f t="shared" si="2"/>
        <v/>
      </c>
      <c r="N1018" s="62" t="str">
        <f t="shared" si="3"/>
        <v/>
      </c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  <c r="AA1018" s="58"/>
      <c r="AB1018" s="58"/>
      <c r="AC1018" s="58"/>
    </row>
    <row r="1019" ht="15.75" hidden="1" customHeight="1">
      <c r="A1019" s="30" t="s">
        <v>880</v>
      </c>
      <c r="B1019" s="30" t="s">
        <v>67</v>
      </c>
      <c r="C1019" s="31">
        <v>1947770.0</v>
      </c>
      <c r="D1019" s="32">
        <v>1947770.0</v>
      </c>
      <c r="E1019" s="56" t="s">
        <v>1133</v>
      </c>
      <c r="F1019" s="57" t="s">
        <v>887</v>
      </c>
      <c r="G1019" s="58"/>
      <c r="H1019" s="58"/>
      <c r="I1019" s="58"/>
      <c r="J1019" s="86"/>
      <c r="K1019" s="81" t="str">
        <f t="shared" si="1"/>
        <v/>
      </c>
      <c r="L1019" s="58"/>
      <c r="M1019" s="61" t="str">
        <f t="shared" si="2"/>
        <v/>
      </c>
      <c r="N1019" s="62" t="str">
        <f t="shared" si="3"/>
        <v/>
      </c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  <c r="AA1019" s="58"/>
      <c r="AB1019" s="58"/>
      <c r="AC1019" s="58"/>
    </row>
    <row r="1020" ht="15.75" hidden="1" customHeight="1">
      <c r="A1020" s="30" t="s">
        <v>880</v>
      </c>
      <c r="B1020" s="30" t="s">
        <v>37</v>
      </c>
      <c r="C1020" s="31">
        <v>1720180.0</v>
      </c>
      <c r="D1020" s="32">
        <v>1720180.0</v>
      </c>
      <c r="E1020" s="56" t="s">
        <v>1134</v>
      </c>
      <c r="F1020" s="57" t="s">
        <v>887</v>
      </c>
      <c r="G1020" s="58"/>
      <c r="H1020" s="58"/>
      <c r="I1020" s="58"/>
      <c r="J1020" s="86"/>
      <c r="K1020" s="81" t="str">
        <f t="shared" si="1"/>
        <v/>
      </c>
      <c r="L1020" s="58"/>
      <c r="M1020" s="61" t="str">
        <f t="shared" si="2"/>
        <v/>
      </c>
      <c r="N1020" s="62" t="str">
        <f t="shared" si="3"/>
        <v/>
      </c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  <c r="AA1020" s="58"/>
      <c r="AB1020" s="58"/>
      <c r="AC1020" s="58"/>
    </row>
    <row r="1021" ht="15.75" hidden="1" customHeight="1">
      <c r="A1021" s="30" t="s">
        <v>880</v>
      </c>
      <c r="B1021" s="30" t="s">
        <v>37</v>
      </c>
      <c r="C1021" s="31">
        <v>103209.0</v>
      </c>
      <c r="D1021" s="32">
        <v>103209.0</v>
      </c>
      <c r="E1021" s="56" t="s">
        <v>1135</v>
      </c>
      <c r="F1021" s="57" t="s">
        <v>887</v>
      </c>
      <c r="G1021" s="58"/>
      <c r="H1021" s="58"/>
      <c r="I1021" s="58"/>
      <c r="J1021" s="86"/>
      <c r="K1021" s="81" t="str">
        <f t="shared" si="1"/>
        <v/>
      </c>
      <c r="L1021" s="58"/>
      <c r="M1021" s="61" t="str">
        <f t="shared" si="2"/>
        <v/>
      </c>
      <c r="N1021" s="62" t="str">
        <f t="shared" si="3"/>
        <v/>
      </c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  <c r="AA1021" s="58"/>
      <c r="AB1021" s="58"/>
      <c r="AC1021" s="58"/>
    </row>
    <row r="1022" ht="15.75" hidden="1" customHeight="1">
      <c r="A1022" s="30" t="s">
        <v>880</v>
      </c>
      <c r="B1022" s="30" t="s">
        <v>19</v>
      </c>
      <c r="C1022" s="31">
        <v>202088.0</v>
      </c>
      <c r="D1022" s="32">
        <v>202088.0</v>
      </c>
      <c r="E1022" s="56" t="s">
        <v>1136</v>
      </c>
      <c r="F1022" s="57" t="s">
        <v>887</v>
      </c>
      <c r="G1022" s="58"/>
      <c r="H1022" s="58"/>
      <c r="I1022" s="58"/>
      <c r="J1022" s="86"/>
      <c r="K1022" s="81" t="str">
        <f t="shared" si="1"/>
        <v/>
      </c>
      <c r="L1022" s="58"/>
      <c r="M1022" s="61" t="str">
        <f t="shared" si="2"/>
        <v/>
      </c>
      <c r="N1022" s="62" t="str">
        <f t="shared" si="3"/>
        <v/>
      </c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  <c r="AA1022" s="58"/>
      <c r="AB1022" s="58"/>
      <c r="AC1022" s="58"/>
    </row>
    <row r="1023" ht="15.75" hidden="1" customHeight="1">
      <c r="A1023" s="30" t="s">
        <v>880</v>
      </c>
      <c r="B1023" s="30" t="s">
        <v>23</v>
      </c>
      <c r="C1023" s="31">
        <v>3449858.0</v>
      </c>
      <c r="D1023" s="32">
        <v>3449858.0</v>
      </c>
      <c r="E1023" s="56" t="s">
        <v>1137</v>
      </c>
      <c r="F1023" s="57" t="s">
        <v>887</v>
      </c>
      <c r="G1023" s="58"/>
      <c r="H1023" s="58"/>
      <c r="I1023" s="58"/>
      <c r="J1023" s="86"/>
      <c r="K1023" s="81" t="str">
        <f t="shared" si="1"/>
        <v/>
      </c>
      <c r="L1023" s="58"/>
      <c r="M1023" s="61" t="str">
        <f t="shared" si="2"/>
        <v/>
      </c>
      <c r="N1023" s="62" t="str">
        <f t="shared" si="3"/>
        <v/>
      </c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  <c r="AA1023" s="58"/>
      <c r="AB1023" s="58"/>
      <c r="AC1023" s="58"/>
    </row>
    <row r="1024" ht="15.75" hidden="1" customHeight="1">
      <c r="A1024" s="30" t="s">
        <v>880</v>
      </c>
      <c r="B1024" s="30" t="s">
        <v>79</v>
      </c>
      <c r="C1024" s="31">
        <v>103535.0</v>
      </c>
      <c r="D1024" s="32">
        <v>103535.0</v>
      </c>
      <c r="E1024" s="56" t="s">
        <v>1138</v>
      </c>
      <c r="F1024" s="57" t="s">
        <v>887</v>
      </c>
      <c r="G1024" s="58"/>
      <c r="H1024" s="58"/>
      <c r="I1024" s="58"/>
      <c r="J1024" s="86"/>
      <c r="K1024" s="81" t="str">
        <f t="shared" si="1"/>
        <v/>
      </c>
      <c r="L1024" s="58"/>
      <c r="M1024" s="61" t="str">
        <f t="shared" si="2"/>
        <v/>
      </c>
      <c r="N1024" s="62" t="str">
        <f t="shared" si="3"/>
        <v/>
      </c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  <c r="AA1024" s="58"/>
      <c r="AB1024" s="58"/>
      <c r="AC1024" s="58"/>
    </row>
    <row r="1025" ht="15.75" hidden="1" customHeight="1">
      <c r="A1025" s="30" t="s">
        <v>880</v>
      </c>
      <c r="B1025" s="30" t="s">
        <v>19</v>
      </c>
      <c r="C1025" s="31">
        <v>626201.0</v>
      </c>
      <c r="D1025" s="32">
        <v>626201.0</v>
      </c>
      <c r="E1025" s="56" t="s">
        <v>1139</v>
      </c>
      <c r="F1025" s="57" t="s">
        <v>887</v>
      </c>
      <c r="G1025" s="58"/>
      <c r="H1025" s="58"/>
      <c r="I1025" s="58"/>
      <c r="J1025" s="86"/>
      <c r="K1025" s="81" t="str">
        <f t="shared" si="1"/>
        <v/>
      </c>
      <c r="L1025" s="58"/>
      <c r="M1025" s="61" t="str">
        <f t="shared" si="2"/>
        <v/>
      </c>
      <c r="N1025" s="62" t="str">
        <f t="shared" si="3"/>
        <v/>
      </c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  <c r="AA1025" s="58"/>
      <c r="AB1025" s="58"/>
      <c r="AC1025" s="58"/>
    </row>
    <row r="1026" ht="15.75" hidden="1" customHeight="1">
      <c r="A1026" s="30" t="s">
        <v>880</v>
      </c>
      <c r="B1026" s="30" t="s">
        <v>19</v>
      </c>
      <c r="C1026" s="31">
        <v>103500.0</v>
      </c>
      <c r="D1026" s="32">
        <v>103500.0</v>
      </c>
      <c r="E1026" s="56" t="s">
        <v>1140</v>
      </c>
      <c r="F1026" s="57" t="s">
        <v>887</v>
      </c>
      <c r="G1026" s="58"/>
      <c r="H1026" s="58"/>
      <c r="I1026" s="58"/>
      <c r="J1026" s="86"/>
      <c r="K1026" s="81" t="str">
        <f t="shared" si="1"/>
        <v/>
      </c>
      <c r="L1026" s="58"/>
      <c r="M1026" s="61" t="str">
        <f t="shared" si="2"/>
        <v/>
      </c>
      <c r="N1026" s="62" t="str">
        <f t="shared" si="3"/>
        <v/>
      </c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  <c r="AA1026" s="58"/>
      <c r="AB1026" s="58"/>
      <c r="AC1026" s="58"/>
    </row>
    <row r="1027" ht="15.75" hidden="1" customHeight="1">
      <c r="A1027" s="30" t="s">
        <v>880</v>
      </c>
      <c r="B1027" s="30" t="s">
        <v>79</v>
      </c>
      <c r="C1027" s="31">
        <v>2637588.0</v>
      </c>
      <c r="D1027" s="32">
        <v>2637588.0</v>
      </c>
      <c r="E1027" s="56" t="s">
        <v>1141</v>
      </c>
      <c r="F1027" s="57" t="s">
        <v>887</v>
      </c>
      <c r="G1027" s="58"/>
      <c r="H1027" s="58"/>
      <c r="I1027" s="58"/>
      <c r="J1027" s="86"/>
      <c r="K1027" s="81" t="str">
        <f t="shared" si="1"/>
        <v/>
      </c>
      <c r="L1027" s="58"/>
      <c r="M1027" s="61" t="str">
        <f t="shared" si="2"/>
        <v/>
      </c>
      <c r="N1027" s="62" t="str">
        <f t="shared" si="3"/>
        <v/>
      </c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  <c r="AA1027" s="58"/>
      <c r="AB1027" s="58"/>
      <c r="AC1027" s="58"/>
    </row>
    <row r="1028" ht="15.75" hidden="1" customHeight="1">
      <c r="A1028" s="30" t="s">
        <v>880</v>
      </c>
      <c r="B1028" s="30" t="s">
        <v>67</v>
      </c>
      <c r="C1028" s="31">
        <v>103284.0</v>
      </c>
      <c r="D1028" s="32">
        <v>103284.0</v>
      </c>
      <c r="E1028" s="56" t="s">
        <v>1142</v>
      </c>
      <c r="F1028" s="57" t="s">
        <v>887</v>
      </c>
      <c r="G1028" s="58"/>
      <c r="H1028" s="58"/>
      <c r="I1028" s="58"/>
      <c r="J1028" s="86"/>
      <c r="K1028" s="81" t="str">
        <f t="shared" si="1"/>
        <v/>
      </c>
      <c r="L1028" s="58"/>
      <c r="M1028" s="61" t="str">
        <f t="shared" si="2"/>
        <v/>
      </c>
      <c r="N1028" s="62" t="str">
        <f t="shared" si="3"/>
        <v/>
      </c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  <c r="AA1028" s="58"/>
      <c r="AB1028" s="58"/>
      <c r="AC1028" s="58"/>
    </row>
    <row r="1029" ht="15.75" hidden="1" customHeight="1">
      <c r="A1029" s="30" t="s">
        <v>880</v>
      </c>
      <c r="B1029" s="30" t="s">
        <v>37</v>
      </c>
      <c r="C1029" s="31">
        <v>380830.0</v>
      </c>
      <c r="D1029" s="32">
        <v>380830.0</v>
      </c>
      <c r="E1029" s="56" t="s">
        <v>1143</v>
      </c>
      <c r="F1029" s="57" t="s">
        <v>887</v>
      </c>
      <c r="G1029" s="58"/>
      <c r="H1029" s="58"/>
      <c r="I1029" s="58"/>
      <c r="J1029" s="86"/>
      <c r="K1029" s="81" t="str">
        <f t="shared" si="1"/>
        <v/>
      </c>
      <c r="L1029" s="58"/>
      <c r="M1029" s="61" t="str">
        <f t="shared" si="2"/>
        <v/>
      </c>
      <c r="N1029" s="62" t="str">
        <f t="shared" si="3"/>
        <v/>
      </c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  <c r="AA1029" s="58"/>
      <c r="AB1029" s="58"/>
      <c r="AC1029" s="58"/>
    </row>
    <row r="1030" ht="15.75" hidden="1" customHeight="1">
      <c r="A1030" s="30" t="s">
        <v>880</v>
      </c>
      <c r="B1030" s="30" t="s">
        <v>37</v>
      </c>
      <c r="C1030" s="31">
        <v>105759.0</v>
      </c>
      <c r="D1030" s="32">
        <v>105759.0</v>
      </c>
      <c r="E1030" s="56" t="s">
        <v>1144</v>
      </c>
      <c r="F1030" s="57" t="s">
        <v>887</v>
      </c>
      <c r="G1030" s="58"/>
      <c r="H1030" s="58"/>
      <c r="I1030" s="58"/>
      <c r="J1030" s="86"/>
      <c r="K1030" s="81" t="str">
        <f t="shared" si="1"/>
        <v/>
      </c>
      <c r="L1030" s="58"/>
      <c r="M1030" s="61" t="str">
        <f t="shared" si="2"/>
        <v/>
      </c>
      <c r="N1030" s="62" t="str">
        <f t="shared" si="3"/>
        <v/>
      </c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  <c r="AA1030" s="58"/>
      <c r="AB1030" s="58"/>
      <c r="AC1030" s="58"/>
    </row>
    <row r="1031" ht="15.75" hidden="1" customHeight="1">
      <c r="A1031" s="30" t="s">
        <v>880</v>
      </c>
      <c r="B1031" s="30" t="s">
        <v>37</v>
      </c>
      <c r="C1031" s="31">
        <v>292168.0</v>
      </c>
      <c r="D1031" s="32">
        <v>292168.0</v>
      </c>
      <c r="E1031" s="56" t="s">
        <v>1145</v>
      </c>
      <c r="F1031" s="57" t="s">
        <v>887</v>
      </c>
      <c r="G1031" s="58"/>
      <c r="H1031" s="58"/>
      <c r="I1031" s="58"/>
      <c r="J1031" s="86"/>
      <c r="K1031" s="81" t="str">
        <f t="shared" si="1"/>
        <v/>
      </c>
      <c r="L1031" s="58"/>
      <c r="M1031" s="61" t="str">
        <f t="shared" si="2"/>
        <v/>
      </c>
      <c r="N1031" s="62" t="str">
        <f t="shared" si="3"/>
        <v/>
      </c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  <c r="AA1031" s="58"/>
      <c r="AB1031" s="58"/>
      <c r="AC1031" s="58"/>
    </row>
    <row r="1032" ht="15.75" hidden="1" customHeight="1">
      <c r="A1032" s="30" t="s">
        <v>880</v>
      </c>
      <c r="B1032" s="30" t="s">
        <v>79</v>
      </c>
      <c r="C1032" s="31">
        <v>681997.0</v>
      </c>
      <c r="D1032" s="32">
        <v>681997.0</v>
      </c>
      <c r="E1032" s="56" t="s">
        <v>1146</v>
      </c>
      <c r="F1032" s="57" t="s">
        <v>887</v>
      </c>
      <c r="G1032" s="58"/>
      <c r="H1032" s="58"/>
      <c r="I1032" s="58"/>
      <c r="J1032" s="86"/>
      <c r="K1032" s="81" t="str">
        <f t="shared" si="1"/>
        <v/>
      </c>
      <c r="L1032" s="58"/>
      <c r="M1032" s="61" t="str">
        <f t="shared" si="2"/>
        <v/>
      </c>
      <c r="N1032" s="62" t="str">
        <f t="shared" si="3"/>
        <v/>
      </c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  <c r="AA1032" s="58"/>
      <c r="AB1032" s="58"/>
      <c r="AC1032" s="58"/>
    </row>
    <row r="1033" ht="15.75" hidden="1" customHeight="1">
      <c r="A1033" s="30" t="s">
        <v>880</v>
      </c>
      <c r="B1033" s="30" t="s">
        <v>37</v>
      </c>
      <c r="C1033" s="31">
        <v>1158686.0</v>
      </c>
      <c r="D1033" s="32">
        <v>1158686.0</v>
      </c>
      <c r="E1033" s="56" t="s">
        <v>1147</v>
      </c>
      <c r="F1033" s="57" t="s">
        <v>887</v>
      </c>
      <c r="G1033" s="58"/>
      <c r="H1033" s="58"/>
      <c r="I1033" s="58"/>
      <c r="J1033" s="86"/>
      <c r="K1033" s="81" t="str">
        <f t="shared" si="1"/>
        <v/>
      </c>
      <c r="L1033" s="58"/>
      <c r="M1033" s="61" t="str">
        <f t="shared" si="2"/>
        <v/>
      </c>
      <c r="N1033" s="62" t="str">
        <f t="shared" si="3"/>
        <v/>
      </c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  <c r="AA1033" s="58"/>
      <c r="AB1033" s="58"/>
      <c r="AC1033" s="58"/>
    </row>
    <row r="1034" ht="15.75" hidden="1" customHeight="1">
      <c r="A1034" s="30" t="s">
        <v>880</v>
      </c>
      <c r="B1034" s="30" t="s">
        <v>37</v>
      </c>
      <c r="C1034" s="31">
        <v>504084.0</v>
      </c>
      <c r="D1034" s="32">
        <v>504084.0</v>
      </c>
      <c r="E1034" s="56" t="s">
        <v>1148</v>
      </c>
      <c r="F1034" s="57" t="s">
        <v>887</v>
      </c>
      <c r="G1034" s="58"/>
      <c r="H1034" s="58"/>
      <c r="I1034" s="58"/>
      <c r="J1034" s="86"/>
      <c r="K1034" s="81" t="str">
        <f t="shared" si="1"/>
        <v/>
      </c>
      <c r="L1034" s="58"/>
      <c r="M1034" s="61" t="str">
        <f t="shared" si="2"/>
        <v/>
      </c>
      <c r="N1034" s="62" t="str">
        <f t="shared" si="3"/>
        <v/>
      </c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  <c r="AA1034" s="58"/>
      <c r="AB1034" s="58"/>
      <c r="AC1034" s="58"/>
    </row>
    <row r="1035" ht="15.75" hidden="1" customHeight="1">
      <c r="A1035" s="30" t="s">
        <v>880</v>
      </c>
      <c r="B1035" s="30" t="s">
        <v>37</v>
      </c>
      <c r="C1035" s="31">
        <v>504076.0</v>
      </c>
      <c r="D1035" s="32">
        <v>504076.0</v>
      </c>
      <c r="E1035" s="56" t="s">
        <v>1149</v>
      </c>
      <c r="F1035" s="57" t="s">
        <v>887</v>
      </c>
      <c r="G1035" s="58"/>
      <c r="H1035" s="58"/>
      <c r="I1035" s="58"/>
      <c r="J1035" s="86"/>
      <c r="K1035" s="81" t="str">
        <f t="shared" si="1"/>
        <v/>
      </c>
      <c r="L1035" s="58"/>
      <c r="M1035" s="61" t="str">
        <f t="shared" si="2"/>
        <v/>
      </c>
      <c r="N1035" s="62" t="str">
        <f t="shared" si="3"/>
        <v/>
      </c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  <c r="AA1035" s="58"/>
      <c r="AB1035" s="58"/>
      <c r="AC1035" s="58"/>
    </row>
    <row r="1036" ht="15.75" hidden="1" customHeight="1">
      <c r="A1036" s="30" t="s">
        <v>880</v>
      </c>
      <c r="B1036" s="30" t="s">
        <v>23</v>
      </c>
      <c r="C1036" s="31">
        <v>4454510.0</v>
      </c>
      <c r="D1036" s="32">
        <v>4454510.0</v>
      </c>
      <c r="E1036" s="56" t="s">
        <v>1150</v>
      </c>
      <c r="F1036" s="57" t="s">
        <v>887</v>
      </c>
      <c r="G1036" s="58"/>
      <c r="H1036" s="58"/>
      <c r="I1036" s="58"/>
      <c r="J1036" s="86"/>
      <c r="K1036" s="81" t="str">
        <f t="shared" si="1"/>
        <v/>
      </c>
      <c r="L1036" s="58"/>
      <c r="M1036" s="61" t="str">
        <f t="shared" si="2"/>
        <v/>
      </c>
      <c r="N1036" s="62" t="str">
        <f t="shared" si="3"/>
        <v/>
      </c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  <c r="AA1036" s="58"/>
      <c r="AB1036" s="58"/>
      <c r="AC1036" s="58"/>
    </row>
    <row r="1037" ht="15.75" hidden="1" customHeight="1">
      <c r="A1037" s="30" t="s">
        <v>880</v>
      </c>
      <c r="B1037" s="30" t="s">
        <v>19</v>
      </c>
      <c r="C1037" s="31">
        <v>119334.0</v>
      </c>
      <c r="D1037" s="32">
        <v>119334.0</v>
      </c>
      <c r="E1037" s="56" t="s">
        <v>1151</v>
      </c>
      <c r="F1037" s="57" t="s">
        <v>887</v>
      </c>
      <c r="G1037" s="58"/>
      <c r="H1037" s="58"/>
      <c r="I1037" s="58"/>
      <c r="J1037" s="86"/>
      <c r="K1037" s="81" t="str">
        <f t="shared" si="1"/>
        <v/>
      </c>
      <c r="L1037" s="58"/>
      <c r="M1037" s="61" t="str">
        <f t="shared" si="2"/>
        <v/>
      </c>
      <c r="N1037" s="62" t="str">
        <f t="shared" si="3"/>
        <v/>
      </c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  <c r="AA1037" s="58"/>
      <c r="AB1037" s="58"/>
      <c r="AC1037" s="58"/>
    </row>
    <row r="1038" ht="15.75" hidden="1" customHeight="1">
      <c r="A1038" s="30" t="s">
        <v>880</v>
      </c>
      <c r="B1038" s="30" t="s">
        <v>19</v>
      </c>
      <c r="C1038" s="31">
        <v>1241575.0</v>
      </c>
      <c r="D1038" s="32">
        <v>1241575.0</v>
      </c>
      <c r="E1038" s="56" t="s">
        <v>1152</v>
      </c>
      <c r="F1038" s="57" t="s">
        <v>887</v>
      </c>
      <c r="G1038" s="58"/>
      <c r="H1038" s="58"/>
      <c r="I1038" s="58"/>
      <c r="J1038" s="86"/>
      <c r="K1038" s="81" t="str">
        <f t="shared" si="1"/>
        <v/>
      </c>
      <c r="L1038" s="58"/>
      <c r="M1038" s="61" t="str">
        <f t="shared" si="2"/>
        <v/>
      </c>
      <c r="N1038" s="62" t="str">
        <f t="shared" si="3"/>
        <v/>
      </c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</row>
    <row r="1039" ht="15.75" hidden="1" customHeight="1">
      <c r="A1039" s="30" t="s">
        <v>880</v>
      </c>
      <c r="B1039" s="30" t="s">
        <v>19</v>
      </c>
      <c r="C1039" s="31">
        <v>4599535.0</v>
      </c>
      <c r="D1039" s="32">
        <v>4599535.0</v>
      </c>
      <c r="E1039" s="56" t="s">
        <v>1153</v>
      </c>
      <c r="F1039" s="57" t="s">
        <v>887</v>
      </c>
      <c r="G1039" s="58"/>
      <c r="H1039" s="58"/>
      <c r="I1039" s="58"/>
      <c r="J1039" s="86"/>
      <c r="K1039" s="81" t="str">
        <f t="shared" si="1"/>
        <v/>
      </c>
      <c r="L1039" s="58"/>
      <c r="M1039" s="61" t="str">
        <f t="shared" si="2"/>
        <v/>
      </c>
      <c r="N1039" s="62" t="str">
        <f t="shared" si="3"/>
        <v/>
      </c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  <c r="AA1039" s="58"/>
      <c r="AB1039" s="58"/>
      <c r="AC1039" s="58"/>
    </row>
    <row r="1040" ht="15.75" hidden="1" customHeight="1">
      <c r="A1040" s="30" t="s">
        <v>880</v>
      </c>
      <c r="B1040" s="30" t="s">
        <v>19</v>
      </c>
      <c r="C1040" s="31">
        <v>3348350.0</v>
      </c>
      <c r="D1040" s="32">
        <v>3348350.0</v>
      </c>
      <c r="E1040" s="56" t="s">
        <v>1154</v>
      </c>
      <c r="F1040" s="57" t="s">
        <v>887</v>
      </c>
      <c r="G1040" s="58"/>
      <c r="H1040" s="58"/>
      <c r="I1040" s="58"/>
      <c r="J1040" s="86"/>
      <c r="K1040" s="81" t="str">
        <f t="shared" si="1"/>
        <v/>
      </c>
      <c r="L1040" s="58"/>
      <c r="M1040" s="61" t="str">
        <f t="shared" si="2"/>
        <v/>
      </c>
      <c r="N1040" s="62" t="str">
        <f t="shared" si="3"/>
        <v/>
      </c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  <c r="AA1040" s="58"/>
      <c r="AB1040" s="58"/>
      <c r="AC1040" s="58"/>
    </row>
    <row r="1041" ht="15.75" hidden="1" customHeight="1">
      <c r="A1041" s="30" t="s">
        <v>880</v>
      </c>
      <c r="B1041" s="30" t="s">
        <v>37</v>
      </c>
      <c r="C1041" s="31">
        <v>108952.0</v>
      </c>
      <c r="D1041" s="32">
        <v>108952.0</v>
      </c>
      <c r="E1041" s="56" t="s">
        <v>1155</v>
      </c>
      <c r="F1041" s="57" t="s">
        <v>887</v>
      </c>
      <c r="G1041" s="58"/>
      <c r="H1041" s="58"/>
      <c r="I1041" s="58"/>
      <c r="J1041" s="86"/>
      <c r="K1041" s="81" t="str">
        <f t="shared" si="1"/>
        <v/>
      </c>
      <c r="L1041" s="58"/>
      <c r="M1041" s="61" t="str">
        <f t="shared" si="2"/>
        <v/>
      </c>
      <c r="N1041" s="62" t="str">
        <f t="shared" si="3"/>
        <v/>
      </c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  <c r="AA1041" s="58"/>
      <c r="AB1041" s="58"/>
      <c r="AC1041" s="58"/>
    </row>
    <row r="1042" ht="15.75" hidden="1" customHeight="1">
      <c r="A1042" s="30" t="s">
        <v>880</v>
      </c>
      <c r="B1042" s="30" t="s">
        <v>67</v>
      </c>
      <c r="C1042" s="31">
        <v>2145979.0</v>
      </c>
      <c r="D1042" s="32">
        <v>2145979.0</v>
      </c>
      <c r="E1042" s="56" t="s">
        <v>1156</v>
      </c>
      <c r="F1042" s="57" t="s">
        <v>887</v>
      </c>
      <c r="G1042" s="58"/>
      <c r="H1042" s="58"/>
      <c r="I1042" s="58"/>
      <c r="J1042" s="86"/>
      <c r="K1042" s="81" t="str">
        <f t="shared" si="1"/>
        <v/>
      </c>
      <c r="L1042" s="58"/>
      <c r="M1042" s="61" t="str">
        <f t="shared" si="2"/>
        <v/>
      </c>
      <c r="N1042" s="62" t="str">
        <f t="shared" si="3"/>
        <v/>
      </c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  <c r="AA1042" s="58"/>
      <c r="AB1042" s="58"/>
      <c r="AC1042" s="58"/>
    </row>
    <row r="1043" ht="15.75" hidden="1" customHeight="1">
      <c r="A1043" s="30" t="s">
        <v>880</v>
      </c>
      <c r="B1043" s="30" t="s">
        <v>19</v>
      </c>
      <c r="C1043" s="31"/>
      <c r="D1043" s="32"/>
      <c r="E1043" s="63" t="s">
        <v>1157</v>
      </c>
      <c r="F1043" s="57" t="s">
        <v>887</v>
      </c>
      <c r="G1043" s="58"/>
      <c r="H1043" s="58"/>
      <c r="I1043" s="58"/>
      <c r="J1043" s="86"/>
      <c r="K1043" s="81" t="str">
        <f t="shared" si="1"/>
        <v/>
      </c>
      <c r="L1043" s="58"/>
      <c r="M1043" s="61" t="str">
        <f t="shared" si="2"/>
        <v/>
      </c>
      <c r="N1043" s="62" t="str">
        <f t="shared" si="3"/>
        <v/>
      </c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  <c r="AA1043" s="58"/>
      <c r="AB1043" s="58"/>
      <c r="AC1043" s="58"/>
    </row>
    <row r="1044" ht="15.75" hidden="1" customHeight="1">
      <c r="A1044" s="30" t="s">
        <v>880</v>
      </c>
      <c r="B1044" s="30" t="s">
        <v>79</v>
      </c>
      <c r="C1044" s="31"/>
      <c r="D1044" s="32"/>
      <c r="E1044" s="56" t="s">
        <v>1158</v>
      </c>
      <c r="F1044" s="57" t="s">
        <v>887</v>
      </c>
      <c r="G1044" s="58"/>
      <c r="H1044" s="58"/>
      <c r="I1044" s="58"/>
      <c r="J1044" s="86"/>
      <c r="K1044" s="81" t="str">
        <f t="shared" si="1"/>
        <v/>
      </c>
      <c r="L1044" s="58"/>
      <c r="M1044" s="61" t="str">
        <f t="shared" si="2"/>
        <v/>
      </c>
      <c r="N1044" s="62" t="str">
        <f t="shared" si="3"/>
        <v/>
      </c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  <c r="AA1044" s="58"/>
      <c r="AB1044" s="58"/>
      <c r="AC1044" s="58"/>
    </row>
    <row r="1045" ht="15.75" hidden="1" customHeight="1">
      <c r="A1045" s="30" t="s">
        <v>880</v>
      </c>
      <c r="B1045" s="30" t="s">
        <v>19</v>
      </c>
      <c r="C1045" s="31">
        <v>2357313.0</v>
      </c>
      <c r="D1045" s="32">
        <v>2357313.0</v>
      </c>
      <c r="E1045" s="56" t="s">
        <v>1159</v>
      </c>
      <c r="F1045" s="57" t="s">
        <v>887</v>
      </c>
      <c r="G1045" s="58"/>
      <c r="H1045" s="58"/>
      <c r="I1045" s="58"/>
      <c r="J1045" s="86"/>
      <c r="K1045" s="81" t="str">
        <f t="shared" si="1"/>
        <v/>
      </c>
      <c r="L1045" s="58"/>
      <c r="M1045" s="61" t="str">
        <f t="shared" si="2"/>
        <v/>
      </c>
      <c r="N1045" s="62" t="str">
        <f t="shared" si="3"/>
        <v/>
      </c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  <c r="AA1045" s="58"/>
      <c r="AB1045" s="58"/>
      <c r="AC1045" s="58"/>
    </row>
    <row r="1046" ht="15.75" hidden="1" customHeight="1">
      <c r="A1046" s="30" t="s">
        <v>880</v>
      </c>
      <c r="B1046" s="30" t="s">
        <v>37</v>
      </c>
      <c r="C1046" s="31">
        <v>119415.0</v>
      </c>
      <c r="D1046" s="32">
        <v>119415.0</v>
      </c>
      <c r="E1046" s="56" t="s">
        <v>1160</v>
      </c>
      <c r="F1046" s="57" t="s">
        <v>887</v>
      </c>
      <c r="G1046" s="58"/>
      <c r="H1046" s="58"/>
      <c r="I1046" s="58"/>
      <c r="J1046" s="86"/>
      <c r="K1046" s="81" t="str">
        <f t="shared" si="1"/>
        <v/>
      </c>
      <c r="L1046" s="58"/>
      <c r="M1046" s="61" t="str">
        <f t="shared" si="2"/>
        <v/>
      </c>
      <c r="N1046" s="62" t="str">
        <f t="shared" si="3"/>
        <v/>
      </c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  <c r="AA1046" s="58"/>
      <c r="AB1046" s="58"/>
      <c r="AC1046" s="58"/>
    </row>
    <row r="1047" ht="15.75" hidden="1" customHeight="1">
      <c r="A1047" s="30" t="s">
        <v>880</v>
      </c>
      <c r="B1047" s="30" t="s">
        <v>79</v>
      </c>
      <c r="C1047" s="31">
        <v>158240.0</v>
      </c>
      <c r="D1047" s="32">
        <v>158240.0</v>
      </c>
      <c r="E1047" s="56" t="s">
        <v>1161</v>
      </c>
      <c r="F1047" s="57" t="s">
        <v>887</v>
      </c>
      <c r="G1047" s="58"/>
      <c r="H1047" s="58"/>
      <c r="I1047" s="58"/>
      <c r="J1047" s="86"/>
      <c r="K1047" s="81" t="str">
        <f t="shared" si="1"/>
        <v/>
      </c>
      <c r="L1047" s="58"/>
      <c r="M1047" s="61" t="str">
        <f t="shared" si="2"/>
        <v/>
      </c>
      <c r="N1047" s="62" t="str">
        <f t="shared" si="3"/>
        <v/>
      </c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  <c r="AA1047" s="58"/>
      <c r="AB1047" s="58"/>
      <c r="AC1047" s="58"/>
    </row>
    <row r="1048" ht="15.75" hidden="1" customHeight="1">
      <c r="A1048" s="30" t="s">
        <v>880</v>
      </c>
      <c r="B1048" s="30" t="s">
        <v>67</v>
      </c>
      <c r="C1048" s="31">
        <v>108901.0</v>
      </c>
      <c r="D1048" s="32">
        <v>108901.0</v>
      </c>
      <c r="E1048" s="56" t="s">
        <v>1162</v>
      </c>
      <c r="F1048" s="57" t="s">
        <v>887</v>
      </c>
      <c r="G1048" s="58"/>
      <c r="H1048" s="58"/>
      <c r="I1048" s="58"/>
      <c r="J1048" s="86"/>
      <c r="K1048" s="81" t="str">
        <f t="shared" si="1"/>
        <v/>
      </c>
      <c r="L1048" s="58"/>
      <c r="M1048" s="61" t="str">
        <f t="shared" si="2"/>
        <v/>
      </c>
      <c r="N1048" s="62" t="str">
        <f t="shared" si="3"/>
        <v/>
      </c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  <c r="AA1048" s="58"/>
      <c r="AB1048" s="58"/>
      <c r="AC1048" s="58"/>
    </row>
    <row r="1049" ht="15.75" hidden="1" customHeight="1">
      <c r="A1049" s="30" t="s">
        <v>880</v>
      </c>
      <c r="B1049" s="30" t="s">
        <v>96</v>
      </c>
      <c r="C1049" s="31"/>
      <c r="D1049" s="32"/>
      <c r="E1049" s="56" t="s">
        <v>1163</v>
      </c>
      <c r="F1049" s="57" t="s">
        <v>887</v>
      </c>
      <c r="G1049" s="58"/>
      <c r="H1049" s="58"/>
      <c r="I1049" s="58"/>
      <c r="J1049" s="86"/>
      <c r="K1049" s="81" t="str">
        <f t="shared" si="1"/>
        <v/>
      </c>
      <c r="L1049" s="58"/>
      <c r="M1049" s="61" t="str">
        <f t="shared" si="2"/>
        <v/>
      </c>
      <c r="N1049" s="62" t="str">
        <f t="shared" si="3"/>
        <v/>
      </c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  <c r="AA1049" s="58"/>
      <c r="AB1049" s="58"/>
      <c r="AC1049" s="58"/>
    </row>
    <row r="1050" ht="15.75" hidden="1" customHeight="1">
      <c r="A1050" s="30" t="s">
        <v>880</v>
      </c>
      <c r="B1050" s="30" t="s">
        <v>96</v>
      </c>
      <c r="C1050" s="31"/>
      <c r="D1050" s="32"/>
      <c r="E1050" s="56" t="s">
        <v>1164</v>
      </c>
      <c r="F1050" s="57" t="s">
        <v>887</v>
      </c>
      <c r="G1050" s="58"/>
      <c r="H1050" s="58"/>
      <c r="I1050" s="58"/>
      <c r="J1050" s="86"/>
      <c r="K1050" s="81" t="str">
        <f t="shared" si="1"/>
        <v/>
      </c>
      <c r="L1050" s="58"/>
      <c r="M1050" s="61" t="str">
        <f t="shared" si="2"/>
        <v/>
      </c>
      <c r="N1050" s="62" t="str">
        <f t="shared" si="3"/>
        <v/>
      </c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  <c r="AA1050" s="58"/>
      <c r="AB1050" s="58"/>
      <c r="AC1050" s="58"/>
    </row>
    <row r="1051" ht="15.75" hidden="1" customHeight="1">
      <c r="A1051" s="30" t="s">
        <v>880</v>
      </c>
      <c r="B1051" s="30" t="s">
        <v>19</v>
      </c>
      <c r="C1051" s="31">
        <v>110299.0</v>
      </c>
      <c r="D1051" s="32">
        <v>110299.0</v>
      </c>
      <c r="E1051" s="56" t="s">
        <v>1165</v>
      </c>
      <c r="F1051" s="57" t="s">
        <v>887</v>
      </c>
      <c r="G1051" s="58"/>
      <c r="H1051" s="58"/>
      <c r="I1051" s="58"/>
      <c r="J1051" s="86"/>
      <c r="K1051" s="81" t="str">
        <f t="shared" si="1"/>
        <v/>
      </c>
      <c r="L1051" s="58"/>
      <c r="M1051" s="61" t="str">
        <f t="shared" si="2"/>
        <v/>
      </c>
      <c r="N1051" s="62" t="str">
        <f t="shared" si="3"/>
        <v/>
      </c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  <c r="AA1051" s="58"/>
      <c r="AB1051" s="58"/>
      <c r="AC1051" s="58"/>
    </row>
    <row r="1052" ht="15.75" hidden="1" customHeight="1">
      <c r="A1052" s="30" t="s">
        <v>880</v>
      </c>
      <c r="B1052" s="30" t="s">
        <v>37</v>
      </c>
      <c r="C1052" s="31">
        <v>111511.0</v>
      </c>
      <c r="D1052" s="32">
        <v>111511.0</v>
      </c>
      <c r="E1052" s="56" t="s">
        <v>1166</v>
      </c>
      <c r="F1052" s="57" t="s">
        <v>887</v>
      </c>
      <c r="G1052" s="58"/>
      <c r="H1052" s="58"/>
      <c r="I1052" s="58"/>
      <c r="J1052" s="86"/>
      <c r="K1052" s="81" t="str">
        <f t="shared" si="1"/>
        <v/>
      </c>
      <c r="L1052" s="58"/>
      <c r="M1052" s="61" t="str">
        <f t="shared" si="2"/>
        <v/>
      </c>
      <c r="N1052" s="62" t="str">
        <f t="shared" si="3"/>
        <v/>
      </c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  <c r="AA1052" s="58"/>
      <c r="AB1052" s="58"/>
      <c r="AC1052" s="58"/>
    </row>
    <row r="1053" ht="15.75" hidden="1" customHeight="1">
      <c r="A1053" s="30" t="s">
        <v>880</v>
      </c>
      <c r="B1053" s="30" t="s">
        <v>19</v>
      </c>
      <c r="C1053" s="31">
        <v>110256.0</v>
      </c>
      <c r="D1053" s="32">
        <v>110256.0</v>
      </c>
      <c r="E1053" s="56" t="s">
        <v>1167</v>
      </c>
      <c r="F1053" s="57" t="s">
        <v>887</v>
      </c>
      <c r="G1053" s="58"/>
      <c r="H1053" s="58"/>
      <c r="I1053" s="58"/>
      <c r="J1053" s="86"/>
      <c r="K1053" s="81" t="str">
        <f t="shared" si="1"/>
        <v/>
      </c>
      <c r="L1053" s="58"/>
      <c r="M1053" s="61" t="str">
        <f t="shared" si="2"/>
        <v/>
      </c>
      <c r="N1053" s="62" t="str">
        <f t="shared" si="3"/>
        <v/>
      </c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  <c r="AA1053" s="58"/>
      <c r="AB1053" s="58"/>
      <c r="AC1053" s="58"/>
    </row>
    <row r="1054" ht="15.75" hidden="1" customHeight="1">
      <c r="A1054" s="30" t="s">
        <v>880</v>
      </c>
      <c r="B1054" s="30" t="s">
        <v>96</v>
      </c>
      <c r="C1054" s="31"/>
      <c r="D1054" s="32"/>
      <c r="E1054" s="56" t="s">
        <v>1168</v>
      </c>
      <c r="F1054" s="57" t="s">
        <v>887</v>
      </c>
      <c r="G1054" s="58"/>
      <c r="H1054" s="58"/>
      <c r="I1054" s="58"/>
      <c r="J1054" s="86"/>
      <c r="K1054" s="81" t="str">
        <f t="shared" si="1"/>
        <v/>
      </c>
      <c r="L1054" s="58"/>
      <c r="M1054" s="61" t="str">
        <f t="shared" si="2"/>
        <v/>
      </c>
      <c r="N1054" s="62" t="str">
        <f t="shared" si="3"/>
        <v/>
      </c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  <c r="AA1054" s="58"/>
      <c r="AB1054" s="58"/>
      <c r="AC1054" s="58"/>
    </row>
    <row r="1055" ht="15.75" hidden="1" customHeight="1">
      <c r="A1055" s="30" t="s">
        <v>880</v>
      </c>
      <c r="B1055" s="30" t="s">
        <v>19</v>
      </c>
      <c r="C1055" s="31">
        <v>291021.0</v>
      </c>
      <c r="D1055" s="32">
        <v>291021.0</v>
      </c>
      <c r="E1055" s="56" t="s">
        <v>1169</v>
      </c>
      <c r="F1055" s="57" t="s">
        <v>887</v>
      </c>
      <c r="G1055" s="58"/>
      <c r="H1055" s="58"/>
      <c r="I1055" s="58"/>
      <c r="J1055" s="86"/>
      <c r="K1055" s="81" t="str">
        <f t="shared" si="1"/>
        <v/>
      </c>
      <c r="L1055" s="58"/>
      <c r="M1055" s="61" t="str">
        <f t="shared" si="2"/>
        <v/>
      </c>
      <c r="N1055" s="62" t="str">
        <f t="shared" si="3"/>
        <v/>
      </c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  <c r="AA1055" s="58"/>
      <c r="AB1055" s="58"/>
      <c r="AC1055" s="58"/>
    </row>
    <row r="1056" ht="15.75" hidden="1" customHeight="1">
      <c r="A1056" s="30" t="s">
        <v>880</v>
      </c>
      <c r="B1056" s="30" t="s">
        <v>37</v>
      </c>
      <c r="C1056" s="31">
        <v>167940.0</v>
      </c>
      <c r="D1056" s="32">
        <v>167940.0</v>
      </c>
      <c r="E1056" s="56" t="s">
        <v>1170</v>
      </c>
      <c r="F1056" s="57" t="s">
        <v>887</v>
      </c>
      <c r="G1056" s="58"/>
      <c r="H1056" s="58"/>
      <c r="I1056" s="58"/>
      <c r="J1056" s="86"/>
      <c r="K1056" s="81" t="str">
        <f t="shared" si="1"/>
        <v/>
      </c>
      <c r="L1056" s="58"/>
      <c r="M1056" s="61" t="str">
        <f t="shared" si="2"/>
        <v/>
      </c>
      <c r="N1056" s="62" t="str">
        <f t="shared" si="3"/>
        <v/>
      </c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  <c r="AA1056" s="58"/>
      <c r="AB1056" s="58"/>
      <c r="AC1056" s="58"/>
    </row>
    <row r="1057" ht="15.75" hidden="1" customHeight="1">
      <c r="A1057" s="30" t="s">
        <v>880</v>
      </c>
      <c r="B1057" s="30" t="s">
        <v>37</v>
      </c>
      <c r="C1057" s="31">
        <v>626295.0</v>
      </c>
      <c r="D1057" s="32">
        <v>626295.0</v>
      </c>
      <c r="E1057" s="56" t="s">
        <v>1171</v>
      </c>
      <c r="F1057" s="57" t="s">
        <v>887</v>
      </c>
      <c r="G1057" s="58"/>
      <c r="H1057" s="58"/>
      <c r="I1057" s="58"/>
      <c r="J1057" s="86"/>
      <c r="K1057" s="81" t="str">
        <f t="shared" si="1"/>
        <v/>
      </c>
      <c r="L1057" s="58"/>
      <c r="M1057" s="61" t="str">
        <f t="shared" si="2"/>
        <v/>
      </c>
      <c r="N1057" s="62" t="str">
        <f t="shared" si="3"/>
        <v/>
      </c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  <c r="AA1057" s="58"/>
      <c r="AB1057" s="58"/>
      <c r="AC1057" s="58"/>
    </row>
    <row r="1058" ht="15.75" hidden="1" customHeight="1">
      <c r="A1058" s="30" t="s">
        <v>880</v>
      </c>
      <c r="B1058" s="30" t="s">
        <v>37</v>
      </c>
      <c r="C1058" s="31">
        <v>191000.0</v>
      </c>
      <c r="D1058" s="32">
        <v>191000.0</v>
      </c>
      <c r="E1058" s="56" t="s">
        <v>1172</v>
      </c>
      <c r="F1058" s="57" t="s">
        <v>887</v>
      </c>
      <c r="G1058" s="58"/>
      <c r="H1058" s="58"/>
      <c r="I1058" s="58"/>
      <c r="J1058" s="86"/>
      <c r="K1058" s="81" t="str">
        <f t="shared" si="1"/>
        <v/>
      </c>
      <c r="L1058" s="58"/>
      <c r="M1058" s="61" t="str">
        <f t="shared" si="2"/>
        <v/>
      </c>
      <c r="N1058" s="62" t="str">
        <f t="shared" si="3"/>
        <v/>
      </c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  <c r="AA1058" s="58"/>
      <c r="AB1058" s="58"/>
      <c r="AC1058" s="58"/>
    </row>
    <row r="1059" ht="15.75" hidden="1" customHeight="1">
      <c r="A1059" s="30" t="s">
        <v>880</v>
      </c>
      <c r="B1059" s="30" t="s">
        <v>67</v>
      </c>
      <c r="C1059" s="31">
        <v>108839.0</v>
      </c>
      <c r="D1059" s="32">
        <v>108839.0</v>
      </c>
      <c r="E1059" s="56" t="s">
        <v>1173</v>
      </c>
      <c r="F1059" s="57" t="s">
        <v>887</v>
      </c>
      <c r="G1059" s="58"/>
      <c r="H1059" s="58"/>
      <c r="I1059" s="58"/>
      <c r="J1059" s="86"/>
      <c r="K1059" s="81" t="str">
        <f t="shared" si="1"/>
        <v/>
      </c>
      <c r="L1059" s="58"/>
      <c r="M1059" s="61" t="str">
        <f t="shared" si="2"/>
        <v/>
      </c>
      <c r="N1059" s="62" t="str">
        <f t="shared" si="3"/>
        <v/>
      </c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  <c r="AA1059" s="58"/>
      <c r="AB1059" s="58"/>
      <c r="AC1059" s="58"/>
    </row>
    <row r="1060" ht="15.75" hidden="1" customHeight="1">
      <c r="A1060" s="30" t="s">
        <v>880</v>
      </c>
      <c r="B1060" s="30" t="s">
        <v>19</v>
      </c>
      <c r="C1060" s="31"/>
      <c r="D1060" s="32"/>
      <c r="E1060" s="56" t="s">
        <v>1174</v>
      </c>
      <c r="F1060" s="57" t="s">
        <v>887</v>
      </c>
      <c r="G1060" s="58"/>
      <c r="H1060" s="58"/>
      <c r="I1060" s="58"/>
      <c r="J1060" s="86"/>
      <c r="K1060" s="81" t="str">
        <f t="shared" si="1"/>
        <v/>
      </c>
      <c r="L1060" s="58"/>
      <c r="M1060" s="61" t="str">
        <f t="shared" si="2"/>
        <v/>
      </c>
      <c r="N1060" s="62" t="str">
        <f t="shared" si="3"/>
        <v/>
      </c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  <c r="AA1060" s="58"/>
      <c r="AB1060" s="58"/>
      <c r="AC1060" s="58"/>
    </row>
    <row r="1061" ht="15.75" hidden="1" customHeight="1">
      <c r="A1061" s="30" t="s">
        <v>880</v>
      </c>
      <c r="B1061" s="30" t="s">
        <v>23</v>
      </c>
      <c r="C1061" s="31">
        <v>513865.0</v>
      </c>
      <c r="D1061" s="32">
        <v>513865.0</v>
      </c>
      <c r="E1061" s="56" t="s">
        <v>1175</v>
      </c>
      <c r="F1061" s="57" t="s">
        <v>887</v>
      </c>
      <c r="G1061" s="58"/>
      <c r="H1061" s="58"/>
      <c r="I1061" s="58"/>
      <c r="J1061" s="86"/>
      <c r="K1061" s="81" t="str">
        <f t="shared" si="1"/>
        <v/>
      </c>
      <c r="L1061" s="58"/>
      <c r="M1061" s="61" t="str">
        <f t="shared" si="2"/>
        <v/>
      </c>
      <c r="N1061" s="62" t="str">
        <f t="shared" si="3"/>
        <v/>
      </c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  <c r="AA1061" s="58"/>
      <c r="AB1061" s="58"/>
      <c r="AC1061" s="58"/>
    </row>
    <row r="1062" ht="15.75" hidden="1" customHeight="1">
      <c r="A1062" s="30" t="s">
        <v>880</v>
      </c>
      <c r="B1062" s="30" t="s">
        <v>37</v>
      </c>
      <c r="C1062" s="31">
        <v>1102559.0</v>
      </c>
      <c r="D1062" s="32">
        <v>5569591.0</v>
      </c>
      <c r="E1062" s="56" t="s">
        <v>1176</v>
      </c>
      <c r="F1062" s="57" t="s">
        <v>887</v>
      </c>
      <c r="G1062" s="58"/>
      <c r="H1062" s="58"/>
      <c r="I1062" s="58"/>
      <c r="J1062" s="86"/>
      <c r="K1062" s="81" t="str">
        <f t="shared" si="1"/>
        <v/>
      </c>
      <c r="L1062" s="58"/>
      <c r="M1062" s="61" t="str">
        <f t="shared" si="2"/>
        <v/>
      </c>
      <c r="N1062" s="62" t="str">
        <f t="shared" si="3"/>
        <v/>
      </c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  <c r="AA1062" s="58"/>
      <c r="AB1062" s="58"/>
      <c r="AC1062" s="58"/>
    </row>
    <row r="1063" ht="15.75" hidden="1" customHeight="1">
      <c r="A1063" s="30" t="s">
        <v>880</v>
      </c>
      <c r="B1063" s="30" t="s">
        <v>79</v>
      </c>
      <c r="C1063" s="31">
        <v>3665763.0</v>
      </c>
      <c r="D1063" s="32">
        <v>3665763.0</v>
      </c>
      <c r="E1063" s="56" t="s">
        <v>1177</v>
      </c>
      <c r="F1063" s="57" t="s">
        <v>887</v>
      </c>
      <c r="G1063" s="58"/>
      <c r="H1063" s="58"/>
      <c r="I1063" s="58"/>
      <c r="J1063" s="86"/>
      <c r="K1063" s="81" t="str">
        <f t="shared" si="1"/>
        <v/>
      </c>
      <c r="L1063" s="58"/>
      <c r="M1063" s="61" t="str">
        <f t="shared" si="2"/>
        <v/>
      </c>
      <c r="N1063" s="62" t="str">
        <f t="shared" si="3"/>
        <v/>
      </c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  <c r="AA1063" s="58"/>
      <c r="AB1063" s="58"/>
      <c r="AC1063" s="58"/>
    </row>
    <row r="1064" ht="15.75" hidden="1" customHeight="1">
      <c r="A1064" s="30" t="s">
        <v>880</v>
      </c>
      <c r="B1064" s="30" t="s">
        <v>79</v>
      </c>
      <c r="C1064" s="31">
        <v>5202361.0</v>
      </c>
      <c r="D1064" s="32">
        <v>5202361.0</v>
      </c>
      <c r="E1064" s="56" t="s">
        <v>1178</v>
      </c>
      <c r="F1064" s="57" t="s">
        <v>887</v>
      </c>
      <c r="G1064" s="58"/>
      <c r="H1064" s="58"/>
      <c r="I1064" s="58"/>
      <c r="J1064" s="86"/>
      <c r="K1064" s="81" t="str">
        <f t="shared" si="1"/>
        <v/>
      </c>
      <c r="L1064" s="58"/>
      <c r="M1064" s="61" t="str">
        <f t="shared" si="2"/>
        <v/>
      </c>
      <c r="N1064" s="62" t="str">
        <f t="shared" si="3"/>
        <v/>
      </c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  <c r="AA1064" s="58"/>
      <c r="AB1064" s="58"/>
      <c r="AC1064" s="58"/>
    </row>
    <row r="1065" ht="15.75" hidden="1" customHeight="1">
      <c r="A1065" s="30" t="s">
        <v>880</v>
      </c>
      <c r="B1065" s="30" t="s">
        <v>67</v>
      </c>
      <c r="C1065" s="31">
        <v>110027.0</v>
      </c>
      <c r="D1065" s="32">
        <v>110027.0</v>
      </c>
      <c r="E1065" s="56" t="s">
        <v>1179</v>
      </c>
      <c r="F1065" s="57" t="s">
        <v>887</v>
      </c>
      <c r="G1065" s="58"/>
      <c r="H1065" s="58"/>
      <c r="I1065" s="58"/>
      <c r="J1065" s="86"/>
      <c r="K1065" s="81" t="str">
        <f t="shared" si="1"/>
        <v/>
      </c>
      <c r="L1065" s="58"/>
      <c r="M1065" s="61" t="str">
        <f t="shared" si="2"/>
        <v/>
      </c>
      <c r="N1065" s="62" t="str">
        <f t="shared" si="3"/>
        <v/>
      </c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  <c r="AA1065" s="58"/>
      <c r="AB1065" s="58"/>
      <c r="AC1065" s="58"/>
    </row>
    <row r="1066" ht="15.75" hidden="1" customHeight="1">
      <c r="A1066" s="30" t="s">
        <v>880</v>
      </c>
      <c r="B1066" s="30" t="s">
        <v>79</v>
      </c>
      <c r="C1066" s="31">
        <v>811564.0</v>
      </c>
      <c r="D1066" s="32">
        <v>811564.0</v>
      </c>
      <c r="E1066" s="56" t="s">
        <v>1180</v>
      </c>
      <c r="F1066" s="57" t="s">
        <v>887</v>
      </c>
      <c r="G1066" s="58"/>
      <c r="H1066" s="58"/>
      <c r="I1066" s="58"/>
      <c r="J1066" s="86"/>
      <c r="K1066" s="81" t="str">
        <f t="shared" si="1"/>
        <v/>
      </c>
      <c r="L1066" s="58"/>
      <c r="M1066" s="61" t="str">
        <f t="shared" si="2"/>
        <v/>
      </c>
      <c r="N1066" s="62" t="str">
        <f t="shared" si="3"/>
        <v/>
      </c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</row>
    <row r="1067" ht="15.75" hidden="1" customHeight="1">
      <c r="A1067" s="30" t="s">
        <v>880</v>
      </c>
      <c r="B1067" s="30" t="s">
        <v>67</v>
      </c>
      <c r="C1067" s="31">
        <v>240273.0</v>
      </c>
      <c r="D1067" s="32">
        <v>240273.0</v>
      </c>
      <c r="E1067" s="56" t="s">
        <v>1181</v>
      </c>
      <c r="F1067" s="57" t="s">
        <v>887</v>
      </c>
      <c r="G1067" s="58"/>
      <c r="H1067" s="58"/>
      <c r="I1067" s="58"/>
      <c r="J1067" s="86"/>
      <c r="K1067" s="81" t="str">
        <f t="shared" si="1"/>
        <v/>
      </c>
      <c r="L1067" s="58"/>
      <c r="M1067" s="61" t="str">
        <f t="shared" si="2"/>
        <v/>
      </c>
      <c r="N1067" s="62" t="str">
        <f t="shared" si="3"/>
        <v/>
      </c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  <c r="AA1067" s="58"/>
      <c r="AB1067" s="58"/>
      <c r="AC1067" s="58"/>
    </row>
    <row r="1068" ht="15.75" hidden="1" customHeight="1">
      <c r="A1068" s="30" t="s">
        <v>885</v>
      </c>
      <c r="B1068" s="30" t="s">
        <v>96</v>
      </c>
      <c r="C1068" s="31"/>
      <c r="D1068" s="32"/>
      <c r="E1068" s="56" t="s">
        <v>1182</v>
      </c>
      <c r="F1068" s="57" t="s">
        <v>887</v>
      </c>
      <c r="G1068" s="58"/>
      <c r="H1068" s="58"/>
      <c r="I1068" s="58"/>
      <c r="J1068" s="86"/>
      <c r="K1068" s="81" t="str">
        <f t="shared" si="1"/>
        <v/>
      </c>
      <c r="L1068" s="58"/>
      <c r="M1068" s="61" t="str">
        <f t="shared" si="2"/>
        <v/>
      </c>
      <c r="N1068" s="62" t="str">
        <f t="shared" si="3"/>
        <v/>
      </c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  <c r="AA1068" s="58"/>
      <c r="AB1068" s="58"/>
      <c r="AC1068" s="58"/>
    </row>
    <row r="1069" ht="15.75" hidden="1" customHeight="1">
      <c r="A1069" s="30" t="s">
        <v>880</v>
      </c>
      <c r="B1069" s="30" t="s">
        <v>67</v>
      </c>
      <c r="C1069" s="31">
        <v>487023.0</v>
      </c>
      <c r="D1069" s="32">
        <v>487023.0</v>
      </c>
      <c r="E1069" s="56" t="s">
        <v>1183</v>
      </c>
      <c r="F1069" s="57" t="s">
        <v>887</v>
      </c>
      <c r="G1069" s="58"/>
      <c r="H1069" s="58"/>
      <c r="I1069" s="58"/>
      <c r="J1069" s="86"/>
      <c r="K1069" s="81" t="str">
        <f t="shared" si="1"/>
        <v/>
      </c>
      <c r="L1069" s="58"/>
      <c r="M1069" s="61" t="str">
        <f t="shared" si="2"/>
        <v/>
      </c>
      <c r="N1069" s="62" t="str">
        <f t="shared" si="3"/>
        <v/>
      </c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  <c r="AA1069" s="58"/>
      <c r="AB1069" s="58"/>
      <c r="AC1069" s="58"/>
    </row>
    <row r="1070" ht="15.75" hidden="1" customHeight="1">
      <c r="A1070" s="30" t="s">
        <v>880</v>
      </c>
      <c r="B1070" s="30" t="s">
        <v>67</v>
      </c>
      <c r="C1070" s="31">
        <v>487007.0</v>
      </c>
      <c r="D1070" s="32">
        <v>487007.0</v>
      </c>
      <c r="E1070" s="56" t="s">
        <v>1184</v>
      </c>
      <c r="F1070" s="57" t="s">
        <v>887</v>
      </c>
      <c r="G1070" s="58"/>
      <c r="H1070" s="58"/>
      <c r="I1070" s="58"/>
      <c r="J1070" s="86"/>
      <c r="K1070" s="81" t="str">
        <f t="shared" si="1"/>
        <v/>
      </c>
      <c r="L1070" s="58"/>
      <c r="M1070" s="61" t="str">
        <f t="shared" si="2"/>
        <v/>
      </c>
      <c r="N1070" s="62" t="str">
        <f t="shared" si="3"/>
        <v/>
      </c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  <c r="AA1070" s="58"/>
      <c r="AB1070" s="58"/>
      <c r="AC1070" s="58"/>
    </row>
    <row r="1071" ht="15.75" hidden="1" customHeight="1">
      <c r="A1071" s="30" t="s">
        <v>880</v>
      </c>
      <c r="B1071" s="30" t="s">
        <v>37</v>
      </c>
      <c r="C1071" s="31">
        <v>119350.0</v>
      </c>
      <c r="D1071" s="32">
        <v>119350.0</v>
      </c>
      <c r="E1071" s="56" t="s">
        <v>1185</v>
      </c>
      <c r="F1071" s="57" t="s">
        <v>887</v>
      </c>
      <c r="G1071" s="58"/>
      <c r="H1071" s="58"/>
      <c r="I1071" s="58"/>
      <c r="J1071" s="86"/>
      <c r="K1071" s="81" t="str">
        <f t="shared" si="1"/>
        <v/>
      </c>
      <c r="L1071" s="58"/>
      <c r="M1071" s="61" t="str">
        <f t="shared" si="2"/>
        <v/>
      </c>
      <c r="N1071" s="62" t="str">
        <f t="shared" si="3"/>
        <v/>
      </c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  <c r="AA1071" s="58"/>
      <c r="AB1071" s="58"/>
      <c r="AC1071" s="58"/>
    </row>
    <row r="1072" ht="15.75" hidden="1" customHeight="1">
      <c r="A1072" s="30" t="s">
        <v>880</v>
      </c>
      <c r="B1072" s="30" t="s">
        <v>37</v>
      </c>
      <c r="C1072" s="31">
        <v>219665.0</v>
      </c>
      <c r="D1072" s="32">
        <v>219665.0</v>
      </c>
      <c r="E1072" s="56" t="s">
        <v>1186</v>
      </c>
      <c r="F1072" s="57" t="s">
        <v>887</v>
      </c>
      <c r="G1072" s="58"/>
      <c r="H1072" s="58"/>
      <c r="I1072" s="58"/>
      <c r="J1072" s="86"/>
      <c r="K1072" s="81" t="str">
        <f t="shared" si="1"/>
        <v/>
      </c>
      <c r="L1072" s="58"/>
      <c r="M1072" s="61" t="str">
        <f t="shared" si="2"/>
        <v/>
      </c>
      <c r="N1072" s="62" t="str">
        <f t="shared" si="3"/>
        <v/>
      </c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  <c r="AA1072" s="58"/>
      <c r="AB1072" s="58"/>
      <c r="AC1072" s="58"/>
    </row>
    <row r="1073" ht="15.75" hidden="1" customHeight="1">
      <c r="A1073" s="30" t="s">
        <v>880</v>
      </c>
      <c r="B1073" s="30" t="s">
        <v>67</v>
      </c>
      <c r="C1073" s="31">
        <v>269468.0</v>
      </c>
      <c r="D1073" s="32">
        <v>269468.0</v>
      </c>
      <c r="E1073" s="56" t="s">
        <v>1187</v>
      </c>
      <c r="F1073" s="57" t="s">
        <v>887</v>
      </c>
      <c r="G1073" s="58"/>
      <c r="H1073" s="58"/>
      <c r="I1073" s="58"/>
      <c r="J1073" s="86"/>
      <c r="K1073" s="81" t="str">
        <f t="shared" si="1"/>
        <v/>
      </c>
      <c r="L1073" s="58"/>
      <c r="M1073" s="61" t="str">
        <f t="shared" si="2"/>
        <v/>
      </c>
      <c r="N1073" s="62" t="str">
        <f t="shared" si="3"/>
        <v/>
      </c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  <c r="AA1073" s="58"/>
      <c r="AB1073" s="58"/>
      <c r="AC1073" s="58"/>
    </row>
    <row r="1074" ht="15.75" hidden="1" customHeight="1">
      <c r="A1074" s="30" t="s">
        <v>880</v>
      </c>
      <c r="B1074" s="30" t="s">
        <v>67</v>
      </c>
      <c r="C1074" s="31">
        <v>111619.0</v>
      </c>
      <c r="D1074" s="32">
        <v>111619.0</v>
      </c>
      <c r="E1074" s="56" t="s">
        <v>1188</v>
      </c>
      <c r="F1074" s="57" t="s">
        <v>887</v>
      </c>
      <c r="G1074" s="58"/>
      <c r="H1074" s="58"/>
      <c r="I1074" s="58"/>
      <c r="J1074" s="86"/>
      <c r="K1074" s="81" t="str">
        <f t="shared" si="1"/>
        <v/>
      </c>
      <c r="L1074" s="58"/>
      <c r="M1074" s="61" t="str">
        <f t="shared" si="2"/>
        <v/>
      </c>
      <c r="N1074" s="62" t="str">
        <f t="shared" si="3"/>
        <v/>
      </c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  <c r="AA1074" s="58"/>
      <c r="AB1074" s="58"/>
      <c r="AC1074" s="58"/>
    </row>
    <row r="1075" ht="15.75" hidden="1" customHeight="1">
      <c r="A1075" s="30" t="s">
        <v>880</v>
      </c>
      <c r="B1075" s="30" t="s">
        <v>23</v>
      </c>
      <c r="C1075" s="31">
        <v>844195.0</v>
      </c>
      <c r="D1075" s="32">
        <v>4667026.0</v>
      </c>
      <c r="E1075" s="56" t="s">
        <v>1189</v>
      </c>
      <c r="F1075" s="57" t="s">
        <v>887</v>
      </c>
      <c r="G1075" s="58"/>
      <c r="H1075" s="58"/>
      <c r="I1075" s="58"/>
      <c r="J1075" s="86"/>
      <c r="K1075" s="81" t="str">
        <f t="shared" si="1"/>
        <v/>
      </c>
      <c r="L1075" s="58"/>
      <c r="M1075" s="61" t="str">
        <f t="shared" si="2"/>
        <v/>
      </c>
      <c r="N1075" s="62" t="str">
        <f t="shared" si="3"/>
        <v/>
      </c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  <c r="AA1075" s="58"/>
      <c r="AB1075" s="58"/>
      <c r="AC1075" s="58"/>
    </row>
    <row r="1076" ht="15.75" hidden="1" customHeight="1">
      <c r="A1076" s="30" t="s">
        <v>880</v>
      </c>
      <c r="B1076" s="30" t="s">
        <v>37</v>
      </c>
      <c r="C1076" s="31">
        <v>110957.0</v>
      </c>
      <c r="D1076" s="32">
        <v>110957.0</v>
      </c>
      <c r="E1076" s="56" t="s">
        <v>1190</v>
      </c>
      <c r="F1076" s="57" t="s">
        <v>887</v>
      </c>
      <c r="G1076" s="58"/>
      <c r="H1076" s="58"/>
      <c r="I1076" s="58"/>
      <c r="J1076" s="86"/>
      <c r="K1076" s="81" t="str">
        <f t="shared" si="1"/>
        <v/>
      </c>
      <c r="L1076" s="58"/>
      <c r="M1076" s="61" t="str">
        <f t="shared" si="2"/>
        <v/>
      </c>
      <c r="N1076" s="62" t="str">
        <f t="shared" si="3"/>
        <v/>
      </c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  <c r="AA1076" s="58"/>
      <c r="AB1076" s="58"/>
      <c r="AC1076" s="58"/>
    </row>
    <row r="1077" ht="15.75" hidden="1" customHeight="1">
      <c r="A1077" s="30" t="s">
        <v>880</v>
      </c>
      <c r="B1077" s="30" t="s">
        <v>19</v>
      </c>
      <c r="C1077" s="31">
        <v>111562.0</v>
      </c>
      <c r="D1077" s="32">
        <v>111562.0</v>
      </c>
      <c r="E1077" s="56" t="s">
        <v>1191</v>
      </c>
      <c r="F1077" s="57" t="s">
        <v>887</v>
      </c>
      <c r="G1077" s="58"/>
      <c r="H1077" s="58"/>
      <c r="I1077" s="58"/>
      <c r="J1077" s="86"/>
      <c r="K1077" s="81" t="str">
        <f t="shared" si="1"/>
        <v/>
      </c>
      <c r="L1077" s="58"/>
      <c r="M1077" s="61" t="str">
        <f t="shared" si="2"/>
        <v/>
      </c>
      <c r="N1077" s="62" t="str">
        <f t="shared" si="3"/>
        <v/>
      </c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  <c r="AA1077" s="58"/>
      <c r="AB1077" s="58"/>
      <c r="AC1077" s="58"/>
    </row>
    <row r="1078" ht="15.75" hidden="1" customHeight="1">
      <c r="A1078" s="30" t="s">
        <v>880</v>
      </c>
      <c r="B1078" s="30" t="s">
        <v>37</v>
      </c>
      <c r="C1078" s="31">
        <v>223000.0</v>
      </c>
      <c r="D1078" s="32">
        <v>223000.0</v>
      </c>
      <c r="E1078" s="56" t="s">
        <v>1192</v>
      </c>
      <c r="F1078" s="57" t="s">
        <v>887</v>
      </c>
      <c r="G1078" s="58"/>
      <c r="H1078" s="58"/>
      <c r="I1078" s="58"/>
      <c r="J1078" s="86"/>
      <c r="K1078" s="81" t="str">
        <f t="shared" si="1"/>
        <v/>
      </c>
      <c r="L1078" s="58"/>
      <c r="M1078" s="61" t="str">
        <f t="shared" si="2"/>
        <v/>
      </c>
      <c r="N1078" s="62" t="str">
        <f t="shared" si="3"/>
        <v/>
      </c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  <c r="AA1078" s="58"/>
      <c r="AB1078" s="58"/>
      <c r="AC1078" s="58"/>
    </row>
    <row r="1079" ht="15.75" hidden="1" customHeight="1">
      <c r="A1079" s="30" t="s">
        <v>880</v>
      </c>
      <c r="B1079" s="30" t="s">
        <v>37</v>
      </c>
      <c r="C1079" s="31">
        <v>1458094.0</v>
      </c>
      <c r="D1079" s="32">
        <v>1458094.0</v>
      </c>
      <c r="E1079" s="56" t="s">
        <v>1193</v>
      </c>
      <c r="F1079" s="57" t="s">
        <v>887</v>
      </c>
      <c r="G1079" s="58"/>
      <c r="H1079" s="58"/>
      <c r="I1079" s="58"/>
      <c r="J1079" s="86"/>
      <c r="K1079" s="81" t="str">
        <f t="shared" si="1"/>
        <v/>
      </c>
      <c r="L1079" s="58"/>
      <c r="M1079" s="61" t="str">
        <f t="shared" si="2"/>
        <v/>
      </c>
      <c r="N1079" s="62" t="str">
        <f t="shared" si="3"/>
        <v/>
      </c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  <c r="AA1079" s="58"/>
      <c r="AB1079" s="58"/>
      <c r="AC1079" s="58"/>
    </row>
    <row r="1080" ht="15.75" hidden="1" customHeight="1">
      <c r="A1080" s="30" t="s">
        <v>880</v>
      </c>
      <c r="B1080" s="30" t="s">
        <v>67</v>
      </c>
      <c r="C1080" s="31">
        <v>1364413.0</v>
      </c>
      <c r="D1080" s="32">
        <v>1364413.0</v>
      </c>
      <c r="E1080" s="56" t="s">
        <v>1194</v>
      </c>
      <c r="F1080" s="57" t="s">
        <v>887</v>
      </c>
      <c r="G1080" s="58"/>
      <c r="H1080" s="58"/>
      <c r="I1080" s="58"/>
      <c r="J1080" s="86"/>
      <c r="K1080" s="81" t="str">
        <f t="shared" si="1"/>
        <v/>
      </c>
      <c r="L1080" s="58"/>
      <c r="M1080" s="61" t="str">
        <f t="shared" si="2"/>
        <v/>
      </c>
      <c r="N1080" s="62" t="str">
        <f t="shared" si="3"/>
        <v/>
      </c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  <c r="AA1080" s="58"/>
      <c r="AB1080" s="58"/>
      <c r="AC1080" s="58"/>
    </row>
    <row r="1081" ht="15.75" hidden="1" customHeight="1">
      <c r="A1081" s="30" t="s">
        <v>880</v>
      </c>
      <c r="B1081" s="30" t="s">
        <v>79</v>
      </c>
      <c r="C1081" s="31">
        <v>1664263.0</v>
      </c>
      <c r="D1081" s="32">
        <v>1664263.0</v>
      </c>
      <c r="E1081" s="56" t="s">
        <v>1195</v>
      </c>
      <c r="F1081" s="57" t="s">
        <v>887</v>
      </c>
      <c r="G1081" s="58"/>
      <c r="H1081" s="58"/>
      <c r="I1081" s="58"/>
      <c r="J1081" s="86"/>
      <c r="K1081" s="81" t="str">
        <f t="shared" si="1"/>
        <v/>
      </c>
      <c r="L1081" s="58"/>
      <c r="M1081" s="61" t="str">
        <f t="shared" si="2"/>
        <v/>
      </c>
      <c r="N1081" s="62" t="str">
        <f t="shared" si="3"/>
        <v/>
      </c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  <c r="AA1081" s="58"/>
      <c r="AB1081" s="58"/>
      <c r="AC1081" s="58"/>
    </row>
    <row r="1082" ht="15.75" hidden="1" customHeight="1">
      <c r="A1082" s="30" t="s">
        <v>880</v>
      </c>
      <c r="B1082" s="30" t="s">
        <v>79</v>
      </c>
      <c r="C1082" s="31">
        <v>114294.0</v>
      </c>
      <c r="D1082" s="32">
        <v>114294.0</v>
      </c>
      <c r="E1082" s="56" t="s">
        <v>1196</v>
      </c>
      <c r="F1082" s="57" t="s">
        <v>887</v>
      </c>
      <c r="G1082" s="58"/>
      <c r="H1082" s="58"/>
      <c r="I1082" s="58"/>
      <c r="J1082" s="86"/>
      <c r="K1082" s="81" t="str">
        <f t="shared" si="1"/>
        <v/>
      </c>
      <c r="L1082" s="58"/>
      <c r="M1082" s="61" t="str">
        <f t="shared" si="2"/>
        <v/>
      </c>
      <c r="N1082" s="62" t="str">
        <f t="shared" si="3"/>
        <v/>
      </c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  <c r="AA1082" s="58"/>
      <c r="AB1082" s="58"/>
      <c r="AC1082" s="58"/>
    </row>
    <row r="1083" ht="15.75" hidden="1" customHeight="1">
      <c r="A1083" s="30" t="s">
        <v>880</v>
      </c>
      <c r="B1083" s="30" t="s">
        <v>67</v>
      </c>
      <c r="C1083" s="31">
        <v>280461.0</v>
      </c>
      <c r="D1083" s="32">
        <v>280461.0</v>
      </c>
      <c r="E1083" s="56" t="s">
        <v>1197</v>
      </c>
      <c r="F1083" s="57" t="s">
        <v>887</v>
      </c>
      <c r="G1083" s="58"/>
      <c r="H1083" s="58"/>
      <c r="I1083" s="58"/>
      <c r="J1083" s="86"/>
      <c r="K1083" s="81" t="str">
        <f t="shared" si="1"/>
        <v/>
      </c>
      <c r="L1083" s="58"/>
      <c r="M1083" s="61" t="str">
        <f t="shared" si="2"/>
        <v/>
      </c>
      <c r="N1083" s="62" t="str">
        <f t="shared" si="3"/>
        <v/>
      </c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  <c r="AA1083" s="58"/>
      <c r="AB1083" s="58"/>
      <c r="AC1083" s="58"/>
    </row>
    <row r="1084" ht="15.75" hidden="1" customHeight="1">
      <c r="A1084" s="30" t="s">
        <v>880</v>
      </c>
      <c r="B1084" s="30" t="s">
        <v>19</v>
      </c>
      <c r="C1084" s="31">
        <v>291471.0</v>
      </c>
      <c r="D1084" s="32">
        <v>291471.0</v>
      </c>
      <c r="E1084" s="56" t="s">
        <v>1198</v>
      </c>
      <c r="F1084" s="57" t="s">
        <v>887</v>
      </c>
      <c r="G1084" s="58"/>
      <c r="H1084" s="58"/>
      <c r="I1084" s="58"/>
      <c r="J1084" s="86"/>
      <c r="K1084" s="81" t="str">
        <f t="shared" si="1"/>
        <v/>
      </c>
      <c r="L1084" s="58"/>
      <c r="M1084" s="61" t="str">
        <f t="shared" si="2"/>
        <v/>
      </c>
      <c r="N1084" s="62" t="str">
        <f t="shared" si="3"/>
        <v/>
      </c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  <c r="AA1084" s="58"/>
      <c r="AB1084" s="58"/>
      <c r="AC1084" s="58"/>
    </row>
    <row r="1085" ht="15.75" hidden="1" customHeight="1">
      <c r="A1085" s="30" t="s">
        <v>880</v>
      </c>
      <c r="B1085" s="30" t="s">
        <v>79</v>
      </c>
      <c r="C1085" s="31">
        <v>2189003.0</v>
      </c>
      <c r="D1085" s="32">
        <v>2189003.0</v>
      </c>
      <c r="E1085" s="56" t="s">
        <v>1199</v>
      </c>
      <c r="F1085" s="57" t="s">
        <v>887</v>
      </c>
      <c r="G1085" s="58"/>
      <c r="H1085" s="58"/>
      <c r="I1085" s="58"/>
      <c r="J1085" s="86"/>
      <c r="K1085" s="81" t="str">
        <f t="shared" si="1"/>
        <v/>
      </c>
      <c r="L1085" s="58"/>
      <c r="M1085" s="61" t="str">
        <f t="shared" si="2"/>
        <v/>
      </c>
      <c r="N1085" s="62" t="str">
        <f t="shared" si="3"/>
        <v/>
      </c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  <c r="AA1085" s="58"/>
      <c r="AB1085" s="58"/>
      <c r="AC1085" s="58"/>
    </row>
    <row r="1086" ht="15.75" hidden="1" customHeight="1">
      <c r="A1086" s="30" t="s">
        <v>880</v>
      </c>
      <c r="B1086" s="30" t="s">
        <v>79</v>
      </c>
      <c r="C1086" s="31">
        <v>111015.0</v>
      </c>
      <c r="D1086" s="32">
        <v>111015.0</v>
      </c>
      <c r="E1086" s="56" t="s">
        <v>1200</v>
      </c>
      <c r="F1086" s="57" t="s">
        <v>887</v>
      </c>
      <c r="G1086" s="58"/>
      <c r="H1086" s="58"/>
      <c r="I1086" s="58"/>
      <c r="J1086" s="86"/>
      <c r="K1086" s="81" t="str">
        <f t="shared" si="1"/>
        <v/>
      </c>
      <c r="L1086" s="58"/>
      <c r="M1086" s="61" t="str">
        <f t="shared" si="2"/>
        <v/>
      </c>
      <c r="N1086" s="62" t="str">
        <f t="shared" si="3"/>
        <v/>
      </c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  <c r="AA1086" s="58"/>
      <c r="AB1086" s="58"/>
      <c r="AC1086" s="58"/>
    </row>
    <row r="1087" ht="15.75" hidden="1" customHeight="1">
      <c r="A1087" s="30" t="s">
        <v>880</v>
      </c>
      <c r="B1087" s="30" t="s">
        <v>19</v>
      </c>
      <c r="C1087" s="31">
        <v>3820700.0</v>
      </c>
      <c r="D1087" s="32">
        <v>3820700.0</v>
      </c>
      <c r="E1087" s="56" t="s">
        <v>1201</v>
      </c>
      <c r="F1087" s="57" t="s">
        <v>887</v>
      </c>
      <c r="G1087" s="58"/>
      <c r="H1087" s="58"/>
      <c r="I1087" s="58"/>
      <c r="J1087" s="86"/>
      <c r="K1087" s="81" t="str">
        <f t="shared" si="1"/>
        <v/>
      </c>
      <c r="L1087" s="58"/>
      <c r="M1087" s="61" t="str">
        <f t="shared" si="2"/>
        <v/>
      </c>
      <c r="N1087" s="62" t="str">
        <f t="shared" si="3"/>
        <v/>
      </c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  <c r="AA1087" s="58"/>
      <c r="AB1087" s="58"/>
      <c r="AC1087" s="58"/>
    </row>
    <row r="1088" ht="15.75" hidden="1" customHeight="1">
      <c r="A1088" s="30" t="s">
        <v>880</v>
      </c>
      <c r="B1088" s="30" t="s">
        <v>23</v>
      </c>
      <c r="C1088" s="31">
        <v>3814556.0</v>
      </c>
      <c r="D1088" s="32">
        <v>3814556.0</v>
      </c>
      <c r="E1088" s="56" t="s">
        <v>1202</v>
      </c>
      <c r="F1088" s="57" t="s">
        <v>887</v>
      </c>
      <c r="G1088" s="58"/>
      <c r="H1088" s="58"/>
      <c r="I1088" s="58"/>
      <c r="J1088" s="86"/>
      <c r="K1088" s="81" t="str">
        <f t="shared" si="1"/>
        <v/>
      </c>
      <c r="L1088" s="58"/>
      <c r="M1088" s="61" t="str">
        <f t="shared" si="2"/>
        <v/>
      </c>
      <c r="N1088" s="62" t="str">
        <f t="shared" si="3"/>
        <v/>
      </c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  <c r="AA1088" s="58"/>
      <c r="AB1088" s="58"/>
      <c r="AC1088" s="58"/>
    </row>
    <row r="1089" ht="15.75" hidden="1" customHeight="1">
      <c r="A1089" s="30" t="s">
        <v>880</v>
      </c>
      <c r="B1089" s="30" t="s">
        <v>37</v>
      </c>
      <c r="C1089" s="31">
        <v>3239691.0</v>
      </c>
      <c r="D1089" s="32">
        <v>3239691.0</v>
      </c>
      <c r="E1089" s="56" t="s">
        <v>1203</v>
      </c>
      <c r="F1089" s="57" t="s">
        <v>887</v>
      </c>
      <c r="G1089" s="58"/>
      <c r="H1089" s="58"/>
      <c r="I1089" s="58"/>
      <c r="J1089" s="86"/>
      <c r="K1089" s="81" t="str">
        <f t="shared" si="1"/>
        <v/>
      </c>
      <c r="L1089" s="58"/>
      <c r="M1089" s="61" t="str">
        <f t="shared" si="2"/>
        <v/>
      </c>
      <c r="N1089" s="62" t="str">
        <f t="shared" si="3"/>
        <v/>
      </c>
      <c r="O1089" s="58"/>
      <c r="P1089" s="58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  <c r="AA1089" s="58"/>
      <c r="AB1089" s="58"/>
      <c r="AC1089" s="58"/>
    </row>
    <row r="1090" ht="15.75" hidden="1" customHeight="1">
      <c r="A1090" s="30" t="s">
        <v>880</v>
      </c>
      <c r="B1090" s="30" t="s">
        <v>67</v>
      </c>
      <c r="C1090" s="31">
        <v>823686.0</v>
      </c>
      <c r="D1090" s="32">
        <v>823686.0</v>
      </c>
      <c r="E1090" s="56" t="s">
        <v>1204</v>
      </c>
      <c r="F1090" s="57" t="s">
        <v>887</v>
      </c>
      <c r="G1090" s="58"/>
      <c r="H1090" s="58"/>
      <c r="I1090" s="58"/>
      <c r="J1090" s="86"/>
      <c r="K1090" s="81" t="str">
        <f t="shared" si="1"/>
        <v/>
      </c>
      <c r="L1090" s="58"/>
      <c r="M1090" s="61" t="str">
        <f t="shared" si="2"/>
        <v/>
      </c>
      <c r="N1090" s="62" t="str">
        <f t="shared" si="3"/>
        <v/>
      </c>
      <c r="O1090" s="58"/>
      <c r="P1090" s="58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  <c r="AA1090" s="58"/>
      <c r="AB1090" s="58"/>
      <c r="AC1090" s="58"/>
    </row>
    <row r="1091" ht="15.75" hidden="1" customHeight="1">
      <c r="A1091" s="30" t="s">
        <v>880</v>
      </c>
      <c r="B1091" s="30" t="s">
        <v>37</v>
      </c>
      <c r="C1091" s="31">
        <v>472832.0</v>
      </c>
      <c r="D1091" s="32">
        <v>472832.0</v>
      </c>
      <c r="E1091" s="56" t="s">
        <v>1205</v>
      </c>
      <c r="F1091" s="57" t="s">
        <v>887</v>
      </c>
      <c r="G1091" s="58"/>
      <c r="H1091" s="58"/>
      <c r="I1091" s="58"/>
      <c r="J1091" s="86"/>
      <c r="K1091" s="81" t="str">
        <f t="shared" si="1"/>
        <v/>
      </c>
      <c r="L1091" s="58"/>
      <c r="M1091" s="61" t="str">
        <f t="shared" si="2"/>
        <v/>
      </c>
      <c r="N1091" s="62" t="str">
        <f t="shared" si="3"/>
        <v/>
      </c>
      <c r="O1091" s="58"/>
      <c r="P1091" s="58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  <c r="AA1091" s="58"/>
      <c r="AB1091" s="58"/>
      <c r="AC1091" s="58"/>
    </row>
    <row r="1092" ht="15.75" hidden="1" customHeight="1">
      <c r="A1092" s="30" t="s">
        <v>880</v>
      </c>
      <c r="B1092" s="30" t="s">
        <v>19</v>
      </c>
      <c r="C1092" s="31">
        <v>2004860.0</v>
      </c>
      <c r="D1092" s="32">
        <v>2004860.0</v>
      </c>
      <c r="E1092" s="56" t="s">
        <v>1206</v>
      </c>
      <c r="F1092" s="57" t="s">
        <v>887</v>
      </c>
      <c r="G1092" s="58"/>
      <c r="H1092" s="58"/>
      <c r="I1092" s="58"/>
      <c r="J1092" s="86"/>
      <c r="K1092" s="81" t="str">
        <f t="shared" si="1"/>
        <v/>
      </c>
      <c r="L1092" s="58"/>
      <c r="M1092" s="61" t="str">
        <f t="shared" si="2"/>
        <v/>
      </c>
      <c r="N1092" s="62" t="str">
        <f t="shared" si="3"/>
        <v/>
      </c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  <c r="AA1092" s="58"/>
      <c r="AB1092" s="58"/>
      <c r="AC1092" s="58"/>
    </row>
    <row r="1093" ht="15.75" hidden="1" customHeight="1">
      <c r="A1093" s="30" t="s">
        <v>880</v>
      </c>
      <c r="B1093" s="30" t="s">
        <v>37</v>
      </c>
      <c r="C1093" s="31">
        <v>564117.0</v>
      </c>
      <c r="D1093" s="32">
        <v>564117.0</v>
      </c>
      <c r="E1093" s="56" t="s">
        <v>1207</v>
      </c>
      <c r="F1093" s="57" t="s">
        <v>887</v>
      </c>
      <c r="G1093" s="58"/>
      <c r="H1093" s="58"/>
      <c r="I1093" s="58"/>
      <c r="J1093" s="86"/>
      <c r="K1093" s="81" t="str">
        <f t="shared" si="1"/>
        <v/>
      </c>
      <c r="L1093" s="58"/>
      <c r="M1093" s="61" t="str">
        <f t="shared" si="2"/>
        <v/>
      </c>
      <c r="N1093" s="62" t="str">
        <f t="shared" si="3"/>
        <v/>
      </c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  <c r="AA1093" s="58"/>
      <c r="AB1093" s="58"/>
      <c r="AC1093" s="58"/>
    </row>
    <row r="1094" ht="15.75" hidden="1" customHeight="1">
      <c r="A1094" s="30" t="s">
        <v>880</v>
      </c>
      <c r="B1094" s="30" t="s">
        <v>23</v>
      </c>
      <c r="C1094" s="31">
        <v>157910.0</v>
      </c>
      <c r="D1094" s="32">
        <v>157910.0</v>
      </c>
      <c r="E1094" s="56" t="s">
        <v>1208</v>
      </c>
      <c r="F1094" s="57" t="s">
        <v>887</v>
      </c>
      <c r="G1094" s="58"/>
      <c r="H1094" s="58"/>
      <c r="I1094" s="58"/>
      <c r="J1094" s="86"/>
      <c r="K1094" s="81" t="str">
        <f t="shared" si="1"/>
        <v/>
      </c>
      <c r="L1094" s="58"/>
      <c r="M1094" s="61" t="str">
        <f t="shared" si="2"/>
        <v/>
      </c>
      <c r="N1094" s="62" t="str">
        <f t="shared" si="3"/>
        <v/>
      </c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  <c r="AA1094" s="58"/>
      <c r="AB1094" s="58"/>
      <c r="AC1094" s="58"/>
    </row>
    <row r="1095" ht="15.75" hidden="1" customHeight="1">
      <c r="A1095" s="30" t="s">
        <v>880</v>
      </c>
      <c r="B1095" s="30" t="s">
        <v>19</v>
      </c>
      <c r="C1095" s="31">
        <v>1273299.0</v>
      </c>
      <c r="D1095" s="32">
        <v>1273299.0</v>
      </c>
      <c r="E1095" s="56" t="s">
        <v>1209</v>
      </c>
      <c r="F1095" s="57" t="s">
        <v>887</v>
      </c>
      <c r="G1095" s="58"/>
      <c r="H1095" s="58"/>
      <c r="I1095" s="58"/>
      <c r="J1095" s="86"/>
      <c r="K1095" s="81" t="str">
        <f t="shared" si="1"/>
        <v/>
      </c>
      <c r="L1095" s="58"/>
      <c r="M1095" s="61" t="str">
        <f t="shared" si="2"/>
        <v/>
      </c>
      <c r="N1095" s="62" t="str">
        <f t="shared" si="3"/>
        <v/>
      </c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  <c r="AA1095" s="58"/>
      <c r="AB1095" s="58"/>
      <c r="AC1095" s="58"/>
    </row>
    <row r="1096" ht="15.75" hidden="1" customHeight="1">
      <c r="A1096" s="30" t="s">
        <v>880</v>
      </c>
      <c r="B1096" s="30" t="s">
        <v>37</v>
      </c>
      <c r="C1096" s="31">
        <v>284297.0</v>
      </c>
      <c r="D1096" s="32">
        <v>284297.0</v>
      </c>
      <c r="E1096" s="56" t="s">
        <v>1210</v>
      </c>
      <c r="F1096" s="57" t="s">
        <v>887</v>
      </c>
      <c r="G1096" s="58"/>
      <c r="H1096" s="58"/>
      <c r="I1096" s="58"/>
      <c r="J1096" s="86"/>
      <c r="K1096" s="81" t="str">
        <f t="shared" si="1"/>
        <v/>
      </c>
      <c r="L1096" s="58"/>
      <c r="M1096" s="61" t="str">
        <f t="shared" si="2"/>
        <v/>
      </c>
      <c r="N1096" s="62" t="str">
        <f t="shared" si="3"/>
        <v/>
      </c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  <c r="AA1096" s="58"/>
      <c r="AB1096" s="58"/>
      <c r="AC1096" s="58"/>
    </row>
    <row r="1097" ht="15.75" hidden="1" customHeight="1">
      <c r="A1097" s="30" t="s">
        <v>880</v>
      </c>
      <c r="B1097" s="30" t="s">
        <v>37</v>
      </c>
      <c r="C1097" s="31">
        <v>1539302.0</v>
      </c>
      <c r="D1097" s="32">
        <v>1539302.0</v>
      </c>
      <c r="E1097" s="56" t="s">
        <v>1211</v>
      </c>
      <c r="F1097" s="57" t="s">
        <v>887</v>
      </c>
      <c r="G1097" s="58"/>
      <c r="H1097" s="58"/>
      <c r="I1097" s="58"/>
      <c r="J1097" s="86"/>
      <c r="K1097" s="81" t="str">
        <f t="shared" si="1"/>
        <v/>
      </c>
      <c r="L1097" s="58"/>
      <c r="M1097" s="61" t="str">
        <f t="shared" si="2"/>
        <v/>
      </c>
      <c r="N1097" s="62" t="str">
        <f t="shared" si="3"/>
        <v/>
      </c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  <c r="AA1097" s="58"/>
      <c r="AB1097" s="58"/>
      <c r="AC1097" s="58"/>
    </row>
    <row r="1098" ht="15.75" hidden="1" customHeight="1">
      <c r="A1098" s="30" t="s">
        <v>880</v>
      </c>
      <c r="B1098" s="30" t="s">
        <v>67</v>
      </c>
      <c r="C1098" s="31">
        <v>1473050.0</v>
      </c>
      <c r="D1098" s="32">
        <v>1473050.0</v>
      </c>
      <c r="E1098" s="56" t="s">
        <v>1212</v>
      </c>
      <c r="F1098" s="57" t="s">
        <v>887</v>
      </c>
      <c r="G1098" s="58"/>
      <c r="H1098" s="58"/>
      <c r="I1098" s="58"/>
      <c r="J1098" s="86"/>
      <c r="K1098" s="81" t="str">
        <f t="shared" si="1"/>
        <v/>
      </c>
      <c r="L1098" s="58"/>
      <c r="M1098" s="61" t="str">
        <f t="shared" si="2"/>
        <v/>
      </c>
      <c r="N1098" s="62" t="str">
        <f t="shared" si="3"/>
        <v/>
      </c>
      <c r="O1098" s="58"/>
      <c r="P1098" s="58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  <c r="AA1098" s="58"/>
      <c r="AB1098" s="58"/>
      <c r="AC1098" s="58"/>
    </row>
    <row r="1099" ht="15.75" hidden="1" customHeight="1">
      <c r="A1099" s="30" t="s">
        <v>880</v>
      </c>
      <c r="B1099" s="30" t="s">
        <v>67</v>
      </c>
      <c r="C1099" s="31">
        <v>2065088.0</v>
      </c>
      <c r="D1099" s="32">
        <v>2065088.0</v>
      </c>
      <c r="E1099" s="56" t="s">
        <v>1213</v>
      </c>
      <c r="F1099" s="57" t="s">
        <v>887</v>
      </c>
      <c r="G1099" s="58"/>
      <c r="H1099" s="58"/>
      <c r="I1099" s="58"/>
      <c r="J1099" s="86"/>
      <c r="K1099" s="81" t="str">
        <f t="shared" si="1"/>
        <v/>
      </c>
      <c r="L1099" s="58"/>
      <c r="M1099" s="61" t="str">
        <f t="shared" si="2"/>
        <v/>
      </c>
      <c r="N1099" s="62" t="str">
        <f t="shared" si="3"/>
        <v/>
      </c>
      <c r="O1099" s="58"/>
      <c r="P1099" s="58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  <c r="AA1099" s="58"/>
      <c r="AB1099" s="58"/>
      <c r="AC1099" s="58"/>
    </row>
    <row r="1100" ht="15.75" hidden="1" customHeight="1">
      <c r="A1100" s="30" t="s">
        <v>880</v>
      </c>
      <c r="B1100" s="30" t="s">
        <v>19</v>
      </c>
      <c r="C1100" s="31">
        <v>2811553.0</v>
      </c>
      <c r="D1100" s="32">
        <v>2811553.0</v>
      </c>
      <c r="E1100" s="63" t="s">
        <v>1214</v>
      </c>
      <c r="F1100" s="57" t="s">
        <v>887</v>
      </c>
      <c r="G1100" s="58"/>
      <c r="H1100" s="58"/>
      <c r="I1100" s="58"/>
      <c r="J1100" s="86"/>
      <c r="K1100" s="81" t="str">
        <f t="shared" si="1"/>
        <v/>
      </c>
      <c r="L1100" s="58"/>
      <c r="M1100" s="61" t="str">
        <f t="shared" si="2"/>
        <v/>
      </c>
      <c r="N1100" s="62" t="str">
        <f t="shared" si="3"/>
        <v/>
      </c>
      <c r="O1100" s="58"/>
      <c r="P1100" s="58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  <c r="AA1100" s="58"/>
      <c r="AB1100" s="58"/>
      <c r="AC1100" s="58"/>
    </row>
    <row r="1101" ht="15.75" hidden="1" customHeight="1">
      <c r="A1101" s="30" t="s">
        <v>880</v>
      </c>
      <c r="B1101" s="30" t="s">
        <v>19</v>
      </c>
      <c r="C1101" s="31">
        <v>849359.0</v>
      </c>
      <c r="D1101" s="32">
        <v>849359.0</v>
      </c>
      <c r="E1101" s="63" t="s">
        <v>1215</v>
      </c>
      <c r="F1101" s="57" t="s">
        <v>887</v>
      </c>
      <c r="G1101" s="58"/>
      <c r="H1101" s="58"/>
      <c r="I1101" s="58"/>
      <c r="J1101" s="86"/>
      <c r="K1101" s="81" t="str">
        <f t="shared" si="1"/>
        <v/>
      </c>
      <c r="L1101" s="58"/>
      <c r="M1101" s="61" t="str">
        <f t="shared" si="2"/>
        <v/>
      </c>
      <c r="N1101" s="62" t="str">
        <f t="shared" si="3"/>
        <v/>
      </c>
      <c r="O1101" s="58"/>
      <c r="P1101" s="58"/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  <c r="AA1101" s="58"/>
      <c r="AB1101" s="58"/>
      <c r="AC1101" s="58"/>
    </row>
    <row r="1102" ht="15.75" hidden="1" customHeight="1">
      <c r="A1102" s="30" t="s">
        <v>880</v>
      </c>
      <c r="B1102" s="30" t="s">
        <v>19</v>
      </c>
      <c r="C1102" s="31">
        <v>844098.0</v>
      </c>
      <c r="D1102" s="32">
        <v>844098.0</v>
      </c>
      <c r="E1102" s="63" t="s">
        <v>1216</v>
      </c>
      <c r="F1102" s="57" t="s">
        <v>887</v>
      </c>
      <c r="G1102" s="58"/>
      <c r="H1102" s="58"/>
      <c r="I1102" s="58"/>
      <c r="J1102" s="86"/>
      <c r="K1102" s="81" t="str">
        <f t="shared" si="1"/>
        <v/>
      </c>
      <c r="L1102" s="58"/>
      <c r="M1102" s="61" t="str">
        <f t="shared" si="2"/>
        <v/>
      </c>
      <c r="N1102" s="62" t="str">
        <f t="shared" si="3"/>
        <v/>
      </c>
      <c r="O1102" s="58"/>
      <c r="P1102" s="58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  <c r="AA1102" s="58"/>
      <c r="AB1102" s="58"/>
      <c r="AC1102" s="58"/>
    </row>
    <row r="1103" ht="15.75" hidden="1" customHeight="1">
      <c r="A1103" s="30" t="s">
        <v>880</v>
      </c>
      <c r="B1103" s="30" t="s">
        <v>19</v>
      </c>
      <c r="C1103" s="31">
        <v>4331508.0</v>
      </c>
      <c r="D1103" s="32">
        <v>4331508.0</v>
      </c>
      <c r="E1103" s="63" t="s">
        <v>1217</v>
      </c>
      <c r="F1103" s="57" t="s">
        <v>887</v>
      </c>
      <c r="G1103" s="58"/>
      <c r="H1103" s="58"/>
      <c r="I1103" s="58"/>
      <c r="J1103" s="86"/>
      <c r="K1103" s="81" t="str">
        <f t="shared" si="1"/>
        <v/>
      </c>
      <c r="L1103" s="58"/>
      <c r="M1103" s="61" t="str">
        <f t="shared" si="2"/>
        <v/>
      </c>
      <c r="N1103" s="62" t="str">
        <f t="shared" si="3"/>
        <v/>
      </c>
      <c r="O1103" s="58"/>
      <c r="P1103" s="58"/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  <c r="AA1103" s="58"/>
      <c r="AB1103" s="58"/>
      <c r="AC1103" s="58"/>
    </row>
    <row r="1104" ht="15.75" hidden="1" customHeight="1">
      <c r="A1104" s="30" t="s">
        <v>880</v>
      </c>
      <c r="B1104" s="30" t="s">
        <v>23</v>
      </c>
      <c r="C1104" s="31">
        <v>3689131.0</v>
      </c>
      <c r="D1104" s="32">
        <v>3689131.0</v>
      </c>
      <c r="E1104" s="63" t="s">
        <v>1218</v>
      </c>
      <c r="F1104" s="57" t="s">
        <v>887</v>
      </c>
      <c r="G1104" s="58"/>
      <c r="H1104" s="58"/>
      <c r="I1104" s="58"/>
      <c r="J1104" s="86"/>
      <c r="K1104" s="81" t="str">
        <f t="shared" si="1"/>
        <v/>
      </c>
      <c r="L1104" s="58"/>
      <c r="M1104" s="61" t="str">
        <f t="shared" si="2"/>
        <v/>
      </c>
      <c r="N1104" s="62" t="str">
        <f t="shared" si="3"/>
        <v/>
      </c>
      <c r="O1104" s="58"/>
      <c r="P1104" s="58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  <c r="AA1104" s="58"/>
      <c r="AB1104" s="58"/>
      <c r="AC1104" s="58"/>
    </row>
    <row r="1105" ht="15.75" hidden="1" customHeight="1">
      <c r="A1105" s="30" t="s">
        <v>880</v>
      </c>
      <c r="B1105" s="30" t="s">
        <v>79</v>
      </c>
      <c r="C1105" s="31">
        <v>3681076.0</v>
      </c>
      <c r="D1105" s="32">
        <v>3681076.0</v>
      </c>
      <c r="E1105" s="63" t="s">
        <v>1219</v>
      </c>
      <c r="F1105" s="57" t="s">
        <v>887</v>
      </c>
      <c r="G1105" s="58"/>
      <c r="H1105" s="58"/>
      <c r="I1105" s="58"/>
      <c r="J1105" s="86"/>
      <c r="K1105" s="81" t="str">
        <f t="shared" si="1"/>
        <v/>
      </c>
      <c r="L1105" s="58"/>
      <c r="M1105" s="61" t="str">
        <f t="shared" si="2"/>
        <v/>
      </c>
      <c r="N1105" s="62" t="str">
        <f t="shared" si="3"/>
        <v/>
      </c>
      <c r="O1105" s="58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  <c r="AA1105" s="58"/>
      <c r="AB1105" s="58"/>
      <c r="AC1105" s="58"/>
    </row>
    <row r="1106" ht="15.75" hidden="1" customHeight="1">
      <c r="A1106" s="30" t="s">
        <v>880</v>
      </c>
      <c r="B1106" s="30" t="s">
        <v>19</v>
      </c>
      <c r="C1106" s="31">
        <v>938475.0</v>
      </c>
      <c r="D1106" s="32">
        <v>938475.0</v>
      </c>
      <c r="E1106" s="63" t="s">
        <v>1220</v>
      </c>
      <c r="F1106" s="57" t="s">
        <v>887</v>
      </c>
      <c r="G1106" s="58"/>
      <c r="H1106" s="58"/>
      <c r="I1106" s="58"/>
      <c r="J1106" s="86"/>
      <c r="K1106" s="81" t="str">
        <f t="shared" si="1"/>
        <v/>
      </c>
      <c r="L1106" s="58"/>
      <c r="M1106" s="61" t="str">
        <f t="shared" si="2"/>
        <v/>
      </c>
      <c r="N1106" s="62" t="str">
        <f t="shared" si="3"/>
        <v/>
      </c>
      <c r="O1106" s="58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  <c r="AA1106" s="58"/>
      <c r="AB1106" s="58"/>
      <c r="AC1106" s="58"/>
    </row>
    <row r="1107" ht="15.75" hidden="1" customHeight="1">
      <c r="A1107" s="30" t="s">
        <v>880</v>
      </c>
      <c r="B1107" s="30" t="s">
        <v>67</v>
      </c>
      <c r="C1107" s="31">
        <v>462527.0</v>
      </c>
      <c r="D1107" s="32">
        <v>462527.0</v>
      </c>
      <c r="E1107" s="63" t="s">
        <v>1221</v>
      </c>
      <c r="F1107" s="57" t="s">
        <v>887</v>
      </c>
      <c r="G1107" s="58"/>
      <c r="H1107" s="58"/>
      <c r="I1107" s="58"/>
      <c r="J1107" s="86"/>
      <c r="K1107" s="81" t="str">
        <f t="shared" si="1"/>
        <v/>
      </c>
      <c r="L1107" s="58"/>
      <c r="M1107" s="61" t="str">
        <f t="shared" si="2"/>
        <v/>
      </c>
      <c r="N1107" s="62" t="str">
        <f t="shared" si="3"/>
        <v/>
      </c>
      <c r="O1107" s="58"/>
      <c r="P1107" s="58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  <c r="AA1107" s="58"/>
      <c r="AB1107" s="58"/>
      <c r="AC1107" s="58"/>
    </row>
    <row r="1108" ht="15.75" hidden="1" customHeight="1">
      <c r="A1108" s="30" t="s">
        <v>880</v>
      </c>
      <c r="B1108" s="30" t="s">
        <v>67</v>
      </c>
      <c r="C1108" s="31">
        <v>462373.0</v>
      </c>
      <c r="D1108" s="32">
        <v>462373.0</v>
      </c>
      <c r="E1108" s="63" t="s">
        <v>1222</v>
      </c>
      <c r="F1108" s="57" t="s">
        <v>887</v>
      </c>
      <c r="G1108" s="58"/>
      <c r="H1108" s="58"/>
      <c r="I1108" s="58"/>
      <c r="J1108" s="86"/>
      <c r="K1108" s="81" t="str">
        <f t="shared" si="1"/>
        <v/>
      </c>
      <c r="L1108" s="58"/>
      <c r="M1108" s="61" t="str">
        <f t="shared" si="2"/>
        <v/>
      </c>
      <c r="N1108" s="62" t="str">
        <f t="shared" si="3"/>
        <v/>
      </c>
      <c r="O1108" s="58"/>
      <c r="P1108" s="58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  <c r="AA1108" s="58"/>
      <c r="AB1108" s="58"/>
      <c r="AC1108" s="58"/>
    </row>
    <row r="1109" ht="15.75" hidden="1" customHeight="1">
      <c r="A1109" s="30" t="s">
        <v>880</v>
      </c>
      <c r="B1109" s="30" t="s">
        <v>67</v>
      </c>
      <c r="C1109" s="31">
        <v>3690806.0</v>
      </c>
      <c r="D1109" s="32">
        <v>3690806.0</v>
      </c>
      <c r="E1109" s="63" t="s">
        <v>1223</v>
      </c>
      <c r="F1109" s="57" t="s">
        <v>887</v>
      </c>
      <c r="G1109" s="58"/>
      <c r="H1109" s="58"/>
      <c r="I1109" s="58"/>
      <c r="J1109" s="86"/>
      <c r="K1109" s="81" t="str">
        <f t="shared" si="1"/>
        <v/>
      </c>
      <c r="L1109" s="58"/>
      <c r="M1109" s="61" t="str">
        <f t="shared" si="2"/>
        <v/>
      </c>
      <c r="N1109" s="62" t="str">
        <f t="shared" si="3"/>
        <v/>
      </c>
      <c r="O1109" s="58"/>
      <c r="P1109" s="58"/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  <c r="AA1109" s="58"/>
      <c r="AB1109" s="58"/>
      <c r="AC1109" s="58"/>
    </row>
    <row r="1110" ht="15.75" hidden="1" customHeight="1">
      <c r="A1110" s="30" t="s">
        <v>880</v>
      </c>
      <c r="B1110" s="30" t="s">
        <v>19</v>
      </c>
      <c r="C1110" s="31">
        <v>486450.0</v>
      </c>
      <c r="D1110" s="32">
        <v>486450.0</v>
      </c>
      <c r="E1110" s="63" t="s">
        <v>1224</v>
      </c>
      <c r="F1110" s="57" t="s">
        <v>887</v>
      </c>
      <c r="G1110" s="58"/>
      <c r="H1110" s="58"/>
      <c r="I1110" s="58"/>
      <c r="J1110" s="86"/>
      <c r="K1110" s="81" t="str">
        <f t="shared" si="1"/>
        <v/>
      </c>
      <c r="L1110" s="58"/>
      <c r="M1110" s="61" t="str">
        <f t="shared" si="2"/>
        <v/>
      </c>
      <c r="N1110" s="62" t="str">
        <f t="shared" si="3"/>
        <v/>
      </c>
      <c r="O1110" s="58"/>
      <c r="P1110" s="58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  <c r="AA1110" s="58"/>
      <c r="AB1110" s="58"/>
      <c r="AC1110" s="58"/>
    </row>
    <row r="1111" ht="15.75" hidden="1" customHeight="1">
      <c r="A1111" s="30" t="s">
        <v>880</v>
      </c>
      <c r="B1111" s="30" t="s">
        <v>96</v>
      </c>
      <c r="C1111" s="31"/>
      <c r="D1111" s="32"/>
      <c r="E1111" s="63" t="s">
        <v>1225</v>
      </c>
      <c r="F1111" s="57" t="s">
        <v>887</v>
      </c>
      <c r="G1111" s="58"/>
      <c r="H1111" s="58"/>
      <c r="I1111" s="58"/>
      <c r="J1111" s="86"/>
      <c r="K1111" s="81" t="str">
        <f t="shared" si="1"/>
        <v/>
      </c>
      <c r="L1111" s="58"/>
      <c r="M1111" s="61" t="str">
        <f t="shared" si="2"/>
        <v/>
      </c>
      <c r="N1111" s="62" t="str">
        <f t="shared" si="3"/>
        <v/>
      </c>
      <c r="O1111" s="58"/>
      <c r="P1111" s="58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  <c r="AA1111" s="58"/>
      <c r="AB1111" s="58"/>
      <c r="AC1111" s="58"/>
    </row>
    <row r="1112" ht="15.75" hidden="1" customHeight="1">
      <c r="A1112" s="30" t="s">
        <v>880</v>
      </c>
      <c r="B1112" s="30" t="s">
        <v>37</v>
      </c>
      <c r="C1112" s="31">
        <v>119431.0</v>
      </c>
      <c r="D1112" s="32">
        <v>119431.0</v>
      </c>
      <c r="E1112" s="56" t="s">
        <v>1226</v>
      </c>
      <c r="F1112" s="57" t="s">
        <v>887</v>
      </c>
      <c r="G1112" s="58"/>
      <c r="H1112" s="58"/>
      <c r="I1112" s="58"/>
      <c r="J1112" s="86"/>
      <c r="K1112" s="81" t="str">
        <f t="shared" si="1"/>
        <v/>
      </c>
      <c r="L1112" s="58"/>
      <c r="M1112" s="61" t="str">
        <f t="shared" si="2"/>
        <v/>
      </c>
      <c r="N1112" s="62" t="str">
        <f t="shared" si="3"/>
        <v/>
      </c>
      <c r="O1112" s="58"/>
      <c r="P1112" s="58"/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  <c r="AA1112" s="58"/>
      <c r="AB1112" s="58"/>
      <c r="AC1112" s="58"/>
    </row>
    <row r="1113" ht="15.75" hidden="1" customHeight="1">
      <c r="A1113" s="30" t="s">
        <v>880</v>
      </c>
      <c r="B1113" s="30" t="s">
        <v>96</v>
      </c>
      <c r="C1113" s="31"/>
      <c r="D1113" s="32"/>
      <c r="E1113" s="56" t="s">
        <v>1227</v>
      </c>
      <c r="F1113" s="57" t="s">
        <v>887</v>
      </c>
      <c r="G1113" s="58"/>
      <c r="H1113" s="58"/>
      <c r="I1113" s="58"/>
      <c r="J1113" s="86"/>
      <c r="K1113" s="81" t="str">
        <f t="shared" si="1"/>
        <v/>
      </c>
      <c r="L1113" s="58"/>
      <c r="M1113" s="61" t="str">
        <f t="shared" si="2"/>
        <v/>
      </c>
      <c r="N1113" s="62" t="str">
        <f t="shared" si="3"/>
        <v/>
      </c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  <c r="AA1113" s="58"/>
      <c r="AB1113" s="58"/>
      <c r="AC1113" s="58"/>
    </row>
    <row r="1114" ht="15.75" hidden="1" customHeight="1">
      <c r="A1114" s="30" t="s">
        <v>880</v>
      </c>
      <c r="B1114" s="30" t="s">
        <v>67</v>
      </c>
      <c r="C1114" s="31">
        <v>111341.0</v>
      </c>
      <c r="D1114" s="32">
        <v>111341.0</v>
      </c>
      <c r="E1114" s="56" t="s">
        <v>1228</v>
      </c>
      <c r="F1114" s="57" t="s">
        <v>887</v>
      </c>
      <c r="G1114" s="58"/>
      <c r="H1114" s="58"/>
      <c r="I1114" s="58"/>
      <c r="J1114" s="86"/>
      <c r="K1114" s="81" t="str">
        <f t="shared" si="1"/>
        <v/>
      </c>
      <c r="L1114" s="58"/>
      <c r="M1114" s="61" t="str">
        <f t="shared" si="2"/>
        <v/>
      </c>
      <c r="N1114" s="62" t="str">
        <f t="shared" si="3"/>
        <v/>
      </c>
      <c r="O1114" s="58"/>
      <c r="P1114" s="58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  <c r="AA1114" s="58"/>
      <c r="AB1114" s="58"/>
      <c r="AC1114" s="58"/>
    </row>
    <row r="1115" ht="15.75" hidden="1" customHeight="1">
      <c r="A1115" s="30" t="s">
        <v>880</v>
      </c>
      <c r="B1115" s="30" t="s">
        <v>67</v>
      </c>
      <c r="C1115" s="31">
        <v>651257.0</v>
      </c>
      <c r="D1115" s="32">
        <v>651257.0</v>
      </c>
      <c r="E1115" s="56" t="s">
        <v>1229</v>
      </c>
      <c r="F1115" s="57" t="s">
        <v>887</v>
      </c>
      <c r="G1115" s="58"/>
      <c r="H1115" s="58"/>
      <c r="I1115" s="58"/>
      <c r="J1115" s="86"/>
      <c r="K1115" s="81" t="str">
        <f t="shared" si="1"/>
        <v/>
      </c>
      <c r="L1115" s="58"/>
      <c r="M1115" s="61" t="str">
        <f t="shared" si="2"/>
        <v/>
      </c>
      <c r="N1115" s="62" t="str">
        <f t="shared" si="3"/>
        <v/>
      </c>
      <c r="O1115" s="58"/>
      <c r="P1115" s="58"/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  <c r="AA1115" s="58"/>
      <c r="AB1115" s="58"/>
      <c r="AC1115" s="58"/>
    </row>
    <row r="1116" ht="15.75" hidden="1" customHeight="1">
      <c r="A1116" s="30" t="s">
        <v>880</v>
      </c>
      <c r="B1116" s="30" t="s">
        <v>67</v>
      </c>
      <c r="C1116" s="31">
        <v>701025.0</v>
      </c>
      <c r="D1116" s="32">
        <v>701025.0</v>
      </c>
      <c r="E1116" s="56" t="s">
        <v>1230</v>
      </c>
      <c r="F1116" s="57" t="s">
        <v>887</v>
      </c>
      <c r="G1116" s="58"/>
      <c r="H1116" s="58"/>
      <c r="I1116" s="58"/>
      <c r="J1116" s="86"/>
      <c r="K1116" s="81" t="str">
        <f t="shared" si="1"/>
        <v/>
      </c>
      <c r="L1116" s="58"/>
      <c r="M1116" s="61" t="str">
        <f t="shared" si="2"/>
        <v/>
      </c>
      <c r="N1116" s="62" t="str">
        <f t="shared" si="3"/>
        <v/>
      </c>
      <c r="O1116" s="58"/>
      <c r="P1116" s="58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  <c r="AA1116" s="58"/>
      <c r="AB1116" s="58"/>
      <c r="AC1116" s="58"/>
    </row>
    <row r="1117" ht="15.75" hidden="1" customHeight="1">
      <c r="A1117" s="30" t="s">
        <v>880</v>
      </c>
      <c r="B1117" s="30" t="s">
        <v>23</v>
      </c>
      <c r="C1117" s="31">
        <v>111325.0</v>
      </c>
      <c r="D1117" s="32">
        <v>111325.0</v>
      </c>
      <c r="E1117" s="56" t="s">
        <v>1231</v>
      </c>
      <c r="F1117" s="57" t="s">
        <v>887</v>
      </c>
      <c r="G1117" s="58"/>
      <c r="H1117" s="58"/>
      <c r="I1117" s="58"/>
      <c r="J1117" s="86"/>
      <c r="K1117" s="81" t="str">
        <f t="shared" si="1"/>
        <v/>
      </c>
      <c r="L1117" s="58"/>
      <c r="M1117" s="61" t="str">
        <f t="shared" si="2"/>
        <v/>
      </c>
      <c r="N1117" s="62" t="str">
        <f t="shared" si="3"/>
        <v/>
      </c>
      <c r="O1117" s="58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  <c r="AA1117" s="58"/>
      <c r="AB1117" s="58"/>
      <c r="AC1117" s="58"/>
    </row>
    <row r="1118" ht="15.75" hidden="1" customHeight="1">
      <c r="A1118" s="30" t="s">
        <v>880</v>
      </c>
      <c r="B1118" s="30" t="s">
        <v>67</v>
      </c>
      <c r="C1118" s="31">
        <v>111082.0</v>
      </c>
      <c r="D1118" s="32">
        <v>111082.0</v>
      </c>
      <c r="E1118" s="56" t="s">
        <v>1232</v>
      </c>
      <c r="F1118" s="57" t="s">
        <v>887</v>
      </c>
      <c r="G1118" s="58"/>
      <c r="H1118" s="58"/>
      <c r="I1118" s="58"/>
      <c r="J1118" s="86"/>
      <c r="K1118" s="81" t="str">
        <f t="shared" si="1"/>
        <v/>
      </c>
      <c r="L1118" s="58"/>
      <c r="M1118" s="61" t="str">
        <f t="shared" si="2"/>
        <v/>
      </c>
      <c r="N1118" s="62" t="str">
        <f t="shared" si="3"/>
        <v/>
      </c>
      <c r="O1118" s="58"/>
      <c r="P1118" s="58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  <c r="AA1118" s="58"/>
      <c r="AB1118" s="58"/>
      <c r="AC1118" s="58"/>
    </row>
    <row r="1119" ht="15.75" hidden="1" customHeight="1">
      <c r="A1119" s="30" t="s">
        <v>880</v>
      </c>
      <c r="B1119" s="30" t="s">
        <v>37</v>
      </c>
      <c r="C1119" s="31">
        <v>495727.0</v>
      </c>
      <c r="D1119" s="32">
        <v>495727.0</v>
      </c>
      <c r="E1119" s="56" t="s">
        <v>1233</v>
      </c>
      <c r="F1119" s="57" t="s">
        <v>887</v>
      </c>
      <c r="G1119" s="58"/>
      <c r="H1119" s="58"/>
      <c r="I1119" s="58"/>
      <c r="J1119" s="86"/>
      <c r="K1119" s="81" t="str">
        <f t="shared" si="1"/>
        <v/>
      </c>
      <c r="L1119" s="58"/>
      <c r="M1119" s="61" t="str">
        <f t="shared" si="2"/>
        <v/>
      </c>
      <c r="N1119" s="62" t="str">
        <f t="shared" si="3"/>
        <v/>
      </c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</row>
    <row r="1120" ht="15.75" hidden="1" customHeight="1">
      <c r="A1120" s="30" t="s">
        <v>880</v>
      </c>
      <c r="B1120" s="30" t="s">
        <v>37</v>
      </c>
      <c r="C1120" s="31">
        <v>315869.0</v>
      </c>
      <c r="D1120" s="32">
        <v>315869.0</v>
      </c>
      <c r="E1120" s="56" t="s">
        <v>1234</v>
      </c>
      <c r="F1120" s="57" t="s">
        <v>887</v>
      </c>
      <c r="G1120" s="58"/>
      <c r="H1120" s="58"/>
      <c r="I1120" s="58"/>
      <c r="J1120" s="86"/>
      <c r="K1120" s="81" t="str">
        <f t="shared" si="1"/>
        <v/>
      </c>
      <c r="L1120" s="58"/>
      <c r="M1120" s="61" t="str">
        <f t="shared" si="2"/>
        <v/>
      </c>
      <c r="N1120" s="62" t="str">
        <f t="shared" si="3"/>
        <v/>
      </c>
      <c r="O1120" s="58"/>
      <c r="P1120" s="58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  <c r="AA1120" s="58"/>
      <c r="AB1120" s="58"/>
      <c r="AC1120" s="58"/>
    </row>
    <row r="1121" ht="15.75" hidden="1" customHeight="1">
      <c r="A1121" s="30" t="s">
        <v>880</v>
      </c>
      <c r="B1121" s="30" t="s">
        <v>19</v>
      </c>
      <c r="C1121" s="31">
        <v>2514036.0</v>
      </c>
      <c r="D1121" s="32">
        <v>2514036.0</v>
      </c>
      <c r="E1121" s="56" t="s">
        <v>1235</v>
      </c>
      <c r="F1121" s="57" t="s">
        <v>887</v>
      </c>
      <c r="G1121" s="58"/>
      <c r="H1121" s="58"/>
      <c r="I1121" s="58"/>
      <c r="J1121" s="86"/>
      <c r="K1121" s="81" t="str">
        <f t="shared" si="1"/>
        <v/>
      </c>
      <c r="L1121" s="58"/>
      <c r="M1121" s="61" t="str">
        <f t="shared" si="2"/>
        <v/>
      </c>
      <c r="N1121" s="62" t="str">
        <f t="shared" si="3"/>
        <v/>
      </c>
      <c r="O1121" s="58"/>
      <c r="P1121" s="58"/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  <c r="AA1121" s="58"/>
      <c r="AB1121" s="58"/>
      <c r="AC1121" s="58"/>
    </row>
    <row r="1122" ht="15.75" hidden="1" customHeight="1">
      <c r="A1122" s="30" t="s">
        <v>880</v>
      </c>
      <c r="B1122" s="30" t="s">
        <v>19</v>
      </c>
      <c r="C1122" s="31">
        <v>726940.0</v>
      </c>
      <c r="D1122" s="32">
        <v>726940.0</v>
      </c>
      <c r="E1122" s="56" t="s">
        <v>1236</v>
      </c>
      <c r="F1122" s="57" t="s">
        <v>887</v>
      </c>
      <c r="G1122" s="58"/>
      <c r="H1122" s="58"/>
      <c r="I1122" s="58"/>
      <c r="J1122" s="86"/>
      <c r="K1122" s="81" t="str">
        <f t="shared" si="1"/>
        <v/>
      </c>
      <c r="L1122" s="58"/>
      <c r="M1122" s="61" t="str">
        <f t="shared" si="2"/>
        <v/>
      </c>
      <c r="N1122" s="62" t="str">
        <f t="shared" si="3"/>
        <v/>
      </c>
      <c r="O1122" s="58"/>
      <c r="P1122" s="58"/>
      <c r="Q1122" s="58"/>
      <c r="R1122" s="58"/>
      <c r="S1122" s="58"/>
      <c r="T1122" s="58"/>
      <c r="U1122" s="58"/>
      <c r="V1122" s="58"/>
      <c r="W1122" s="58"/>
      <c r="X1122" s="58"/>
      <c r="Y1122" s="58"/>
      <c r="Z1122" s="58"/>
      <c r="AA1122" s="58"/>
      <c r="AB1122" s="58"/>
      <c r="AC1122" s="58"/>
    </row>
    <row r="1123" ht="15.75" hidden="1" customHeight="1">
      <c r="A1123" s="30" t="s">
        <v>880</v>
      </c>
      <c r="B1123" s="30" t="s">
        <v>96</v>
      </c>
      <c r="C1123" s="31">
        <v>3528626.0</v>
      </c>
      <c r="D1123" s="32">
        <v>3528626.0</v>
      </c>
      <c r="E1123" s="56" t="s">
        <v>1237</v>
      </c>
      <c r="F1123" s="57" t="s">
        <v>887</v>
      </c>
      <c r="G1123" s="58"/>
      <c r="H1123" s="58"/>
      <c r="I1123" s="58"/>
      <c r="J1123" s="86"/>
      <c r="K1123" s="81" t="str">
        <f t="shared" si="1"/>
        <v/>
      </c>
      <c r="L1123" s="58"/>
      <c r="M1123" s="61" t="str">
        <f t="shared" si="2"/>
        <v/>
      </c>
      <c r="N1123" s="62" t="str">
        <f t="shared" si="3"/>
        <v/>
      </c>
      <c r="O1123" s="58"/>
      <c r="P1123" s="58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  <c r="AA1123" s="58"/>
      <c r="AB1123" s="58"/>
      <c r="AC1123" s="58"/>
    </row>
    <row r="1124" ht="15.75" hidden="1" customHeight="1">
      <c r="A1124" s="30" t="s">
        <v>880</v>
      </c>
      <c r="B1124" s="30" t="s">
        <v>67</v>
      </c>
      <c r="C1124" s="31">
        <v>480282.0</v>
      </c>
      <c r="D1124" s="32">
        <v>480282.0</v>
      </c>
      <c r="E1124" s="56" t="s">
        <v>1238</v>
      </c>
      <c r="F1124" s="57" t="s">
        <v>887</v>
      </c>
      <c r="G1124" s="58"/>
      <c r="H1124" s="58"/>
      <c r="I1124" s="58"/>
      <c r="J1124" s="86"/>
      <c r="K1124" s="81" t="str">
        <f t="shared" si="1"/>
        <v/>
      </c>
      <c r="L1124" s="58"/>
      <c r="M1124" s="61" t="str">
        <f t="shared" si="2"/>
        <v/>
      </c>
      <c r="N1124" s="62" t="str">
        <f t="shared" si="3"/>
        <v/>
      </c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  <c r="AA1124" s="58"/>
      <c r="AB1124" s="58"/>
      <c r="AC1124" s="58"/>
    </row>
    <row r="1125" ht="15.75" hidden="1" customHeight="1">
      <c r="A1125" s="30" t="s">
        <v>880</v>
      </c>
      <c r="B1125" s="30" t="s">
        <v>67</v>
      </c>
      <c r="C1125" s="31">
        <v>480266.0</v>
      </c>
      <c r="D1125" s="32">
        <v>480266.0</v>
      </c>
      <c r="E1125" s="56" t="s">
        <v>1239</v>
      </c>
      <c r="F1125" s="57" t="s">
        <v>887</v>
      </c>
      <c r="G1125" s="58"/>
      <c r="H1125" s="58"/>
      <c r="I1125" s="58"/>
      <c r="J1125" s="86"/>
      <c r="K1125" s="81" t="str">
        <f t="shared" si="1"/>
        <v/>
      </c>
      <c r="L1125" s="58"/>
      <c r="M1125" s="61" t="str">
        <f t="shared" si="2"/>
        <v/>
      </c>
      <c r="N1125" s="62" t="str">
        <f t="shared" si="3"/>
        <v/>
      </c>
      <c r="O1125" s="58"/>
      <c r="P1125" s="58"/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  <c r="AA1125" s="58"/>
      <c r="AB1125" s="58"/>
      <c r="AC1125" s="58"/>
    </row>
    <row r="1126" ht="15.75" hidden="1" customHeight="1">
      <c r="A1126" s="30" t="s">
        <v>880</v>
      </c>
      <c r="B1126" s="30" t="s">
        <v>37</v>
      </c>
      <c r="C1126" s="31">
        <v>223085.0</v>
      </c>
      <c r="D1126" s="32">
        <v>223085.0</v>
      </c>
      <c r="E1126" s="56" t="s">
        <v>1240</v>
      </c>
      <c r="F1126" s="57" t="s">
        <v>887</v>
      </c>
      <c r="G1126" s="58"/>
      <c r="H1126" s="58"/>
      <c r="I1126" s="58"/>
      <c r="J1126" s="86"/>
      <c r="K1126" s="81" t="str">
        <f t="shared" si="1"/>
        <v/>
      </c>
      <c r="L1126" s="58"/>
      <c r="M1126" s="61" t="str">
        <f t="shared" si="2"/>
        <v/>
      </c>
      <c r="N1126" s="62" t="str">
        <f t="shared" si="3"/>
        <v/>
      </c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  <c r="AA1126" s="58"/>
      <c r="AB1126" s="58"/>
      <c r="AC1126" s="58"/>
    </row>
    <row r="1127" ht="15.75" hidden="1" customHeight="1">
      <c r="A1127" s="30" t="s">
        <v>880</v>
      </c>
      <c r="B1127" s="30" t="s">
        <v>67</v>
      </c>
      <c r="C1127" s="31">
        <v>2004887.0</v>
      </c>
      <c r="D1127" s="32">
        <v>2004887.0</v>
      </c>
      <c r="E1127" s="56" t="s">
        <v>1241</v>
      </c>
      <c r="F1127" s="57" t="s">
        <v>887</v>
      </c>
      <c r="G1127" s="58"/>
      <c r="H1127" s="58"/>
      <c r="I1127" s="58"/>
      <c r="J1127" s="86"/>
      <c r="K1127" s="81" t="str">
        <f t="shared" si="1"/>
        <v/>
      </c>
      <c r="L1127" s="58"/>
      <c r="M1127" s="61" t="str">
        <f t="shared" si="2"/>
        <v/>
      </c>
      <c r="N1127" s="62" t="str">
        <f t="shared" si="3"/>
        <v/>
      </c>
      <c r="O1127" s="58"/>
      <c r="P1127" s="58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  <c r="AA1127" s="58"/>
      <c r="AB1127" s="58"/>
      <c r="AC1127" s="58"/>
    </row>
    <row r="1128" ht="15.75" hidden="1" customHeight="1">
      <c r="A1128" s="30" t="s">
        <v>880</v>
      </c>
      <c r="B1128" s="30" t="s">
        <v>37</v>
      </c>
      <c r="C1128" s="31">
        <v>119440.0</v>
      </c>
      <c r="D1128" s="32">
        <v>119440.0</v>
      </c>
      <c r="E1128" s="56" t="s">
        <v>1242</v>
      </c>
      <c r="F1128" s="57" t="s">
        <v>887</v>
      </c>
      <c r="G1128" s="58"/>
      <c r="H1128" s="58"/>
      <c r="I1128" s="58"/>
      <c r="J1128" s="86"/>
      <c r="K1128" s="81" t="str">
        <f t="shared" si="1"/>
        <v/>
      </c>
      <c r="L1128" s="58"/>
      <c r="M1128" s="61" t="str">
        <f t="shared" si="2"/>
        <v/>
      </c>
      <c r="N1128" s="62" t="str">
        <f t="shared" si="3"/>
        <v/>
      </c>
      <c r="O1128" s="58"/>
      <c r="P1128" s="58"/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  <c r="AA1128" s="58"/>
      <c r="AB1128" s="58"/>
      <c r="AC1128" s="58"/>
    </row>
    <row r="1129" ht="15.75" hidden="1" customHeight="1">
      <c r="A1129" s="30" t="s">
        <v>880</v>
      </c>
      <c r="B1129" s="30" t="s">
        <v>19</v>
      </c>
      <c r="C1129" s="31">
        <v>111198.0</v>
      </c>
      <c r="D1129" s="32">
        <v>111198.0</v>
      </c>
      <c r="E1129" s="56" t="s">
        <v>1243</v>
      </c>
      <c r="F1129" s="57" t="s">
        <v>887</v>
      </c>
      <c r="G1129" s="58"/>
      <c r="H1129" s="58"/>
      <c r="I1129" s="58"/>
      <c r="J1129" s="86"/>
      <c r="K1129" s="81" t="str">
        <f t="shared" si="1"/>
        <v/>
      </c>
      <c r="L1129" s="58"/>
      <c r="M1129" s="61" t="str">
        <f t="shared" si="2"/>
        <v/>
      </c>
      <c r="N1129" s="62" t="str">
        <f t="shared" si="3"/>
        <v/>
      </c>
      <c r="O1129" s="58"/>
      <c r="P1129" s="58"/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  <c r="AA1129" s="58"/>
      <c r="AB1129" s="58"/>
      <c r="AC1129" s="58"/>
    </row>
    <row r="1130" ht="15.75" hidden="1" customHeight="1">
      <c r="A1130" s="30" t="s">
        <v>880</v>
      </c>
      <c r="B1130" s="30" t="s">
        <v>19</v>
      </c>
      <c r="C1130" s="31">
        <v>111180.0</v>
      </c>
      <c r="D1130" s="32">
        <v>111180.0</v>
      </c>
      <c r="E1130" s="56" t="s">
        <v>1244</v>
      </c>
      <c r="F1130" s="57" t="s">
        <v>887</v>
      </c>
      <c r="G1130" s="58"/>
      <c r="H1130" s="58"/>
      <c r="I1130" s="58"/>
      <c r="J1130" s="86"/>
      <c r="K1130" s="81" t="str">
        <f t="shared" si="1"/>
        <v/>
      </c>
      <c r="L1130" s="58"/>
      <c r="M1130" s="61" t="str">
        <f t="shared" si="2"/>
        <v/>
      </c>
      <c r="N1130" s="62" t="str">
        <f t="shared" si="3"/>
        <v/>
      </c>
      <c r="O1130" s="58"/>
      <c r="P1130" s="58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  <c r="AA1130" s="58"/>
      <c r="AB1130" s="58"/>
      <c r="AC1130" s="58"/>
    </row>
    <row r="1131" ht="15.75" hidden="1" customHeight="1">
      <c r="A1131" s="30" t="s">
        <v>880</v>
      </c>
      <c r="B1131" s="30" t="s">
        <v>19</v>
      </c>
      <c r="C1131" s="31">
        <v>2655829.0</v>
      </c>
      <c r="D1131" s="32">
        <v>2655829.0</v>
      </c>
      <c r="E1131" s="56" t="s">
        <v>1245</v>
      </c>
      <c r="F1131" s="57" t="s">
        <v>887</v>
      </c>
      <c r="G1131" s="58"/>
      <c r="H1131" s="58"/>
      <c r="I1131" s="58"/>
      <c r="J1131" s="86"/>
      <c r="K1131" s="81" t="str">
        <f t="shared" si="1"/>
        <v/>
      </c>
      <c r="L1131" s="58"/>
      <c r="M1131" s="61" t="str">
        <f t="shared" si="2"/>
        <v/>
      </c>
      <c r="N1131" s="62" t="str">
        <f t="shared" si="3"/>
        <v/>
      </c>
      <c r="O1131" s="58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  <c r="AA1131" s="58"/>
      <c r="AB1131" s="58"/>
      <c r="AC1131" s="58"/>
    </row>
    <row r="1132" ht="15.75" hidden="1" customHeight="1">
      <c r="A1132" s="30" t="s">
        <v>880</v>
      </c>
      <c r="B1132" s="30" t="s">
        <v>79</v>
      </c>
      <c r="C1132" s="31">
        <v>111147.0</v>
      </c>
      <c r="D1132" s="32">
        <v>111147.0</v>
      </c>
      <c r="E1132" s="56" t="s">
        <v>1246</v>
      </c>
      <c r="F1132" s="57" t="s">
        <v>887</v>
      </c>
      <c r="G1132" s="58"/>
      <c r="H1132" s="58"/>
      <c r="I1132" s="58"/>
      <c r="J1132" s="86"/>
      <c r="K1132" s="81" t="str">
        <f t="shared" si="1"/>
        <v/>
      </c>
      <c r="L1132" s="58"/>
      <c r="M1132" s="61" t="str">
        <f t="shared" si="2"/>
        <v/>
      </c>
      <c r="N1132" s="62" t="str">
        <f t="shared" si="3"/>
        <v/>
      </c>
      <c r="O1132" s="58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  <c r="AA1132" s="58"/>
      <c r="AB1132" s="58"/>
      <c r="AC1132" s="58"/>
    </row>
    <row r="1133" ht="15.75" hidden="1" customHeight="1">
      <c r="A1133" s="30" t="s">
        <v>880</v>
      </c>
      <c r="B1133" s="30" t="s">
        <v>67</v>
      </c>
      <c r="C1133" s="31">
        <v>472603.0</v>
      </c>
      <c r="D1133" s="32">
        <v>472603.0</v>
      </c>
      <c r="E1133" s="56" t="s">
        <v>1247</v>
      </c>
      <c r="F1133" s="57" t="s">
        <v>887</v>
      </c>
      <c r="G1133" s="58"/>
      <c r="H1133" s="58"/>
      <c r="I1133" s="58"/>
      <c r="J1133" s="86"/>
      <c r="K1133" s="81" t="str">
        <f t="shared" si="1"/>
        <v/>
      </c>
      <c r="L1133" s="58"/>
      <c r="M1133" s="61" t="str">
        <f t="shared" si="2"/>
        <v/>
      </c>
      <c r="N1133" s="62" t="str">
        <f t="shared" si="3"/>
        <v/>
      </c>
      <c r="O1133" s="58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  <c r="AA1133" s="58"/>
      <c r="AB1133" s="58"/>
      <c r="AC1133" s="58"/>
    </row>
    <row r="1134" ht="15.75" hidden="1" customHeight="1">
      <c r="A1134" s="30" t="s">
        <v>880</v>
      </c>
      <c r="B1134" s="30" t="s">
        <v>67</v>
      </c>
      <c r="C1134" s="31">
        <v>472298.0</v>
      </c>
      <c r="D1134" s="32">
        <v>472298.0</v>
      </c>
      <c r="E1134" s="56" t="s">
        <v>1248</v>
      </c>
      <c r="F1134" s="57" t="s">
        <v>887</v>
      </c>
      <c r="G1134" s="58"/>
      <c r="H1134" s="58"/>
      <c r="I1134" s="58"/>
      <c r="J1134" s="86"/>
      <c r="K1134" s="81" t="str">
        <f t="shared" si="1"/>
        <v/>
      </c>
      <c r="L1134" s="58"/>
      <c r="M1134" s="61" t="str">
        <f t="shared" si="2"/>
        <v/>
      </c>
      <c r="N1134" s="62" t="str">
        <f t="shared" si="3"/>
        <v/>
      </c>
      <c r="O1134" s="58"/>
      <c r="P1134" s="58"/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  <c r="AA1134" s="58"/>
      <c r="AB1134" s="58"/>
      <c r="AC1134" s="58"/>
    </row>
    <row r="1135" ht="15.75" hidden="1" customHeight="1">
      <c r="A1135" s="30" t="s">
        <v>1249</v>
      </c>
      <c r="B1135" s="30" t="s">
        <v>37</v>
      </c>
      <c r="C1135" s="31">
        <v>4518624.0</v>
      </c>
      <c r="D1135" s="32">
        <v>4518624.0</v>
      </c>
      <c r="E1135" s="56" t="s">
        <v>1250</v>
      </c>
      <c r="F1135" s="57" t="s">
        <v>1431</v>
      </c>
      <c r="G1135" s="58"/>
      <c r="H1135" s="58"/>
      <c r="I1135" s="58"/>
      <c r="J1135" s="86"/>
      <c r="K1135" s="81" t="str">
        <f t="shared" si="1"/>
        <v/>
      </c>
      <c r="L1135" s="58"/>
      <c r="M1135" s="61" t="str">
        <f t="shared" si="2"/>
        <v/>
      </c>
      <c r="N1135" s="62" t="str">
        <f t="shared" si="3"/>
        <v/>
      </c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  <c r="AA1135" s="58"/>
      <c r="AB1135" s="58"/>
      <c r="AC1135" s="58"/>
    </row>
    <row r="1136" ht="15.75" hidden="1" customHeight="1">
      <c r="A1136" s="30" t="s">
        <v>1249</v>
      </c>
      <c r="B1136" s="30" t="s">
        <v>67</v>
      </c>
      <c r="C1136" s="31">
        <v>4415957.0</v>
      </c>
      <c r="D1136" s="32">
        <v>4415957.0</v>
      </c>
      <c r="E1136" s="56" t="s">
        <v>1251</v>
      </c>
      <c r="F1136" s="57" t="s">
        <v>1431</v>
      </c>
      <c r="G1136" s="58"/>
      <c r="H1136" s="58"/>
      <c r="I1136" s="58"/>
      <c r="J1136" s="86"/>
      <c r="K1136" s="81" t="str">
        <f t="shared" si="1"/>
        <v/>
      </c>
      <c r="L1136" s="58"/>
      <c r="M1136" s="61" t="str">
        <f t="shared" si="2"/>
        <v/>
      </c>
      <c r="N1136" s="62" t="str">
        <f t="shared" si="3"/>
        <v/>
      </c>
      <c r="O1136" s="58"/>
      <c r="P1136" s="58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  <c r="AA1136" s="58"/>
      <c r="AB1136" s="58"/>
      <c r="AC1136" s="58"/>
    </row>
    <row r="1137" ht="15.75" hidden="1" customHeight="1">
      <c r="A1137" s="30" t="s">
        <v>1249</v>
      </c>
      <c r="B1137" s="30" t="s">
        <v>23</v>
      </c>
      <c r="C1137" s="31">
        <v>4415922.0</v>
      </c>
      <c r="D1137" s="32">
        <v>4415922.0</v>
      </c>
      <c r="E1137" s="63" t="s">
        <v>1252</v>
      </c>
      <c r="F1137" s="57" t="s">
        <v>1431</v>
      </c>
      <c r="G1137" s="58"/>
      <c r="H1137" s="58"/>
      <c r="I1137" s="58"/>
      <c r="J1137" s="86"/>
      <c r="K1137" s="81" t="str">
        <f t="shared" si="1"/>
        <v/>
      </c>
      <c r="L1137" s="58"/>
      <c r="M1137" s="61" t="str">
        <f t="shared" si="2"/>
        <v/>
      </c>
      <c r="N1137" s="62" t="str">
        <f t="shared" si="3"/>
        <v/>
      </c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  <c r="AA1137" s="58"/>
      <c r="AB1137" s="58"/>
      <c r="AC1137" s="58"/>
    </row>
    <row r="1138" ht="15.75" hidden="1" customHeight="1">
      <c r="A1138" s="30" t="s">
        <v>1249</v>
      </c>
      <c r="B1138" s="30" t="s">
        <v>67</v>
      </c>
      <c r="C1138" s="31">
        <v>3196186.0</v>
      </c>
      <c r="D1138" s="32">
        <v>3196186.0</v>
      </c>
      <c r="E1138" s="63" t="s">
        <v>1253</v>
      </c>
      <c r="F1138" s="57" t="s">
        <v>1431</v>
      </c>
      <c r="G1138" s="58"/>
      <c r="H1138" s="58"/>
      <c r="I1138" s="58"/>
      <c r="J1138" s="86"/>
      <c r="K1138" s="81" t="str">
        <f t="shared" si="1"/>
        <v/>
      </c>
      <c r="L1138" s="58"/>
      <c r="M1138" s="61" t="str">
        <f t="shared" si="2"/>
        <v/>
      </c>
      <c r="N1138" s="62" t="str">
        <f t="shared" si="3"/>
        <v/>
      </c>
      <c r="O1138" s="58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  <c r="AA1138" s="58"/>
      <c r="AB1138" s="58"/>
      <c r="AC1138" s="58"/>
    </row>
    <row r="1139" ht="15.75" hidden="1" customHeight="1">
      <c r="A1139" s="30" t="s">
        <v>1249</v>
      </c>
      <c r="B1139" s="30" t="s">
        <v>67</v>
      </c>
      <c r="C1139" s="31">
        <v>3120287.0</v>
      </c>
      <c r="D1139" s="32">
        <v>3120287.0</v>
      </c>
      <c r="E1139" s="63" t="s">
        <v>1254</v>
      </c>
      <c r="F1139" s="57" t="s">
        <v>1431</v>
      </c>
      <c r="G1139" s="58"/>
      <c r="H1139" s="58"/>
      <c r="I1139" s="58"/>
      <c r="J1139" s="86"/>
      <c r="K1139" s="81" t="str">
        <f t="shared" si="1"/>
        <v/>
      </c>
      <c r="L1139" s="58"/>
      <c r="M1139" s="61" t="str">
        <f t="shared" si="2"/>
        <v/>
      </c>
      <c r="N1139" s="62" t="str">
        <f t="shared" si="3"/>
        <v/>
      </c>
      <c r="O1139" s="58"/>
      <c r="P1139" s="58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  <c r="AA1139" s="58"/>
      <c r="AB1139" s="58"/>
      <c r="AC1139" s="58"/>
    </row>
    <row r="1140" ht="15.75" hidden="1" customHeight="1">
      <c r="A1140" s="30" t="s">
        <v>1249</v>
      </c>
      <c r="B1140" s="30" t="s">
        <v>37</v>
      </c>
      <c r="C1140" s="31">
        <v>3890112.0</v>
      </c>
      <c r="D1140" s="32">
        <v>3890112.0</v>
      </c>
      <c r="E1140" s="63" t="s">
        <v>1255</v>
      </c>
      <c r="F1140" s="57" t="s">
        <v>1431</v>
      </c>
      <c r="G1140" s="58"/>
      <c r="H1140" s="58"/>
      <c r="I1140" s="58"/>
      <c r="J1140" s="86"/>
      <c r="K1140" s="81" t="str">
        <f t="shared" si="1"/>
        <v/>
      </c>
      <c r="L1140" s="58"/>
      <c r="M1140" s="61" t="str">
        <f t="shared" si="2"/>
        <v/>
      </c>
      <c r="N1140" s="62" t="str">
        <f t="shared" si="3"/>
        <v/>
      </c>
      <c r="O1140" s="58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  <c r="AA1140" s="58"/>
      <c r="AB1140" s="58"/>
      <c r="AC1140" s="58"/>
    </row>
    <row r="1141" ht="15.75" hidden="1" customHeight="1">
      <c r="A1141" s="30" t="s">
        <v>1249</v>
      </c>
      <c r="B1141" s="30" t="s">
        <v>37</v>
      </c>
      <c r="C1141" s="31">
        <v>3890139.0</v>
      </c>
      <c r="D1141" s="32">
        <v>3890139.0</v>
      </c>
      <c r="E1141" s="63" t="s">
        <v>1256</v>
      </c>
      <c r="F1141" s="57" t="s">
        <v>1431</v>
      </c>
      <c r="G1141" s="58"/>
      <c r="H1141" s="58"/>
      <c r="I1141" s="58"/>
      <c r="J1141" s="86"/>
      <c r="K1141" s="81" t="str">
        <f t="shared" si="1"/>
        <v/>
      </c>
      <c r="L1141" s="58"/>
      <c r="M1141" s="61" t="str">
        <f t="shared" si="2"/>
        <v/>
      </c>
      <c r="N1141" s="62" t="str">
        <f t="shared" si="3"/>
        <v/>
      </c>
      <c r="O1141" s="58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  <c r="AA1141" s="58"/>
      <c r="AB1141" s="58"/>
      <c r="AC1141" s="58"/>
    </row>
    <row r="1142" ht="15.75" hidden="1" customHeight="1">
      <c r="A1142" s="30" t="s">
        <v>1249</v>
      </c>
      <c r="B1142" s="30" t="s">
        <v>19</v>
      </c>
      <c r="C1142" s="31">
        <v>3892816.0</v>
      </c>
      <c r="D1142" s="32">
        <v>3892816.0</v>
      </c>
      <c r="E1142" s="63" t="s">
        <v>1257</v>
      </c>
      <c r="F1142" s="57" t="s">
        <v>1431</v>
      </c>
      <c r="G1142" s="58"/>
      <c r="H1142" s="58"/>
      <c r="I1142" s="58"/>
      <c r="J1142" s="86"/>
      <c r="K1142" s="81" t="str">
        <f t="shared" si="1"/>
        <v/>
      </c>
      <c r="L1142" s="58"/>
      <c r="M1142" s="61" t="str">
        <f t="shared" si="2"/>
        <v/>
      </c>
      <c r="N1142" s="62" t="str">
        <f t="shared" si="3"/>
        <v/>
      </c>
      <c r="O1142" s="58"/>
      <c r="P1142" s="58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  <c r="AA1142" s="58"/>
      <c r="AB1142" s="58"/>
      <c r="AC1142" s="58"/>
    </row>
    <row r="1143" ht="15.75" hidden="1" customHeight="1">
      <c r="A1143" s="30" t="s">
        <v>1249</v>
      </c>
      <c r="B1143" s="30" t="s">
        <v>79</v>
      </c>
      <c r="C1143" s="31">
        <v>3892921.0</v>
      </c>
      <c r="D1143" s="32">
        <v>3892921.0</v>
      </c>
      <c r="E1143" s="63" t="s">
        <v>1258</v>
      </c>
      <c r="F1143" s="57" t="s">
        <v>1431</v>
      </c>
      <c r="G1143" s="58"/>
      <c r="H1143" s="58"/>
      <c r="I1143" s="58"/>
      <c r="J1143" s="86"/>
      <c r="K1143" s="81" t="str">
        <f t="shared" si="1"/>
        <v/>
      </c>
      <c r="L1143" s="58"/>
      <c r="M1143" s="61" t="str">
        <f t="shared" si="2"/>
        <v/>
      </c>
      <c r="N1143" s="62" t="str">
        <f t="shared" si="3"/>
        <v/>
      </c>
      <c r="O1143" s="58"/>
      <c r="P1143" s="58"/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  <c r="AA1143" s="58"/>
      <c r="AB1143" s="58"/>
      <c r="AC1143" s="58"/>
    </row>
    <row r="1144" ht="15.75" hidden="1" customHeight="1">
      <c r="A1144" s="30" t="s">
        <v>1249</v>
      </c>
      <c r="B1144" s="30" t="s">
        <v>67</v>
      </c>
      <c r="C1144" s="31">
        <v>4788346.0</v>
      </c>
      <c r="D1144" s="32">
        <v>4788346.0</v>
      </c>
      <c r="E1144" s="63" t="s">
        <v>1259</v>
      </c>
      <c r="F1144" s="57" t="s">
        <v>1431</v>
      </c>
      <c r="G1144" s="58"/>
      <c r="H1144" s="58"/>
      <c r="I1144" s="58"/>
      <c r="J1144" s="86"/>
      <c r="K1144" s="81" t="str">
        <f t="shared" si="1"/>
        <v/>
      </c>
      <c r="L1144" s="58"/>
      <c r="M1144" s="61" t="str">
        <f t="shared" si="2"/>
        <v/>
      </c>
      <c r="N1144" s="62" t="str">
        <f t="shared" si="3"/>
        <v/>
      </c>
      <c r="O1144" s="58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  <c r="AA1144" s="58"/>
      <c r="AB1144" s="58"/>
      <c r="AC1144" s="58"/>
    </row>
    <row r="1145" ht="15.75" hidden="1" customHeight="1">
      <c r="A1145" s="30" t="s">
        <v>1249</v>
      </c>
      <c r="B1145" s="30" t="s">
        <v>23</v>
      </c>
      <c r="C1145" s="31">
        <v>4788311.0</v>
      </c>
      <c r="D1145" s="32">
        <v>4788311.0</v>
      </c>
      <c r="E1145" s="63" t="s">
        <v>1260</v>
      </c>
      <c r="F1145" s="57" t="s">
        <v>1431</v>
      </c>
      <c r="G1145" s="58"/>
      <c r="H1145" s="58"/>
      <c r="I1145" s="58"/>
      <c r="J1145" s="86"/>
      <c r="K1145" s="81" t="str">
        <f t="shared" si="1"/>
        <v/>
      </c>
      <c r="L1145" s="58"/>
      <c r="M1145" s="61" t="str">
        <f t="shared" si="2"/>
        <v/>
      </c>
      <c r="N1145" s="62" t="str">
        <f t="shared" si="3"/>
        <v/>
      </c>
      <c r="O1145" s="58"/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  <c r="AA1145" s="58"/>
      <c r="AB1145" s="58"/>
      <c r="AC1145" s="58"/>
    </row>
    <row r="1146" ht="15.75" hidden="1" customHeight="1">
      <c r="A1146" s="30" t="s">
        <v>1249</v>
      </c>
      <c r="B1146" s="30" t="s">
        <v>79</v>
      </c>
      <c r="C1146" s="31">
        <v>4716477.0</v>
      </c>
      <c r="D1146" s="32">
        <v>4716477.0</v>
      </c>
      <c r="E1146" s="63" t="s">
        <v>1261</v>
      </c>
      <c r="F1146" s="57" t="s">
        <v>1431</v>
      </c>
      <c r="G1146" s="58"/>
      <c r="H1146" s="58"/>
      <c r="I1146" s="58"/>
      <c r="J1146" s="86"/>
      <c r="K1146" s="81" t="str">
        <f t="shared" si="1"/>
        <v/>
      </c>
      <c r="L1146" s="58"/>
      <c r="M1146" s="61" t="str">
        <f t="shared" si="2"/>
        <v/>
      </c>
      <c r="N1146" s="62" t="str">
        <f t="shared" si="3"/>
        <v/>
      </c>
      <c r="O1146" s="58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  <c r="AA1146" s="58"/>
      <c r="AB1146" s="58"/>
      <c r="AC1146" s="58"/>
    </row>
    <row r="1147" ht="15.75" hidden="1" customHeight="1">
      <c r="A1147" s="30" t="s">
        <v>1249</v>
      </c>
      <c r="B1147" s="30" t="s">
        <v>37</v>
      </c>
      <c r="C1147" s="31">
        <v>2236567.0</v>
      </c>
      <c r="D1147" s="32">
        <v>2236567.0</v>
      </c>
      <c r="E1147" s="63" t="s">
        <v>1262</v>
      </c>
      <c r="F1147" s="57" t="s">
        <v>1431</v>
      </c>
      <c r="G1147" s="58"/>
      <c r="H1147" s="58"/>
      <c r="I1147" s="58"/>
      <c r="J1147" s="86"/>
      <c r="K1147" s="81" t="str">
        <f t="shared" si="1"/>
        <v/>
      </c>
      <c r="L1147" s="58"/>
      <c r="M1147" s="61" t="str">
        <f t="shared" si="2"/>
        <v/>
      </c>
      <c r="N1147" s="62" t="str">
        <f t="shared" si="3"/>
        <v/>
      </c>
      <c r="O1147" s="58"/>
      <c r="P1147" s="58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  <c r="AA1147" s="58"/>
      <c r="AB1147" s="58"/>
      <c r="AC1147" s="58"/>
    </row>
    <row r="1148" ht="15.75" hidden="1" customHeight="1">
      <c r="A1148" s="30" t="s">
        <v>1249</v>
      </c>
      <c r="B1148" s="30" t="s">
        <v>67</v>
      </c>
      <c r="C1148" s="31">
        <v>4642791.0</v>
      </c>
      <c r="D1148" s="32">
        <v>4642791.0</v>
      </c>
      <c r="E1148" s="63" t="s">
        <v>1263</v>
      </c>
      <c r="F1148" s="57" t="s">
        <v>1431</v>
      </c>
      <c r="G1148" s="58"/>
      <c r="H1148" s="58"/>
      <c r="I1148" s="58"/>
      <c r="J1148" s="86"/>
      <c r="K1148" s="81" t="str">
        <f t="shared" si="1"/>
        <v/>
      </c>
      <c r="L1148" s="58"/>
      <c r="M1148" s="61" t="str">
        <f t="shared" si="2"/>
        <v/>
      </c>
      <c r="N1148" s="62" t="str">
        <f t="shared" si="3"/>
        <v/>
      </c>
      <c r="O1148" s="58"/>
      <c r="P1148" s="58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  <c r="AA1148" s="58"/>
      <c r="AB1148" s="58"/>
      <c r="AC1148" s="58"/>
    </row>
    <row r="1149" ht="15.75" hidden="1" customHeight="1">
      <c r="A1149" s="30" t="s">
        <v>1249</v>
      </c>
      <c r="B1149" s="30" t="s">
        <v>67</v>
      </c>
      <c r="C1149" s="31">
        <v>4580427.0</v>
      </c>
      <c r="D1149" s="32">
        <v>4580427.0</v>
      </c>
      <c r="E1149" s="63" t="s">
        <v>1264</v>
      </c>
      <c r="F1149" s="57" t="s">
        <v>1431</v>
      </c>
      <c r="G1149" s="58"/>
      <c r="H1149" s="58"/>
      <c r="I1149" s="58"/>
      <c r="J1149" s="86"/>
      <c r="K1149" s="81" t="str">
        <f t="shared" si="1"/>
        <v/>
      </c>
      <c r="L1149" s="58"/>
      <c r="M1149" s="61" t="str">
        <f t="shared" si="2"/>
        <v/>
      </c>
      <c r="N1149" s="62" t="str">
        <f t="shared" si="3"/>
        <v/>
      </c>
      <c r="O1149" s="58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  <c r="AA1149" s="58"/>
      <c r="AB1149" s="58"/>
      <c r="AC1149" s="58"/>
    </row>
    <row r="1150" ht="15.75" hidden="1" customHeight="1">
      <c r="A1150" s="30" t="s">
        <v>1249</v>
      </c>
      <c r="B1150" s="30" t="s">
        <v>37</v>
      </c>
      <c r="C1150" s="31">
        <v>4703642.0</v>
      </c>
      <c r="D1150" s="32">
        <v>4703642.0</v>
      </c>
      <c r="E1150" s="63" t="s">
        <v>1265</v>
      </c>
      <c r="F1150" s="57" t="s">
        <v>1431</v>
      </c>
      <c r="G1150" s="58"/>
      <c r="H1150" s="58"/>
      <c r="I1150" s="58"/>
      <c r="J1150" s="86"/>
      <c r="K1150" s="81" t="str">
        <f t="shared" si="1"/>
        <v/>
      </c>
      <c r="L1150" s="58"/>
      <c r="M1150" s="61" t="str">
        <f t="shared" si="2"/>
        <v/>
      </c>
      <c r="N1150" s="62" t="str">
        <f t="shared" si="3"/>
        <v/>
      </c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  <c r="AA1150" s="58"/>
      <c r="AB1150" s="58"/>
      <c r="AC1150" s="58"/>
    </row>
    <row r="1151" ht="15.75" hidden="1" customHeight="1">
      <c r="A1151" s="30" t="s">
        <v>1249</v>
      </c>
      <c r="B1151" s="30" t="s">
        <v>37</v>
      </c>
      <c r="C1151" s="31">
        <v>4523695.0</v>
      </c>
      <c r="D1151" s="32">
        <v>3893286.0</v>
      </c>
      <c r="E1151" s="63" t="s">
        <v>1266</v>
      </c>
      <c r="F1151" s="57" t="s">
        <v>1431</v>
      </c>
      <c r="G1151" s="58"/>
      <c r="H1151" s="58"/>
      <c r="I1151" s="58"/>
      <c r="J1151" s="86"/>
      <c r="K1151" s="81" t="str">
        <f t="shared" si="1"/>
        <v/>
      </c>
      <c r="L1151" s="58"/>
      <c r="M1151" s="61" t="str">
        <f t="shared" si="2"/>
        <v/>
      </c>
      <c r="N1151" s="62" t="str">
        <f t="shared" si="3"/>
        <v/>
      </c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  <c r="AA1151" s="58"/>
      <c r="AB1151" s="58"/>
      <c r="AC1151" s="58"/>
    </row>
    <row r="1152" ht="15.75" hidden="1" customHeight="1">
      <c r="A1152" s="30" t="s">
        <v>1249</v>
      </c>
      <c r="B1152" s="30" t="s">
        <v>37</v>
      </c>
      <c r="C1152" s="31">
        <v>3890570.0</v>
      </c>
      <c r="D1152" s="32">
        <v>3890570.0</v>
      </c>
      <c r="E1152" s="56" t="s">
        <v>1267</v>
      </c>
      <c r="F1152" s="57" t="s">
        <v>1431</v>
      </c>
      <c r="G1152" s="58"/>
      <c r="H1152" s="58"/>
      <c r="I1152" s="58"/>
      <c r="J1152" s="86"/>
      <c r="K1152" s="81" t="str">
        <f t="shared" si="1"/>
        <v/>
      </c>
      <c r="L1152" s="58"/>
      <c r="M1152" s="61" t="str">
        <f t="shared" si="2"/>
        <v/>
      </c>
      <c r="N1152" s="62" t="str">
        <f t="shared" si="3"/>
        <v/>
      </c>
      <c r="O1152" s="58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  <c r="AA1152" s="58"/>
      <c r="AB1152" s="58"/>
      <c r="AC1152" s="58"/>
    </row>
    <row r="1153" ht="15.75" hidden="1" customHeight="1">
      <c r="A1153" s="30" t="s">
        <v>1249</v>
      </c>
      <c r="B1153" s="30" t="s">
        <v>37</v>
      </c>
      <c r="C1153" s="31">
        <v>4786181.0</v>
      </c>
      <c r="D1153" s="32">
        <v>4786181.0</v>
      </c>
      <c r="E1153" s="56" t="s">
        <v>1268</v>
      </c>
      <c r="F1153" s="57" t="s">
        <v>1431</v>
      </c>
      <c r="G1153" s="58"/>
      <c r="H1153" s="58"/>
      <c r="I1153" s="58"/>
      <c r="J1153" s="86"/>
      <c r="K1153" s="81" t="str">
        <f t="shared" si="1"/>
        <v/>
      </c>
      <c r="L1153" s="58"/>
      <c r="M1153" s="61" t="str">
        <f t="shared" si="2"/>
        <v/>
      </c>
      <c r="N1153" s="62" t="str">
        <f t="shared" si="3"/>
        <v/>
      </c>
      <c r="O1153" s="58"/>
      <c r="P1153" s="58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  <c r="AA1153" s="58"/>
      <c r="AB1153" s="58"/>
      <c r="AC1153" s="58"/>
    </row>
    <row r="1154" ht="15.75" hidden="1" customHeight="1">
      <c r="A1154" s="30" t="s">
        <v>1249</v>
      </c>
      <c r="B1154" s="30" t="s">
        <v>37</v>
      </c>
      <c r="C1154" s="31">
        <v>1226940.0</v>
      </c>
      <c r="D1154" s="32" t="s">
        <v>1269</v>
      </c>
      <c r="E1154" s="56" t="s">
        <v>1270</v>
      </c>
      <c r="F1154" s="57" t="s">
        <v>1431</v>
      </c>
      <c r="G1154" s="58"/>
      <c r="H1154" s="58"/>
      <c r="I1154" s="58"/>
      <c r="J1154" s="86"/>
      <c r="K1154" s="81" t="str">
        <f t="shared" si="1"/>
        <v/>
      </c>
      <c r="L1154" s="58"/>
      <c r="M1154" s="61" t="str">
        <f t="shared" si="2"/>
        <v/>
      </c>
      <c r="N1154" s="62" t="str">
        <f t="shared" si="3"/>
        <v/>
      </c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  <c r="AA1154" s="58"/>
      <c r="AB1154" s="58"/>
      <c r="AC1154" s="58"/>
    </row>
    <row r="1155" ht="15.75" hidden="1" customHeight="1">
      <c r="A1155" s="30" t="s">
        <v>1249</v>
      </c>
      <c r="B1155" s="30" t="s">
        <v>37</v>
      </c>
      <c r="C1155" s="31">
        <v>1226924.0</v>
      </c>
      <c r="D1155" s="32">
        <v>1226924.0</v>
      </c>
      <c r="E1155" s="63" t="s">
        <v>1271</v>
      </c>
      <c r="F1155" s="57" t="s">
        <v>1431</v>
      </c>
      <c r="G1155" s="58"/>
      <c r="H1155" s="58"/>
      <c r="I1155" s="58"/>
      <c r="J1155" s="86"/>
      <c r="K1155" s="81" t="str">
        <f t="shared" si="1"/>
        <v/>
      </c>
      <c r="L1155" s="58"/>
      <c r="M1155" s="61" t="str">
        <f t="shared" si="2"/>
        <v/>
      </c>
      <c r="N1155" s="62" t="str">
        <f t="shared" si="3"/>
        <v/>
      </c>
      <c r="O1155" s="58"/>
      <c r="P1155" s="58"/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  <c r="AA1155" s="58"/>
      <c r="AB1155" s="58"/>
      <c r="AC1155" s="58"/>
    </row>
    <row r="1156" ht="15.75" customHeight="1">
      <c r="A1156" s="30" t="s">
        <v>1249</v>
      </c>
      <c r="B1156" s="30" t="s">
        <v>67</v>
      </c>
      <c r="C1156" s="31">
        <v>3889696.0</v>
      </c>
      <c r="D1156" s="32">
        <v>4827023.0</v>
      </c>
      <c r="E1156" s="63" t="s">
        <v>1272</v>
      </c>
      <c r="F1156" s="57" t="s">
        <v>1431</v>
      </c>
      <c r="G1156" s="58" t="s">
        <v>1715</v>
      </c>
      <c r="H1156" s="58">
        <v>3.0</v>
      </c>
      <c r="I1156" s="58" t="s">
        <v>1716</v>
      </c>
      <c r="J1156" s="85">
        <v>46092.0</v>
      </c>
      <c r="K1156" s="81">
        <f t="shared" si="1"/>
        <v>46097</v>
      </c>
      <c r="L1156" s="59">
        <v>46093.0</v>
      </c>
      <c r="M1156" s="61">
        <f t="shared" si="2"/>
        <v>1</v>
      </c>
      <c r="N1156" s="62" t="str">
        <f t="shared" si="3"/>
        <v>DEVOLVIDO</v>
      </c>
      <c r="O1156" s="58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  <c r="AA1156" s="58"/>
      <c r="AB1156" s="58"/>
      <c r="AC1156" s="58"/>
    </row>
    <row r="1157" ht="15.75" hidden="1" customHeight="1">
      <c r="A1157" s="30" t="s">
        <v>1249</v>
      </c>
      <c r="B1157" s="30" t="s">
        <v>37</v>
      </c>
      <c r="C1157" s="31">
        <v>5009499.0</v>
      </c>
      <c r="D1157" s="32">
        <v>5009499.0</v>
      </c>
      <c r="E1157" s="63" t="s">
        <v>1273</v>
      </c>
      <c r="F1157" s="57" t="s">
        <v>1431</v>
      </c>
      <c r="G1157" s="58"/>
      <c r="H1157" s="58"/>
      <c r="I1157" s="58"/>
      <c r="J1157" s="86"/>
      <c r="K1157" s="81" t="str">
        <f t="shared" si="1"/>
        <v/>
      </c>
      <c r="L1157" s="58"/>
      <c r="M1157" s="61" t="str">
        <f t="shared" si="2"/>
        <v/>
      </c>
      <c r="N1157" s="62" t="str">
        <f t="shared" si="3"/>
        <v/>
      </c>
      <c r="O1157" s="58"/>
      <c r="P1157" s="58"/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  <c r="AA1157" s="58"/>
      <c r="AB1157" s="58"/>
      <c r="AC1157" s="58"/>
    </row>
    <row r="1158" ht="15.75" hidden="1" customHeight="1">
      <c r="A1158" s="30" t="s">
        <v>1249</v>
      </c>
      <c r="B1158" s="30" t="s">
        <v>79</v>
      </c>
      <c r="C1158" s="31">
        <v>3889629.0</v>
      </c>
      <c r="D1158" s="32">
        <v>3889629.0</v>
      </c>
      <c r="E1158" s="63" t="s">
        <v>1274</v>
      </c>
      <c r="F1158" s="57" t="s">
        <v>1431</v>
      </c>
      <c r="G1158" s="58"/>
      <c r="H1158" s="58"/>
      <c r="I1158" s="58"/>
      <c r="J1158" s="86"/>
      <c r="K1158" s="81" t="str">
        <f t="shared" si="1"/>
        <v/>
      </c>
      <c r="L1158" s="58"/>
      <c r="M1158" s="61" t="str">
        <f t="shared" si="2"/>
        <v/>
      </c>
      <c r="N1158" s="62" t="str">
        <f t="shared" si="3"/>
        <v/>
      </c>
      <c r="O1158" s="58"/>
      <c r="P1158" s="58"/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  <c r="AA1158" s="58"/>
      <c r="AB1158" s="58"/>
      <c r="AC1158" s="58"/>
    </row>
    <row r="1159" ht="15.75" hidden="1" customHeight="1">
      <c r="A1159" s="30" t="s">
        <v>1249</v>
      </c>
      <c r="B1159" s="30" t="s">
        <v>37</v>
      </c>
      <c r="C1159" s="31">
        <v>3889190.0</v>
      </c>
      <c r="D1159" s="32">
        <v>3889190.0</v>
      </c>
      <c r="E1159" s="63" t="s">
        <v>1275</v>
      </c>
      <c r="F1159" s="57" t="s">
        <v>1431</v>
      </c>
      <c r="G1159" s="58"/>
      <c r="H1159" s="58"/>
      <c r="I1159" s="58"/>
      <c r="J1159" s="86"/>
      <c r="K1159" s="81" t="str">
        <f t="shared" si="1"/>
        <v/>
      </c>
      <c r="L1159" s="58"/>
      <c r="M1159" s="61" t="str">
        <f t="shared" si="2"/>
        <v/>
      </c>
      <c r="N1159" s="62" t="str">
        <f t="shared" si="3"/>
        <v/>
      </c>
      <c r="O1159" s="58"/>
      <c r="P1159" s="58"/>
      <c r="Q1159" s="58"/>
      <c r="R1159" s="58"/>
      <c r="S1159" s="58"/>
      <c r="T1159" s="58"/>
      <c r="U1159" s="58"/>
      <c r="V1159" s="58"/>
      <c r="W1159" s="58"/>
      <c r="X1159" s="58"/>
      <c r="Y1159" s="58"/>
      <c r="Z1159" s="58"/>
      <c r="AA1159" s="58"/>
      <c r="AB1159" s="58"/>
      <c r="AC1159" s="58"/>
    </row>
    <row r="1160" ht="15.75" hidden="1" customHeight="1">
      <c r="A1160" s="30" t="s">
        <v>1249</v>
      </c>
      <c r="B1160" s="30" t="s">
        <v>37</v>
      </c>
      <c r="C1160" s="31">
        <v>3917118.0</v>
      </c>
      <c r="D1160" s="32">
        <v>3917118.0</v>
      </c>
      <c r="E1160" s="63" t="s">
        <v>1276</v>
      </c>
      <c r="F1160" s="57" t="s">
        <v>1431</v>
      </c>
      <c r="G1160" s="58"/>
      <c r="H1160" s="58"/>
      <c r="I1160" s="58"/>
      <c r="J1160" s="86"/>
      <c r="K1160" s="81" t="str">
        <f t="shared" si="1"/>
        <v/>
      </c>
      <c r="L1160" s="58"/>
      <c r="M1160" s="61" t="str">
        <f t="shared" si="2"/>
        <v/>
      </c>
      <c r="N1160" s="62" t="str">
        <f t="shared" si="3"/>
        <v/>
      </c>
      <c r="O1160" s="58"/>
      <c r="P1160" s="58"/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  <c r="AA1160" s="58"/>
      <c r="AB1160" s="58"/>
      <c r="AC1160" s="58"/>
    </row>
    <row r="1161" ht="15.75" hidden="1" customHeight="1">
      <c r="A1161" s="30" t="s">
        <v>1249</v>
      </c>
      <c r="B1161" s="30" t="s">
        <v>19</v>
      </c>
      <c r="C1161" s="31">
        <v>5852854.0</v>
      </c>
      <c r="D1161" s="32">
        <v>5852854.0</v>
      </c>
      <c r="E1161" s="63" t="s">
        <v>1277</v>
      </c>
      <c r="F1161" s="57" t="s">
        <v>1431</v>
      </c>
      <c r="G1161" s="58"/>
      <c r="H1161" s="58"/>
      <c r="I1161" s="58"/>
      <c r="J1161" s="86"/>
      <c r="K1161" s="81" t="str">
        <f t="shared" si="1"/>
        <v/>
      </c>
      <c r="L1161" s="58"/>
      <c r="M1161" s="61" t="str">
        <f t="shared" si="2"/>
        <v/>
      </c>
      <c r="N1161" s="62" t="str">
        <f t="shared" si="3"/>
        <v/>
      </c>
      <c r="O1161" s="58"/>
      <c r="P1161" s="58"/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  <c r="AA1161" s="58"/>
      <c r="AB1161" s="58"/>
      <c r="AC1161" s="58"/>
    </row>
    <row r="1162" ht="15.75" hidden="1" customHeight="1">
      <c r="A1162" s="30" t="s">
        <v>1249</v>
      </c>
      <c r="B1162" s="30" t="s">
        <v>67</v>
      </c>
      <c r="C1162" s="31">
        <v>1526545.0</v>
      </c>
      <c r="D1162" s="32">
        <v>1526545.0</v>
      </c>
      <c r="E1162" s="63" t="s">
        <v>1278</v>
      </c>
      <c r="F1162" s="57" t="s">
        <v>1431</v>
      </c>
      <c r="G1162" s="58"/>
      <c r="H1162" s="58"/>
      <c r="I1162" s="58"/>
      <c r="J1162" s="86"/>
      <c r="K1162" s="81" t="str">
        <f t="shared" si="1"/>
        <v/>
      </c>
      <c r="L1162" s="58"/>
      <c r="M1162" s="61" t="str">
        <f t="shared" si="2"/>
        <v/>
      </c>
      <c r="N1162" s="62" t="str">
        <f t="shared" si="3"/>
        <v/>
      </c>
      <c r="O1162" s="58"/>
      <c r="P1162" s="58"/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  <c r="AA1162" s="58"/>
      <c r="AB1162" s="58"/>
      <c r="AC1162" s="58"/>
    </row>
    <row r="1163" ht="15.75" customHeight="1">
      <c r="A1163" s="30" t="s">
        <v>1249</v>
      </c>
      <c r="B1163" s="30" t="s">
        <v>79</v>
      </c>
      <c r="C1163" s="31" t="s">
        <v>1279</v>
      </c>
      <c r="D1163" s="32">
        <v>3891976.0</v>
      </c>
      <c r="E1163" s="63" t="s">
        <v>1280</v>
      </c>
      <c r="F1163" s="57" t="s">
        <v>1431</v>
      </c>
      <c r="G1163" s="58" t="s">
        <v>1715</v>
      </c>
      <c r="H1163" s="58">
        <v>4.0</v>
      </c>
      <c r="I1163" s="58" t="s">
        <v>1717</v>
      </c>
      <c r="J1163" s="85">
        <v>46093.0</v>
      </c>
      <c r="K1163" s="81">
        <f t="shared" si="1"/>
        <v>46098</v>
      </c>
      <c r="L1163" s="59">
        <v>46094.0</v>
      </c>
      <c r="M1163" s="61">
        <f t="shared" si="2"/>
        <v>1</v>
      </c>
      <c r="N1163" s="62" t="str">
        <f t="shared" si="3"/>
        <v>DEVOLVIDO</v>
      </c>
      <c r="O1163" s="58"/>
      <c r="P1163" s="58"/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  <c r="AA1163" s="58"/>
      <c r="AB1163" s="58"/>
      <c r="AC1163" s="58"/>
    </row>
    <row r="1164" ht="15.75" hidden="1" customHeight="1">
      <c r="A1164" s="30" t="s">
        <v>1249</v>
      </c>
      <c r="B1164" s="30" t="s">
        <v>67</v>
      </c>
      <c r="C1164" s="31" t="s">
        <v>1281</v>
      </c>
      <c r="D1164" s="32">
        <v>3891976.0</v>
      </c>
      <c r="E1164" s="63" t="s">
        <v>1282</v>
      </c>
      <c r="F1164" s="57" t="s">
        <v>1431</v>
      </c>
      <c r="G1164" s="58"/>
      <c r="H1164" s="58"/>
      <c r="I1164" s="58"/>
      <c r="J1164" s="86"/>
      <c r="K1164" s="81" t="str">
        <f t="shared" si="1"/>
        <v/>
      </c>
      <c r="L1164" s="58"/>
      <c r="M1164" s="61" t="str">
        <f t="shared" si="2"/>
        <v/>
      </c>
      <c r="N1164" s="62" t="str">
        <f t="shared" si="3"/>
        <v/>
      </c>
      <c r="O1164" s="58"/>
      <c r="P1164" s="58"/>
      <c r="Q1164" s="58"/>
      <c r="R1164" s="58"/>
      <c r="S1164" s="58"/>
      <c r="T1164" s="58"/>
      <c r="U1164" s="58"/>
      <c r="V1164" s="58"/>
      <c r="W1164" s="58"/>
      <c r="X1164" s="58"/>
      <c r="Y1164" s="58"/>
      <c r="Z1164" s="58"/>
      <c r="AA1164" s="58"/>
      <c r="AB1164" s="58"/>
      <c r="AC1164" s="58"/>
    </row>
    <row r="1165" ht="15.75" hidden="1" customHeight="1">
      <c r="A1165" s="30" t="s">
        <v>1249</v>
      </c>
      <c r="B1165" s="30" t="s">
        <v>37</v>
      </c>
      <c r="C1165" s="31">
        <v>3898652.0</v>
      </c>
      <c r="D1165" s="32">
        <v>3898652.0</v>
      </c>
      <c r="E1165" s="63" t="s">
        <v>1283</v>
      </c>
      <c r="F1165" s="57" t="s">
        <v>1431</v>
      </c>
      <c r="G1165" s="58"/>
      <c r="H1165" s="58"/>
      <c r="I1165" s="58"/>
      <c r="J1165" s="85"/>
      <c r="K1165" s="81" t="str">
        <f t="shared" si="1"/>
        <v/>
      </c>
      <c r="L1165" s="58"/>
      <c r="M1165" s="61" t="str">
        <f t="shared" si="2"/>
        <v/>
      </c>
      <c r="N1165" s="62" t="str">
        <f t="shared" si="3"/>
        <v/>
      </c>
      <c r="O1165" s="58"/>
      <c r="P1165" s="58"/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  <c r="AA1165" s="58"/>
      <c r="AB1165" s="58"/>
      <c r="AC1165" s="58"/>
    </row>
    <row r="1166" ht="15.75" hidden="1" customHeight="1">
      <c r="A1166" s="30" t="s">
        <v>1249</v>
      </c>
      <c r="B1166" s="30" t="s">
        <v>67</v>
      </c>
      <c r="C1166" s="31" t="s">
        <v>1284</v>
      </c>
      <c r="D1166" s="32">
        <v>4739949.0</v>
      </c>
      <c r="E1166" s="63" t="s">
        <v>1285</v>
      </c>
      <c r="F1166" s="57" t="s">
        <v>1431</v>
      </c>
      <c r="G1166" s="58"/>
      <c r="H1166" s="58"/>
      <c r="I1166" s="58"/>
      <c r="J1166" s="86"/>
      <c r="K1166" s="81" t="str">
        <f t="shared" si="1"/>
        <v/>
      </c>
      <c r="L1166" s="58"/>
      <c r="M1166" s="61" t="str">
        <f t="shared" si="2"/>
        <v/>
      </c>
      <c r="N1166" s="62" t="str">
        <f t="shared" si="3"/>
        <v/>
      </c>
      <c r="O1166" s="58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  <c r="AA1166" s="58"/>
      <c r="AB1166" s="58"/>
      <c r="AC1166" s="58"/>
    </row>
    <row r="1167" ht="15.75" hidden="1" customHeight="1">
      <c r="A1167" s="30" t="s">
        <v>1249</v>
      </c>
      <c r="B1167" s="30" t="s">
        <v>67</v>
      </c>
      <c r="C1167" s="31" t="s">
        <v>1286</v>
      </c>
      <c r="D1167" s="32">
        <v>4739949.0</v>
      </c>
      <c r="E1167" s="63" t="s">
        <v>1287</v>
      </c>
      <c r="F1167" s="57" t="s">
        <v>1431</v>
      </c>
      <c r="G1167" s="58"/>
      <c r="H1167" s="58"/>
      <c r="I1167" s="58"/>
      <c r="J1167" s="86"/>
      <c r="K1167" s="81" t="str">
        <f t="shared" si="1"/>
        <v/>
      </c>
      <c r="L1167" s="58"/>
      <c r="M1167" s="61" t="str">
        <f t="shared" si="2"/>
        <v/>
      </c>
      <c r="N1167" s="62" t="str">
        <f t="shared" si="3"/>
        <v/>
      </c>
      <c r="O1167" s="58"/>
      <c r="P1167" s="58"/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  <c r="AA1167" s="58"/>
      <c r="AB1167" s="58"/>
      <c r="AC1167" s="58"/>
    </row>
    <row r="1168" ht="15.75" hidden="1" customHeight="1">
      <c r="A1168" s="30" t="s">
        <v>1249</v>
      </c>
      <c r="B1168" s="30" t="s">
        <v>67</v>
      </c>
      <c r="C1168" s="31" t="s">
        <v>1288</v>
      </c>
      <c r="D1168" s="32">
        <v>4786297.0</v>
      </c>
      <c r="E1168" s="63" t="s">
        <v>1289</v>
      </c>
      <c r="F1168" s="57" t="s">
        <v>1431</v>
      </c>
      <c r="G1168" s="58"/>
      <c r="H1168" s="58"/>
      <c r="I1168" s="58"/>
      <c r="J1168" s="86"/>
      <c r="K1168" s="81" t="str">
        <f t="shared" si="1"/>
        <v/>
      </c>
      <c r="L1168" s="58"/>
      <c r="M1168" s="61" t="str">
        <f t="shared" si="2"/>
        <v/>
      </c>
      <c r="N1168" s="62" t="str">
        <f t="shared" si="3"/>
        <v/>
      </c>
      <c r="O1168" s="58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  <c r="AA1168" s="58"/>
      <c r="AB1168" s="58"/>
      <c r="AC1168" s="58"/>
    </row>
    <row r="1169" ht="15.75" hidden="1" customHeight="1">
      <c r="A1169" s="30" t="s">
        <v>1249</v>
      </c>
      <c r="B1169" s="30" t="s">
        <v>67</v>
      </c>
      <c r="C1169" s="31" t="s">
        <v>1290</v>
      </c>
      <c r="D1169" s="32">
        <v>4786297.0</v>
      </c>
      <c r="E1169" s="63" t="s">
        <v>1291</v>
      </c>
      <c r="F1169" s="57" t="s">
        <v>1431</v>
      </c>
      <c r="G1169" s="58"/>
      <c r="H1169" s="58"/>
      <c r="I1169" s="58"/>
      <c r="J1169" s="86"/>
      <c r="K1169" s="81" t="str">
        <f t="shared" si="1"/>
        <v/>
      </c>
      <c r="L1169" s="58"/>
      <c r="M1169" s="61" t="str">
        <f t="shared" si="2"/>
        <v/>
      </c>
      <c r="N1169" s="62" t="str">
        <f t="shared" si="3"/>
        <v/>
      </c>
      <c r="O1169" s="58"/>
      <c r="P1169" s="58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  <c r="AA1169" s="58"/>
      <c r="AB1169" s="58"/>
      <c r="AC1169" s="58"/>
    </row>
    <row r="1170" ht="15.75" hidden="1" customHeight="1">
      <c r="A1170" s="30" t="s">
        <v>1249</v>
      </c>
      <c r="B1170" s="30" t="s">
        <v>67</v>
      </c>
      <c r="C1170" s="31">
        <v>5342341.0</v>
      </c>
      <c r="D1170" s="32">
        <v>5342341.0</v>
      </c>
      <c r="E1170" s="63" t="s">
        <v>1292</v>
      </c>
      <c r="F1170" s="57" t="s">
        <v>1431</v>
      </c>
      <c r="G1170" s="58"/>
      <c r="H1170" s="58"/>
      <c r="I1170" s="58"/>
      <c r="J1170" s="86"/>
      <c r="K1170" s="81" t="str">
        <f t="shared" si="1"/>
        <v/>
      </c>
      <c r="L1170" s="58"/>
      <c r="M1170" s="61" t="str">
        <f t="shared" si="2"/>
        <v/>
      </c>
      <c r="N1170" s="62" t="str">
        <f t="shared" si="3"/>
        <v/>
      </c>
      <c r="O1170" s="58"/>
      <c r="P1170" s="58"/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  <c r="AA1170" s="58"/>
      <c r="AB1170" s="58"/>
      <c r="AC1170" s="58"/>
    </row>
    <row r="1171" ht="15.75" hidden="1" customHeight="1">
      <c r="A1171" s="30" t="s">
        <v>1249</v>
      </c>
      <c r="B1171" s="30" t="s">
        <v>37</v>
      </c>
      <c r="C1171" s="31">
        <v>5006872.0</v>
      </c>
      <c r="D1171" s="32">
        <v>5006872.0</v>
      </c>
      <c r="E1171" s="63" t="s">
        <v>1293</v>
      </c>
      <c r="F1171" s="57" t="s">
        <v>1431</v>
      </c>
      <c r="G1171" s="58"/>
      <c r="H1171" s="58"/>
      <c r="I1171" s="58"/>
      <c r="J1171" s="86"/>
      <c r="K1171" s="81" t="str">
        <f t="shared" si="1"/>
        <v/>
      </c>
      <c r="L1171" s="58"/>
      <c r="M1171" s="61" t="str">
        <f t="shared" si="2"/>
        <v/>
      </c>
      <c r="N1171" s="62" t="str">
        <f t="shared" si="3"/>
        <v/>
      </c>
      <c r="O1171" s="58"/>
      <c r="P1171" s="58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  <c r="AA1171" s="58"/>
      <c r="AB1171" s="58"/>
      <c r="AC1171" s="58"/>
    </row>
    <row r="1172" ht="15.75" hidden="1" customHeight="1">
      <c r="A1172" s="30" t="s">
        <v>1249</v>
      </c>
      <c r="B1172" s="30" t="s">
        <v>37</v>
      </c>
      <c r="C1172" s="31">
        <v>3891631.0</v>
      </c>
      <c r="D1172" s="32">
        <v>3891631.0</v>
      </c>
      <c r="E1172" s="63" t="s">
        <v>1294</v>
      </c>
      <c r="F1172" s="57" t="s">
        <v>1431</v>
      </c>
      <c r="G1172" s="58"/>
      <c r="H1172" s="58"/>
      <c r="I1172" s="58"/>
      <c r="J1172" s="86"/>
      <c r="K1172" s="81" t="str">
        <f t="shared" si="1"/>
        <v/>
      </c>
      <c r="L1172" s="58"/>
      <c r="M1172" s="61" t="str">
        <f t="shared" si="2"/>
        <v/>
      </c>
      <c r="N1172" s="62" t="str">
        <f t="shared" si="3"/>
        <v/>
      </c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</row>
    <row r="1173" ht="15.75" hidden="1" customHeight="1">
      <c r="A1173" s="30" t="s">
        <v>1249</v>
      </c>
      <c r="B1173" s="30" t="s">
        <v>67</v>
      </c>
      <c r="C1173" s="31" t="s">
        <v>1295</v>
      </c>
      <c r="D1173" s="32">
        <v>3893260.0</v>
      </c>
      <c r="E1173" s="63" t="s">
        <v>1296</v>
      </c>
      <c r="F1173" s="57" t="s">
        <v>1431</v>
      </c>
      <c r="G1173" s="58"/>
      <c r="H1173" s="58"/>
      <c r="I1173" s="58"/>
      <c r="J1173" s="86"/>
      <c r="K1173" s="81" t="str">
        <f t="shared" si="1"/>
        <v/>
      </c>
      <c r="L1173" s="58"/>
      <c r="M1173" s="61" t="str">
        <f t="shared" si="2"/>
        <v/>
      </c>
      <c r="N1173" s="62" t="str">
        <f t="shared" si="3"/>
        <v/>
      </c>
      <c r="O1173" s="58"/>
      <c r="P1173" s="58"/>
      <c r="Q1173" s="58"/>
      <c r="R1173" s="58"/>
      <c r="S1173" s="58"/>
      <c r="T1173" s="58"/>
      <c r="U1173" s="58"/>
      <c r="V1173" s="58"/>
      <c r="W1173" s="58"/>
      <c r="X1173" s="58"/>
      <c r="Y1173" s="58"/>
      <c r="Z1173" s="58"/>
      <c r="AA1173" s="58"/>
      <c r="AB1173" s="58"/>
      <c r="AC1173" s="58"/>
    </row>
    <row r="1174" ht="15.75" hidden="1" customHeight="1">
      <c r="A1174" s="30" t="s">
        <v>1249</v>
      </c>
      <c r="B1174" s="30" t="s">
        <v>79</v>
      </c>
      <c r="C1174" s="31">
        <v>4402634.0</v>
      </c>
      <c r="D1174" s="32">
        <v>4402634.0</v>
      </c>
      <c r="E1174" s="63" t="s">
        <v>1297</v>
      </c>
      <c r="F1174" s="57" t="s">
        <v>1431</v>
      </c>
      <c r="G1174" s="58"/>
      <c r="H1174" s="58"/>
      <c r="I1174" s="58"/>
      <c r="J1174" s="86"/>
      <c r="K1174" s="81" t="str">
        <f t="shared" si="1"/>
        <v/>
      </c>
      <c r="L1174" s="58"/>
      <c r="M1174" s="61" t="str">
        <f t="shared" si="2"/>
        <v/>
      </c>
      <c r="N1174" s="62" t="str">
        <f t="shared" si="3"/>
        <v/>
      </c>
      <c r="O1174" s="58"/>
      <c r="P1174" s="58"/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  <c r="AA1174" s="58"/>
      <c r="AB1174" s="58"/>
      <c r="AC1174" s="58"/>
    </row>
    <row r="1175" ht="15.75" hidden="1" customHeight="1">
      <c r="A1175" s="30" t="s">
        <v>1298</v>
      </c>
      <c r="B1175" s="30" t="s">
        <v>37</v>
      </c>
      <c r="C1175" s="31">
        <v>2197103.0</v>
      </c>
      <c r="D1175" s="32">
        <v>2197103.0</v>
      </c>
      <c r="E1175" s="63" t="s">
        <v>1299</v>
      </c>
      <c r="F1175" s="57" t="s">
        <v>1436</v>
      </c>
      <c r="G1175" s="58"/>
      <c r="H1175" s="58"/>
      <c r="I1175" s="58"/>
      <c r="J1175" s="86"/>
      <c r="K1175" s="81" t="str">
        <f t="shared" si="1"/>
        <v/>
      </c>
      <c r="L1175" s="58"/>
      <c r="M1175" s="61" t="str">
        <f t="shared" si="2"/>
        <v/>
      </c>
      <c r="N1175" s="62" t="str">
        <f t="shared" si="3"/>
        <v/>
      </c>
      <c r="O1175" s="58"/>
      <c r="P1175" s="58"/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  <c r="AA1175" s="58"/>
      <c r="AB1175" s="58"/>
      <c r="AC1175" s="58"/>
    </row>
    <row r="1176" ht="15.75" hidden="1" customHeight="1">
      <c r="A1176" s="30" t="s">
        <v>1298</v>
      </c>
      <c r="B1176" s="30" t="s">
        <v>37</v>
      </c>
      <c r="C1176" s="31">
        <v>5541905.0</v>
      </c>
      <c r="D1176" s="32">
        <v>5541905.0</v>
      </c>
      <c r="E1176" s="63" t="s">
        <v>1300</v>
      </c>
      <c r="F1176" s="57" t="s">
        <v>1436</v>
      </c>
      <c r="G1176" s="58"/>
      <c r="H1176" s="58"/>
      <c r="I1176" s="58"/>
      <c r="J1176" s="86"/>
      <c r="K1176" s="81" t="str">
        <f t="shared" si="1"/>
        <v/>
      </c>
      <c r="L1176" s="58"/>
      <c r="M1176" s="61" t="str">
        <f t="shared" si="2"/>
        <v/>
      </c>
      <c r="N1176" s="62" t="str">
        <f t="shared" si="3"/>
        <v/>
      </c>
      <c r="O1176" s="58"/>
      <c r="P1176" s="58"/>
      <c r="Q1176" s="58"/>
      <c r="R1176" s="58"/>
      <c r="S1176" s="58"/>
      <c r="T1176" s="58"/>
      <c r="U1176" s="58"/>
      <c r="V1176" s="58"/>
      <c r="W1176" s="58"/>
      <c r="X1176" s="58"/>
      <c r="Y1176" s="58"/>
      <c r="Z1176" s="58"/>
      <c r="AA1176" s="58"/>
      <c r="AB1176" s="58"/>
      <c r="AC1176" s="58"/>
    </row>
    <row r="1177" ht="15.75" hidden="1" customHeight="1">
      <c r="A1177" s="30" t="s">
        <v>1298</v>
      </c>
      <c r="B1177" s="30" t="s">
        <v>37</v>
      </c>
      <c r="C1177" s="31">
        <v>50881.0</v>
      </c>
      <c r="D1177" s="32">
        <v>50881.0</v>
      </c>
      <c r="E1177" s="63" t="s">
        <v>1301</v>
      </c>
      <c r="F1177" s="57" t="s">
        <v>1436</v>
      </c>
      <c r="G1177" s="58"/>
      <c r="H1177" s="58"/>
      <c r="I1177" s="58"/>
      <c r="J1177" s="86"/>
      <c r="K1177" s="81" t="str">
        <f t="shared" si="1"/>
        <v/>
      </c>
      <c r="L1177" s="58"/>
      <c r="M1177" s="61" t="str">
        <f t="shared" si="2"/>
        <v/>
      </c>
      <c r="N1177" s="62" t="str">
        <f t="shared" si="3"/>
        <v/>
      </c>
      <c r="O1177" s="58"/>
      <c r="P1177" s="58"/>
      <c r="Q1177" s="58"/>
      <c r="R1177" s="58"/>
      <c r="S1177" s="58"/>
      <c r="T1177" s="58"/>
      <c r="U1177" s="58"/>
      <c r="V1177" s="58"/>
      <c r="W1177" s="58"/>
      <c r="X1177" s="58"/>
      <c r="Y1177" s="58"/>
      <c r="Z1177" s="58"/>
      <c r="AA1177" s="58"/>
      <c r="AB1177" s="58"/>
      <c r="AC1177" s="58"/>
    </row>
    <row r="1178" ht="15.75" hidden="1" customHeight="1">
      <c r="A1178" s="30" t="s">
        <v>1298</v>
      </c>
      <c r="B1178" s="30" t="s">
        <v>37</v>
      </c>
      <c r="C1178" s="31">
        <v>781894.0</v>
      </c>
      <c r="D1178" s="32">
        <v>781894.0</v>
      </c>
      <c r="E1178" s="63" t="s">
        <v>1302</v>
      </c>
      <c r="F1178" s="57" t="s">
        <v>1436</v>
      </c>
      <c r="G1178" s="58"/>
      <c r="H1178" s="58"/>
      <c r="I1178" s="58"/>
      <c r="J1178" s="86"/>
      <c r="K1178" s="81" t="str">
        <f t="shared" si="1"/>
        <v/>
      </c>
      <c r="L1178" s="58"/>
      <c r="M1178" s="61" t="str">
        <f t="shared" si="2"/>
        <v/>
      </c>
      <c r="N1178" s="62" t="str">
        <f t="shared" si="3"/>
        <v/>
      </c>
      <c r="O1178" s="58"/>
      <c r="P1178" s="58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  <c r="AA1178" s="58"/>
      <c r="AB1178" s="58"/>
      <c r="AC1178" s="58"/>
    </row>
    <row r="1179" ht="15.75" hidden="1" customHeight="1">
      <c r="A1179" s="30" t="s">
        <v>1298</v>
      </c>
      <c r="B1179" s="30" t="s">
        <v>37</v>
      </c>
      <c r="C1179" s="31">
        <v>184560.0</v>
      </c>
      <c r="D1179" s="32">
        <v>184560.0</v>
      </c>
      <c r="E1179" s="63" t="s">
        <v>1303</v>
      </c>
      <c r="F1179" s="57" t="s">
        <v>1436</v>
      </c>
      <c r="G1179" s="58"/>
      <c r="H1179" s="58"/>
      <c r="I1179" s="58"/>
      <c r="J1179" s="86"/>
      <c r="K1179" s="81" t="str">
        <f t="shared" si="1"/>
        <v/>
      </c>
      <c r="L1179" s="58"/>
      <c r="M1179" s="61" t="str">
        <f t="shared" si="2"/>
        <v/>
      </c>
      <c r="N1179" s="62" t="str">
        <f t="shared" si="3"/>
        <v/>
      </c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  <c r="AA1179" s="58"/>
      <c r="AB1179" s="58"/>
      <c r="AC1179" s="58"/>
    </row>
    <row r="1180" ht="15.75" hidden="1" customHeight="1">
      <c r="A1180" s="30" t="s">
        <v>1298</v>
      </c>
      <c r="B1180" s="30" t="s">
        <v>37</v>
      </c>
      <c r="C1180" s="31">
        <v>777200.0</v>
      </c>
      <c r="D1180" s="32">
        <v>777200.0</v>
      </c>
      <c r="E1180" s="63" t="s">
        <v>1304</v>
      </c>
      <c r="F1180" s="57" t="s">
        <v>1436</v>
      </c>
      <c r="G1180" s="58"/>
      <c r="H1180" s="58"/>
      <c r="I1180" s="58"/>
      <c r="J1180" s="86"/>
      <c r="K1180" s="81" t="str">
        <f t="shared" si="1"/>
        <v/>
      </c>
      <c r="L1180" s="58"/>
      <c r="M1180" s="61" t="str">
        <f t="shared" si="2"/>
        <v/>
      </c>
      <c r="N1180" s="62" t="str">
        <f t="shared" si="3"/>
        <v/>
      </c>
      <c r="O1180" s="58"/>
      <c r="P1180" s="58"/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  <c r="AA1180" s="58"/>
      <c r="AB1180" s="58"/>
      <c r="AC1180" s="58"/>
    </row>
    <row r="1181" ht="15.75" hidden="1" customHeight="1">
      <c r="A1181" s="30" t="s">
        <v>1298</v>
      </c>
      <c r="B1181" s="30" t="s">
        <v>37</v>
      </c>
      <c r="C1181" s="31">
        <v>324507.0</v>
      </c>
      <c r="D1181" s="32">
        <v>324507.0</v>
      </c>
      <c r="E1181" s="63" t="s">
        <v>1305</v>
      </c>
      <c r="F1181" s="57" t="s">
        <v>1436</v>
      </c>
      <c r="G1181" s="58"/>
      <c r="H1181" s="58"/>
      <c r="I1181" s="58"/>
      <c r="J1181" s="86"/>
      <c r="K1181" s="81" t="str">
        <f t="shared" si="1"/>
        <v/>
      </c>
      <c r="L1181" s="58"/>
      <c r="M1181" s="61" t="str">
        <f t="shared" si="2"/>
        <v/>
      </c>
      <c r="N1181" s="62" t="str">
        <f t="shared" si="3"/>
        <v/>
      </c>
      <c r="O1181" s="58"/>
      <c r="P1181" s="58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  <c r="AA1181" s="58"/>
      <c r="AB1181" s="58"/>
      <c r="AC1181" s="58"/>
    </row>
    <row r="1182" ht="15.75" hidden="1" customHeight="1">
      <c r="A1182" s="30" t="s">
        <v>1298</v>
      </c>
      <c r="B1182" s="30" t="s">
        <v>37</v>
      </c>
      <c r="C1182" s="31">
        <v>4045572.0</v>
      </c>
      <c r="D1182" s="32">
        <v>4045572.0</v>
      </c>
      <c r="E1182" s="63" t="s">
        <v>1306</v>
      </c>
      <c r="F1182" s="57" t="s">
        <v>1436</v>
      </c>
      <c r="G1182" s="58"/>
      <c r="H1182" s="58"/>
      <c r="I1182" s="58"/>
      <c r="J1182" s="86"/>
      <c r="K1182" s="81" t="str">
        <f t="shared" si="1"/>
        <v/>
      </c>
      <c r="L1182" s="58"/>
      <c r="M1182" s="61" t="str">
        <f t="shared" si="2"/>
        <v/>
      </c>
      <c r="N1182" s="62" t="str">
        <f t="shared" si="3"/>
        <v/>
      </c>
      <c r="O1182" s="58"/>
      <c r="P1182" s="58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  <c r="AA1182" s="58"/>
      <c r="AB1182" s="58"/>
      <c r="AC1182" s="58"/>
    </row>
    <row r="1183" ht="15.75" hidden="1" customHeight="1">
      <c r="A1183" s="30" t="s">
        <v>1298</v>
      </c>
      <c r="B1183" s="30" t="s">
        <v>37</v>
      </c>
      <c r="C1183" s="31">
        <v>3847608.0</v>
      </c>
      <c r="D1183" s="32">
        <v>3847608.0</v>
      </c>
      <c r="E1183" s="63" t="s">
        <v>1307</v>
      </c>
      <c r="F1183" s="57" t="s">
        <v>1436</v>
      </c>
      <c r="G1183" s="58"/>
      <c r="H1183" s="58"/>
      <c r="I1183" s="58"/>
      <c r="J1183" s="86"/>
      <c r="K1183" s="81" t="str">
        <f t="shared" si="1"/>
        <v/>
      </c>
      <c r="L1183" s="58"/>
      <c r="M1183" s="61" t="str">
        <f t="shared" si="2"/>
        <v/>
      </c>
      <c r="N1183" s="62" t="str">
        <f t="shared" si="3"/>
        <v/>
      </c>
      <c r="O1183" s="58"/>
      <c r="P1183" s="58"/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  <c r="AA1183" s="58"/>
      <c r="AB1183" s="58"/>
      <c r="AC1183" s="58"/>
    </row>
    <row r="1184" ht="15.75" hidden="1" customHeight="1">
      <c r="A1184" s="30" t="s">
        <v>1298</v>
      </c>
      <c r="B1184" s="30" t="s">
        <v>37</v>
      </c>
      <c r="C1184" s="31">
        <v>3858472.0</v>
      </c>
      <c r="D1184" s="32">
        <v>3858472.0</v>
      </c>
      <c r="E1184" s="63" t="s">
        <v>1308</v>
      </c>
      <c r="F1184" s="57" t="s">
        <v>1436</v>
      </c>
      <c r="G1184" s="58"/>
      <c r="H1184" s="58"/>
      <c r="I1184" s="58"/>
      <c r="J1184" s="86"/>
      <c r="K1184" s="81" t="str">
        <f t="shared" si="1"/>
        <v/>
      </c>
      <c r="L1184" s="58"/>
      <c r="M1184" s="61" t="str">
        <f t="shared" si="2"/>
        <v/>
      </c>
      <c r="N1184" s="62" t="str">
        <f t="shared" si="3"/>
        <v/>
      </c>
      <c r="O1184" s="58"/>
      <c r="P1184" s="58"/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  <c r="AA1184" s="58"/>
      <c r="AB1184" s="58"/>
      <c r="AC1184" s="58"/>
    </row>
    <row r="1185" ht="15.75" hidden="1" customHeight="1">
      <c r="A1185" s="30" t="s">
        <v>1298</v>
      </c>
      <c r="B1185" s="30" t="s">
        <v>37</v>
      </c>
      <c r="C1185" s="31">
        <v>53295.0</v>
      </c>
      <c r="D1185" s="32">
        <v>53295.0</v>
      </c>
      <c r="E1185" s="63" t="s">
        <v>1309</v>
      </c>
      <c r="F1185" s="57" t="s">
        <v>1436</v>
      </c>
      <c r="G1185" s="58"/>
      <c r="H1185" s="58"/>
      <c r="I1185" s="58"/>
      <c r="J1185" s="86"/>
      <c r="K1185" s="81" t="str">
        <f t="shared" si="1"/>
        <v/>
      </c>
      <c r="L1185" s="58"/>
      <c r="M1185" s="61" t="str">
        <f t="shared" si="2"/>
        <v/>
      </c>
      <c r="N1185" s="62" t="str">
        <f t="shared" si="3"/>
        <v/>
      </c>
      <c r="O1185" s="58"/>
      <c r="P1185" s="58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  <c r="AA1185" s="58"/>
      <c r="AB1185" s="58"/>
      <c r="AC1185" s="58"/>
    </row>
    <row r="1186" ht="15.75" hidden="1" customHeight="1">
      <c r="A1186" s="30" t="s">
        <v>1298</v>
      </c>
      <c r="B1186" s="30" t="s">
        <v>37</v>
      </c>
      <c r="C1186" s="31">
        <v>3847500.0</v>
      </c>
      <c r="D1186" s="32">
        <v>3847500.0</v>
      </c>
      <c r="E1186" s="63" t="s">
        <v>1310</v>
      </c>
      <c r="F1186" s="57" t="s">
        <v>1436</v>
      </c>
      <c r="G1186" s="58"/>
      <c r="H1186" s="58"/>
      <c r="I1186" s="58"/>
      <c r="J1186" s="86"/>
      <c r="K1186" s="81" t="str">
        <f t="shared" si="1"/>
        <v/>
      </c>
      <c r="L1186" s="58"/>
      <c r="M1186" s="61" t="str">
        <f t="shared" si="2"/>
        <v/>
      </c>
      <c r="N1186" s="62" t="str">
        <f t="shared" si="3"/>
        <v/>
      </c>
      <c r="O1186" s="58"/>
      <c r="P1186" s="58"/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  <c r="AA1186" s="58"/>
      <c r="AB1186" s="58"/>
      <c r="AC1186" s="58"/>
    </row>
    <row r="1187" ht="15.75" hidden="1" customHeight="1">
      <c r="A1187" s="30" t="s">
        <v>1298</v>
      </c>
      <c r="B1187" s="30" t="s">
        <v>37</v>
      </c>
      <c r="C1187" s="31">
        <v>3847616.0</v>
      </c>
      <c r="D1187" s="32">
        <v>3847616.0</v>
      </c>
      <c r="E1187" s="63" t="s">
        <v>1311</v>
      </c>
      <c r="F1187" s="57" t="s">
        <v>1436</v>
      </c>
      <c r="G1187" s="58"/>
      <c r="H1187" s="58"/>
      <c r="I1187" s="58"/>
      <c r="J1187" s="86"/>
      <c r="K1187" s="81" t="str">
        <f t="shared" si="1"/>
        <v/>
      </c>
      <c r="L1187" s="58"/>
      <c r="M1187" s="61" t="str">
        <f t="shared" si="2"/>
        <v/>
      </c>
      <c r="N1187" s="62" t="str">
        <f t="shared" si="3"/>
        <v/>
      </c>
      <c r="O1187" s="58"/>
      <c r="P1187" s="58"/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  <c r="AA1187" s="58"/>
      <c r="AB1187" s="58"/>
      <c r="AC1187" s="58"/>
    </row>
    <row r="1188" ht="15.75" hidden="1" customHeight="1">
      <c r="A1188" s="30" t="s">
        <v>1298</v>
      </c>
      <c r="B1188" s="30" t="s">
        <v>37</v>
      </c>
      <c r="C1188" s="31">
        <v>3858863.0</v>
      </c>
      <c r="D1188" s="32">
        <v>3858863.0</v>
      </c>
      <c r="E1188" s="63" t="s">
        <v>1312</v>
      </c>
      <c r="F1188" s="57" t="s">
        <v>1436</v>
      </c>
      <c r="G1188" s="58"/>
      <c r="H1188" s="58"/>
      <c r="I1188" s="58"/>
      <c r="J1188" s="86"/>
      <c r="K1188" s="81" t="str">
        <f t="shared" si="1"/>
        <v/>
      </c>
      <c r="L1188" s="58"/>
      <c r="M1188" s="61" t="str">
        <f t="shared" si="2"/>
        <v/>
      </c>
      <c r="N1188" s="62" t="str">
        <f t="shared" si="3"/>
        <v/>
      </c>
      <c r="O1188" s="58"/>
      <c r="P1188" s="58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  <c r="AA1188" s="58"/>
      <c r="AB1188" s="58"/>
      <c r="AC1188" s="58"/>
    </row>
    <row r="1189" ht="15.75" hidden="1" customHeight="1">
      <c r="A1189" s="30" t="s">
        <v>1298</v>
      </c>
      <c r="B1189" s="30" t="s">
        <v>37</v>
      </c>
      <c r="C1189" s="31">
        <v>3858979.0</v>
      </c>
      <c r="D1189" s="32">
        <v>3858979.0</v>
      </c>
      <c r="E1189" s="63" t="s">
        <v>1313</v>
      </c>
      <c r="F1189" s="57" t="s">
        <v>1436</v>
      </c>
      <c r="G1189" s="58"/>
      <c r="H1189" s="58"/>
      <c r="I1189" s="58"/>
      <c r="J1189" s="86"/>
      <c r="K1189" s="81" t="str">
        <f t="shared" si="1"/>
        <v/>
      </c>
      <c r="L1189" s="58"/>
      <c r="M1189" s="61" t="str">
        <f t="shared" si="2"/>
        <v/>
      </c>
      <c r="N1189" s="62" t="str">
        <f t="shared" si="3"/>
        <v/>
      </c>
      <c r="O1189" s="58"/>
      <c r="P1189" s="58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  <c r="AA1189" s="58"/>
      <c r="AB1189" s="58"/>
      <c r="AC1189" s="58"/>
    </row>
    <row r="1190" ht="15.75" hidden="1" customHeight="1">
      <c r="A1190" s="30" t="s">
        <v>1298</v>
      </c>
      <c r="B1190" s="30" t="s">
        <v>67</v>
      </c>
      <c r="C1190" s="31">
        <v>2063328.0</v>
      </c>
      <c r="D1190" s="32">
        <v>2063328.0</v>
      </c>
      <c r="E1190" s="63" t="s">
        <v>1314</v>
      </c>
      <c r="F1190" s="57" t="s">
        <v>1436</v>
      </c>
      <c r="G1190" s="58"/>
      <c r="H1190" s="58"/>
      <c r="I1190" s="58"/>
      <c r="J1190" s="86"/>
      <c r="K1190" s="81" t="str">
        <f t="shared" si="1"/>
        <v/>
      </c>
      <c r="L1190" s="58"/>
      <c r="M1190" s="61" t="str">
        <f t="shared" si="2"/>
        <v/>
      </c>
      <c r="N1190" s="62" t="str">
        <f t="shared" si="3"/>
        <v/>
      </c>
      <c r="O1190" s="58"/>
      <c r="P1190" s="58"/>
      <c r="Q1190" s="58"/>
      <c r="R1190" s="58"/>
      <c r="S1190" s="58"/>
      <c r="T1190" s="58"/>
      <c r="U1190" s="58"/>
      <c r="V1190" s="58"/>
      <c r="W1190" s="58"/>
      <c r="X1190" s="58"/>
      <c r="Y1190" s="58"/>
      <c r="Z1190" s="58"/>
      <c r="AA1190" s="58"/>
      <c r="AB1190" s="58"/>
      <c r="AC1190" s="58"/>
    </row>
    <row r="1191" ht="15.75" hidden="1" customHeight="1">
      <c r="A1191" s="30" t="s">
        <v>1298</v>
      </c>
      <c r="B1191" s="30" t="s">
        <v>37</v>
      </c>
      <c r="C1191" s="31">
        <v>113190.0</v>
      </c>
      <c r="D1191" s="32">
        <v>113190.0</v>
      </c>
      <c r="E1191" s="63" t="s">
        <v>1315</v>
      </c>
      <c r="F1191" s="57" t="s">
        <v>1436</v>
      </c>
      <c r="G1191" s="58"/>
      <c r="H1191" s="58"/>
      <c r="I1191" s="58"/>
      <c r="J1191" s="86"/>
      <c r="K1191" s="81" t="str">
        <f t="shared" si="1"/>
        <v/>
      </c>
      <c r="L1191" s="58"/>
      <c r="M1191" s="61" t="str">
        <f t="shared" si="2"/>
        <v/>
      </c>
      <c r="N1191" s="62" t="str">
        <f t="shared" si="3"/>
        <v/>
      </c>
      <c r="O1191" s="58"/>
      <c r="P1191" s="58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  <c r="AA1191" s="58"/>
      <c r="AB1191" s="58"/>
      <c r="AC1191" s="58"/>
    </row>
    <row r="1192" ht="15.75" hidden="1" customHeight="1">
      <c r="A1192" s="30" t="s">
        <v>1298</v>
      </c>
      <c r="B1192" s="30" t="s">
        <v>37</v>
      </c>
      <c r="C1192" s="31">
        <v>464406.0</v>
      </c>
      <c r="D1192" s="32">
        <v>464406.0</v>
      </c>
      <c r="E1192" s="63" t="s">
        <v>1316</v>
      </c>
      <c r="F1192" s="57" t="s">
        <v>1436</v>
      </c>
      <c r="G1192" s="58"/>
      <c r="H1192" s="58"/>
      <c r="I1192" s="58"/>
      <c r="J1192" s="86"/>
      <c r="K1192" s="81" t="str">
        <f t="shared" si="1"/>
        <v/>
      </c>
      <c r="L1192" s="58"/>
      <c r="M1192" s="61" t="str">
        <f t="shared" si="2"/>
        <v/>
      </c>
      <c r="N1192" s="62" t="str">
        <f t="shared" si="3"/>
        <v/>
      </c>
      <c r="O1192" s="58"/>
      <c r="P1192" s="58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  <c r="AA1192" s="58"/>
      <c r="AB1192" s="58"/>
      <c r="AC1192" s="58"/>
    </row>
    <row r="1193" ht="15.75" hidden="1" customHeight="1">
      <c r="A1193" s="30" t="s">
        <v>1298</v>
      </c>
      <c r="B1193" s="30" t="s">
        <v>37</v>
      </c>
      <c r="C1193" s="31">
        <v>1222236.0</v>
      </c>
      <c r="D1193" s="32">
        <v>1222236.0</v>
      </c>
      <c r="E1193" s="63" t="s">
        <v>1317</v>
      </c>
      <c r="F1193" s="57" t="s">
        <v>1436</v>
      </c>
      <c r="G1193" s="58"/>
      <c r="H1193" s="58"/>
      <c r="I1193" s="58"/>
      <c r="J1193" s="86"/>
      <c r="K1193" s="81" t="str">
        <f t="shared" si="1"/>
        <v/>
      </c>
      <c r="L1193" s="58"/>
      <c r="M1193" s="61" t="str">
        <f t="shared" si="2"/>
        <v/>
      </c>
      <c r="N1193" s="62" t="str">
        <f t="shared" si="3"/>
        <v/>
      </c>
      <c r="O1193" s="58"/>
      <c r="P1193" s="58"/>
      <c r="Q1193" s="58"/>
      <c r="R1193" s="58"/>
      <c r="S1193" s="58"/>
      <c r="T1193" s="58"/>
      <c r="U1193" s="58"/>
      <c r="V1193" s="58"/>
      <c r="W1193" s="58"/>
      <c r="X1193" s="58"/>
      <c r="Y1193" s="58"/>
      <c r="Z1193" s="58"/>
      <c r="AA1193" s="58"/>
      <c r="AB1193" s="58"/>
      <c r="AC1193" s="58"/>
    </row>
    <row r="1194" ht="15.75" hidden="1" customHeight="1">
      <c r="A1194" s="30" t="s">
        <v>1298</v>
      </c>
      <c r="B1194" s="30" t="s">
        <v>37</v>
      </c>
      <c r="C1194" s="31">
        <v>273562.0</v>
      </c>
      <c r="D1194" s="32">
        <v>273562.0</v>
      </c>
      <c r="E1194" s="63" t="s">
        <v>1318</v>
      </c>
      <c r="F1194" s="57" t="s">
        <v>1436</v>
      </c>
      <c r="G1194" s="58"/>
      <c r="H1194" s="58"/>
      <c r="I1194" s="58"/>
      <c r="J1194" s="86"/>
      <c r="K1194" s="81" t="str">
        <f t="shared" si="1"/>
        <v/>
      </c>
      <c r="L1194" s="58"/>
      <c r="M1194" s="61" t="str">
        <f t="shared" si="2"/>
        <v/>
      </c>
      <c r="N1194" s="62" t="str">
        <f t="shared" si="3"/>
        <v/>
      </c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  <c r="AA1194" s="58"/>
      <c r="AB1194" s="58"/>
      <c r="AC1194" s="58"/>
    </row>
    <row r="1195" ht="15.75" hidden="1" customHeight="1">
      <c r="A1195" s="30" t="s">
        <v>1298</v>
      </c>
      <c r="B1195" s="30" t="s">
        <v>37</v>
      </c>
      <c r="C1195" s="31">
        <v>3252663.0</v>
      </c>
      <c r="D1195" s="32">
        <v>3252663.0</v>
      </c>
      <c r="E1195" s="63" t="s">
        <v>1319</v>
      </c>
      <c r="F1195" s="57" t="s">
        <v>1436</v>
      </c>
      <c r="G1195" s="58"/>
      <c r="H1195" s="58"/>
      <c r="I1195" s="58"/>
      <c r="J1195" s="85"/>
      <c r="K1195" s="81" t="str">
        <f t="shared" si="1"/>
        <v/>
      </c>
      <c r="L1195" s="58"/>
      <c r="M1195" s="61" t="str">
        <f t="shared" si="2"/>
        <v/>
      </c>
      <c r="N1195" s="62" t="str">
        <f t="shared" si="3"/>
        <v/>
      </c>
      <c r="O1195" s="58"/>
      <c r="P1195" s="58"/>
      <c r="Q1195" s="58"/>
      <c r="R1195" s="58"/>
      <c r="S1195" s="58"/>
      <c r="T1195" s="58"/>
      <c r="U1195" s="58"/>
      <c r="V1195" s="58"/>
      <c r="W1195" s="58"/>
      <c r="X1195" s="58"/>
      <c r="Y1195" s="58"/>
      <c r="Z1195" s="58"/>
      <c r="AA1195" s="58"/>
      <c r="AB1195" s="58"/>
      <c r="AC1195" s="58"/>
    </row>
    <row r="1196" ht="15.75" hidden="1" customHeight="1">
      <c r="A1196" s="30" t="s">
        <v>1298</v>
      </c>
      <c r="B1196" s="30" t="s">
        <v>37</v>
      </c>
      <c r="C1196" s="31">
        <v>3088197.0</v>
      </c>
      <c r="D1196" s="32">
        <v>3088197.0</v>
      </c>
      <c r="E1196" s="63" t="s">
        <v>1320</v>
      </c>
      <c r="F1196" s="57" t="s">
        <v>1436</v>
      </c>
      <c r="G1196" s="58"/>
      <c r="H1196" s="58"/>
      <c r="I1196" s="58"/>
      <c r="J1196" s="86"/>
      <c r="K1196" s="81" t="str">
        <f t="shared" si="1"/>
        <v/>
      </c>
      <c r="L1196" s="58"/>
      <c r="M1196" s="61" t="str">
        <f t="shared" si="2"/>
        <v/>
      </c>
      <c r="N1196" s="62" t="str">
        <f t="shared" si="3"/>
        <v/>
      </c>
      <c r="O1196" s="58"/>
      <c r="P1196" s="58"/>
      <c r="Q1196" s="58"/>
      <c r="R1196" s="58"/>
      <c r="S1196" s="58"/>
      <c r="T1196" s="58"/>
      <c r="U1196" s="58"/>
      <c r="V1196" s="58"/>
      <c r="W1196" s="58"/>
      <c r="X1196" s="58"/>
      <c r="Y1196" s="58"/>
      <c r="Z1196" s="58"/>
      <c r="AA1196" s="58"/>
      <c r="AB1196" s="58"/>
      <c r="AC1196" s="58"/>
    </row>
    <row r="1197" ht="15.75" hidden="1" customHeight="1">
      <c r="A1197" s="30" t="s">
        <v>1298</v>
      </c>
      <c r="B1197" s="30" t="s">
        <v>37</v>
      </c>
      <c r="C1197" s="31">
        <v>140643.0</v>
      </c>
      <c r="D1197" s="32">
        <v>140643.0</v>
      </c>
      <c r="E1197" s="63" t="s">
        <v>1321</v>
      </c>
      <c r="F1197" s="57" t="s">
        <v>1436</v>
      </c>
      <c r="G1197" s="58"/>
      <c r="H1197" s="58"/>
      <c r="I1197" s="58"/>
      <c r="J1197" s="86"/>
      <c r="K1197" s="81" t="str">
        <f t="shared" si="1"/>
        <v/>
      </c>
      <c r="L1197" s="58"/>
      <c r="M1197" s="61" t="str">
        <f t="shared" si="2"/>
        <v/>
      </c>
      <c r="N1197" s="62" t="str">
        <f t="shared" si="3"/>
        <v/>
      </c>
      <c r="O1197" s="58"/>
      <c r="P1197" s="58"/>
      <c r="Q1197" s="58"/>
      <c r="R1197" s="58"/>
      <c r="S1197" s="58"/>
      <c r="T1197" s="58"/>
      <c r="U1197" s="58"/>
      <c r="V1197" s="58"/>
      <c r="W1197" s="58"/>
      <c r="X1197" s="58"/>
      <c r="Y1197" s="58"/>
      <c r="Z1197" s="58"/>
      <c r="AA1197" s="58"/>
      <c r="AB1197" s="58"/>
      <c r="AC1197" s="58"/>
    </row>
    <row r="1198" ht="15.75" hidden="1" customHeight="1">
      <c r="A1198" s="30" t="s">
        <v>1298</v>
      </c>
      <c r="B1198" s="30" t="s">
        <v>37</v>
      </c>
      <c r="C1198" s="31">
        <v>280054.0</v>
      </c>
      <c r="D1198" s="32">
        <v>280054.0</v>
      </c>
      <c r="E1198" s="63" t="s">
        <v>1322</v>
      </c>
      <c r="F1198" s="57" t="s">
        <v>1436</v>
      </c>
      <c r="G1198" s="58"/>
      <c r="H1198" s="58"/>
      <c r="I1198" s="58"/>
      <c r="J1198" s="86"/>
      <c r="K1198" s="81" t="str">
        <f t="shared" si="1"/>
        <v/>
      </c>
      <c r="L1198" s="58"/>
      <c r="M1198" s="61" t="str">
        <f t="shared" si="2"/>
        <v/>
      </c>
      <c r="N1198" s="62" t="str">
        <f t="shared" si="3"/>
        <v/>
      </c>
      <c r="O1198" s="58"/>
      <c r="P1198" s="58"/>
      <c r="Q1198" s="58"/>
      <c r="R1198" s="58"/>
      <c r="S1198" s="58"/>
      <c r="T1198" s="58"/>
      <c r="U1198" s="58"/>
      <c r="V1198" s="58"/>
      <c r="W1198" s="58"/>
      <c r="X1198" s="58"/>
      <c r="Y1198" s="58"/>
      <c r="Z1198" s="58"/>
      <c r="AA1198" s="58"/>
      <c r="AB1198" s="58"/>
      <c r="AC1198" s="58"/>
    </row>
    <row r="1199" ht="15.75" hidden="1" customHeight="1">
      <c r="A1199" s="30" t="s">
        <v>1298</v>
      </c>
      <c r="B1199" s="30" t="s">
        <v>37</v>
      </c>
      <c r="C1199" s="31">
        <v>4206916.0</v>
      </c>
      <c r="D1199" s="32">
        <v>4206916.0</v>
      </c>
      <c r="E1199" s="63" t="s">
        <v>1323</v>
      </c>
      <c r="F1199" s="57" t="s">
        <v>1436</v>
      </c>
      <c r="G1199" s="58"/>
      <c r="H1199" s="58"/>
      <c r="I1199" s="58"/>
      <c r="J1199" s="86"/>
      <c r="K1199" s="81" t="str">
        <f t="shared" si="1"/>
        <v/>
      </c>
      <c r="L1199" s="58"/>
      <c r="M1199" s="61" t="str">
        <f t="shared" si="2"/>
        <v/>
      </c>
      <c r="N1199" s="62" t="str">
        <f t="shared" si="3"/>
        <v/>
      </c>
      <c r="O1199" s="58"/>
      <c r="P1199" s="58"/>
      <c r="Q1199" s="58"/>
      <c r="R1199" s="58"/>
      <c r="S1199" s="58"/>
      <c r="T1199" s="58"/>
      <c r="U1199" s="58"/>
      <c r="V1199" s="58"/>
      <c r="W1199" s="58"/>
      <c r="X1199" s="58"/>
      <c r="Y1199" s="58"/>
      <c r="Z1199" s="58"/>
      <c r="AA1199" s="58"/>
      <c r="AB1199" s="58"/>
      <c r="AC1199" s="58"/>
    </row>
    <row r="1200" ht="15.75" hidden="1" customHeight="1">
      <c r="A1200" s="30" t="s">
        <v>1298</v>
      </c>
      <c r="B1200" s="30" t="s">
        <v>37</v>
      </c>
      <c r="C1200" s="31">
        <v>3678792.0</v>
      </c>
      <c r="D1200" s="32">
        <v>3678792.0</v>
      </c>
      <c r="E1200" s="63" t="s">
        <v>1324</v>
      </c>
      <c r="F1200" s="57" t="s">
        <v>1436</v>
      </c>
      <c r="G1200" s="58"/>
      <c r="H1200" s="58"/>
      <c r="I1200" s="58"/>
      <c r="J1200" s="86"/>
      <c r="K1200" s="81" t="str">
        <f t="shared" si="1"/>
        <v/>
      </c>
      <c r="L1200" s="58"/>
      <c r="M1200" s="61" t="str">
        <f t="shared" si="2"/>
        <v/>
      </c>
      <c r="N1200" s="62" t="str">
        <f t="shared" si="3"/>
        <v/>
      </c>
      <c r="O1200" s="58"/>
      <c r="P1200" s="58"/>
      <c r="Q1200" s="58"/>
      <c r="R1200" s="58"/>
      <c r="S1200" s="58"/>
      <c r="T1200" s="58"/>
      <c r="U1200" s="58"/>
      <c r="V1200" s="58"/>
      <c r="W1200" s="58"/>
      <c r="X1200" s="58"/>
      <c r="Y1200" s="58"/>
      <c r="Z1200" s="58"/>
      <c r="AA1200" s="58"/>
      <c r="AB1200" s="58"/>
      <c r="AC1200" s="58"/>
    </row>
    <row r="1201" ht="15.75" hidden="1" customHeight="1">
      <c r="A1201" s="30" t="s">
        <v>1298</v>
      </c>
      <c r="B1201" s="30" t="s">
        <v>37</v>
      </c>
      <c r="C1201" s="31">
        <v>771473.0</v>
      </c>
      <c r="D1201" s="32">
        <v>771473.0</v>
      </c>
      <c r="E1201" s="63" t="s">
        <v>1325</v>
      </c>
      <c r="F1201" s="57" t="s">
        <v>1436</v>
      </c>
      <c r="G1201" s="58"/>
      <c r="H1201" s="58"/>
      <c r="I1201" s="58"/>
      <c r="J1201" s="86"/>
      <c r="K1201" s="81" t="str">
        <f t="shared" si="1"/>
        <v/>
      </c>
      <c r="L1201" s="58"/>
      <c r="M1201" s="61" t="str">
        <f t="shared" si="2"/>
        <v/>
      </c>
      <c r="N1201" s="62" t="str">
        <f t="shared" si="3"/>
        <v/>
      </c>
      <c r="O1201" s="58"/>
      <c r="P1201" s="58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  <c r="AA1201" s="58"/>
      <c r="AB1201" s="58"/>
      <c r="AC1201" s="58"/>
    </row>
    <row r="1202" ht="15.75" hidden="1" customHeight="1">
      <c r="A1202" s="30" t="s">
        <v>1298</v>
      </c>
      <c r="B1202" s="30" t="s">
        <v>37</v>
      </c>
      <c r="C1202" s="31">
        <v>113204.0</v>
      </c>
      <c r="D1202" s="32">
        <v>113204.0</v>
      </c>
      <c r="E1202" s="63" t="s">
        <v>1326</v>
      </c>
      <c r="F1202" s="57" t="s">
        <v>1436</v>
      </c>
      <c r="G1202" s="58"/>
      <c r="H1202" s="58"/>
      <c r="I1202" s="58"/>
      <c r="J1202" s="86"/>
      <c r="K1202" s="81" t="str">
        <f t="shared" si="1"/>
        <v/>
      </c>
      <c r="L1202" s="58"/>
      <c r="M1202" s="61" t="str">
        <f t="shared" si="2"/>
        <v/>
      </c>
      <c r="N1202" s="62" t="str">
        <f t="shared" si="3"/>
        <v/>
      </c>
      <c r="O1202" s="58"/>
      <c r="P1202" s="58"/>
      <c r="Q1202" s="58"/>
      <c r="R1202" s="58"/>
      <c r="S1202" s="58"/>
      <c r="T1202" s="58"/>
      <c r="U1202" s="58"/>
      <c r="V1202" s="58"/>
      <c r="W1202" s="58"/>
      <c r="X1202" s="58"/>
      <c r="Y1202" s="58"/>
      <c r="Z1202" s="58"/>
      <c r="AA1202" s="58"/>
      <c r="AB1202" s="58"/>
      <c r="AC1202" s="58"/>
    </row>
    <row r="1203" ht="15.75" hidden="1" customHeight="1">
      <c r="A1203" s="30" t="s">
        <v>1298</v>
      </c>
      <c r="B1203" s="30" t="s">
        <v>37</v>
      </c>
      <c r="C1203" s="31">
        <v>459062.0</v>
      </c>
      <c r="D1203" s="32">
        <v>459062.0</v>
      </c>
      <c r="E1203" s="63" t="s">
        <v>1327</v>
      </c>
      <c r="F1203" s="57" t="s">
        <v>1436</v>
      </c>
      <c r="G1203" s="58"/>
      <c r="H1203" s="58"/>
      <c r="I1203" s="58"/>
      <c r="J1203" s="86"/>
      <c r="K1203" s="81" t="str">
        <f t="shared" si="1"/>
        <v/>
      </c>
      <c r="L1203" s="58"/>
      <c r="M1203" s="61" t="str">
        <f t="shared" si="2"/>
        <v/>
      </c>
      <c r="N1203" s="62" t="str">
        <f t="shared" si="3"/>
        <v/>
      </c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  <c r="AA1203" s="58"/>
      <c r="AB1203" s="58"/>
      <c r="AC1203" s="58"/>
    </row>
    <row r="1204" ht="15.75" hidden="1" customHeight="1">
      <c r="A1204" s="30" t="s">
        <v>1298</v>
      </c>
      <c r="B1204" s="30" t="s">
        <v>37</v>
      </c>
      <c r="C1204" s="31">
        <v>113085.0</v>
      </c>
      <c r="D1204" s="32">
        <v>113085.0</v>
      </c>
      <c r="E1204" s="63" t="s">
        <v>1328</v>
      </c>
      <c r="F1204" s="57" t="s">
        <v>1436</v>
      </c>
      <c r="G1204" s="58"/>
      <c r="H1204" s="58"/>
      <c r="I1204" s="58"/>
      <c r="J1204" s="85"/>
      <c r="K1204" s="81" t="str">
        <f t="shared" si="1"/>
        <v/>
      </c>
      <c r="L1204" s="59"/>
      <c r="M1204" s="61" t="str">
        <f t="shared" si="2"/>
        <v/>
      </c>
      <c r="N1204" s="62" t="str">
        <f t="shared" si="3"/>
        <v/>
      </c>
      <c r="O1204" s="58"/>
      <c r="P1204" s="58"/>
      <c r="Q1204" s="58"/>
      <c r="R1204" s="58"/>
      <c r="S1204" s="58"/>
      <c r="T1204" s="58"/>
      <c r="U1204" s="58"/>
      <c r="V1204" s="58"/>
      <c r="W1204" s="58"/>
      <c r="X1204" s="58"/>
      <c r="Y1204" s="58"/>
      <c r="Z1204" s="58"/>
      <c r="AA1204" s="58"/>
      <c r="AB1204" s="58"/>
      <c r="AC1204" s="58"/>
    </row>
    <row r="1205" ht="15.75" hidden="1" customHeight="1">
      <c r="A1205" s="30" t="s">
        <v>1298</v>
      </c>
      <c r="B1205" s="30" t="s">
        <v>37</v>
      </c>
      <c r="C1205" s="31">
        <v>4477120.0</v>
      </c>
      <c r="D1205" s="32">
        <v>4477120.0</v>
      </c>
      <c r="E1205" s="63" t="s">
        <v>1329</v>
      </c>
      <c r="F1205" s="57" t="s">
        <v>1436</v>
      </c>
      <c r="G1205" s="58"/>
      <c r="H1205" s="58"/>
      <c r="I1205" s="58"/>
      <c r="J1205" s="86"/>
      <c r="K1205" s="81" t="str">
        <f t="shared" si="1"/>
        <v/>
      </c>
      <c r="L1205" s="58"/>
      <c r="M1205" s="61" t="str">
        <f t="shared" si="2"/>
        <v/>
      </c>
      <c r="N1205" s="62" t="str">
        <f t="shared" si="3"/>
        <v/>
      </c>
      <c r="O1205" s="58"/>
      <c r="P1205" s="58"/>
      <c r="Q1205" s="58"/>
      <c r="R1205" s="58"/>
      <c r="S1205" s="58"/>
      <c r="T1205" s="58"/>
      <c r="U1205" s="58"/>
      <c r="V1205" s="58"/>
      <c r="W1205" s="58"/>
      <c r="X1205" s="58"/>
      <c r="Y1205" s="58"/>
      <c r="Z1205" s="58"/>
      <c r="AA1205" s="58"/>
      <c r="AB1205" s="58"/>
      <c r="AC1205" s="58"/>
    </row>
    <row r="1206" ht="15.75" hidden="1" customHeight="1">
      <c r="A1206" s="30" t="s">
        <v>1298</v>
      </c>
      <c r="B1206" s="30" t="s">
        <v>37</v>
      </c>
      <c r="C1206" s="31">
        <v>996220.0</v>
      </c>
      <c r="D1206" s="32">
        <v>996220.0</v>
      </c>
      <c r="E1206" s="63" t="s">
        <v>1330</v>
      </c>
      <c r="F1206" s="57" t="s">
        <v>1436</v>
      </c>
      <c r="G1206" s="58"/>
      <c r="H1206" s="58"/>
      <c r="I1206" s="58"/>
      <c r="J1206" s="86"/>
      <c r="K1206" s="81" t="str">
        <f t="shared" si="1"/>
        <v/>
      </c>
      <c r="L1206" s="58"/>
      <c r="M1206" s="61" t="str">
        <f t="shared" si="2"/>
        <v/>
      </c>
      <c r="N1206" s="62" t="str">
        <f t="shared" si="3"/>
        <v/>
      </c>
      <c r="O1206" s="58"/>
      <c r="P1206" s="58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  <c r="AA1206" s="58"/>
      <c r="AB1206" s="58"/>
      <c r="AC1206" s="58"/>
    </row>
    <row r="1207" ht="15.75" hidden="1" customHeight="1">
      <c r="A1207" s="30" t="s">
        <v>1298</v>
      </c>
      <c r="B1207" s="30" t="s">
        <v>37</v>
      </c>
      <c r="C1207" s="31">
        <v>52760.0</v>
      </c>
      <c r="D1207" s="32">
        <v>52760.0</v>
      </c>
      <c r="E1207" s="63" t="s">
        <v>1331</v>
      </c>
      <c r="F1207" s="57" t="s">
        <v>1436</v>
      </c>
      <c r="G1207" s="58"/>
      <c r="H1207" s="58"/>
      <c r="I1207" s="58"/>
      <c r="J1207" s="86"/>
      <c r="K1207" s="81" t="str">
        <f t="shared" si="1"/>
        <v/>
      </c>
      <c r="L1207" s="58"/>
      <c r="M1207" s="61" t="str">
        <f t="shared" si="2"/>
        <v/>
      </c>
      <c r="N1207" s="62" t="str">
        <f t="shared" si="3"/>
        <v/>
      </c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  <c r="AA1207" s="58"/>
      <c r="AB1207" s="58"/>
      <c r="AC1207" s="58"/>
    </row>
    <row r="1208" ht="15.75" hidden="1" customHeight="1">
      <c r="A1208" s="30" t="s">
        <v>1298</v>
      </c>
      <c r="B1208" s="30" t="s">
        <v>37</v>
      </c>
      <c r="C1208" s="31">
        <v>52957.0</v>
      </c>
      <c r="D1208" s="32">
        <v>52957.0</v>
      </c>
      <c r="E1208" s="63" t="s">
        <v>1332</v>
      </c>
      <c r="F1208" s="57" t="s">
        <v>1436</v>
      </c>
      <c r="G1208" s="58"/>
      <c r="H1208" s="58"/>
      <c r="I1208" s="58"/>
      <c r="J1208" s="86"/>
      <c r="K1208" s="81" t="str">
        <f t="shared" si="1"/>
        <v/>
      </c>
      <c r="L1208" s="58"/>
      <c r="M1208" s="61" t="str">
        <f t="shared" si="2"/>
        <v/>
      </c>
      <c r="N1208" s="62" t="str">
        <f t="shared" si="3"/>
        <v/>
      </c>
      <c r="O1208" s="58"/>
      <c r="P1208" s="58"/>
      <c r="Q1208" s="58"/>
      <c r="R1208" s="58"/>
      <c r="S1208" s="58"/>
      <c r="T1208" s="58"/>
      <c r="U1208" s="58"/>
      <c r="V1208" s="58"/>
      <c r="W1208" s="58"/>
      <c r="X1208" s="58"/>
      <c r="Y1208" s="58"/>
      <c r="Z1208" s="58"/>
      <c r="AA1208" s="58"/>
      <c r="AB1208" s="58"/>
      <c r="AC1208" s="58"/>
    </row>
    <row r="1209" ht="15.75" hidden="1" customHeight="1">
      <c r="A1209" s="30" t="s">
        <v>1298</v>
      </c>
      <c r="B1209" s="30" t="s">
        <v>37</v>
      </c>
      <c r="C1209" s="31">
        <v>996270.0</v>
      </c>
      <c r="D1209" s="32">
        <v>996270.0</v>
      </c>
      <c r="E1209" s="63" t="s">
        <v>1333</v>
      </c>
      <c r="F1209" s="57" t="s">
        <v>1436</v>
      </c>
      <c r="G1209" s="58"/>
      <c r="H1209" s="58"/>
      <c r="I1209" s="58"/>
      <c r="J1209" s="86"/>
      <c r="K1209" s="81" t="str">
        <f t="shared" si="1"/>
        <v/>
      </c>
      <c r="L1209" s="58"/>
      <c r="M1209" s="61" t="str">
        <f t="shared" si="2"/>
        <v/>
      </c>
      <c r="N1209" s="62" t="str">
        <f t="shared" si="3"/>
        <v/>
      </c>
      <c r="O1209" s="58"/>
      <c r="P1209" s="58"/>
      <c r="Q1209" s="58"/>
      <c r="R1209" s="58"/>
      <c r="S1209" s="58"/>
      <c r="T1209" s="58"/>
      <c r="U1209" s="58"/>
      <c r="V1209" s="58"/>
      <c r="W1209" s="58"/>
      <c r="X1209" s="58"/>
      <c r="Y1209" s="58"/>
      <c r="Z1209" s="58"/>
      <c r="AA1209" s="58"/>
      <c r="AB1209" s="58"/>
      <c r="AC1209" s="58"/>
    </row>
    <row r="1210" ht="15.75" hidden="1" customHeight="1">
      <c r="A1210" s="30" t="s">
        <v>1298</v>
      </c>
      <c r="B1210" s="30" t="s">
        <v>37</v>
      </c>
      <c r="C1210" s="31">
        <v>50687.0</v>
      </c>
      <c r="D1210" s="32">
        <v>50687.0</v>
      </c>
      <c r="E1210" s="63" t="s">
        <v>1334</v>
      </c>
      <c r="F1210" s="57" t="s">
        <v>1436</v>
      </c>
      <c r="G1210" s="58"/>
      <c r="H1210" s="58"/>
      <c r="I1210" s="58"/>
      <c r="J1210" s="86"/>
      <c r="K1210" s="81" t="str">
        <f t="shared" si="1"/>
        <v/>
      </c>
      <c r="L1210" s="58"/>
      <c r="M1210" s="61" t="str">
        <f t="shared" si="2"/>
        <v/>
      </c>
      <c r="N1210" s="62" t="str">
        <f t="shared" si="3"/>
        <v/>
      </c>
      <c r="O1210" s="58"/>
      <c r="P1210" s="58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  <c r="AA1210" s="58"/>
      <c r="AB1210" s="58"/>
      <c r="AC1210" s="58"/>
    </row>
    <row r="1211" ht="15.75" hidden="1" customHeight="1">
      <c r="A1211" s="30" t="s">
        <v>1298</v>
      </c>
      <c r="B1211" s="30" t="s">
        <v>37</v>
      </c>
      <c r="C1211" s="31">
        <v>52779.0</v>
      </c>
      <c r="D1211" s="32">
        <v>52779.0</v>
      </c>
      <c r="E1211" s="63" t="s">
        <v>1335</v>
      </c>
      <c r="F1211" s="57" t="s">
        <v>1436</v>
      </c>
      <c r="G1211" s="58"/>
      <c r="H1211" s="58"/>
      <c r="I1211" s="58"/>
      <c r="J1211" s="86"/>
      <c r="K1211" s="81" t="str">
        <f t="shared" si="1"/>
        <v/>
      </c>
      <c r="L1211" s="58"/>
      <c r="M1211" s="61" t="str">
        <f t="shared" si="2"/>
        <v/>
      </c>
      <c r="N1211" s="62" t="str">
        <f t="shared" si="3"/>
        <v/>
      </c>
      <c r="O1211" s="58"/>
      <c r="P1211" s="58"/>
      <c r="Q1211" s="58"/>
      <c r="R1211" s="58"/>
      <c r="S1211" s="58"/>
      <c r="T1211" s="58"/>
      <c r="U1211" s="58"/>
      <c r="V1211" s="58"/>
      <c r="W1211" s="58"/>
      <c r="X1211" s="58"/>
      <c r="Y1211" s="58"/>
      <c r="Z1211" s="58"/>
      <c r="AA1211" s="58"/>
      <c r="AB1211" s="58"/>
      <c r="AC1211" s="58"/>
    </row>
    <row r="1212" ht="15.75" hidden="1" customHeight="1">
      <c r="A1212" s="30" t="s">
        <v>1298</v>
      </c>
      <c r="B1212" s="30" t="s">
        <v>37</v>
      </c>
      <c r="C1212" s="31">
        <v>52965.0</v>
      </c>
      <c r="D1212" s="32">
        <v>52965.0</v>
      </c>
      <c r="E1212" s="63" t="s">
        <v>1336</v>
      </c>
      <c r="F1212" s="57" t="s">
        <v>1436</v>
      </c>
      <c r="G1212" s="58"/>
      <c r="H1212" s="58"/>
      <c r="I1212" s="58"/>
      <c r="J1212" s="86"/>
      <c r="K1212" s="81" t="str">
        <f t="shared" si="1"/>
        <v/>
      </c>
      <c r="L1212" s="58"/>
      <c r="M1212" s="61" t="str">
        <f t="shared" si="2"/>
        <v/>
      </c>
      <c r="N1212" s="62" t="str">
        <f t="shared" si="3"/>
        <v/>
      </c>
      <c r="O1212" s="58"/>
      <c r="P1212" s="58"/>
      <c r="Q1212" s="58"/>
      <c r="R1212" s="58"/>
      <c r="S1212" s="58"/>
      <c r="T1212" s="58"/>
      <c r="U1212" s="58"/>
      <c r="V1212" s="58"/>
      <c r="W1212" s="58"/>
      <c r="X1212" s="58"/>
      <c r="Y1212" s="58"/>
      <c r="Z1212" s="58"/>
      <c r="AA1212" s="58"/>
      <c r="AB1212" s="58"/>
      <c r="AC1212" s="58"/>
    </row>
    <row r="1213" ht="15.75" hidden="1" customHeight="1">
      <c r="A1213" s="30" t="s">
        <v>1298</v>
      </c>
      <c r="B1213" s="30" t="s">
        <v>37</v>
      </c>
      <c r="C1213" s="31">
        <v>53074.0</v>
      </c>
      <c r="D1213" s="32">
        <v>53074.0</v>
      </c>
      <c r="E1213" s="63" t="s">
        <v>1337</v>
      </c>
      <c r="F1213" s="57" t="s">
        <v>1436</v>
      </c>
      <c r="G1213" s="58"/>
      <c r="H1213" s="58"/>
      <c r="I1213" s="58"/>
      <c r="J1213" s="86"/>
      <c r="K1213" s="81" t="str">
        <f t="shared" si="1"/>
        <v/>
      </c>
      <c r="L1213" s="58"/>
      <c r="M1213" s="61" t="str">
        <f t="shared" si="2"/>
        <v/>
      </c>
      <c r="N1213" s="62" t="str">
        <f t="shared" si="3"/>
        <v/>
      </c>
      <c r="O1213" s="58"/>
      <c r="P1213" s="58"/>
      <c r="Q1213" s="58"/>
      <c r="R1213" s="58"/>
      <c r="S1213" s="58"/>
      <c r="T1213" s="58"/>
      <c r="U1213" s="58"/>
      <c r="V1213" s="58"/>
      <c r="W1213" s="58"/>
      <c r="X1213" s="58"/>
      <c r="Y1213" s="58"/>
      <c r="Z1213" s="58"/>
      <c r="AA1213" s="58"/>
      <c r="AB1213" s="58"/>
      <c r="AC1213" s="58"/>
    </row>
    <row r="1214" ht="15.75" hidden="1" customHeight="1">
      <c r="A1214" s="30" t="s">
        <v>1298</v>
      </c>
      <c r="B1214" s="30" t="s">
        <v>37</v>
      </c>
      <c r="C1214" s="31">
        <v>113271.0</v>
      </c>
      <c r="D1214" s="32">
        <v>113271.0</v>
      </c>
      <c r="E1214" s="63" t="s">
        <v>1338</v>
      </c>
      <c r="F1214" s="57" t="s">
        <v>1436</v>
      </c>
      <c r="G1214" s="58"/>
      <c r="H1214" s="58"/>
      <c r="I1214" s="58"/>
      <c r="J1214" s="86"/>
      <c r="K1214" s="81" t="str">
        <f t="shared" si="1"/>
        <v/>
      </c>
      <c r="L1214" s="58"/>
      <c r="M1214" s="61" t="str">
        <f t="shared" si="2"/>
        <v/>
      </c>
      <c r="N1214" s="62" t="str">
        <f t="shared" si="3"/>
        <v/>
      </c>
      <c r="O1214" s="58"/>
      <c r="P1214" s="58"/>
      <c r="Q1214" s="58"/>
      <c r="R1214" s="58"/>
      <c r="S1214" s="58"/>
      <c r="T1214" s="58"/>
      <c r="U1214" s="58"/>
      <c r="V1214" s="58"/>
      <c r="W1214" s="58"/>
      <c r="X1214" s="58"/>
      <c r="Y1214" s="58"/>
      <c r="Z1214" s="58"/>
      <c r="AA1214" s="58"/>
      <c r="AB1214" s="58"/>
      <c r="AC1214" s="58"/>
    </row>
    <row r="1215" ht="15.75" hidden="1" customHeight="1">
      <c r="A1215" s="30" t="s">
        <v>1298</v>
      </c>
      <c r="B1215" s="30" t="s">
        <v>37</v>
      </c>
      <c r="C1215" s="31">
        <v>113263.0</v>
      </c>
      <c r="D1215" s="32">
        <v>113263.0</v>
      </c>
      <c r="E1215" s="63" t="s">
        <v>1339</v>
      </c>
      <c r="F1215" s="57" t="s">
        <v>1436</v>
      </c>
      <c r="G1215" s="58"/>
      <c r="H1215" s="58"/>
      <c r="I1215" s="58"/>
      <c r="J1215" s="86"/>
      <c r="K1215" s="81" t="str">
        <f t="shared" si="1"/>
        <v/>
      </c>
      <c r="L1215" s="58"/>
      <c r="M1215" s="61" t="str">
        <f t="shared" si="2"/>
        <v/>
      </c>
      <c r="N1215" s="62" t="str">
        <f t="shared" si="3"/>
        <v/>
      </c>
      <c r="O1215" s="58"/>
      <c r="P1215" s="58"/>
      <c r="Q1215" s="58"/>
      <c r="R1215" s="58"/>
      <c r="S1215" s="58"/>
      <c r="T1215" s="58"/>
      <c r="U1215" s="58"/>
      <c r="V1215" s="58"/>
      <c r="W1215" s="58"/>
      <c r="X1215" s="58"/>
      <c r="Y1215" s="58"/>
      <c r="Z1215" s="58"/>
      <c r="AA1215" s="58"/>
      <c r="AB1215" s="58"/>
      <c r="AC1215" s="58"/>
    </row>
    <row r="1216" ht="15.75" hidden="1" customHeight="1">
      <c r="A1216" s="30" t="s">
        <v>1298</v>
      </c>
      <c r="B1216" s="30" t="s">
        <v>37</v>
      </c>
      <c r="C1216" s="31">
        <v>204439.0</v>
      </c>
      <c r="D1216" s="32">
        <v>204439.0</v>
      </c>
      <c r="E1216" s="63" t="s">
        <v>1340</v>
      </c>
      <c r="F1216" s="57" t="s">
        <v>1436</v>
      </c>
      <c r="G1216" s="58"/>
      <c r="H1216" s="58"/>
      <c r="I1216" s="58"/>
      <c r="J1216" s="86"/>
      <c r="K1216" s="81" t="str">
        <f t="shared" si="1"/>
        <v/>
      </c>
      <c r="L1216" s="58"/>
      <c r="M1216" s="61" t="str">
        <f t="shared" si="2"/>
        <v/>
      </c>
      <c r="N1216" s="62" t="str">
        <f t="shared" si="3"/>
        <v/>
      </c>
      <c r="O1216" s="58"/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  <c r="AA1216" s="58"/>
      <c r="AB1216" s="58"/>
      <c r="AC1216" s="58"/>
    </row>
    <row r="1217" ht="15.75" hidden="1" customHeight="1">
      <c r="A1217" s="30" t="s">
        <v>1298</v>
      </c>
      <c r="B1217" s="30" t="s">
        <v>37</v>
      </c>
      <c r="C1217" s="31">
        <v>1200518.0</v>
      </c>
      <c r="D1217" s="32">
        <v>1200518.0</v>
      </c>
      <c r="E1217" s="63" t="s">
        <v>1341</v>
      </c>
      <c r="F1217" s="57" t="s">
        <v>1436</v>
      </c>
      <c r="G1217" s="58"/>
      <c r="H1217" s="58"/>
      <c r="I1217" s="58"/>
      <c r="J1217" s="86"/>
      <c r="K1217" s="81" t="str">
        <f t="shared" si="1"/>
        <v/>
      </c>
      <c r="L1217" s="58"/>
      <c r="M1217" s="61" t="str">
        <f t="shared" si="2"/>
        <v/>
      </c>
      <c r="N1217" s="62" t="str">
        <f t="shared" si="3"/>
        <v/>
      </c>
      <c r="O1217" s="58"/>
      <c r="P1217" s="58"/>
      <c r="Q1217" s="58"/>
      <c r="R1217" s="58"/>
      <c r="S1217" s="58"/>
      <c r="T1217" s="58"/>
      <c r="U1217" s="58"/>
      <c r="V1217" s="58"/>
      <c r="W1217" s="58"/>
      <c r="X1217" s="58"/>
      <c r="Y1217" s="58"/>
      <c r="Z1217" s="58"/>
      <c r="AA1217" s="58"/>
      <c r="AB1217" s="58"/>
      <c r="AC1217" s="58"/>
    </row>
    <row r="1218" ht="15.75" hidden="1" customHeight="1">
      <c r="A1218" s="30" t="s">
        <v>1298</v>
      </c>
      <c r="B1218" s="30" t="s">
        <v>37</v>
      </c>
      <c r="C1218" s="31">
        <v>113247.0</v>
      </c>
      <c r="D1218" s="32">
        <v>113247.0</v>
      </c>
      <c r="E1218" s="63" t="s">
        <v>1342</v>
      </c>
      <c r="F1218" s="57" t="s">
        <v>1436</v>
      </c>
      <c r="G1218" s="58"/>
      <c r="H1218" s="58"/>
      <c r="I1218" s="58"/>
      <c r="J1218" s="86"/>
      <c r="K1218" s="81" t="str">
        <f t="shared" si="1"/>
        <v/>
      </c>
      <c r="L1218" s="58"/>
      <c r="M1218" s="61" t="str">
        <f t="shared" si="2"/>
        <v/>
      </c>
      <c r="N1218" s="62" t="str">
        <f t="shared" si="3"/>
        <v/>
      </c>
      <c r="O1218" s="58"/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  <c r="AA1218" s="58"/>
      <c r="AB1218" s="58"/>
      <c r="AC1218" s="58"/>
    </row>
    <row r="1219" ht="15.75" hidden="1" customHeight="1">
      <c r="A1219" s="30" t="s">
        <v>1298</v>
      </c>
      <c r="B1219" s="30" t="s">
        <v>37</v>
      </c>
      <c r="C1219" s="31">
        <v>726796.0</v>
      </c>
      <c r="D1219" s="32">
        <v>726796.0</v>
      </c>
      <c r="E1219" s="63" t="s">
        <v>1343</v>
      </c>
      <c r="F1219" s="57" t="s">
        <v>1436</v>
      </c>
      <c r="G1219" s="58"/>
      <c r="H1219" s="58"/>
      <c r="I1219" s="58"/>
      <c r="J1219" s="86"/>
      <c r="K1219" s="81" t="str">
        <f t="shared" si="1"/>
        <v/>
      </c>
      <c r="L1219" s="58"/>
      <c r="M1219" s="61" t="str">
        <f t="shared" si="2"/>
        <v/>
      </c>
      <c r="N1219" s="62" t="str">
        <f t="shared" si="3"/>
        <v/>
      </c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  <c r="AA1219" s="58"/>
      <c r="AB1219" s="58"/>
      <c r="AC1219" s="58"/>
    </row>
    <row r="1220" ht="15.75" hidden="1" customHeight="1">
      <c r="A1220" s="30" t="s">
        <v>1298</v>
      </c>
      <c r="B1220" s="30" t="s">
        <v>37</v>
      </c>
      <c r="C1220" s="31">
        <v>726923.0</v>
      </c>
      <c r="D1220" s="32">
        <v>726923.0</v>
      </c>
      <c r="E1220" s="63" t="s">
        <v>1344</v>
      </c>
      <c r="F1220" s="57" t="s">
        <v>1436</v>
      </c>
      <c r="G1220" s="58"/>
      <c r="H1220" s="58"/>
      <c r="I1220" s="58"/>
      <c r="J1220" s="86"/>
      <c r="K1220" s="81" t="str">
        <f t="shared" si="1"/>
        <v/>
      </c>
      <c r="L1220" s="58"/>
      <c r="M1220" s="61" t="str">
        <f t="shared" si="2"/>
        <v/>
      </c>
      <c r="N1220" s="62" t="str">
        <f t="shared" si="3"/>
        <v/>
      </c>
      <c r="O1220" s="58"/>
      <c r="P1220" s="58"/>
      <c r="Q1220" s="58"/>
      <c r="R1220" s="58"/>
      <c r="S1220" s="58"/>
      <c r="T1220" s="58"/>
      <c r="U1220" s="58"/>
      <c r="V1220" s="58"/>
      <c r="W1220" s="58"/>
      <c r="X1220" s="58"/>
      <c r="Y1220" s="58"/>
      <c r="Z1220" s="58"/>
      <c r="AA1220" s="58"/>
      <c r="AB1220" s="58"/>
      <c r="AC1220" s="58"/>
    </row>
    <row r="1221" ht="15.75" hidden="1" customHeight="1">
      <c r="A1221" s="30" t="s">
        <v>1298</v>
      </c>
      <c r="B1221" s="30" t="s">
        <v>37</v>
      </c>
      <c r="C1221" s="31">
        <v>1664115.0</v>
      </c>
      <c r="D1221" s="32">
        <v>1664115.0</v>
      </c>
      <c r="E1221" s="63" t="s">
        <v>1345</v>
      </c>
      <c r="F1221" s="57" t="s">
        <v>1436</v>
      </c>
      <c r="G1221" s="58"/>
      <c r="H1221" s="58"/>
      <c r="I1221" s="58"/>
      <c r="J1221" s="86"/>
      <c r="K1221" s="81" t="str">
        <f t="shared" si="1"/>
        <v/>
      </c>
      <c r="L1221" s="58"/>
      <c r="M1221" s="61" t="str">
        <f t="shared" si="2"/>
        <v/>
      </c>
      <c r="N1221" s="62" t="str">
        <f t="shared" si="3"/>
        <v/>
      </c>
      <c r="O1221" s="58"/>
      <c r="P1221" s="58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  <c r="AA1221" s="58"/>
      <c r="AB1221" s="58"/>
      <c r="AC1221" s="58"/>
    </row>
    <row r="1222" ht="15.75" hidden="1" customHeight="1">
      <c r="A1222" s="30" t="s">
        <v>1298</v>
      </c>
      <c r="B1222" s="30" t="s">
        <v>37</v>
      </c>
      <c r="C1222" s="31">
        <v>1664107.0</v>
      </c>
      <c r="D1222" s="32">
        <v>1664107.0</v>
      </c>
      <c r="E1222" s="63" t="s">
        <v>1346</v>
      </c>
      <c r="F1222" s="57" t="s">
        <v>1436</v>
      </c>
      <c r="G1222" s="58"/>
      <c r="H1222" s="58"/>
      <c r="I1222" s="58"/>
      <c r="J1222" s="86"/>
      <c r="K1222" s="81" t="str">
        <f t="shared" si="1"/>
        <v/>
      </c>
      <c r="L1222" s="58"/>
      <c r="M1222" s="61" t="str">
        <f t="shared" si="2"/>
        <v/>
      </c>
      <c r="N1222" s="62" t="str">
        <f t="shared" si="3"/>
        <v/>
      </c>
      <c r="O1222" s="58"/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  <c r="AA1222" s="58"/>
      <c r="AB1222" s="58"/>
      <c r="AC1222" s="58"/>
    </row>
    <row r="1223" ht="15.75" hidden="1" customHeight="1">
      <c r="A1223" s="30" t="s">
        <v>1298</v>
      </c>
      <c r="B1223" s="30" t="s">
        <v>37</v>
      </c>
      <c r="C1223" s="31">
        <v>3678806.0</v>
      </c>
      <c r="D1223" s="32">
        <v>3678806.0</v>
      </c>
      <c r="E1223" s="63" t="s">
        <v>1347</v>
      </c>
      <c r="F1223" s="57" t="s">
        <v>1436</v>
      </c>
      <c r="G1223" s="58"/>
      <c r="H1223" s="58"/>
      <c r="I1223" s="58"/>
      <c r="J1223" s="86"/>
      <c r="K1223" s="81" t="str">
        <f t="shared" si="1"/>
        <v/>
      </c>
      <c r="L1223" s="58"/>
      <c r="M1223" s="61" t="str">
        <f t="shared" si="2"/>
        <v/>
      </c>
      <c r="N1223" s="62" t="str">
        <f t="shared" si="3"/>
        <v/>
      </c>
      <c r="O1223" s="58"/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  <c r="AA1223" s="58"/>
      <c r="AB1223" s="58"/>
      <c r="AC1223" s="58"/>
    </row>
    <row r="1224" ht="15.75" hidden="1" customHeight="1">
      <c r="A1224" s="30" t="s">
        <v>1298</v>
      </c>
      <c r="B1224" s="30" t="s">
        <v>37</v>
      </c>
      <c r="C1224" s="31">
        <v>184748.0</v>
      </c>
      <c r="D1224" s="32">
        <v>184748.0</v>
      </c>
      <c r="E1224" s="63" t="s">
        <v>1348</v>
      </c>
      <c r="F1224" s="57" t="s">
        <v>1436</v>
      </c>
      <c r="G1224" s="58"/>
      <c r="H1224" s="58"/>
      <c r="I1224" s="58"/>
      <c r="J1224" s="86"/>
      <c r="K1224" s="81" t="str">
        <f t="shared" si="1"/>
        <v/>
      </c>
      <c r="L1224" s="58"/>
      <c r="M1224" s="61" t="str">
        <f t="shared" si="2"/>
        <v/>
      </c>
      <c r="N1224" s="62" t="str">
        <f t="shared" si="3"/>
        <v/>
      </c>
      <c r="O1224" s="58"/>
      <c r="P1224" s="58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  <c r="AA1224" s="58"/>
      <c r="AB1224" s="58"/>
      <c r="AC1224" s="58"/>
    </row>
    <row r="1225" ht="15.75" hidden="1" customHeight="1">
      <c r="A1225" s="30" t="s">
        <v>1298</v>
      </c>
      <c r="B1225" s="30" t="s">
        <v>37</v>
      </c>
      <c r="C1225" s="31">
        <v>1571281.0</v>
      </c>
      <c r="D1225" s="32">
        <v>1571281.0</v>
      </c>
      <c r="E1225" s="63" t="s">
        <v>1349</v>
      </c>
      <c r="F1225" s="57" t="s">
        <v>1436</v>
      </c>
      <c r="G1225" s="58"/>
      <c r="H1225" s="58"/>
      <c r="I1225" s="58"/>
      <c r="J1225" s="86"/>
      <c r="K1225" s="81" t="str">
        <f t="shared" si="1"/>
        <v/>
      </c>
      <c r="L1225" s="58"/>
      <c r="M1225" s="61" t="str">
        <f t="shared" si="2"/>
        <v/>
      </c>
      <c r="N1225" s="62" t="str">
        <f t="shared" si="3"/>
        <v/>
      </c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</row>
    <row r="1226" ht="15.75" hidden="1" customHeight="1">
      <c r="A1226" s="30" t="s">
        <v>1298</v>
      </c>
      <c r="B1226" s="30" t="s">
        <v>37</v>
      </c>
      <c r="C1226" s="31">
        <v>1358430.0</v>
      </c>
      <c r="D1226" s="32">
        <v>1358430.0</v>
      </c>
      <c r="E1226" s="63" t="s">
        <v>1350</v>
      </c>
      <c r="F1226" s="57" t="s">
        <v>1436</v>
      </c>
      <c r="G1226" s="58"/>
      <c r="H1226" s="58"/>
      <c r="I1226" s="58"/>
      <c r="J1226" s="86"/>
      <c r="K1226" s="81" t="str">
        <f t="shared" si="1"/>
        <v/>
      </c>
      <c r="L1226" s="58"/>
      <c r="M1226" s="61" t="str">
        <f t="shared" si="2"/>
        <v/>
      </c>
      <c r="N1226" s="62" t="str">
        <f t="shared" si="3"/>
        <v/>
      </c>
      <c r="O1226" s="58"/>
      <c r="P1226" s="58"/>
      <c r="Q1226" s="58"/>
      <c r="R1226" s="58"/>
      <c r="S1226" s="58"/>
      <c r="T1226" s="58"/>
      <c r="U1226" s="58"/>
      <c r="V1226" s="58"/>
      <c r="W1226" s="58"/>
      <c r="X1226" s="58"/>
      <c r="Y1226" s="58"/>
      <c r="Z1226" s="58"/>
      <c r="AA1226" s="58"/>
      <c r="AB1226" s="58"/>
      <c r="AC1226" s="58"/>
    </row>
    <row r="1227" ht="15.75" hidden="1" customHeight="1">
      <c r="A1227" s="30" t="s">
        <v>1298</v>
      </c>
      <c r="B1227" s="30" t="s">
        <v>37</v>
      </c>
      <c r="C1227" s="31">
        <v>324710.0</v>
      </c>
      <c r="D1227" s="32">
        <v>324710.0</v>
      </c>
      <c r="E1227" s="63" t="s">
        <v>1351</v>
      </c>
      <c r="F1227" s="57" t="s">
        <v>1436</v>
      </c>
      <c r="G1227" s="58"/>
      <c r="H1227" s="58"/>
      <c r="I1227" s="58"/>
      <c r="J1227" s="86"/>
      <c r="K1227" s="81" t="str">
        <f t="shared" si="1"/>
        <v/>
      </c>
      <c r="L1227" s="58"/>
      <c r="M1227" s="61" t="str">
        <f t="shared" si="2"/>
        <v/>
      </c>
      <c r="N1227" s="62" t="str">
        <f t="shared" si="3"/>
        <v/>
      </c>
      <c r="O1227" s="58"/>
      <c r="P1227" s="58"/>
      <c r="Q1227" s="58"/>
      <c r="R1227" s="58"/>
      <c r="S1227" s="58"/>
      <c r="T1227" s="58"/>
      <c r="U1227" s="58"/>
      <c r="V1227" s="58"/>
      <c r="W1227" s="58"/>
      <c r="X1227" s="58"/>
      <c r="Y1227" s="58"/>
      <c r="Z1227" s="58"/>
      <c r="AA1227" s="58"/>
      <c r="AB1227" s="58"/>
      <c r="AC1227" s="58"/>
    </row>
    <row r="1228" ht="15.75" hidden="1" customHeight="1">
      <c r="A1228" s="30" t="s">
        <v>1298</v>
      </c>
      <c r="B1228" s="30" t="s">
        <v>37</v>
      </c>
      <c r="C1228" s="31">
        <v>4547845.0</v>
      </c>
      <c r="D1228" s="32">
        <v>4547845.0</v>
      </c>
      <c r="E1228" s="63" t="s">
        <v>1352</v>
      </c>
      <c r="F1228" s="57" t="s">
        <v>1436</v>
      </c>
      <c r="G1228" s="58"/>
      <c r="H1228" s="58"/>
      <c r="I1228" s="58"/>
      <c r="J1228" s="86"/>
      <c r="K1228" s="81" t="str">
        <f t="shared" si="1"/>
        <v/>
      </c>
      <c r="L1228" s="58"/>
      <c r="M1228" s="61" t="str">
        <f t="shared" si="2"/>
        <v/>
      </c>
      <c r="N1228" s="62" t="str">
        <f t="shared" si="3"/>
        <v/>
      </c>
      <c r="O1228" s="58"/>
      <c r="P1228" s="58"/>
      <c r="Q1228" s="58"/>
      <c r="R1228" s="58"/>
      <c r="S1228" s="58"/>
      <c r="T1228" s="58"/>
      <c r="U1228" s="58"/>
      <c r="V1228" s="58"/>
      <c r="W1228" s="58"/>
      <c r="X1228" s="58"/>
      <c r="Y1228" s="58"/>
      <c r="Z1228" s="58"/>
      <c r="AA1228" s="58"/>
      <c r="AB1228" s="58"/>
      <c r="AC1228" s="58"/>
    </row>
    <row r="1229" ht="15.75" hidden="1" customHeight="1">
      <c r="A1229" s="30" t="s">
        <v>1298</v>
      </c>
      <c r="B1229" s="30" t="s">
        <v>37</v>
      </c>
      <c r="C1229" s="31">
        <v>407704.0</v>
      </c>
      <c r="D1229" s="32">
        <v>407704.0</v>
      </c>
      <c r="E1229" s="63" t="s">
        <v>1353</v>
      </c>
      <c r="F1229" s="57" t="s">
        <v>1436</v>
      </c>
      <c r="G1229" s="58"/>
      <c r="H1229" s="58"/>
      <c r="I1229" s="58"/>
      <c r="J1229" s="86"/>
      <c r="K1229" s="81" t="str">
        <f t="shared" si="1"/>
        <v/>
      </c>
      <c r="L1229" s="58"/>
      <c r="M1229" s="61" t="str">
        <f t="shared" si="2"/>
        <v/>
      </c>
      <c r="N1229" s="62" t="str">
        <f t="shared" si="3"/>
        <v/>
      </c>
      <c r="O1229" s="58"/>
      <c r="P1229" s="58"/>
      <c r="Q1229" s="58"/>
      <c r="R1229" s="58"/>
      <c r="S1229" s="58"/>
      <c r="T1229" s="58"/>
      <c r="U1229" s="58"/>
      <c r="V1229" s="58"/>
      <c r="W1229" s="58"/>
      <c r="X1229" s="58"/>
      <c r="Y1229" s="58"/>
      <c r="Z1229" s="58"/>
      <c r="AA1229" s="58"/>
      <c r="AB1229" s="58"/>
      <c r="AC1229" s="58"/>
    </row>
    <row r="1230" ht="15.75" hidden="1" customHeight="1">
      <c r="A1230" s="30" t="s">
        <v>1298</v>
      </c>
      <c r="B1230" s="30" t="s">
        <v>37</v>
      </c>
      <c r="C1230" s="31">
        <v>891428.0</v>
      </c>
      <c r="D1230" s="32">
        <v>891428.0</v>
      </c>
      <c r="E1230" s="63" t="s">
        <v>1354</v>
      </c>
      <c r="F1230" s="57" t="s">
        <v>1436</v>
      </c>
      <c r="G1230" s="58"/>
      <c r="H1230" s="58"/>
      <c r="I1230" s="58"/>
      <c r="J1230" s="86"/>
      <c r="K1230" s="81" t="str">
        <f t="shared" si="1"/>
        <v/>
      </c>
      <c r="L1230" s="58"/>
      <c r="M1230" s="61" t="str">
        <f t="shared" si="2"/>
        <v/>
      </c>
      <c r="N1230" s="62" t="str">
        <f t="shared" si="3"/>
        <v/>
      </c>
      <c r="O1230" s="58"/>
      <c r="P1230" s="58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  <c r="AA1230" s="58"/>
      <c r="AB1230" s="58"/>
      <c r="AC1230" s="58"/>
    </row>
    <row r="1231" ht="15.75" hidden="1" customHeight="1">
      <c r="A1231" s="30" t="s">
        <v>1298</v>
      </c>
      <c r="B1231" s="30" t="s">
        <v>37</v>
      </c>
      <c r="C1231" s="31">
        <v>113212.0</v>
      </c>
      <c r="D1231" s="32">
        <v>113212.0</v>
      </c>
      <c r="E1231" s="63" t="s">
        <v>1355</v>
      </c>
      <c r="F1231" s="57" t="s">
        <v>1436</v>
      </c>
      <c r="G1231" s="58"/>
      <c r="H1231" s="58"/>
      <c r="I1231" s="58"/>
      <c r="J1231" s="86"/>
      <c r="K1231" s="81" t="str">
        <f t="shared" si="1"/>
        <v/>
      </c>
      <c r="L1231" s="58"/>
      <c r="M1231" s="61" t="str">
        <f t="shared" si="2"/>
        <v/>
      </c>
      <c r="N1231" s="62" t="str">
        <f t="shared" si="3"/>
        <v/>
      </c>
      <c r="O1231" s="58"/>
      <c r="P1231" s="58"/>
      <c r="Q1231" s="58"/>
      <c r="R1231" s="58"/>
      <c r="S1231" s="58"/>
      <c r="T1231" s="58"/>
      <c r="U1231" s="58"/>
      <c r="V1231" s="58"/>
      <c r="W1231" s="58"/>
      <c r="X1231" s="58"/>
      <c r="Y1231" s="58"/>
      <c r="Z1231" s="58"/>
      <c r="AA1231" s="58"/>
      <c r="AB1231" s="58"/>
      <c r="AC1231" s="58"/>
    </row>
    <row r="1232" ht="15.75" hidden="1" customHeight="1">
      <c r="A1232" s="30" t="s">
        <v>1356</v>
      </c>
      <c r="B1232" s="30" t="s">
        <v>79</v>
      </c>
      <c r="C1232" s="31">
        <v>3146693.0</v>
      </c>
      <c r="D1232" s="32">
        <v>3146693.0</v>
      </c>
      <c r="E1232" s="63" t="s">
        <v>1357</v>
      </c>
      <c r="F1232" s="57" t="s">
        <v>1358</v>
      </c>
      <c r="G1232" s="58"/>
      <c r="H1232" s="58"/>
      <c r="I1232" s="58"/>
      <c r="J1232" s="86"/>
      <c r="K1232" s="81" t="str">
        <f t="shared" si="1"/>
        <v/>
      </c>
      <c r="L1232" s="58"/>
      <c r="M1232" s="61" t="str">
        <f t="shared" si="2"/>
        <v/>
      </c>
      <c r="N1232" s="62" t="str">
        <f t="shared" si="3"/>
        <v/>
      </c>
      <c r="O1232" s="58"/>
      <c r="P1232" s="58"/>
      <c r="Q1232" s="58"/>
      <c r="R1232" s="58"/>
      <c r="S1232" s="58"/>
      <c r="T1232" s="58"/>
      <c r="U1232" s="58"/>
      <c r="V1232" s="58"/>
      <c r="W1232" s="58"/>
      <c r="X1232" s="58"/>
      <c r="Y1232" s="58"/>
      <c r="Z1232" s="58"/>
      <c r="AA1232" s="58"/>
      <c r="AB1232" s="58"/>
      <c r="AC1232" s="58"/>
    </row>
    <row r="1233" ht="15.75" hidden="1" customHeight="1">
      <c r="A1233" s="30" t="s">
        <v>1356</v>
      </c>
      <c r="B1233" s="30" t="s">
        <v>79</v>
      </c>
      <c r="C1233" s="31">
        <v>3146685.0</v>
      </c>
      <c r="D1233" s="32">
        <v>3146685.0</v>
      </c>
      <c r="E1233" s="63" t="s">
        <v>1359</v>
      </c>
      <c r="F1233" s="57" t="s">
        <v>1358</v>
      </c>
      <c r="G1233" s="58"/>
      <c r="H1233" s="58"/>
      <c r="I1233" s="58"/>
      <c r="J1233" s="86"/>
      <c r="K1233" s="81" t="str">
        <f t="shared" si="1"/>
        <v/>
      </c>
      <c r="L1233" s="58"/>
      <c r="M1233" s="61" t="str">
        <f t="shared" si="2"/>
        <v/>
      </c>
      <c r="N1233" s="62" t="str">
        <f t="shared" si="3"/>
        <v/>
      </c>
      <c r="O1233" s="58"/>
      <c r="P1233" s="58"/>
      <c r="Q1233" s="58"/>
      <c r="R1233" s="58"/>
      <c r="S1233" s="58"/>
      <c r="T1233" s="58"/>
      <c r="U1233" s="58"/>
      <c r="V1233" s="58"/>
      <c r="W1233" s="58"/>
      <c r="X1233" s="58"/>
      <c r="Y1233" s="58"/>
      <c r="Z1233" s="58"/>
      <c r="AA1233" s="58"/>
      <c r="AB1233" s="58"/>
      <c r="AC1233" s="58"/>
    </row>
    <row r="1234" ht="15.75" hidden="1" customHeight="1">
      <c r="A1234" s="30" t="s">
        <v>1356</v>
      </c>
      <c r="B1234" s="30" t="s">
        <v>79</v>
      </c>
      <c r="C1234" s="31">
        <v>3144488.0</v>
      </c>
      <c r="D1234" s="32">
        <v>3144488.0</v>
      </c>
      <c r="E1234" s="63" t="s">
        <v>1360</v>
      </c>
      <c r="F1234" s="57" t="s">
        <v>1358</v>
      </c>
      <c r="G1234" s="58"/>
      <c r="H1234" s="58"/>
      <c r="I1234" s="58"/>
      <c r="J1234" s="86"/>
      <c r="K1234" s="81" t="str">
        <f t="shared" si="1"/>
        <v/>
      </c>
      <c r="L1234" s="58"/>
      <c r="M1234" s="61" t="str">
        <f t="shared" si="2"/>
        <v/>
      </c>
      <c r="N1234" s="62" t="str">
        <f t="shared" si="3"/>
        <v/>
      </c>
      <c r="O1234" s="58"/>
      <c r="P1234" s="58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  <c r="AA1234" s="58"/>
      <c r="AB1234" s="58"/>
      <c r="AC1234" s="58"/>
    </row>
    <row r="1235" ht="15.75" hidden="1" customHeight="1">
      <c r="A1235" s="30" t="s">
        <v>1356</v>
      </c>
      <c r="B1235" s="30" t="s">
        <v>79</v>
      </c>
      <c r="C1235" s="31">
        <v>3146367.0</v>
      </c>
      <c r="D1235" s="32">
        <v>3146367.0</v>
      </c>
      <c r="E1235" s="63" t="s">
        <v>1361</v>
      </c>
      <c r="F1235" s="57" t="s">
        <v>1358</v>
      </c>
      <c r="G1235" s="58"/>
      <c r="H1235" s="58"/>
      <c r="I1235" s="58"/>
      <c r="J1235" s="86"/>
      <c r="K1235" s="81" t="str">
        <f t="shared" si="1"/>
        <v/>
      </c>
      <c r="L1235" s="58"/>
      <c r="M1235" s="61" t="str">
        <f t="shared" si="2"/>
        <v/>
      </c>
      <c r="N1235" s="62" t="str">
        <f t="shared" si="3"/>
        <v/>
      </c>
      <c r="O1235" s="58"/>
      <c r="P1235" s="58"/>
      <c r="Q1235" s="58"/>
      <c r="R1235" s="58"/>
      <c r="S1235" s="58"/>
      <c r="T1235" s="58"/>
      <c r="U1235" s="58"/>
      <c r="V1235" s="58"/>
      <c r="W1235" s="58"/>
      <c r="X1235" s="58"/>
      <c r="Y1235" s="58"/>
      <c r="Z1235" s="58"/>
      <c r="AA1235" s="58"/>
      <c r="AB1235" s="58"/>
      <c r="AC1235" s="58"/>
    </row>
    <row r="1236" ht="15.75" hidden="1" customHeight="1">
      <c r="A1236" s="30" t="s">
        <v>1356</v>
      </c>
      <c r="B1236" s="30" t="s">
        <v>79</v>
      </c>
      <c r="C1236" s="31">
        <v>3144453.0</v>
      </c>
      <c r="D1236" s="32">
        <v>3144453.0</v>
      </c>
      <c r="E1236" s="63" t="s">
        <v>1362</v>
      </c>
      <c r="F1236" s="57" t="s">
        <v>1358</v>
      </c>
      <c r="G1236" s="58"/>
      <c r="H1236" s="58"/>
      <c r="I1236" s="58"/>
      <c r="J1236" s="86"/>
      <c r="K1236" s="81" t="str">
        <f t="shared" si="1"/>
        <v/>
      </c>
      <c r="L1236" s="58"/>
      <c r="M1236" s="61" t="str">
        <f t="shared" si="2"/>
        <v/>
      </c>
      <c r="N1236" s="62" t="str">
        <f t="shared" si="3"/>
        <v/>
      </c>
      <c r="O1236" s="58"/>
      <c r="P1236" s="58"/>
      <c r="Q1236" s="58"/>
      <c r="R1236" s="58"/>
      <c r="S1236" s="58"/>
      <c r="T1236" s="58"/>
      <c r="U1236" s="58"/>
      <c r="V1236" s="58"/>
      <c r="W1236" s="58"/>
      <c r="X1236" s="58"/>
      <c r="Y1236" s="58"/>
      <c r="Z1236" s="58"/>
      <c r="AA1236" s="58"/>
      <c r="AB1236" s="58"/>
      <c r="AC1236" s="58"/>
    </row>
    <row r="1237" ht="15.75" hidden="1" customHeight="1">
      <c r="A1237" s="30" t="s">
        <v>1356</v>
      </c>
      <c r="B1237" s="30" t="s">
        <v>79</v>
      </c>
      <c r="C1237" s="31">
        <v>601152.0</v>
      </c>
      <c r="D1237" s="32">
        <v>601152.0</v>
      </c>
      <c r="E1237" s="63" t="s">
        <v>1363</v>
      </c>
      <c r="F1237" s="57" t="s">
        <v>1358</v>
      </c>
      <c r="G1237" s="58"/>
      <c r="H1237" s="58"/>
      <c r="I1237" s="58"/>
      <c r="J1237" s="86"/>
      <c r="K1237" s="81" t="str">
        <f t="shared" si="1"/>
        <v/>
      </c>
      <c r="L1237" s="58"/>
      <c r="M1237" s="61" t="str">
        <f t="shared" si="2"/>
        <v/>
      </c>
      <c r="N1237" s="62" t="str">
        <f t="shared" si="3"/>
        <v/>
      </c>
      <c r="O1237" s="58"/>
      <c r="P1237" s="58"/>
      <c r="Q1237" s="58"/>
      <c r="R1237" s="58"/>
      <c r="S1237" s="58"/>
      <c r="T1237" s="58"/>
      <c r="U1237" s="58"/>
      <c r="V1237" s="58"/>
      <c r="W1237" s="58"/>
      <c r="X1237" s="58"/>
      <c r="Y1237" s="58"/>
      <c r="Z1237" s="58"/>
      <c r="AA1237" s="58"/>
      <c r="AB1237" s="58"/>
      <c r="AC1237" s="58"/>
    </row>
    <row r="1238" ht="15.75" hidden="1" customHeight="1">
      <c r="A1238" s="30" t="s">
        <v>1356</v>
      </c>
      <c r="B1238" s="30" t="s">
        <v>79</v>
      </c>
      <c r="C1238" s="31">
        <v>308102.0</v>
      </c>
      <c r="D1238" s="32">
        <v>308102.0</v>
      </c>
      <c r="E1238" s="63" t="s">
        <v>1364</v>
      </c>
      <c r="F1238" s="57" t="s">
        <v>1358</v>
      </c>
      <c r="G1238" s="58"/>
      <c r="H1238" s="58"/>
      <c r="I1238" s="58"/>
      <c r="J1238" s="86"/>
      <c r="K1238" s="81" t="str">
        <f t="shared" si="1"/>
        <v/>
      </c>
      <c r="L1238" s="58"/>
      <c r="M1238" s="61" t="str">
        <f t="shared" si="2"/>
        <v/>
      </c>
      <c r="N1238" s="62" t="str">
        <f t="shared" si="3"/>
        <v/>
      </c>
      <c r="O1238" s="58"/>
      <c r="P1238" s="58"/>
      <c r="Q1238" s="58"/>
      <c r="R1238" s="58"/>
      <c r="S1238" s="58"/>
      <c r="T1238" s="58"/>
      <c r="U1238" s="58"/>
      <c r="V1238" s="58"/>
      <c r="W1238" s="58"/>
      <c r="X1238" s="58"/>
      <c r="Y1238" s="58"/>
      <c r="Z1238" s="58"/>
      <c r="AA1238" s="58"/>
      <c r="AB1238" s="58"/>
      <c r="AC1238" s="58"/>
    </row>
    <row r="1239" ht="15.75" hidden="1" customHeight="1">
      <c r="A1239" s="30" t="s">
        <v>1356</v>
      </c>
      <c r="B1239" s="30" t="s">
        <v>19</v>
      </c>
      <c r="C1239" s="31">
        <v>308196.0</v>
      </c>
      <c r="D1239" s="32">
        <v>308196.0</v>
      </c>
      <c r="E1239" s="63" t="s">
        <v>1365</v>
      </c>
      <c r="F1239" s="57" t="s">
        <v>1358</v>
      </c>
      <c r="G1239" s="58"/>
      <c r="H1239" s="58"/>
      <c r="I1239" s="58"/>
      <c r="J1239" s="86"/>
      <c r="K1239" s="81" t="str">
        <f t="shared" si="1"/>
        <v/>
      </c>
      <c r="L1239" s="58"/>
      <c r="M1239" s="61" t="str">
        <f t="shared" si="2"/>
        <v/>
      </c>
      <c r="N1239" s="62" t="str">
        <f t="shared" si="3"/>
        <v/>
      </c>
      <c r="O1239" s="58"/>
      <c r="P1239" s="58"/>
      <c r="Q1239" s="58"/>
      <c r="R1239" s="58"/>
      <c r="S1239" s="58"/>
      <c r="T1239" s="58"/>
      <c r="U1239" s="58"/>
      <c r="V1239" s="58"/>
      <c r="W1239" s="58"/>
      <c r="X1239" s="58"/>
      <c r="Y1239" s="58"/>
      <c r="Z1239" s="58"/>
      <c r="AA1239" s="58"/>
      <c r="AB1239" s="58"/>
      <c r="AC1239" s="58"/>
    </row>
    <row r="1240" ht="15.75" hidden="1" customHeight="1">
      <c r="A1240" s="30" t="s">
        <v>1356</v>
      </c>
      <c r="B1240" s="30" t="s">
        <v>19</v>
      </c>
      <c r="C1240" s="31">
        <v>1952510.0</v>
      </c>
      <c r="D1240" s="32">
        <v>1952510.0</v>
      </c>
      <c r="E1240" s="63" t="s">
        <v>1366</v>
      </c>
      <c r="F1240" s="57" t="s">
        <v>1358</v>
      </c>
      <c r="G1240" s="58"/>
      <c r="H1240" s="58"/>
      <c r="I1240" s="58"/>
      <c r="J1240" s="86"/>
      <c r="K1240" s="81" t="str">
        <f t="shared" si="1"/>
        <v/>
      </c>
      <c r="L1240" s="58"/>
      <c r="M1240" s="61" t="str">
        <f t="shared" si="2"/>
        <v/>
      </c>
      <c r="N1240" s="62" t="str">
        <f t="shared" si="3"/>
        <v/>
      </c>
      <c r="O1240" s="58"/>
      <c r="P1240" s="58"/>
      <c r="Q1240" s="58"/>
      <c r="R1240" s="58"/>
      <c r="S1240" s="58"/>
      <c r="T1240" s="58"/>
      <c r="U1240" s="58"/>
      <c r="V1240" s="58"/>
      <c r="W1240" s="58"/>
      <c r="X1240" s="58"/>
      <c r="Y1240" s="58"/>
      <c r="Z1240" s="58"/>
      <c r="AA1240" s="58"/>
      <c r="AB1240" s="58"/>
      <c r="AC1240" s="58"/>
    </row>
    <row r="1241" ht="15.75" hidden="1" customHeight="1">
      <c r="A1241" s="30" t="s">
        <v>1356</v>
      </c>
      <c r="B1241" s="30" t="s">
        <v>79</v>
      </c>
      <c r="C1241" s="31">
        <v>308218.0</v>
      </c>
      <c r="D1241" s="32">
        <v>308218.0</v>
      </c>
      <c r="E1241" s="63" t="s">
        <v>1367</v>
      </c>
      <c r="F1241" s="57" t="s">
        <v>1358</v>
      </c>
      <c r="G1241" s="58"/>
      <c r="H1241" s="58"/>
      <c r="I1241" s="58"/>
      <c r="J1241" s="86"/>
      <c r="K1241" s="81" t="str">
        <f t="shared" si="1"/>
        <v/>
      </c>
      <c r="L1241" s="58"/>
      <c r="M1241" s="61" t="str">
        <f t="shared" si="2"/>
        <v/>
      </c>
      <c r="N1241" s="62" t="str">
        <f t="shared" si="3"/>
        <v/>
      </c>
      <c r="O1241" s="58"/>
      <c r="P1241" s="58"/>
      <c r="Q1241" s="58"/>
      <c r="R1241" s="58"/>
      <c r="S1241" s="58"/>
      <c r="T1241" s="58"/>
      <c r="U1241" s="58"/>
      <c r="V1241" s="58"/>
      <c r="W1241" s="58"/>
      <c r="X1241" s="58"/>
      <c r="Y1241" s="58"/>
      <c r="Z1241" s="58"/>
      <c r="AA1241" s="58"/>
      <c r="AB1241" s="58"/>
      <c r="AC1241" s="58"/>
    </row>
    <row r="1242" ht="15.75" hidden="1" customHeight="1">
      <c r="A1242" s="30" t="s">
        <v>1356</v>
      </c>
      <c r="B1242" s="30" t="s">
        <v>79</v>
      </c>
      <c r="C1242" s="31">
        <v>565482.0</v>
      </c>
      <c r="D1242" s="32">
        <v>565482.0</v>
      </c>
      <c r="E1242" s="63" t="s">
        <v>1368</v>
      </c>
      <c r="F1242" s="57" t="s">
        <v>1358</v>
      </c>
      <c r="G1242" s="58"/>
      <c r="H1242" s="58"/>
      <c r="I1242" s="58"/>
      <c r="J1242" s="86"/>
      <c r="K1242" s="81" t="str">
        <f t="shared" si="1"/>
        <v/>
      </c>
      <c r="L1242" s="58"/>
      <c r="M1242" s="61" t="str">
        <f t="shared" si="2"/>
        <v/>
      </c>
      <c r="N1242" s="62" t="str">
        <f t="shared" si="3"/>
        <v/>
      </c>
      <c r="O1242" s="58"/>
      <c r="P1242" s="58"/>
      <c r="Q1242" s="58"/>
      <c r="R1242" s="58"/>
      <c r="S1242" s="58"/>
      <c r="T1242" s="58"/>
      <c r="U1242" s="58"/>
      <c r="V1242" s="58"/>
      <c r="W1242" s="58"/>
      <c r="X1242" s="58"/>
      <c r="Y1242" s="58"/>
      <c r="Z1242" s="58"/>
      <c r="AA1242" s="58"/>
      <c r="AB1242" s="58"/>
      <c r="AC1242" s="58"/>
    </row>
    <row r="1243" ht="15.75" hidden="1" customHeight="1">
      <c r="A1243" s="30" t="s">
        <v>1356</v>
      </c>
      <c r="B1243" s="30" t="s">
        <v>23</v>
      </c>
      <c r="C1243" s="31">
        <v>5460468.0</v>
      </c>
      <c r="D1243" s="32">
        <v>5460468.0</v>
      </c>
      <c r="E1243" s="63" t="s">
        <v>1369</v>
      </c>
      <c r="F1243" s="57" t="s">
        <v>1358</v>
      </c>
      <c r="G1243" s="58"/>
      <c r="H1243" s="58"/>
      <c r="I1243" s="58"/>
      <c r="J1243" s="85"/>
      <c r="K1243" s="81" t="str">
        <f t="shared" si="1"/>
        <v/>
      </c>
      <c r="L1243" s="58"/>
      <c r="M1243" s="61" t="str">
        <f t="shared" si="2"/>
        <v/>
      </c>
      <c r="N1243" s="62" t="str">
        <f t="shared" si="3"/>
        <v/>
      </c>
      <c r="O1243" s="58"/>
      <c r="P1243" s="58"/>
      <c r="Q1243" s="58"/>
      <c r="R1243" s="58"/>
      <c r="S1243" s="58"/>
      <c r="T1243" s="58"/>
      <c r="U1243" s="58"/>
      <c r="V1243" s="58"/>
      <c r="W1243" s="58"/>
      <c r="X1243" s="58"/>
      <c r="Y1243" s="58"/>
      <c r="Z1243" s="58"/>
      <c r="AA1243" s="58"/>
      <c r="AB1243" s="58"/>
      <c r="AC1243" s="58"/>
    </row>
    <row r="1244" ht="15.75" hidden="1" customHeight="1">
      <c r="A1244" s="30" t="s">
        <v>1356</v>
      </c>
      <c r="B1244" s="30" t="s">
        <v>23</v>
      </c>
      <c r="C1244" s="31">
        <v>924202.0</v>
      </c>
      <c r="D1244" s="32">
        <v>924202.0</v>
      </c>
      <c r="E1244" s="63" t="s">
        <v>1370</v>
      </c>
      <c r="F1244" s="68" t="s">
        <v>1358</v>
      </c>
      <c r="G1244" s="65"/>
      <c r="H1244" s="65"/>
      <c r="I1244" s="65"/>
      <c r="J1244" s="88"/>
      <c r="K1244" s="81" t="str">
        <f t="shared" si="1"/>
        <v/>
      </c>
      <c r="L1244" s="65"/>
      <c r="M1244" s="61" t="str">
        <f t="shared" si="2"/>
        <v/>
      </c>
      <c r="N1244" s="62" t="str">
        <f t="shared" si="3"/>
        <v/>
      </c>
      <c r="O1244" s="65"/>
      <c r="P1244" s="65"/>
      <c r="Q1244" s="65"/>
      <c r="R1244" s="65"/>
      <c r="S1244" s="65"/>
      <c r="T1244" s="65"/>
      <c r="U1244" s="65"/>
      <c r="V1244" s="65"/>
      <c r="W1244" s="65"/>
      <c r="X1244" s="65"/>
      <c r="Y1244" s="65"/>
      <c r="Z1244" s="65"/>
      <c r="AA1244" s="65"/>
      <c r="AB1244" s="65"/>
      <c r="AC1244" s="65"/>
    </row>
    <row r="1245" ht="15.75" hidden="1" customHeight="1">
      <c r="A1245" s="30" t="s">
        <v>249</v>
      </c>
      <c r="B1245" s="30" t="b">
        <f>IF($AF1245&lt;&gt;"","PADRONIZAÇÃO",IF($Z1245+$AA1245=2,"2 - BAIXO",IF($Z1245+$AA1245=3,"3 - BAIXO",IF($Z1245+$AA1245=4,"4 - MÉDIA",IF($Z1245+$AA1245=5,"5 - ALTA",IF($Z1245+$AA1245=6,"6 - ALTA"))))))</f>
        <v>0</v>
      </c>
      <c r="C1245" s="30">
        <v>5018730.0</v>
      </c>
      <c r="D1245" s="30">
        <v>5018730.0</v>
      </c>
      <c r="E1245" s="89" t="s">
        <v>538</v>
      </c>
      <c r="F1245" s="36" t="s">
        <v>249</v>
      </c>
      <c r="G1245" s="58"/>
      <c r="H1245" s="58"/>
      <c r="I1245" s="64"/>
      <c r="J1245" s="59"/>
      <c r="K1245" s="81" t="str">
        <f t="shared" si="1"/>
        <v/>
      </c>
      <c r="L1245" s="91"/>
      <c r="M1245" s="69" t="str">
        <f t="shared" si="2"/>
        <v/>
      </c>
      <c r="N1245" s="70" t="str">
        <f t="shared" si="3"/>
        <v/>
      </c>
      <c r="O1245" s="91"/>
      <c r="P1245" s="91"/>
      <c r="Q1245" s="91"/>
      <c r="R1245" s="65"/>
      <c r="S1245" s="65"/>
      <c r="T1245" s="65"/>
      <c r="U1245" s="65"/>
      <c r="V1245" s="65"/>
      <c r="W1245" s="36"/>
      <c r="X1245" s="36"/>
      <c r="Y1245" s="36"/>
      <c r="Z1245" s="36"/>
      <c r="AA1245" s="36"/>
      <c r="AB1245" s="36"/>
      <c r="AC1245" s="36"/>
    </row>
    <row r="1246" ht="15.75" hidden="1" customHeight="1">
      <c r="A1246" s="30" t="s">
        <v>1439</v>
      </c>
      <c r="B1246" s="30" t="s">
        <v>37</v>
      </c>
      <c r="C1246" s="30">
        <v>5874068.0</v>
      </c>
      <c r="D1246" s="80">
        <v>5874068.0</v>
      </c>
      <c r="E1246" s="92" t="s">
        <v>1440</v>
      </c>
      <c r="F1246" s="33" t="s">
        <v>58</v>
      </c>
      <c r="G1246" s="58"/>
      <c r="H1246" s="58"/>
      <c r="I1246" s="64"/>
      <c r="J1246" s="85"/>
      <c r="K1246" s="81" t="str">
        <f t="shared" si="1"/>
        <v/>
      </c>
      <c r="L1246" s="59"/>
      <c r="M1246" s="58" t="str">
        <f t="shared" si="2"/>
        <v/>
      </c>
      <c r="N1246" s="71" t="str">
        <f t="shared" si="3"/>
        <v/>
      </c>
      <c r="O1246" s="93"/>
      <c r="P1246" s="93"/>
      <c r="Q1246" s="58"/>
      <c r="R1246" s="58"/>
      <c r="S1246" s="58"/>
      <c r="T1246" s="58"/>
      <c r="U1246" s="58"/>
      <c r="V1246" s="58"/>
      <c r="W1246" s="33"/>
      <c r="X1246" s="33"/>
      <c r="Y1246" s="33"/>
      <c r="Z1246" s="33"/>
      <c r="AA1246" s="33"/>
      <c r="AB1246" s="33"/>
      <c r="AC1246" s="33"/>
    </row>
    <row r="1247" ht="15.75" hidden="1" customHeight="1">
      <c r="A1247" s="30" t="s">
        <v>1439</v>
      </c>
      <c r="B1247" s="30" t="s">
        <v>67</v>
      </c>
      <c r="C1247" s="80">
        <v>4189434.0</v>
      </c>
      <c r="D1247" s="80">
        <v>4189434.0</v>
      </c>
      <c r="E1247" s="92" t="s">
        <v>1507</v>
      </c>
      <c r="F1247" s="33" t="s">
        <v>58</v>
      </c>
      <c r="G1247" s="65"/>
      <c r="H1247" s="65"/>
      <c r="I1247" s="94"/>
      <c r="J1247" s="95"/>
      <c r="K1247" s="81" t="str">
        <f t="shared" si="1"/>
        <v/>
      </c>
      <c r="L1247" s="91"/>
      <c r="M1247" s="65" t="str">
        <f t="shared" si="2"/>
        <v/>
      </c>
      <c r="N1247" s="96" t="str">
        <f t="shared" si="3"/>
        <v/>
      </c>
      <c r="O1247" s="97"/>
      <c r="P1247" s="97"/>
      <c r="Q1247" s="65"/>
      <c r="R1247" s="65"/>
      <c r="S1247" s="65"/>
      <c r="T1247" s="65"/>
      <c r="U1247" s="65"/>
      <c r="V1247" s="65"/>
      <c r="W1247" s="36"/>
      <c r="X1247" s="36"/>
      <c r="Y1247" s="36"/>
      <c r="Z1247" s="36"/>
      <c r="AA1247" s="36"/>
      <c r="AB1247" s="36"/>
      <c r="AC1247" s="36"/>
    </row>
    <row r="1248" ht="15.75" hidden="1" customHeight="1">
      <c r="A1248" s="30" t="s">
        <v>237</v>
      </c>
      <c r="B1248" s="30" t="s">
        <v>37</v>
      </c>
      <c r="C1248" s="30">
        <v>694860.0</v>
      </c>
      <c r="D1248" s="30">
        <v>694860.0</v>
      </c>
      <c r="E1248" s="92" t="s">
        <v>1510</v>
      </c>
      <c r="F1248" s="33" t="s">
        <v>56</v>
      </c>
      <c r="G1248" s="61"/>
      <c r="H1248" s="61"/>
      <c r="I1248" s="64"/>
      <c r="J1248" s="59"/>
      <c r="K1248" s="81" t="str">
        <f t="shared" si="1"/>
        <v/>
      </c>
      <c r="L1248" s="59"/>
      <c r="M1248" s="58" t="str">
        <f t="shared" si="2"/>
        <v/>
      </c>
      <c r="N1248" s="71" t="str">
        <f t="shared" si="3"/>
        <v/>
      </c>
      <c r="O1248" s="59"/>
      <c r="P1248" s="58"/>
      <c r="Q1248" s="93"/>
      <c r="R1248" s="58"/>
      <c r="S1248" s="58"/>
      <c r="T1248" s="58"/>
      <c r="U1248" s="58"/>
      <c r="V1248" s="58"/>
      <c r="W1248" s="33"/>
      <c r="X1248" s="33"/>
      <c r="Y1248" s="33"/>
      <c r="Z1248" s="33"/>
      <c r="AA1248" s="33"/>
      <c r="AB1248" s="33"/>
      <c r="AC1248" s="33"/>
    </row>
    <row r="1249" ht="15.75" hidden="1" customHeight="1">
      <c r="A1249" s="35" t="s">
        <v>1512</v>
      </c>
      <c r="B1249" s="35" t="s">
        <v>96</v>
      </c>
      <c r="C1249" s="35" t="s">
        <v>1513</v>
      </c>
      <c r="D1249" s="35" t="s">
        <v>1513</v>
      </c>
      <c r="E1249" s="35" t="s">
        <v>1514</v>
      </c>
      <c r="F1249" s="33" t="s">
        <v>1372</v>
      </c>
      <c r="G1249" s="69"/>
      <c r="H1249" s="69"/>
      <c r="I1249" s="94"/>
      <c r="J1249" s="91"/>
      <c r="K1249" s="81" t="str">
        <f t="shared" si="1"/>
        <v/>
      </c>
      <c r="L1249" s="98"/>
      <c r="M1249" s="65" t="str">
        <f t="shared" si="2"/>
        <v/>
      </c>
      <c r="N1249" s="96" t="str">
        <f t="shared" si="3"/>
        <v/>
      </c>
      <c r="O1249" s="35"/>
      <c r="P1249" s="35"/>
      <c r="Q1249" s="35"/>
      <c r="R1249" s="35"/>
      <c r="S1249" s="35"/>
      <c r="T1249" s="35"/>
      <c r="U1249" s="35"/>
      <c r="V1249" s="35"/>
      <c r="W1249" s="35"/>
      <c r="X1249" s="35"/>
      <c r="Y1249" s="35"/>
      <c r="Z1249" s="35"/>
      <c r="AA1249" s="35"/>
      <c r="AB1249" s="35"/>
      <c r="AC1249" s="35"/>
    </row>
    <row r="1250" ht="15.75" hidden="1" customHeight="1">
      <c r="A1250" s="30" t="s">
        <v>237</v>
      </c>
      <c r="B1250" s="30" t="s">
        <v>96</v>
      </c>
      <c r="C1250" s="30" t="s">
        <v>1516</v>
      </c>
      <c r="D1250" s="80" t="s">
        <v>1516</v>
      </c>
      <c r="E1250" s="30" t="s">
        <v>1517</v>
      </c>
      <c r="F1250" s="33" t="s">
        <v>503</v>
      </c>
      <c r="G1250" s="65"/>
      <c r="H1250" s="65"/>
      <c r="I1250" s="94"/>
      <c r="J1250" s="91"/>
      <c r="K1250" s="81" t="str">
        <f t="shared" si="1"/>
        <v/>
      </c>
      <c r="L1250" s="65"/>
      <c r="M1250" s="65" t="str">
        <f t="shared" si="2"/>
        <v/>
      </c>
      <c r="N1250" s="96" t="str">
        <f t="shared" si="3"/>
        <v/>
      </c>
      <c r="O1250" s="65"/>
      <c r="P1250" s="65"/>
      <c r="Q1250" s="65"/>
      <c r="R1250" s="65"/>
      <c r="S1250" s="65"/>
      <c r="T1250" s="65"/>
      <c r="U1250" s="65"/>
      <c r="V1250" s="65"/>
      <c r="W1250" s="36"/>
      <c r="X1250" s="36"/>
      <c r="Y1250" s="36"/>
      <c r="Z1250" s="36"/>
      <c r="AA1250" s="36"/>
      <c r="AB1250" s="36"/>
      <c r="AC1250" s="36"/>
    </row>
    <row r="1251" ht="15.75" hidden="1" customHeight="1">
      <c r="A1251" s="30" t="s">
        <v>806</v>
      </c>
      <c r="B1251" s="30" t="s">
        <v>96</v>
      </c>
      <c r="C1251" s="30">
        <v>6539700.0</v>
      </c>
      <c r="D1251" s="80">
        <v>6539700.0</v>
      </c>
      <c r="E1251" s="80" t="s">
        <v>1371</v>
      </c>
      <c r="F1251" s="33" t="s">
        <v>1372</v>
      </c>
      <c r="G1251" s="58"/>
      <c r="H1251" s="58"/>
      <c r="I1251" s="64"/>
      <c r="J1251" s="59"/>
      <c r="K1251" s="81" t="str">
        <f t="shared" si="1"/>
        <v/>
      </c>
      <c r="L1251" s="59"/>
      <c r="M1251" s="58" t="str">
        <f t="shared" si="2"/>
        <v/>
      </c>
      <c r="N1251" s="71" t="str">
        <f t="shared" si="3"/>
        <v/>
      </c>
      <c r="O1251" s="58"/>
      <c r="P1251" s="58"/>
      <c r="Q1251" s="58"/>
      <c r="R1251" s="58"/>
      <c r="S1251" s="58"/>
      <c r="T1251" s="58"/>
      <c r="U1251" s="58"/>
      <c r="V1251" s="58"/>
      <c r="W1251" s="33"/>
      <c r="X1251" s="33"/>
      <c r="Y1251" s="33"/>
      <c r="Z1251" s="33"/>
      <c r="AA1251" s="33"/>
      <c r="AB1251" s="33"/>
      <c r="AC1251" s="33"/>
    </row>
    <row r="1252" ht="15.75" hidden="1" customHeight="1">
      <c r="A1252" s="30" t="s">
        <v>237</v>
      </c>
      <c r="B1252" s="30" t="s">
        <v>96</v>
      </c>
      <c r="C1252" s="30">
        <v>1530640.0</v>
      </c>
      <c r="D1252" s="30">
        <v>1530640.0</v>
      </c>
      <c r="E1252" s="80" t="s">
        <v>1571</v>
      </c>
      <c r="F1252" s="33" t="s">
        <v>21</v>
      </c>
      <c r="G1252" s="58"/>
      <c r="H1252" s="58"/>
      <c r="I1252" s="58"/>
      <c r="J1252" s="59"/>
      <c r="K1252" s="81" t="str">
        <f t="shared" si="1"/>
        <v/>
      </c>
      <c r="L1252" s="59"/>
      <c r="M1252" s="58" t="str">
        <f t="shared" si="2"/>
        <v/>
      </c>
      <c r="N1252" s="58" t="str">
        <f t="shared" si="3"/>
        <v/>
      </c>
      <c r="O1252" s="58"/>
      <c r="P1252" s="58"/>
      <c r="Q1252" s="58"/>
      <c r="R1252" s="58"/>
      <c r="S1252" s="58"/>
      <c r="T1252" s="58"/>
      <c r="U1252" s="58"/>
      <c r="V1252" s="58"/>
      <c r="W1252" s="33"/>
      <c r="X1252" s="33"/>
      <c r="Y1252" s="33"/>
      <c r="Z1252" s="33"/>
      <c r="AA1252" s="33"/>
      <c r="AB1252" s="33"/>
      <c r="AC1252" s="33"/>
    </row>
    <row r="1253" ht="15.75" hidden="1" customHeight="1">
      <c r="A1253" s="30" t="s">
        <v>237</v>
      </c>
      <c r="B1253" s="30" t="s">
        <v>79</v>
      </c>
      <c r="C1253" s="30">
        <v>6519873.0</v>
      </c>
      <c r="D1253" s="30">
        <v>6519873.0</v>
      </c>
      <c r="E1253" s="80" t="s">
        <v>1574</v>
      </c>
      <c r="F1253" s="33" t="s">
        <v>249</v>
      </c>
      <c r="G1253" s="58"/>
      <c r="H1253" s="58"/>
      <c r="I1253" s="64"/>
      <c r="J1253" s="59"/>
      <c r="K1253" s="81" t="str">
        <f t="shared" si="1"/>
        <v/>
      </c>
      <c r="L1253" s="59"/>
      <c r="M1253" s="58" t="str">
        <f t="shared" si="2"/>
        <v/>
      </c>
      <c r="N1253" s="58" t="str">
        <f t="shared" si="3"/>
        <v/>
      </c>
      <c r="O1253" s="59"/>
      <c r="P1253" s="58"/>
      <c r="Q1253" s="58"/>
      <c r="R1253" s="58"/>
      <c r="S1253" s="58"/>
      <c r="T1253" s="58"/>
      <c r="U1253" s="58"/>
      <c r="V1253" s="58"/>
      <c r="W1253" s="33"/>
      <c r="X1253" s="33"/>
      <c r="Y1253" s="33"/>
      <c r="Z1253" s="33"/>
      <c r="AA1253" s="33"/>
      <c r="AB1253" s="33"/>
      <c r="AC1253" s="33"/>
    </row>
    <row r="1254" ht="15.75" hidden="1" customHeight="1">
      <c r="A1254" s="30" t="s">
        <v>237</v>
      </c>
      <c r="B1254" s="30" t="s">
        <v>1576</v>
      </c>
      <c r="C1254" s="30">
        <v>6541240.0</v>
      </c>
      <c r="D1254" s="30">
        <v>6541240.0</v>
      </c>
      <c r="E1254" s="80" t="s">
        <v>1577</v>
      </c>
      <c r="F1254" s="33" t="s">
        <v>1578</v>
      </c>
      <c r="G1254" s="58"/>
      <c r="H1254" s="58"/>
      <c r="I1254" s="64"/>
      <c r="J1254" s="59"/>
      <c r="K1254" s="81" t="str">
        <f t="shared" si="1"/>
        <v/>
      </c>
      <c r="L1254" s="59"/>
      <c r="M1254" s="58" t="str">
        <f t="shared" si="2"/>
        <v/>
      </c>
      <c r="N1254" s="58" t="str">
        <f t="shared" si="3"/>
        <v/>
      </c>
      <c r="O1254" s="59"/>
      <c r="P1254" s="58"/>
      <c r="Q1254" s="58"/>
      <c r="R1254" s="58"/>
      <c r="S1254" s="58"/>
      <c r="T1254" s="58"/>
      <c r="U1254" s="58"/>
      <c r="V1254" s="58"/>
      <c r="W1254" s="33"/>
      <c r="X1254" s="33"/>
      <c r="Y1254" s="33"/>
      <c r="Z1254" s="33"/>
      <c r="AA1254" s="33"/>
      <c r="AB1254" s="33"/>
      <c r="AC1254" s="33"/>
    </row>
    <row r="1255" ht="15.75" hidden="1" customHeight="1">
      <c r="A1255" s="30" t="s">
        <v>237</v>
      </c>
      <c r="B1255" s="30" t="s">
        <v>1581</v>
      </c>
      <c r="C1255" s="30">
        <v>6519873.0</v>
      </c>
      <c r="D1255" s="30">
        <v>6519873.0</v>
      </c>
      <c r="E1255" s="80" t="s">
        <v>1582</v>
      </c>
      <c r="F1255" s="33" t="s">
        <v>1578</v>
      </c>
      <c r="G1255" s="65"/>
      <c r="H1255" s="65"/>
      <c r="I1255" s="94"/>
      <c r="J1255" s="59"/>
      <c r="K1255" s="81" t="str">
        <f t="shared" si="1"/>
        <v/>
      </c>
      <c r="L1255" s="91"/>
      <c r="M1255" s="65" t="str">
        <f t="shared" si="2"/>
        <v/>
      </c>
      <c r="N1255" s="65" t="str">
        <f t="shared" si="3"/>
        <v/>
      </c>
      <c r="O1255" s="91"/>
      <c r="P1255" s="65"/>
      <c r="Q1255" s="65"/>
      <c r="R1255" s="65"/>
      <c r="S1255" s="65"/>
      <c r="T1255" s="65"/>
      <c r="U1255" s="65"/>
      <c r="V1255" s="65"/>
      <c r="W1255" s="36"/>
      <c r="X1255" s="36"/>
      <c r="Y1255" s="36"/>
      <c r="Z1255" s="36"/>
      <c r="AA1255" s="36"/>
      <c r="AB1255" s="36"/>
      <c r="AC1255" s="36"/>
    </row>
    <row r="1256" ht="15.75" hidden="1" customHeight="1">
      <c r="A1256" s="30" t="s">
        <v>237</v>
      </c>
      <c r="B1256" s="30" t="s">
        <v>96</v>
      </c>
      <c r="C1256" s="30">
        <v>5225680.0</v>
      </c>
      <c r="D1256" s="30">
        <v>5225680.0</v>
      </c>
      <c r="E1256" s="80" t="s">
        <v>1583</v>
      </c>
      <c r="F1256" s="33" t="s">
        <v>21</v>
      </c>
      <c r="G1256" s="65"/>
      <c r="H1256" s="65"/>
      <c r="I1256" s="94"/>
      <c r="J1256" s="59"/>
      <c r="K1256" s="81" t="str">
        <f t="shared" si="1"/>
        <v/>
      </c>
      <c r="L1256" s="33"/>
      <c r="M1256" s="65" t="str">
        <f t="shared" si="2"/>
        <v/>
      </c>
      <c r="N1256" s="65" t="str">
        <f t="shared" si="3"/>
        <v/>
      </c>
      <c r="O1256" s="33"/>
      <c r="P1256" s="33"/>
      <c r="Q1256" s="33"/>
      <c r="R1256" s="33"/>
      <c r="S1256" s="33"/>
      <c r="T1256" s="33"/>
      <c r="U1256" s="33"/>
      <c r="V1256" s="33"/>
      <c r="W1256" s="33"/>
      <c r="X1256" s="33"/>
      <c r="Y1256" s="33"/>
      <c r="Z1256" s="33"/>
      <c r="AA1256" s="33"/>
      <c r="AB1256" s="33"/>
      <c r="AC1256" s="33"/>
    </row>
    <row r="1257" ht="15.75" hidden="1" customHeight="1">
      <c r="A1257" s="30" t="s">
        <v>237</v>
      </c>
      <c r="B1257" s="30" t="s">
        <v>23</v>
      </c>
      <c r="C1257" s="30">
        <v>6524800.0</v>
      </c>
      <c r="D1257" s="30">
        <v>6524800.0</v>
      </c>
      <c r="E1257" s="30" t="s">
        <v>378</v>
      </c>
      <c r="F1257" s="33" t="s">
        <v>21</v>
      </c>
      <c r="G1257" s="58"/>
      <c r="H1257" s="58"/>
      <c r="I1257" s="64"/>
      <c r="J1257" s="59"/>
      <c r="K1257" s="81" t="str">
        <f t="shared" si="1"/>
        <v/>
      </c>
      <c r="L1257" s="33"/>
      <c r="M1257" s="58" t="str">
        <f t="shared" si="2"/>
        <v/>
      </c>
      <c r="N1257" s="58" t="str">
        <f t="shared" si="3"/>
        <v/>
      </c>
      <c r="O1257" s="34"/>
      <c r="P1257" s="33"/>
      <c r="Q1257" s="33"/>
      <c r="R1257" s="33"/>
      <c r="S1257" s="33"/>
      <c r="T1257" s="33"/>
      <c r="U1257" s="33"/>
      <c r="V1257" s="33"/>
      <c r="W1257" s="33"/>
      <c r="X1257" s="33"/>
      <c r="Y1257" s="33"/>
      <c r="Z1257" s="33"/>
      <c r="AA1257" s="33"/>
      <c r="AB1257" s="33"/>
      <c r="AC1257" s="33"/>
    </row>
    <row r="1258" ht="15.75" hidden="1" customHeight="1">
      <c r="A1258" s="30" t="s">
        <v>237</v>
      </c>
      <c r="B1258" s="30" t="s">
        <v>23</v>
      </c>
      <c r="C1258" s="30">
        <v>6523960.0</v>
      </c>
      <c r="D1258" s="30">
        <v>6523960.0</v>
      </c>
      <c r="E1258" s="30" t="s">
        <v>1660</v>
      </c>
      <c r="F1258" s="33" t="s">
        <v>1661</v>
      </c>
      <c r="G1258" s="58"/>
      <c r="H1258" s="58"/>
      <c r="I1258" s="58"/>
      <c r="J1258" s="59"/>
      <c r="K1258" s="81" t="str">
        <f t="shared" si="1"/>
        <v/>
      </c>
      <c r="L1258" s="59"/>
      <c r="M1258" s="58" t="str">
        <f t="shared" si="2"/>
        <v/>
      </c>
      <c r="N1258" s="58" t="str">
        <f t="shared" si="3"/>
        <v/>
      </c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  <c r="AB1258" s="30"/>
      <c r="AC1258" s="30"/>
    </row>
    <row r="1259" ht="15.75" hidden="1" customHeight="1">
      <c r="A1259" s="30" t="s">
        <v>1298</v>
      </c>
      <c r="B1259" s="30" t="s">
        <v>96</v>
      </c>
      <c r="C1259" s="30">
        <v>5768438.0</v>
      </c>
      <c r="D1259" s="30">
        <v>5768438.0</v>
      </c>
      <c r="E1259" s="30" t="s">
        <v>1663</v>
      </c>
      <c r="F1259" s="36" t="s">
        <v>1298</v>
      </c>
      <c r="G1259" s="65"/>
      <c r="H1259" s="65"/>
      <c r="I1259" s="65"/>
      <c r="J1259" s="91"/>
      <c r="K1259" s="81" t="str">
        <f t="shared" si="1"/>
        <v/>
      </c>
      <c r="L1259" s="91"/>
      <c r="M1259" s="65" t="str">
        <f t="shared" si="2"/>
        <v/>
      </c>
      <c r="N1259" s="65" t="str">
        <f t="shared" si="3"/>
        <v/>
      </c>
      <c r="O1259" s="98"/>
      <c r="P1259" s="35"/>
      <c r="Q1259" s="35"/>
      <c r="R1259" s="35"/>
      <c r="S1259" s="35"/>
      <c r="T1259" s="35"/>
      <c r="U1259" s="35"/>
      <c r="V1259" s="35"/>
      <c r="W1259" s="35"/>
      <c r="X1259" s="35"/>
      <c r="Y1259" s="35"/>
      <c r="Z1259" s="35"/>
      <c r="AA1259" s="35"/>
      <c r="AB1259" s="35"/>
      <c r="AC1259" s="35"/>
    </row>
    <row r="1260" ht="15.75" hidden="1" customHeight="1">
      <c r="A1260" s="30" t="s">
        <v>1298</v>
      </c>
      <c r="B1260" s="30" t="s">
        <v>96</v>
      </c>
      <c r="C1260" s="30">
        <v>6308759.0</v>
      </c>
      <c r="D1260" s="30">
        <v>6308759.0</v>
      </c>
      <c r="E1260" s="80" t="s">
        <v>1666</v>
      </c>
      <c r="F1260" s="33" t="s">
        <v>1298</v>
      </c>
      <c r="G1260" s="58"/>
      <c r="H1260" s="58"/>
      <c r="I1260" s="58"/>
      <c r="J1260" s="59"/>
      <c r="K1260" s="81" t="str">
        <f t="shared" si="1"/>
        <v/>
      </c>
      <c r="L1260" s="59"/>
      <c r="M1260" s="58" t="str">
        <f t="shared" si="2"/>
        <v/>
      </c>
      <c r="N1260" s="58" t="str">
        <f t="shared" si="3"/>
        <v/>
      </c>
      <c r="O1260" s="101"/>
      <c r="P1260" s="30"/>
      <c r="Q1260" s="30"/>
      <c r="R1260" s="30"/>
      <c r="S1260" s="30"/>
      <c r="T1260" s="30"/>
      <c r="U1260" s="30"/>
      <c r="V1260" s="30"/>
      <c r="W1260" s="30"/>
      <c r="X1260" s="30"/>
      <c r="Y1260" s="30"/>
      <c r="Z1260" s="30"/>
      <c r="AA1260" s="30"/>
      <c r="AB1260" s="30"/>
      <c r="AC1260" s="30"/>
    </row>
    <row r="1261" ht="15.75" hidden="1" customHeight="1">
      <c r="A1261" s="30" t="s">
        <v>237</v>
      </c>
      <c r="B1261" s="30" t="s">
        <v>79</v>
      </c>
      <c r="C1261" s="30">
        <v>6525725.0</v>
      </c>
      <c r="D1261" s="30">
        <v>6525725.0</v>
      </c>
      <c r="E1261" s="80" t="s">
        <v>1667</v>
      </c>
      <c r="F1261" s="33" t="s">
        <v>249</v>
      </c>
      <c r="G1261" s="58"/>
      <c r="H1261" s="58"/>
      <c r="I1261" s="64"/>
      <c r="J1261" s="59"/>
      <c r="K1261" s="81" t="str">
        <f t="shared" si="1"/>
        <v/>
      </c>
      <c r="L1261" s="59"/>
      <c r="M1261" s="58" t="str">
        <f t="shared" si="2"/>
        <v/>
      </c>
      <c r="N1261" s="58" t="str">
        <f t="shared" si="3"/>
        <v/>
      </c>
      <c r="O1261" s="58"/>
      <c r="P1261" s="58"/>
      <c r="Q1261" s="58"/>
      <c r="R1261" s="58"/>
      <c r="S1261" s="58"/>
      <c r="T1261" s="58"/>
      <c r="U1261" s="58"/>
      <c r="V1261" s="58"/>
      <c r="W1261" s="33"/>
      <c r="X1261" s="33"/>
      <c r="Y1261" s="33"/>
      <c r="Z1261" s="33"/>
      <c r="AA1261" s="33"/>
      <c r="AB1261" s="33"/>
      <c r="AC1261" s="33"/>
    </row>
    <row r="1262" ht="15.75" hidden="1" customHeight="1">
      <c r="A1262" s="35" t="s">
        <v>1298</v>
      </c>
      <c r="B1262" s="35" t="s">
        <v>96</v>
      </c>
      <c r="C1262" s="35">
        <v>407801.0</v>
      </c>
      <c r="D1262" s="35">
        <v>407801.0</v>
      </c>
      <c r="E1262" s="102" t="s">
        <v>1669</v>
      </c>
      <c r="F1262" s="36" t="s">
        <v>1298</v>
      </c>
      <c r="G1262" s="65"/>
      <c r="H1262" s="65"/>
      <c r="I1262" s="94"/>
      <c r="J1262" s="91"/>
      <c r="K1262" s="81" t="str">
        <f t="shared" si="1"/>
        <v/>
      </c>
      <c r="L1262" s="91"/>
      <c r="M1262" s="65" t="str">
        <f t="shared" si="2"/>
        <v/>
      </c>
      <c r="N1262" s="65" t="str">
        <f t="shared" si="3"/>
        <v/>
      </c>
      <c r="O1262" s="91"/>
      <c r="P1262" s="65"/>
      <c r="Q1262" s="65"/>
      <c r="R1262" s="65"/>
      <c r="S1262" s="65"/>
      <c r="T1262" s="65"/>
      <c r="U1262" s="65"/>
      <c r="V1262" s="65"/>
      <c r="W1262" s="36"/>
      <c r="X1262" s="36"/>
      <c r="Y1262" s="36"/>
      <c r="Z1262" s="36"/>
      <c r="AA1262" s="36"/>
      <c r="AB1262" s="36"/>
      <c r="AC1262" s="36"/>
    </row>
    <row r="1263" ht="15.75" hidden="1" customHeight="1">
      <c r="A1263" s="30" t="s">
        <v>1298</v>
      </c>
      <c r="B1263" s="30" t="s">
        <v>96</v>
      </c>
      <c r="C1263" s="30" t="s">
        <v>1671</v>
      </c>
      <c r="D1263" s="30" t="s">
        <v>1671</v>
      </c>
      <c r="E1263" s="30" t="s">
        <v>1672</v>
      </c>
      <c r="F1263" s="33" t="s">
        <v>1298</v>
      </c>
      <c r="G1263" s="65"/>
      <c r="H1263" s="65"/>
      <c r="I1263" s="103"/>
      <c r="J1263" s="91"/>
      <c r="K1263" s="81" t="str">
        <f t="shared" si="1"/>
        <v/>
      </c>
      <c r="L1263" s="91"/>
      <c r="M1263" s="65" t="str">
        <f t="shared" si="2"/>
        <v/>
      </c>
      <c r="N1263" s="65" t="str">
        <f t="shared" si="3"/>
        <v/>
      </c>
      <c r="O1263" s="65"/>
      <c r="P1263" s="65"/>
      <c r="Q1263" s="104"/>
      <c r="R1263" s="65"/>
      <c r="S1263" s="65"/>
      <c r="T1263" s="65"/>
      <c r="U1263" s="65"/>
      <c r="V1263" s="65"/>
      <c r="W1263" s="36"/>
      <c r="X1263" s="36"/>
      <c r="Y1263" s="36"/>
      <c r="Z1263" s="36"/>
      <c r="AA1263" s="36"/>
      <c r="AB1263" s="36"/>
      <c r="AC1263" s="36"/>
    </row>
    <row r="1264" ht="15.75" hidden="1" customHeight="1">
      <c r="A1264" s="30" t="s">
        <v>806</v>
      </c>
      <c r="B1264" s="30" t="s">
        <v>79</v>
      </c>
      <c r="C1264" s="30">
        <v>5127467.0</v>
      </c>
      <c r="D1264" s="30">
        <v>5127467.0</v>
      </c>
      <c r="E1264" s="30" t="s">
        <v>875</v>
      </c>
      <c r="F1264" s="33" t="s">
        <v>1674</v>
      </c>
      <c r="G1264" s="58"/>
      <c r="H1264" s="58"/>
      <c r="I1264" s="105"/>
      <c r="J1264" s="59"/>
      <c r="K1264" s="81" t="str">
        <f t="shared" si="1"/>
        <v/>
      </c>
      <c r="L1264" s="59"/>
      <c r="M1264" s="58" t="str">
        <f t="shared" si="2"/>
        <v/>
      </c>
      <c r="N1264" s="58" t="str">
        <f t="shared" si="3"/>
        <v/>
      </c>
      <c r="O1264" s="58"/>
      <c r="P1264" s="93"/>
      <c r="Q1264" s="58"/>
      <c r="R1264" s="58"/>
      <c r="S1264" s="58"/>
      <c r="T1264" s="58"/>
      <c r="U1264" s="58"/>
      <c r="V1264" s="58"/>
      <c r="W1264" s="33"/>
      <c r="X1264" s="33"/>
      <c r="Y1264" s="33"/>
      <c r="Z1264" s="33"/>
      <c r="AA1264" s="33"/>
      <c r="AB1264" s="33"/>
      <c r="AC1264" s="33"/>
    </row>
    <row r="1265" ht="15.75" customHeight="1">
      <c r="A1265" s="30" t="s">
        <v>237</v>
      </c>
      <c r="B1265" s="30" t="s">
        <v>37</v>
      </c>
      <c r="C1265" s="30">
        <v>6428460.0</v>
      </c>
      <c r="D1265" s="30">
        <v>6428460.0</v>
      </c>
      <c r="E1265" s="30" t="s">
        <v>567</v>
      </c>
      <c r="F1265" s="33" t="s">
        <v>1718</v>
      </c>
      <c r="G1265" s="58" t="s">
        <v>1719</v>
      </c>
      <c r="H1265" s="58">
        <v>1.0</v>
      </c>
      <c r="I1265" s="105" t="s">
        <v>1720</v>
      </c>
      <c r="J1265" s="59">
        <v>46112.0</v>
      </c>
      <c r="K1265" s="81">
        <f t="shared" si="1"/>
        <v>46115</v>
      </c>
      <c r="L1265" s="59">
        <v>46112.0</v>
      </c>
      <c r="M1265" s="58">
        <f t="shared" si="2"/>
        <v>0</v>
      </c>
      <c r="N1265" s="58" t="str">
        <f t="shared" si="3"/>
        <v>DEVOLVIDO</v>
      </c>
      <c r="O1265" s="58"/>
      <c r="P1265" s="93"/>
      <c r="Q1265" s="58"/>
      <c r="R1265" s="58"/>
      <c r="S1265" s="58"/>
      <c r="T1265" s="58"/>
      <c r="U1265" s="58"/>
      <c r="V1265" s="58"/>
      <c r="W1265" s="33"/>
      <c r="X1265" s="33"/>
      <c r="Y1265" s="33"/>
      <c r="Z1265" s="33"/>
      <c r="AA1265" s="33"/>
      <c r="AB1265" s="33"/>
      <c r="AC1265" s="33"/>
    </row>
  </sheetData>
  <autoFilter ref="$A$6:$V$1265">
    <filterColumn colId="13">
      <filters>
        <filter val="DEVOLVIDO"/>
      </filters>
    </filterColumn>
  </autoFilter>
  <mergeCells count="1">
    <mergeCell ref="A1:F1"/>
  </mergeCells>
  <conditionalFormatting sqref="A7:AC1265">
    <cfRule type="expression" dxfId="2" priority="1">
      <formula>$N7="EM TESTE"</formula>
    </cfRule>
  </conditionalFormatting>
  <conditionalFormatting sqref="A7:AC1265">
    <cfRule type="expression" dxfId="1" priority="2">
      <formula>$N7="ANÁLISE EM ATRASO"</formula>
    </cfRule>
  </conditionalFormatting>
  <conditionalFormatting sqref="A7:AC1265">
    <cfRule type="expression" dxfId="3" priority="3">
      <formula>$N7="DEVOLVIDO"</formula>
    </cfRule>
  </conditionalFormatting>
  <conditionalFormatting sqref="G209:J209">
    <cfRule type="expression" dxfId="1" priority="4">
      <formula>$N209="ANÁLISE EM ATRASO"</formula>
    </cfRule>
  </conditionalFormatting>
  <conditionalFormatting sqref="G209:J209">
    <cfRule type="expression" dxfId="2" priority="5">
      <formula>$N209="EM TESTE"</formula>
    </cfRule>
  </conditionalFormatting>
  <conditionalFormatting sqref="G209:J209">
    <cfRule type="expression" dxfId="3" priority="6">
      <formula>$N209="DEVOLVIDO"</formula>
    </cfRule>
  </conditionalFormatting>
  <conditionalFormatting sqref="G232:K232">
    <cfRule type="expression" dxfId="1" priority="7">
      <formula>$N232="ANÁLISE EM ATRASO"</formula>
    </cfRule>
  </conditionalFormatting>
  <conditionalFormatting sqref="G232:K232">
    <cfRule type="expression" dxfId="2" priority="8">
      <formula>$N232="EM TESTE"</formula>
    </cfRule>
  </conditionalFormatting>
  <conditionalFormatting sqref="G232:K232">
    <cfRule type="expression" dxfId="3" priority="9">
      <formula>$N232="DEVOLVIDO"</formula>
    </cfRule>
  </conditionalFormatting>
  <conditionalFormatting sqref="G500:J500">
    <cfRule type="expression" dxfId="1" priority="10">
      <formula>$N500="ANÁLISE EM ATRASO"</formula>
    </cfRule>
  </conditionalFormatting>
  <conditionalFormatting sqref="G500:J500">
    <cfRule type="expression" dxfId="2" priority="11">
      <formula>$N500="EM TESTE"</formula>
    </cfRule>
  </conditionalFormatting>
  <conditionalFormatting sqref="G500:J500">
    <cfRule type="expression" dxfId="3" priority="12">
      <formula>$N500="DEVOLVIDO"</formula>
    </cfRule>
  </conditionalFormatting>
  <conditionalFormatting sqref="G541:J541">
    <cfRule type="expression" dxfId="1" priority="13">
      <formula>$N541="ANÁLISE EM ATRASO"</formula>
    </cfRule>
  </conditionalFormatting>
  <conditionalFormatting sqref="G541:J541">
    <cfRule type="expression" dxfId="2" priority="14">
      <formula>$N541="EM TESTE"</formula>
    </cfRule>
  </conditionalFormatting>
  <conditionalFormatting sqref="G541:J541">
    <cfRule type="expression" dxfId="3" priority="15">
      <formula>$N541="DEVOLVIDO"</formula>
    </cfRule>
  </conditionalFormatting>
  <conditionalFormatting sqref="G632:J632">
    <cfRule type="expression" dxfId="1" priority="16">
      <formula>$N632="ANÁLISE EM ATRASO"</formula>
    </cfRule>
  </conditionalFormatting>
  <conditionalFormatting sqref="G632:J632">
    <cfRule type="expression" dxfId="2" priority="17">
      <formula>$N632="EM TESTE"</formula>
    </cfRule>
  </conditionalFormatting>
  <conditionalFormatting sqref="G632:J632">
    <cfRule type="expression" dxfId="3" priority="18">
      <formula>$N632="DEVOLVIDO"</formula>
    </cfRule>
  </conditionalFormatting>
  <conditionalFormatting sqref="G1245:J1245">
    <cfRule type="expression" dxfId="1" priority="19">
      <formula>$N1245="ANÁLISE EM ATRASO"</formula>
    </cfRule>
  </conditionalFormatting>
  <conditionalFormatting sqref="G1245:J1245">
    <cfRule type="expression" dxfId="2" priority="20">
      <formula>$N1245="EM TESTE"</formula>
    </cfRule>
  </conditionalFormatting>
  <conditionalFormatting sqref="G1245:J1245">
    <cfRule type="expression" dxfId="3" priority="21">
      <formula>$N1245="DEVOLVIDO"</formula>
    </cfRule>
  </conditionalFormatting>
  <conditionalFormatting sqref="B1250">
    <cfRule type="expression" dxfId="4" priority="22">
      <formula>$AI1250&gt;=60</formula>
    </cfRule>
  </conditionalFormatting>
  <conditionalFormatting sqref="B1250">
    <cfRule type="expression" dxfId="0" priority="23">
      <formula>$AF1250&lt;&gt;""</formula>
    </cfRule>
  </conditionalFormatting>
  <conditionalFormatting sqref="F7:F1265 G1256:AC1257">
    <cfRule type="expression" dxfId="2" priority="24">
      <formula>$N7="EM TESTE"</formula>
    </cfRule>
  </conditionalFormatting>
  <conditionalFormatting sqref="F7:F1265 G1256:AC1257">
    <cfRule type="expression" dxfId="1" priority="25">
      <formula>$N7="ANÁLISE EM ATRASO"</formula>
    </cfRule>
  </conditionalFormatting>
  <conditionalFormatting sqref="F7:F1265 G1256:AC1257">
    <cfRule type="expression" dxfId="3" priority="26">
      <formula>$N7="DEVOLVIDO"</formula>
    </cfRule>
  </conditionalFormatting>
  <conditionalFormatting sqref="C1257:D1257">
    <cfRule type="expression" dxfId="4" priority="27">
      <formula>$AI1257&gt;=60</formula>
    </cfRule>
  </conditionalFormatting>
  <conditionalFormatting sqref="C1257:D1257">
    <cfRule type="expression" dxfId="0" priority="28">
      <formula>$AF1257&lt;&gt;""</formula>
    </cfRule>
  </conditionalFormatting>
  <conditionalFormatting sqref="E1257">
    <cfRule type="expression" dxfId="4" priority="29">
      <formula>$AI1257&gt;=60</formula>
    </cfRule>
  </conditionalFormatting>
  <conditionalFormatting sqref="E1257">
    <cfRule type="expression" dxfId="0" priority="30">
      <formula>$AF1257&lt;&gt;""</formula>
    </cfRule>
  </conditionalFormatting>
  <conditionalFormatting sqref="K1258:K1265">
    <cfRule type="expression" dxfId="2" priority="31">
      <formula>$N1258="EM TESTE"</formula>
    </cfRule>
  </conditionalFormatting>
  <conditionalFormatting sqref="K1258:K1265">
    <cfRule type="expression" dxfId="1" priority="32">
      <formula>$N1258="ANÁLISE EM ATRASO"</formula>
    </cfRule>
  </conditionalFormatting>
  <conditionalFormatting sqref="K1258:K1265">
    <cfRule type="expression" dxfId="3" priority="33">
      <formula>$N1258="DEVOLVIDO"</formula>
    </cfRule>
  </conditionalFormatting>
  <conditionalFormatting sqref="G1258:M1260 K1261:K1265 M1261:M1265">
    <cfRule type="expression" dxfId="2" priority="34">
      <formula>$N1258="EM TESTE"</formula>
    </cfRule>
  </conditionalFormatting>
  <conditionalFormatting sqref="G1258:M1260 K1261:K1265 M1261:M1265">
    <cfRule type="expression" dxfId="1" priority="35">
      <formula>$N1258="ANÁLISE EM ATRASO"</formula>
    </cfRule>
  </conditionalFormatting>
  <conditionalFormatting sqref="G1258:M1260 K1261:K1265 M1261:M1265">
    <cfRule type="expression" dxfId="3" priority="36">
      <formula>$N1258="DEVOLVIDO"</formula>
    </cfRule>
  </conditionalFormatting>
  <conditionalFormatting sqref="N1258:N1265">
    <cfRule type="expression" dxfId="2" priority="37">
      <formula>$N1258="EM TESTE"</formula>
    </cfRule>
  </conditionalFormatting>
  <conditionalFormatting sqref="N1258:N1265">
    <cfRule type="expression" dxfId="1" priority="38">
      <formula>$N1258="ANÁLISE EM ATRASO"</formula>
    </cfRule>
  </conditionalFormatting>
  <conditionalFormatting sqref="N1258:N1265">
    <cfRule type="expression" dxfId="3" priority="39">
      <formula>$N1258="DEVOLVIDO"</formula>
    </cfRule>
  </conditionalFormatting>
  <conditionalFormatting sqref="K1258:K1265">
    <cfRule type="expression" dxfId="2" priority="40">
      <formula>$N1258="EM TESTE"</formula>
    </cfRule>
  </conditionalFormatting>
  <conditionalFormatting sqref="K1258:K1265">
    <cfRule type="expression" dxfId="1" priority="41">
      <formula>$N1258="ANÁLISE EM ATRASO"</formula>
    </cfRule>
  </conditionalFormatting>
  <conditionalFormatting sqref="K1258:K1265">
    <cfRule type="expression" dxfId="3" priority="42">
      <formula>$N1258="DEVOLVIDO"</formula>
    </cfRule>
  </conditionalFormatting>
  <conditionalFormatting sqref="M1258:M1265">
    <cfRule type="expression" dxfId="2" priority="43">
      <formula>$N1258="EM TESTE"</formula>
    </cfRule>
  </conditionalFormatting>
  <conditionalFormatting sqref="M1258:M1265">
    <cfRule type="expression" dxfId="1" priority="44">
      <formula>$N1258="ANÁLISE EM ATRASO"</formula>
    </cfRule>
  </conditionalFormatting>
  <conditionalFormatting sqref="M1258:M1265">
    <cfRule type="expression" dxfId="3" priority="45">
      <formula>$N1258="DEVOLVIDO"</formula>
    </cfRule>
  </conditionalFormatting>
  <conditionalFormatting sqref="M1258:M1265">
    <cfRule type="expression" dxfId="2" priority="46">
      <formula>$N1258="EM TESTE"</formula>
    </cfRule>
  </conditionalFormatting>
  <conditionalFormatting sqref="M1258:M1265">
    <cfRule type="expression" dxfId="1" priority="47">
      <formula>$N1258="ANÁLISE EM ATRASO"</formula>
    </cfRule>
  </conditionalFormatting>
  <conditionalFormatting sqref="M1258:M1265">
    <cfRule type="expression" dxfId="3" priority="48">
      <formula>$N1258="DEVOLVIDO"</formula>
    </cfRule>
  </conditionalFormatting>
  <conditionalFormatting sqref="N1258:N1265">
    <cfRule type="expression" dxfId="2" priority="49">
      <formula>$N1258="EM TESTE"</formula>
    </cfRule>
  </conditionalFormatting>
  <conditionalFormatting sqref="N1258:N1265">
    <cfRule type="expression" dxfId="1" priority="50">
      <formula>$N1258="ANÁLISE EM ATRASO"</formula>
    </cfRule>
  </conditionalFormatting>
  <conditionalFormatting sqref="N1258:N1265">
    <cfRule type="expression" dxfId="3" priority="51">
      <formula>$N1258="DEVOLVIDO"</formula>
    </cfRule>
  </conditionalFormatting>
  <conditionalFormatting sqref="C1263:D1263">
    <cfRule type="expression" dxfId="4" priority="52">
      <formula>$AI1263&gt;=60</formula>
    </cfRule>
  </conditionalFormatting>
  <conditionalFormatting sqref="C1263:D1263">
    <cfRule type="expression" dxfId="0" priority="53">
      <formula>$AF1263&lt;&gt;""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3.14"/>
    <col customWidth="1" min="2" max="2" width="14.71"/>
    <col customWidth="1" min="3" max="4" width="10.57"/>
    <col customWidth="1" min="5" max="5" width="68.71"/>
    <col customWidth="1" min="6" max="6" width="33.43"/>
    <col customWidth="1" min="7" max="7" width="22.43"/>
    <col customWidth="1" min="8" max="8" width="11.29"/>
    <col customWidth="1" min="9" max="9" width="25.43"/>
    <col customWidth="1" min="10" max="10" width="15.43"/>
    <col customWidth="1" min="11" max="11" width="21.0"/>
    <col customWidth="1" min="12" max="12" width="17.71"/>
    <col customWidth="1" min="13" max="13" width="18.86"/>
    <col customWidth="1" min="14" max="14" width="25.14"/>
    <col customWidth="1" min="15" max="15" width="15.43"/>
    <col customWidth="1" min="16" max="16" width="14.86"/>
    <col customWidth="1" min="17" max="17" width="15.0"/>
    <col customWidth="1" min="18" max="18" width="14.86"/>
    <col customWidth="1" min="19" max="20" width="14.0"/>
    <col customWidth="1" min="21" max="21" width="14.86"/>
    <col customWidth="1" min="22" max="22" width="15.29"/>
    <col customWidth="1" min="23" max="29" width="14.0"/>
  </cols>
  <sheetData>
    <row r="1" ht="15.75" customHeight="1">
      <c r="A1" s="37" t="s">
        <v>1373</v>
      </c>
      <c r="B1" s="38"/>
      <c r="C1" s="38"/>
      <c r="D1" s="38"/>
      <c r="E1" s="38"/>
      <c r="F1" s="39"/>
      <c r="G1" s="23"/>
      <c r="H1" s="23"/>
      <c r="I1" s="40"/>
      <c r="L1" s="23"/>
    </row>
    <row r="2" ht="13.5" customHeight="1">
      <c r="A2" s="41"/>
      <c r="B2" s="41"/>
      <c r="C2" s="41"/>
      <c r="D2" s="41"/>
      <c r="E2" s="41"/>
      <c r="F2" s="41"/>
      <c r="G2" s="23"/>
      <c r="H2" s="23"/>
      <c r="I2" s="40"/>
      <c r="J2" s="42"/>
      <c r="K2" s="43" t="s">
        <v>1374</v>
      </c>
      <c r="L2" s="23"/>
    </row>
    <row r="3" ht="18.75" customHeight="1">
      <c r="A3" s="41"/>
      <c r="B3" s="41"/>
      <c r="C3" s="41"/>
      <c r="D3" s="41"/>
      <c r="E3" s="41"/>
      <c r="F3" s="41"/>
      <c r="G3" s="23"/>
      <c r="H3" s="23"/>
      <c r="I3" s="40"/>
      <c r="J3" s="44"/>
      <c r="K3" s="43" t="s">
        <v>1375</v>
      </c>
      <c r="L3" s="23"/>
    </row>
    <row r="4" ht="15.0" customHeight="1">
      <c r="A4" s="41"/>
      <c r="B4" s="41"/>
      <c r="C4" s="41"/>
      <c r="D4" s="41"/>
      <c r="E4" s="41"/>
      <c r="F4" s="41"/>
      <c r="G4" s="23"/>
      <c r="H4" s="23"/>
      <c r="I4" s="40"/>
      <c r="J4" s="45"/>
      <c r="K4" s="43" t="s">
        <v>10</v>
      </c>
      <c r="L4" s="23"/>
    </row>
    <row r="5" ht="18.75" customHeight="1">
      <c r="A5" s="41"/>
      <c r="B5" s="41"/>
      <c r="C5" s="41"/>
      <c r="D5" s="41"/>
      <c r="E5" s="41"/>
      <c r="F5" s="41"/>
      <c r="G5" s="23"/>
      <c r="H5" s="23"/>
      <c r="I5" s="40"/>
      <c r="J5" s="23"/>
      <c r="K5" s="23"/>
      <c r="L5" s="23"/>
    </row>
    <row r="6" ht="15.75" customHeight="1">
      <c r="A6" s="46" t="s">
        <v>12</v>
      </c>
      <c r="B6" s="46" t="s">
        <v>13</v>
      </c>
      <c r="C6" s="46" t="s">
        <v>14</v>
      </c>
      <c r="D6" s="47" t="s">
        <v>15</v>
      </c>
      <c r="E6" s="48" t="s">
        <v>16</v>
      </c>
      <c r="F6" s="49" t="s">
        <v>17</v>
      </c>
      <c r="G6" s="50" t="s">
        <v>1376</v>
      </c>
      <c r="H6" s="50" t="s">
        <v>1377</v>
      </c>
      <c r="I6" s="51" t="s">
        <v>1378</v>
      </c>
      <c r="J6" s="52" t="s">
        <v>1379</v>
      </c>
      <c r="K6" s="53" t="s">
        <v>1380</v>
      </c>
      <c r="L6" s="52" t="s">
        <v>1381</v>
      </c>
      <c r="M6" s="54" t="s">
        <v>1721</v>
      </c>
      <c r="N6" s="55" t="s">
        <v>1383</v>
      </c>
      <c r="O6" s="50" t="s">
        <v>1384</v>
      </c>
      <c r="P6" s="50" t="s">
        <v>1385</v>
      </c>
      <c r="Q6" s="50" t="s">
        <v>1386</v>
      </c>
      <c r="R6" s="50" t="s">
        <v>1387</v>
      </c>
      <c r="S6" s="50" t="s">
        <v>1388</v>
      </c>
      <c r="T6" s="50" t="s">
        <v>1389</v>
      </c>
      <c r="U6" s="50" t="s">
        <v>1390</v>
      </c>
      <c r="V6" s="50" t="s">
        <v>1391</v>
      </c>
      <c r="W6" s="50" t="s">
        <v>1392</v>
      </c>
      <c r="X6" s="50" t="s">
        <v>1393</v>
      </c>
      <c r="Y6" s="50" t="s">
        <v>1394</v>
      </c>
      <c r="Z6" s="50" t="s">
        <v>1395</v>
      </c>
      <c r="AA6" s="50" t="s">
        <v>1396</v>
      </c>
      <c r="AB6" s="50" t="s">
        <v>1397</v>
      </c>
      <c r="AC6" s="50" t="s">
        <v>1398</v>
      </c>
    </row>
    <row r="7" ht="15.75" hidden="1" customHeight="1">
      <c r="A7" s="30" t="s">
        <v>18</v>
      </c>
      <c r="B7" s="30" t="s">
        <v>19</v>
      </c>
      <c r="C7" s="31">
        <v>5737710.0</v>
      </c>
      <c r="D7" s="32">
        <v>5737710.0</v>
      </c>
      <c r="E7" s="56" t="s">
        <v>20</v>
      </c>
      <c r="F7" s="57" t="s">
        <v>21</v>
      </c>
      <c r="G7" s="58"/>
      <c r="H7" s="58"/>
      <c r="I7" s="58"/>
      <c r="J7" s="85"/>
      <c r="K7" s="81" t="str">
        <f t="shared" ref="K7:K97" si="1">IF(J35="","",WORKDAY(J35,3))</f>
        <v/>
      </c>
      <c r="L7" s="59"/>
      <c r="M7" s="61" t="str">
        <f t="shared" ref="M7:M1275" si="2">IF(J7="","",IF(L7="",TODAY()-J7,L7-J7))</f>
        <v/>
      </c>
      <c r="N7" s="62" t="str">
        <f t="shared" ref="N7:N1275" si="3">IF(AND(J7&lt;&gt;"",L7&lt;&gt;""),"DEVOLVIDO",IF(AND(J7&lt;&gt;"",M7&gt;2),"ANÁLISE EM ATRASO",IF(AND(J7&lt;&gt;"",L7=""),"EM TESTE","")))</f>
        <v/>
      </c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</row>
    <row r="8" ht="15.75" hidden="1" customHeight="1">
      <c r="A8" s="30" t="s">
        <v>18</v>
      </c>
      <c r="B8" s="30" t="s">
        <v>19</v>
      </c>
      <c r="C8" s="31">
        <v>2320630.0</v>
      </c>
      <c r="D8" s="32">
        <v>2320630.0</v>
      </c>
      <c r="E8" s="56" t="s">
        <v>22</v>
      </c>
      <c r="F8" s="57" t="s">
        <v>21</v>
      </c>
      <c r="G8" s="58"/>
      <c r="H8" s="58"/>
      <c r="I8" s="58"/>
      <c r="J8" s="85"/>
      <c r="K8" s="81" t="str">
        <f t="shared" si="1"/>
        <v/>
      </c>
      <c r="L8" s="59"/>
      <c r="M8" s="61" t="str">
        <f t="shared" si="2"/>
        <v/>
      </c>
      <c r="N8" s="62" t="str">
        <f t="shared" si="3"/>
        <v/>
      </c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</row>
    <row r="9" ht="15.75" hidden="1" customHeight="1">
      <c r="A9" s="30" t="s">
        <v>18</v>
      </c>
      <c r="B9" s="30" t="s">
        <v>23</v>
      </c>
      <c r="C9" s="31" t="s">
        <v>24</v>
      </c>
      <c r="D9" s="32" t="s">
        <v>24</v>
      </c>
      <c r="E9" s="56" t="s">
        <v>25</v>
      </c>
      <c r="F9" s="57" t="s">
        <v>21</v>
      </c>
      <c r="G9" s="58"/>
      <c r="H9" s="58"/>
      <c r="I9" s="58"/>
      <c r="J9" s="85"/>
      <c r="K9" s="81" t="str">
        <f t="shared" si="1"/>
        <v/>
      </c>
      <c r="L9" s="58"/>
      <c r="M9" s="61" t="str">
        <f t="shared" si="2"/>
        <v/>
      </c>
      <c r="N9" s="62" t="str">
        <f t="shared" si="3"/>
        <v/>
      </c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</row>
    <row r="10" ht="15.75" hidden="1" customHeight="1">
      <c r="A10" s="30" t="s">
        <v>18</v>
      </c>
      <c r="B10" s="30" t="s">
        <v>23</v>
      </c>
      <c r="C10" s="31">
        <v>2454262.0</v>
      </c>
      <c r="D10" s="32">
        <v>2454262.0</v>
      </c>
      <c r="E10" s="56" t="s">
        <v>26</v>
      </c>
      <c r="F10" s="57" t="s">
        <v>21</v>
      </c>
      <c r="G10" s="58"/>
      <c r="H10" s="58"/>
      <c r="I10" s="58"/>
      <c r="J10" s="85"/>
      <c r="K10" s="81" t="str">
        <f t="shared" si="1"/>
        <v/>
      </c>
      <c r="L10" s="59"/>
      <c r="M10" s="61" t="str">
        <f t="shared" si="2"/>
        <v/>
      </c>
      <c r="N10" s="62" t="str">
        <f t="shared" si="3"/>
        <v/>
      </c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</row>
    <row r="11" ht="15.75" hidden="1" customHeight="1">
      <c r="A11" s="30" t="s">
        <v>18</v>
      </c>
      <c r="B11" s="30" t="s">
        <v>23</v>
      </c>
      <c r="C11" s="31">
        <v>5167604.0</v>
      </c>
      <c r="D11" s="32">
        <v>5167604.0</v>
      </c>
      <c r="E11" s="56" t="s">
        <v>27</v>
      </c>
      <c r="F11" s="57" t="s">
        <v>21</v>
      </c>
      <c r="G11" s="58"/>
      <c r="H11" s="58"/>
      <c r="I11" s="58"/>
      <c r="J11" s="86"/>
      <c r="K11" s="81" t="str">
        <f t="shared" si="1"/>
        <v/>
      </c>
      <c r="L11" s="58"/>
      <c r="M11" s="61" t="str">
        <f t="shared" si="2"/>
        <v/>
      </c>
      <c r="N11" s="62" t="str">
        <f t="shared" si="3"/>
        <v/>
      </c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</row>
    <row r="12" ht="15.75" hidden="1" customHeight="1">
      <c r="A12" s="30" t="s">
        <v>18</v>
      </c>
      <c r="B12" s="30" t="s">
        <v>23</v>
      </c>
      <c r="C12" s="31">
        <v>4477510.0</v>
      </c>
      <c r="D12" s="32">
        <v>4477510.0</v>
      </c>
      <c r="E12" s="56" t="s">
        <v>28</v>
      </c>
      <c r="F12" s="57" t="s">
        <v>21</v>
      </c>
      <c r="G12" s="58"/>
      <c r="H12" s="58"/>
      <c r="I12" s="58"/>
      <c r="J12" s="86"/>
      <c r="K12" s="81" t="str">
        <f t="shared" si="1"/>
        <v/>
      </c>
      <c r="L12" s="58"/>
      <c r="M12" s="61" t="str">
        <f t="shared" si="2"/>
        <v/>
      </c>
      <c r="N12" s="62" t="str">
        <f t="shared" si="3"/>
        <v/>
      </c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</row>
    <row r="13" ht="15.75" hidden="1" customHeight="1">
      <c r="A13" s="30" t="s">
        <v>18</v>
      </c>
      <c r="B13" s="30" t="s">
        <v>19</v>
      </c>
      <c r="C13" s="31">
        <v>5167620.0</v>
      </c>
      <c r="D13" s="32">
        <v>5167620.0</v>
      </c>
      <c r="E13" s="56" t="s">
        <v>29</v>
      </c>
      <c r="F13" s="57" t="s">
        <v>21</v>
      </c>
      <c r="G13" s="58"/>
      <c r="H13" s="58"/>
      <c r="I13" s="58"/>
      <c r="J13" s="86"/>
      <c r="K13" s="81" t="str">
        <f t="shared" si="1"/>
        <v/>
      </c>
      <c r="L13" s="58"/>
      <c r="M13" s="61" t="str">
        <f t="shared" si="2"/>
        <v/>
      </c>
      <c r="N13" s="62" t="str">
        <f t="shared" si="3"/>
        <v/>
      </c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</row>
    <row r="14" ht="15.75" hidden="1" customHeight="1">
      <c r="A14" s="30" t="s">
        <v>18</v>
      </c>
      <c r="B14" s="30" t="s">
        <v>23</v>
      </c>
      <c r="C14" s="31">
        <v>4798538.0</v>
      </c>
      <c r="D14" s="32">
        <v>4798538.0</v>
      </c>
      <c r="E14" s="56" t="s">
        <v>30</v>
      </c>
      <c r="F14" s="57" t="s">
        <v>21</v>
      </c>
      <c r="G14" s="58"/>
      <c r="H14" s="58"/>
      <c r="I14" s="58"/>
      <c r="J14" s="86"/>
      <c r="K14" s="81" t="str">
        <f t="shared" si="1"/>
        <v/>
      </c>
      <c r="L14" s="58"/>
      <c r="M14" s="61" t="str">
        <f t="shared" si="2"/>
        <v/>
      </c>
      <c r="N14" s="62" t="str">
        <f t="shared" si="3"/>
        <v/>
      </c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</row>
    <row r="15" ht="15.75" hidden="1" customHeight="1">
      <c r="A15" s="30" t="s">
        <v>18</v>
      </c>
      <c r="B15" s="30" t="s">
        <v>19</v>
      </c>
      <c r="C15" s="31">
        <v>2366193.0</v>
      </c>
      <c r="D15" s="32">
        <v>2366193.0</v>
      </c>
      <c r="E15" s="56" t="s">
        <v>31</v>
      </c>
      <c r="F15" s="57" t="s">
        <v>21</v>
      </c>
      <c r="G15" s="58"/>
      <c r="H15" s="58"/>
      <c r="I15" s="58"/>
      <c r="J15" s="86"/>
      <c r="K15" s="81" t="str">
        <f t="shared" si="1"/>
        <v/>
      </c>
      <c r="L15" s="58"/>
      <c r="M15" s="61" t="str">
        <f t="shared" si="2"/>
        <v/>
      </c>
      <c r="N15" s="62" t="str">
        <f t="shared" si="3"/>
        <v/>
      </c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 ht="15.75" hidden="1" customHeight="1">
      <c r="A16" s="30" t="s">
        <v>18</v>
      </c>
      <c r="B16" s="30" t="s">
        <v>23</v>
      </c>
      <c r="C16" s="31">
        <v>5745780.0</v>
      </c>
      <c r="D16" s="32">
        <v>5745780.0</v>
      </c>
      <c r="E16" s="56" t="s">
        <v>32</v>
      </c>
      <c r="F16" s="57" t="s">
        <v>21</v>
      </c>
      <c r="G16" s="58"/>
      <c r="H16" s="58"/>
      <c r="I16" s="58"/>
      <c r="J16" s="86"/>
      <c r="K16" s="81" t="str">
        <f t="shared" si="1"/>
        <v/>
      </c>
      <c r="L16" s="58"/>
      <c r="M16" s="61" t="str">
        <f t="shared" si="2"/>
        <v/>
      </c>
      <c r="N16" s="62" t="str">
        <f t="shared" si="3"/>
        <v/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</row>
    <row r="17" ht="15.75" hidden="1" customHeight="1">
      <c r="A17" s="30" t="s">
        <v>18</v>
      </c>
      <c r="B17" s="30" t="s">
        <v>19</v>
      </c>
      <c r="C17" s="31">
        <v>5736412.0</v>
      </c>
      <c r="D17" s="32">
        <v>5736412.0</v>
      </c>
      <c r="E17" s="56" t="s">
        <v>33</v>
      </c>
      <c r="F17" s="57" t="s">
        <v>21</v>
      </c>
      <c r="G17" s="58"/>
      <c r="H17" s="58"/>
      <c r="I17" s="58"/>
      <c r="J17" s="86"/>
      <c r="K17" s="81" t="str">
        <f t="shared" si="1"/>
        <v/>
      </c>
      <c r="L17" s="58"/>
      <c r="M17" s="61" t="str">
        <f t="shared" si="2"/>
        <v/>
      </c>
      <c r="N17" s="62" t="str">
        <f t="shared" si="3"/>
        <v/>
      </c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</row>
    <row r="18" ht="15.75" hidden="1" customHeight="1">
      <c r="A18" s="30" t="s">
        <v>18</v>
      </c>
      <c r="B18" s="30" t="s">
        <v>23</v>
      </c>
      <c r="C18" s="31">
        <v>5526388.0</v>
      </c>
      <c r="D18" s="32">
        <v>5526388.0</v>
      </c>
      <c r="E18" s="56" t="s">
        <v>34</v>
      </c>
      <c r="F18" s="57" t="s">
        <v>21</v>
      </c>
      <c r="G18" s="58"/>
      <c r="H18" s="58"/>
      <c r="I18" s="58"/>
      <c r="J18" s="86"/>
      <c r="K18" s="81" t="str">
        <f t="shared" si="1"/>
        <v/>
      </c>
      <c r="L18" s="58"/>
      <c r="M18" s="61" t="str">
        <f t="shared" si="2"/>
        <v/>
      </c>
      <c r="N18" s="62" t="str">
        <f t="shared" si="3"/>
        <v/>
      </c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</row>
    <row r="19" ht="15.75" hidden="1" customHeight="1">
      <c r="A19" s="30" t="s">
        <v>18</v>
      </c>
      <c r="B19" s="30" t="s">
        <v>23</v>
      </c>
      <c r="C19" s="31">
        <v>5736404.0</v>
      </c>
      <c r="D19" s="32">
        <v>5736404.0</v>
      </c>
      <c r="E19" s="56" t="s">
        <v>35</v>
      </c>
      <c r="F19" s="57" t="s">
        <v>21</v>
      </c>
      <c r="G19" s="58"/>
      <c r="H19" s="58"/>
      <c r="I19" s="58"/>
      <c r="J19" s="86"/>
      <c r="K19" s="81" t="str">
        <f t="shared" si="1"/>
        <v/>
      </c>
      <c r="L19" s="58"/>
      <c r="M19" s="61" t="str">
        <f t="shared" si="2"/>
        <v/>
      </c>
      <c r="N19" s="62" t="str">
        <f t="shared" si="3"/>
        <v/>
      </c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</row>
    <row r="20" ht="15.75" hidden="1" customHeight="1">
      <c r="A20" s="30" t="s">
        <v>36</v>
      </c>
      <c r="B20" s="30" t="s">
        <v>37</v>
      </c>
      <c r="C20" s="31">
        <v>42218.0</v>
      </c>
      <c r="D20" s="32">
        <v>42218.0</v>
      </c>
      <c r="E20" s="56" t="s">
        <v>38</v>
      </c>
      <c r="F20" s="57" t="s">
        <v>39</v>
      </c>
      <c r="G20" s="58"/>
      <c r="H20" s="58"/>
      <c r="I20" s="58"/>
      <c r="J20" s="86"/>
      <c r="K20" s="81" t="str">
        <f t="shared" si="1"/>
        <v/>
      </c>
      <c r="L20" s="58"/>
      <c r="M20" s="61" t="str">
        <f t="shared" si="2"/>
        <v/>
      </c>
      <c r="N20" s="62" t="str">
        <f t="shared" si="3"/>
        <v/>
      </c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</row>
    <row r="21" ht="15.75" hidden="1" customHeight="1">
      <c r="A21" s="30" t="s">
        <v>36</v>
      </c>
      <c r="B21" s="30" t="s">
        <v>37</v>
      </c>
      <c r="C21" s="31">
        <v>4709136.0</v>
      </c>
      <c r="D21" s="32">
        <v>4709136.0</v>
      </c>
      <c r="E21" s="56" t="s">
        <v>40</v>
      </c>
      <c r="F21" s="57" t="s">
        <v>39</v>
      </c>
      <c r="G21" s="58"/>
      <c r="H21" s="58"/>
      <c r="I21" s="58"/>
      <c r="J21" s="86"/>
      <c r="K21" s="81" t="str">
        <f t="shared" si="1"/>
        <v/>
      </c>
      <c r="L21" s="58"/>
      <c r="M21" s="61" t="str">
        <f t="shared" si="2"/>
        <v/>
      </c>
      <c r="N21" s="62" t="str">
        <f t="shared" si="3"/>
        <v/>
      </c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</row>
    <row r="22" ht="15.75" hidden="1" customHeight="1">
      <c r="A22" s="30" t="s">
        <v>36</v>
      </c>
      <c r="B22" s="30" t="s">
        <v>37</v>
      </c>
      <c r="C22" s="31">
        <v>37281.0</v>
      </c>
      <c r="D22" s="32">
        <v>37281.0</v>
      </c>
      <c r="E22" s="56" t="s">
        <v>41</v>
      </c>
      <c r="F22" s="57" t="s">
        <v>39</v>
      </c>
      <c r="G22" s="58"/>
      <c r="H22" s="58"/>
      <c r="I22" s="58"/>
      <c r="J22" s="86"/>
      <c r="K22" s="81" t="str">
        <f t="shared" si="1"/>
        <v/>
      </c>
      <c r="L22" s="58"/>
      <c r="M22" s="61" t="str">
        <f t="shared" si="2"/>
        <v/>
      </c>
      <c r="N22" s="62" t="str">
        <f t="shared" si="3"/>
        <v/>
      </c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</row>
    <row r="23" ht="15.75" hidden="1" customHeight="1">
      <c r="A23" s="30" t="s">
        <v>36</v>
      </c>
      <c r="B23" s="30" t="s">
        <v>37</v>
      </c>
      <c r="C23" s="31">
        <v>3426459.0</v>
      </c>
      <c r="D23" s="32">
        <v>3426491.0</v>
      </c>
      <c r="E23" s="56" t="s">
        <v>42</v>
      </c>
      <c r="F23" s="57" t="s">
        <v>39</v>
      </c>
      <c r="G23" s="58"/>
      <c r="H23" s="58"/>
      <c r="I23" s="58"/>
      <c r="J23" s="86"/>
      <c r="K23" s="81" t="str">
        <f t="shared" si="1"/>
        <v/>
      </c>
      <c r="L23" s="58"/>
      <c r="M23" s="61" t="str">
        <f t="shared" si="2"/>
        <v/>
      </c>
      <c r="N23" s="62" t="str">
        <f t="shared" si="3"/>
        <v/>
      </c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</row>
    <row r="24" ht="15.75" hidden="1" customHeight="1">
      <c r="A24" s="30" t="s">
        <v>36</v>
      </c>
      <c r="B24" s="30" t="s">
        <v>37</v>
      </c>
      <c r="C24" s="31">
        <v>1038281.0</v>
      </c>
      <c r="D24" s="32">
        <v>1038281.0</v>
      </c>
      <c r="E24" s="56" t="s">
        <v>43</v>
      </c>
      <c r="F24" s="57" t="s">
        <v>39</v>
      </c>
      <c r="G24" s="58"/>
      <c r="H24" s="58"/>
      <c r="I24" s="58"/>
      <c r="J24" s="86"/>
      <c r="K24" s="81" t="str">
        <f t="shared" si="1"/>
        <v/>
      </c>
      <c r="L24" s="58"/>
      <c r="M24" s="61" t="str">
        <f t="shared" si="2"/>
        <v/>
      </c>
      <c r="N24" s="62" t="str">
        <f t="shared" si="3"/>
        <v/>
      </c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</row>
    <row r="25" ht="15.75" hidden="1" customHeight="1">
      <c r="A25" s="30" t="s">
        <v>36</v>
      </c>
      <c r="B25" s="30" t="s">
        <v>37</v>
      </c>
      <c r="C25" s="31">
        <v>82147.0</v>
      </c>
      <c r="D25" s="32">
        <v>82147.0</v>
      </c>
      <c r="E25" s="56" t="s">
        <v>44</v>
      </c>
      <c r="F25" s="57" t="s">
        <v>45</v>
      </c>
      <c r="G25" s="58"/>
      <c r="H25" s="58"/>
      <c r="I25" s="58"/>
      <c r="J25" s="86"/>
      <c r="K25" s="81" t="str">
        <f t="shared" si="1"/>
        <v/>
      </c>
      <c r="L25" s="58"/>
      <c r="M25" s="61" t="str">
        <f t="shared" si="2"/>
        <v/>
      </c>
      <c r="N25" s="62" t="str">
        <f t="shared" si="3"/>
        <v/>
      </c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</row>
    <row r="26" ht="15.75" hidden="1" customHeight="1">
      <c r="A26" s="30" t="s">
        <v>36</v>
      </c>
      <c r="B26" s="30" t="s">
        <v>37</v>
      </c>
      <c r="C26" s="31">
        <v>127523.0</v>
      </c>
      <c r="D26" s="32">
        <v>127523.0</v>
      </c>
      <c r="E26" s="56" t="s">
        <v>46</v>
      </c>
      <c r="F26" s="57" t="s">
        <v>39</v>
      </c>
      <c r="G26" s="58"/>
      <c r="H26" s="58"/>
      <c r="I26" s="58"/>
      <c r="J26" s="85"/>
      <c r="K26" s="81" t="str">
        <f t="shared" si="1"/>
        <v/>
      </c>
      <c r="L26" s="59"/>
      <c r="M26" s="61" t="str">
        <f t="shared" si="2"/>
        <v/>
      </c>
      <c r="N26" s="62" t="str">
        <f t="shared" si="3"/>
        <v/>
      </c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</row>
    <row r="27" ht="15.75" hidden="1" customHeight="1">
      <c r="A27" s="30" t="s">
        <v>36</v>
      </c>
      <c r="B27" s="30" t="s">
        <v>37</v>
      </c>
      <c r="C27" s="31">
        <v>2164590.0</v>
      </c>
      <c r="D27" s="32">
        <v>2164590.0</v>
      </c>
      <c r="E27" s="56" t="s">
        <v>47</v>
      </c>
      <c r="F27" s="57" t="s">
        <v>39</v>
      </c>
      <c r="G27" s="58"/>
      <c r="H27" s="58"/>
      <c r="I27" s="58"/>
      <c r="J27" s="86"/>
      <c r="K27" s="81" t="str">
        <f t="shared" si="1"/>
        <v/>
      </c>
      <c r="L27" s="58"/>
      <c r="M27" s="61" t="str">
        <f t="shared" si="2"/>
        <v/>
      </c>
      <c r="N27" s="62" t="str">
        <f t="shared" si="3"/>
        <v/>
      </c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</row>
    <row r="28" ht="15.75" hidden="1" customHeight="1">
      <c r="A28" s="30" t="s">
        <v>36</v>
      </c>
      <c r="B28" s="30" t="s">
        <v>37</v>
      </c>
      <c r="C28" s="31">
        <v>2926938.0</v>
      </c>
      <c r="D28" s="32">
        <v>2926938.0</v>
      </c>
      <c r="E28" s="56" t="s">
        <v>48</v>
      </c>
      <c r="F28" s="57" t="s">
        <v>39</v>
      </c>
      <c r="G28" s="58"/>
      <c r="H28" s="58"/>
      <c r="I28" s="58"/>
      <c r="J28" s="86"/>
      <c r="K28" s="81" t="str">
        <f t="shared" si="1"/>
        <v/>
      </c>
      <c r="L28" s="58"/>
      <c r="M28" s="61" t="str">
        <f t="shared" si="2"/>
        <v/>
      </c>
      <c r="N28" s="62" t="str">
        <f t="shared" si="3"/>
        <v/>
      </c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</row>
    <row r="29" ht="15.75" hidden="1" customHeight="1">
      <c r="A29" s="30" t="s">
        <v>36</v>
      </c>
      <c r="B29" s="30" t="s">
        <v>37</v>
      </c>
      <c r="C29" s="31">
        <v>2974355.0</v>
      </c>
      <c r="D29" s="32">
        <v>2974355.0</v>
      </c>
      <c r="E29" s="56" t="s">
        <v>49</v>
      </c>
      <c r="F29" s="57" t="s">
        <v>39</v>
      </c>
      <c r="G29" s="58"/>
      <c r="H29" s="58"/>
      <c r="I29" s="58"/>
      <c r="J29" s="86"/>
      <c r="K29" s="81" t="str">
        <f t="shared" si="1"/>
        <v/>
      </c>
      <c r="L29" s="58"/>
      <c r="M29" s="61" t="str">
        <f t="shared" si="2"/>
        <v/>
      </c>
      <c r="N29" s="62" t="str">
        <f t="shared" si="3"/>
        <v/>
      </c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</row>
    <row r="30" ht="15.75" hidden="1" customHeight="1">
      <c r="A30" s="30" t="s">
        <v>36</v>
      </c>
      <c r="B30" s="30" t="s">
        <v>37</v>
      </c>
      <c r="C30" s="31">
        <v>1296523.0</v>
      </c>
      <c r="D30" s="32">
        <v>1296523.0</v>
      </c>
      <c r="E30" s="56" t="s">
        <v>50</v>
      </c>
      <c r="F30" s="57" t="s">
        <v>39</v>
      </c>
      <c r="G30" s="58"/>
      <c r="H30" s="58"/>
      <c r="I30" s="58"/>
      <c r="J30" s="86"/>
      <c r="K30" s="81" t="str">
        <f t="shared" si="1"/>
        <v/>
      </c>
      <c r="L30" s="58"/>
      <c r="M30" s="61" t="str">
        <f t="shared" si="2"/>
        <v/>
      </c>
      <c r="N30" s="62" t="str">
        <f t="shared" si="3"/>
        <v/>
      </c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</row>
    <row r="31" ht="15.75" hidden="1" customHeight="1">
      <c r="A31" s="30" t="s">
        <v>36</v>
      </c>
      <c r="B31" s="30" t="s">
        <v>37</v>
      </c>
      <c r="C31" s="31">
        <v>1172115.0</v>
      </c>
      <c r="D31" s="32">
        <v>1172115.0</v>
      </c>
      <c r="E31" s="56" t="s">
        <v>51</v>
      </c>
      <c r="F31" s="57" t="s">
        <v>39</v>
      </c>
      <c r="G31" s="58"/>
      <c r="H31" s="58"/>
      <c r="I31" s="58"/>
      <c r="J31" s="86"/>
      <c r="K31" s="81" t="str">
        <f t="shared" si="1"/>
        <v/>
      </c>
      <c r="L31" s="58"/>
      <c r="M31" s="61" t="str">
        <f t="shared" si="2"/>
        <v/>
      </c>
      <c r="N31" s="62" t="str">
        <f t="shared" si="3"/>
        <v/>
      </c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</row>
    <row r="32" ht="15.75" hidden="1" customHeight="1">
      <c r="A32" s="30" t="s">
        <v>36</v>
      </c>
      <c r="B32" s="30" t="s">
        <v>37</v>
      </c>
      <c r="C32" s="31">
        <v>1172123.0</v>
      </c>
      <c r="D32" s="32">
        <v>1172123.0</v>
      </c>
      <c r="E32" s="56" t="s">
        <v>52</v>
      </c>
      <c r="F32" s="57" t="s">
        <v>39</v>
      </c>
      <c r="G32" s="58"/>
      <c r="H32" s="58"/>
      <c r="I32" s="58"/>
      <c r="J32" s="86"/>
      <c r="K32" s="81" t="str">
        <f t="shared" si="1"/>
        <v/>
      </c>
      <c r="L32" s="58"/>
      <c r="M32" s="61" t="str">
        <f t="shared" si="2"/>
        <v/>
      </c>
      <c r="N32" s="62" t="str">
        <f t="shared" si="3"/>
        <v/>
      </c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</row>
    <row r="33" ht="15.75" hidden="1" customHeight="1">
      <c r="A33" s="30" t="s">
        <v>36</v>
      </c>
      <c r="B33" s="30" t="s">
        <v>37</v>
      </c>
      <c r="C33" s="31">
        <v>1784641.0</v>
      </c>
      <c r="D33" s="32">
        <v>1784641.0</v>
      </c>
      <c r="E33" s="56" t="s">
        <v>53</v>
      </c>
      <c r="F33" s="57" t="s">
        <v>39</v>
      </c>
      <c r="G33" s="58"/>
      <c r="H33" s="58"/>
      <c r="I33" s="58"/>
      <c r="J33" s="86"/>
      <c r="K33" s="81" t="str">
        <f t="shared" si="1"/>
        <v/>
      </c>
      <c r="L33" s="58"/>
      <c r="M33" s="61" t="str">
        <f t="shared" si="2"/>
        <v/>
      </c>
      <c r="N33" s="62" t="str">
        <f t="shared" si="3"/>
        <v/>
      </c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</row>
    <row r="34" ht="15.75" hidden="1" customHeight="1">
      <c r="A34" s="30" t="s">
        <v>36</v>
      </c>
      <c r="B34" s="30" t="s">
        <v>37</v>
      </c>
      <c r="C34" s="31">
        <v>131326.0</v>
      </c>
      <c r="D34" s="32">
        <v>131326.0</v>
      </c>
      <c r="E34" s="56" t="s">
        <v>54</v>
      </c>
      <c r="F34" s="57" t="s">
        <v>39</v>
      </c>
      <c r="G34" s="58"/>
      <c r="H34" s="58"/>
      <c r="I34" s="58"/>
      <c r="J34" s="86"/>
      <c r="K34" s="81" t="str">
        <f t="shared" si="1"/>
        <v/>
      </c>
      <c r="L34" s="58"/>
      <c r="M34" s="61" t="str">
        <f t="shared" si="2"/>
        <v/>
      </c>
      <c r="N34" s="62" t="str">
        <f t="shared" si="3"/>
        <v/>
      </c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</row>
    <row r="35" ht="15.75" hidden="1" customHeight="1">
      <c r="A35" s="30" t="s">
        <v>36</v>
      </c>
      <c r="B35" s="30" t="s">
        <v>37</v>
      </c>
      <c r="C35" s="31">
        <v>82821.0</v>
      </c>
      <c r="D35" s="32">
        <v>82821.0</v>
      </c>
      <c r="E35" s="56" t="s">
        <v>55</v>
      </c>
      <c r="F35" s="57" t="s">
        <v>56</v>
      </c>
      <c r="G35" s="58"/>
      <c r="H35" s="58"/>
      <c r="I35" s="58"/>
      <c r="J35" s="86"/>
      <c r="K35" s="81" t="str">
        <f t="shared" si="1"/>
        <v/>
      </c>
      <c r="L35" s="58"/>
      <c r="M35" s="61" t="str">
        <f t="shared" si="2"/>
        <v/>
      </c>
      <c r="N35" s="62" t="str">
        <f t="shared" si="3"/>
        <v/>
      </c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</row>
    <row r="36" ht="15.75" hidden="1" customHeight="1">
      <c r="A36" s="30" t="s">
        <v>36</v>
      </c>
      <c r="B36" s="30" t="s">
        <v>37</v>
      </c>
      <c r="C36" s="31">
        <v>42587.0</v>
      </c>
      <c r="D36" s="32">
        <v>42587.0</v>
      </c>
      <c r="E36" s="56" t="s">
        <v>57</v>
      </c>
      <c r="F36" s="57" t="s">
        <v>58</v>
      </c>
      <c r="G36" s="58"/>
      <c r="H36" s="58"/>
      <c r="I36" s="58"/>
      <c r="J36" s="86"/>
      <c r="K36" s="81" t="str">
        <f t="shared" si="1"/>
        <v/>
      </c>
      <c r="L36" s="58"/>
      <c r="M36" s="61" t="str">
        <f t="shared" si="2"/>
        <v/>
      </c>
      <c r="N36" s="62" t="str">
        <f t="shared" si="3"/>
        <v/>
      </c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</row>
    <row r="37" ht="15.75" hidden="1" customHeight="1">
      <c r="A37" s="30" t="s">
        <v>36</v>
      </c>
      <c r="B37" s="30" t="s">
        <v>37</v>
      </c>
      <c r="C37" s="31">
        <v>139378.0</v>
      </c>
      <c r="D37" s="32">
        <v>5024676.0</v>
      </c>
      <c r="E37" s="56" t="s">
        <v>59</v>
      </c>
      <c r="F37" s="57" t="s">
        <v>39</v>
      </c>
      <c r="G37" s="58"/>
      <c r="H37" s="58"/>
      <c r="I37" s="58"/>
      <c r="J37" s="86"/>
      <c r="K37" s="81" t="str">
        <f t="shared" si="1"/>
        <v/>
      </c>
      <c r="L37" s="58"/>
      <c r="M37" s="61" t="str">
        <f t="shared" si="2"/>
        <v/>
      </c>
      <c r="N37" s="62" t="str">
        <f t="shared" si="3"/>
        <v/>
      </c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 ht="15.75" hidden="1" customHeight="1">
      <c r="A38" s="30" t="s">
        <v>36</v>
      </c>
      <c r="B38" s="30" t="s">
        <v>37</v>
      </c>
      <c r="C38" s="31">
        <v>118788.0</v>
      </c>
      <c r="D38" s="32">
        <v>118788.0</v>
      </c>
      <c r="E38" s="56" t="s">
        <v>60</v>
      </c>
      <c r="F38" s="57" t="s">
        <v>39</v>
      </c>
      <c r="G38" s="58"/>
      <c r="H38" s="58"/>
      <c r="I38" s="58"/>
      <c r="J38" s="86"/>
      <c r="K38" s="81" t="str">
        <f t="shared" si="1"/>
        <v/>
      </c>
      <c r="L38" s="58"/>
      <c r="M38" s="61" t="str">
        <f t="shared" si="2"/>
        <v/>
      </c>
      <c r="N38" s="62" t="str">
        <f t="shared" si="3"/>
        <v/>
      </c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</row>
    <row r="39" ht="15.75" hidden="1" customHeight="1">
      <c r="A39" s="30" t="s">
        <v>36</v>
      </c>
      <c r="B39" s="30" t="s">
        <v>37</v>
      </c>
      <c r="C39" s="31">
        <v>2334763.0</v>
      </c>
      <c r="D39" s="32">
        <v>2334763.0</v>
      </c>
      <c r="E39" s="56" t="s">
        <v>61</v>
      </c>
      <c r="F39" s="57" t="s">
        <v>39</v>
      </c>
      <c r="G39" s="58"/>
      <c r="H39" s="58"/>
      <c r="I39" s="58"/>
      <c r="J39" s="86"/>
      <c r="K39" s="81" t="str">
        <f t="shared" si="1"/>
        <v/>
      </c>
      <c r="L39" s="58"/>
      <c r="M39" s="61" t="str">
        <f t="shared" si="2"/>
        <v/>
      </c>
      <c r="N39" s="62" t="str">
        <f t="shared" si="3"/>
        <v/>
      </c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 ht="15.75" hidden="1" customHeight="1">
      <c r="A40" s="30" t="s">
        <v>36</v>
      </c>
      <c r="B40" s="30" t="s">
        <v>37</v>
      </c>
      <c r="C40" s="31">
        <v>42048.0</v>
      </c>
      <c r="D40" s="32">
        <v>42048.0</v>
      </c>
      <c r="E40" s="56" t="s">
        <v>62</v>
      </c>
      <c r="F40" s="57" t="s">
        <v>39</v>
      </c>
      <c r="G40" s="58"/>
      <c r="H40" s="58"/>
      <c r="I40" s="58"/>
      <c r="J40" s="86"/>
      <c r="K40" s="81" t="str">
        <f t="shared" si="1"/>
        <v/>
      </c>
      <c r="L40" s="58"/>
      <c r="M40" s="61" t="str">
        <f t="shared" si="2"/>
        <v/>
      </c>
      <c r="N40" s="62" t="str">
        <f t="shared" si="3"/>
        <v/>
      </c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</row>
    <row r="41" ht="15.75" hidden="1" customHeight="1">
      <c r="A41" s="30" t="s">
        <v>36</v>
      </c>
      <c r="B41" s="30" t="s">
        <v>37</v>
      </c>
      <c r="C41" s="31">
        <v>1698605.0</v>
      </c>
      <c r="D41" s="32">
        <v>3716040.0</v>
      </c>
      <c r="E41" s="56" t="s">
        <v>63</v>
      </c>
      <c r="F41" s="57" t="s">
        <v>39</v>
      </c>
      <c r="G41" s="58"/>
      <c r="H41" s="58"/>
      <c r="I41" s="58"/>
      <c r="J41" s="86"/>
      <c r="K41" s="81" t="str">
        <f t="shared" si="1"/>
        <v/>
      </c>
      <c r="L41" s="58"/>
      <c r="M41" s="61" t="str">
        <f t="shared" si="2"/>
        <v/>
      </c>
      <c r="N41" s="62" t="str">
        <f t="shared" si="3"/>
        <v/>
      </c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</row>
    <row r="42" ht="15.75" hidden="1" customHeight="1">
      <c r="A42" s="30" t="s">
        <v>36</v>
      </c>
      <c r="B42" s="30" t="s">
        <v>37</v>
      </c>
      <c r="C42" s="31">
        <v>1230956.0</v>
      </c>
      <c r="D42" s="32">
        <v>1230956.0</v>
      </c>
      <c r="E42" s="56" t="s">
        <v>64</v>
      </c>
      <c r="F42" s="57" t="s">
        <v>39</v>
      </c>
      <c r="G42" s="58"/>
      <c r="H42" s="58"/>
      <c r="I42" s="58"/>
      <c r="J42" s="86"/>
      <c r="K42" s="81" t="str">
        <f t="shared" si="1"/>
        <v/>
      </c>
      <c r="L42" s="58"/>
      <c r="M42" s="61" t="str">
        <f t="shared" si="2"/>
        <v/>
      </c>
      <c r="N42" s="62" t="str">
        <f t="shared" si="3"/>
        <v/>
      </c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</row>
    <row r="43" ht="15.75" hidden="1" customHeight="1">
      <c r="A43" s="30" t="s">
        <v>36</v>
      </c>
      <c r="B43" s="30" t="s">
        <v>37</v>
      </c>
      <c r="C43" s="31">
        <v>1676636.0</v>
      </c>
      <c r="D43" s="32">
        <v>1676636.0</v>
      </c>
      <c r="E43" s="56" t="s">
        <v>65</v>
      </c>
      <c r="F43" s="57" t="s">
        <v>66</v>
      </c>
      <c r="G43" s="58"/>
      <c r="H43" s="58"/>
      <c r="I43" s="58"/>
      <c r="J43" s="86"/>
      <c r="K43" s="81" t="str">
        <f t="shared" si="1"/>
        <v/>
      </c>
      <c r="L43" s="58"/>
      <c r="M43" s="61" t="str">
        <f t="shared" si="2"/>
        <v/>
      </c>
      <c r="N43" s="62" t="str">
        <f t="shared" si="3"/>
        <v/>
      </c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</row>
    <row r="44" ht="15.75" hidden="1" customHeight="1">
      <c r="A44" s="30" t="s">
        <v>36</v>
      </c>
      <c r="B44" s="30" t="s">
        <v>67</v>
      </c>
      <c r="C44" s="31">
        <v>115614.0</v>
      </c>
      <c r="D44" s="32">
        <v>115614.0</v>
      </c>
      <c r="E44" s="56" t="s">
        <v>68</v>
      </c>
      <c r="F44" s="57" t="s">
        <v>1399</v>
      </c>
      <c r="G44" s="58"/>
      <c r="H44" s="58"/>
      <c r="I44" s="58"/>
      <c r="J44" s="86"/>
      <c r="K44" s="81" t="str">
        <f t="shared" si="1"/>
        <v/>
      </c>
      <c r="L44" s="58"/>
      <c r="M44" s="61" t="str">
        <f t="shared" si="2"/>
        <v/>
      </c>
      <c r="N44" s="62" t="str">
        <f t="shared" si="3"/>
        <v/>
      </c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</row>
    <row r="45" ht="15.75" hidden="1" customHeight="1">
      <c r="A45" s="30" t="s">
        <v>36</v>
      </c>
      <c r="B45" s="30" t="s">
        <v>37</v>
      </c>
      <c r="C45" s="31">
        <v>2669048.0</v>
      </c>
      <c r="D45" s="32">
        <v>2669048.0</v>
      </c>
      <c r="E45" s="56" t="s">
        <v>69</v>
      </c>
      <c r="F45" s="57" t="s">
        <v>1399</v>
      </c>
      <c r="G45" s="58"/>
      <c r="H45" s="58"/>
      <c r="I45" s="58"/>
      <c r="J45" s="86"/>
      <c r="K45" s="81" t="str">
        <f t="shared" si="1"/>
        <v/>
      </c>
      <c r="L45" s="58"/>
      <c r="M45" s="61" t="str">
        <f t="shared" si="2"/>
        <v/>
      </c>
      <c r="N45" s="62" t="str">
        <f t="shared" si="3"/>
        <v/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</row>
    <row r="46" ht="15.75" hidden="1" customHeight="1">
      <c r="A46" s="30" t="s">
        <v>36</v>
      </c>
      <c r="B46" s="30" t="s">
        <v>37</v>
      </c>
      <c r="C46" s="31">
        <v>3208192.0</v>
      </c>
      <c r="D46" s="32">
        <v>3208192.0</v>
      </c>
      <c r="E46" s="56" t="s">
        <v>70</v>
      </c>
      <c r="F46" s="57" t="s">
        <v>1399</v>
      </c>
      <c r="G46" s="58"/>
      <c r="H46" s="58"/>
      <c r="I46" s="58"/>
      <c r="J46" s="86"/>
      <c r="K46" s="81" t="str">
        <f t="shared" si="1"/>
        <v/>
      </c>
      <c r="L46" s="58"/>
      <c r="M46" s="61" t="str">
        <f t="shared" si="2"/>
        <v/>
      </c>
      <c r="N46" s="62" t="str">
        <f t="shared" si="3"/>
        <v/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 ht="15.75" hidden="1" customHeight="1">
      <c r="A47" s="30" t="s">
        <v>36</v>
      </c>
      <c r="B47" s="30" t="s">
        <v>37</v>
      </c>
      <c r="C47" s="31">
        <v>1619012.0</v>
      </c>
      <c r="D47" s="32">
        <v>1619012.0</v>
      </c>
      <c r="E47" s="56" t="s">
        <v>71</v>
      </c>
      <c r="F47" s="57" t="s">
        <v>1399</v>
      </c>
      <c r="G47" s="58"/>
      <c r="H47" s="58"/>
      <c r="I47" s="58"/>
      <c r="J47" s="86"/>
      <c r="K47" s="81" t="str">
        <f t="shared" si="1"/>
        <v/>
      </c>
      <c r="L47" s="58"/>
      <c r="M47" s="61" t="str">
        <f t="shared" si="2"/>
        <v/>
      </c>
      <c r="N47" s="62" t="str">
        <f t="shared" si="3"/>
        <v/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</row>
    <row r="48" ht="15.75" hidden="1" customHeight="1">
      <c r="A48" s="30" t="s">
        <v>36</v>
      </c>
      <c r="B48" s="30" t="s">
        <v>37</v>
      </c>
      <c r="C48" s="31">
        <v>1715925.0</v>
      </c>
      <c r="D48" s="32">
        <v>1715925.0</v>
      </c>
      <c r="E48" s="56" t="s">
        <v>72</v>
      </c>
      <c r="F48" s="57" t="s">
        <v>1399</v>
      </c>
      <c r="G48" s="58"/>
      <c r="H48" s="58"/>
      <c r="I48" s="58"/>
      <c r="J48" s="86"/>
      <c r="K48" s="81" t="str">
        <f t="shared" si="1"/>
        <v/>
      </c>
      <c r="L48" s="58"/>
      <c r="M48" s="61" t="str">
        <f t="shared" si="2"/>
        <v/>
      </c>
      <c r="N48" s="62" t="str">
        <f t="shared" si="3"/>
        <v/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</row>
    <row r="49" ht="15.75" hidden="1" customHeight="1">
      <c r="A49" s="30" t="s">
        <v>36</v>
      </c>
      <c r="B49" s="30" t="s">
        <v>67</v>
      </c>
      <c r="C49" s="31">
        <v>1133560.0</v>
      </c>
      <c r="D49" s="32">
        <v>1133560.0</v>
      </c>
      <c r="E49" s="56" t="s">
        <v>73</v>
      </c>
      <c r="F49" s="57" t="s">
        <v>1399</v>
      </c>
      <c r="G49" s="58"/>
      <c r="H49" s="58"/>
      <c r="I49" s="58"/>
      <c r="J49" s="85"/>
      <c r="K49" s="81" t="str">
        <f t="shared" si="1"/>
        <v/>
      </c>
      <c r="L49" s="59"/>
      <c r="M49" s="61" t="str">
        <f t="shared" si="2"/>
        <v/>
      </c>
      <c r="N49" s="62" t="str">
        <f t="shared" si="3"/>
        <v/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 ht="15.75" hidden="1" customHeight="1">
      <c r="A50" s="30" t="s">
        <v>36</v>
      </c>
      <c r="B50" s="30" t="s">
        <v>37</v>
      </c>
      <c r="C50" s="31">
        <v>46752.0</v>
      </c>
      <c r="D50" s="32">
        <v>46752.0</v>
      </c>
      <c r="E50" s="56" t="s">
        <v>74</v>
      </c>
      <c r="F50" s="57" t="s">
        <v>1399</v>
      </c>
      <c r="G50" s="58"/>
      <c r="H50" s="58"/>
      <c r="I50" s="58"/>
      <c r="J50" s="86"/>
      <c r="K50" s="81" t="str">
        <f t="shared" si="1"/>
        <v/>
      </c>
      <c r="L50" s="58"/>
      <c r="M50" s="61" t="str">
        <f t="shared" si="2"/>
        <v/>
      </c>
      <c r="N50" s="62" t="str">
        <f t="shared" si="3"/>
        <v/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 ht="15.75" hidden="1" customHeight="1">
      <c r="A51" s="30" t="s">
        <v>36</v>
      </c>
      <c r="B51" s="30" t="s">
        <v>37</v>
      </c>
      <c r="C51" s="31">
        <v>46779.0</v>
      </c>
      <c r="D51" s="32">
        <v>46779.0</v>
      </c>
      <c r="E51" s="56" t="s">
        <v>75</v>
      </c>
      <c r="F51" s="57" t="s">
        <v>1399</v>
      </c>
      <c r="G51" s="58"/>
      <c r="H51" s="58"/>
      <c r="I51" s="58"/>
      <c r="J51" s="86"/>
      <c r="K51" s="81" t="str">
        <f t="shared" si="1"/>
        <v/>
      </c>
      <c r="L51" s="58"/>
      <c r="M51" s="61" t="str">
        <f t="shared" si="2"/>
        <v/>
      </c>
      <c r="N51" s="62" t="str">
        <f t="shared" si="3"/>
        <v/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 ht="15.75" hidden="1" customHeight="1">
      <c r="A52" s="30" t="s">
        <v>36</v>
      </c>
      <c r="B52" s="30" t="s">
        <v>37</v>
      </c>
      <c r="C52" s="31">
        <v>1460960.0</v>
      </c>
      <c r="D52" s="32">
        <v>1460960.0</v>
      </c>
      <c r="E52" s="56" t="s">
        <v>76</v>
      </c>
      <c r="F52" s="57" t="s">
        <v>1399</v>
      </c>
      <c r="G52" s="58"/>
      <c r="H52" s="58"/>
      <c r="I52" s="58"/>
      <c r="J52" s="86"/>
      <c r="K52" s="81" t="str">
        <f t="shared" si="1"/>
        <v/>
      </c>
      <c r="L52" s="58"/>
      <c r="M52" s="61" t="str">
        <f t="shared" si="2"/>
        <v/>
      </c>
      <c r="N52" s="62" t="str">
        <f t="shared" si="3"/>
        <v/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 ht="15.75" hidden="1" customHeight="1">
      <c r="A53" s="30" t="s">
        <v>36</v>
      </c>
      <c r="B53" s="30" t="s">
        <v>37</v>
      </c>
      <c r="C53" s="31">
        <v>1460978.0</v>
      </c>
      <c r="D53" s="32">
        <v>1460978.0</v>
      </c>
      <c r="E53" s="56" t="s">
        <v>77</v>
      </c>
      <c r="F53" s="57" t="s">
        <v>1399</v>
      </c>
      <c r="G53" s="58"/>
      <c r="H53" s="58"/>
      <c r="I53" s="58"/>
      <c r="J53" s="86"/>
      <c r="K53" s="81" t="str">
        <f t="shared" si="1"/>
        <v/>
      </c>
      <c r="L53" s="58"/>
      <c r="M53" s="61" t="str">
        <f t="shared" si="2"/>
        <v/>
      </c>
      <c r="N53" s="62" t="str">
        <f t="shared" si="3"/>
        <v/>
      </c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 ht="15.75" hidden="1" customHeight="1">
      <c r="A54" s="30" t="s">
        <v>78</v>
      </c>
      <c r="B54" s="30" t="s">
        <v>79</v>
      </c>
      <c r="C54" s="31">
        <v>3740277.0</v>
      </c>
      <c r="D54" s="32">
        <v>3740277.0</v>
      </c>
      <c r="E54" s="56" t="s">
        <v>80</v>
      </c>
      <c r="F54" s="57" t="s">
        <v>56</v>
      </c>
      <c r="G54" s="58"/>
      <c r="H54" s="58"/>
      <c r="I54" s="58"/>
      <c r="J54" s="86"/>
      <c r="K54" s="81" t="str">
        <f t="shared" si="1"/>
        <v/>
      </c>
      <c r="L54" s="58"/>
      <c r="M54" s="61" t="str">
        <f t="shared" si="2"/>
        <v/>
      </c>
      <c r="N54" s="62" t="str">
        <f t="shared" si="3"/>
        <v/>
      </c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</row>
    <row r="55" ht="15.75" hidden="1" customHeight="1">
      <c r="A55" s="30" t="s">
        <v>78</v>
      </c>
      <c r="B55" s="30" t="s">
        <v>79</v>
      </c>
      <c r="C55" s="31">
        <v>238031.0</v>
      </c>
      <c r="D55" s="32">
        <v>238031.0</v>
      </c>
      <c r="E55" s="56" t="s">
        <v>81</v>
      </c>
      <c r="F55" s="57" t="s">
        <v>56</v>
      </c>
      <c r="G55" s="58"/>
      <c r="H55" s="58"/>
      <c r="I55" s="58"/>
      <c r="J55" s="86"/>
      <c r="K55" s="81" t="str">
        <f t="shared" si="1"/>
        <v/>
      </c>
      <c r="L55" s="58"/>
      <c r="M55" s="61" t="str">
        <f t="shared" si="2"/>
        <v/>
      </c>
      <c r="N55" s="62" t="str">
        <f t="shared" si="3"/>
        <v/>
      </c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</row>
    <row r="56" ht="15.75" hidden="1" customHeight="1">
      <c r="A56" s="30" t="s">
        <v>78</v>
      </c>
      <c r="B56" s="30" t="s">
        <v>79</v>
      </c>
      <c r="C56" s="31">
        <v>960080.0</v>
      </c>
      <c r="D56" s="32">
        <v>960080.0</v>
      </c>
      <c r="E56" s="56" t="s">
        <v>82</v>
      </c>
      <c r="F56" s="57" t="s">
        <v>56</v>
      </c>
      <c r="G56" s="58"/>
      <c r="H56" s="58"/>
      <c r="I56" s="58"/>
      <c r="J56" s="86"/>
      <c r="K56" s="81" t="str">
        <f t="shared" si="1"/>
        <v/>
      </c>
      <c r="L56" s="58"/>
      <c r="M56" s="61" t="str">
        <f t="shared" si="2"/>
        <v/>
      </c>
      <c r="N56" s="62" t="str">
        <f t="shared" si="3"/>
        <v/>
      </c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</row>
    <row r="57" ht="15.75" hidden="1" customHeight="1">
      <c r="A57" s="30" t="s">
        <v>78</v>
      </c>
      <c r="B57" s="30" t="s">
        <v>79</v>
      </c>
      <c r="C57" s="31">
        <v>371262.0</v>
      </c>
      <c r="D57" s="32">
        <v>371262.0</v>
      </c>
      <c r="E57" s="56" t="s">
        <v>83</v>
      </c>
      <c r="F57" s="57" t="s">
        <v>56</v>
      </c>
      <c r="G57" s="58"/>
      <c r="H57" s="58"/>
      <c r="I57" s="58"/>
      <c r="J57" s="86"/>
      <c r="K57" s="81" t="str">
        <f t="shared" si="1"/>
        <v/>
      </c>
      <c r="L57" s="58"/>
      <c r="M57" s="61" t="str">
        <f t="shared" si="2"/>
        <v/>
      </c>
      <c r="N57" s="62" t="str">
        <f t="shared" si="3"/>
        <v/>
      </c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</row>
    <row r="58" ht="15.75" hidden="1" customHeight="1">
      <c r="A58" s="30" t="s">
        <v>78</v>
      </c>
      <c r="B58" s="30" t="s">
        <v>79</v>
      </c>
      <c r="C58" s="31">
        <v>1545655.0</v>
      </c>
      <c r="D58" s="32">
        <v>1545655.0</v>
      </c>
      <c r="E58" s="56" t="s">
        <v>84</v>
      </c>
      <c r="F58" s="57" t="s">
        <v>56</v>
      </c>
      <c r="G58" s="58"/>
      <c r="H58" s="58"/>
      <c r="I58" s="58"/>
      <c r="J58" s="86"/>
      <c r="K58" s="81" t="str">
        <f t="shared" si="1"/>
        <v/>
      </c>
      <c r="L58" s="58"/>
      <c r="M58" s="61" t="str">
        <f t="shared" si="2"/>
        <v/>
      </c>
      <c r="N58" s="62" t="str">
        <f t="shared" si="3"/>
        <v/>
      </c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</row>
    <row r="59" ht="15.75" hidden="1" customHeight="1">
      <c r="A59" s="30" t="s">
        <v>78</v>
      </c>
      <c r="B59" s="30" t="s">
        <v>79</v>
      </c>
      <c r="C59" s="31">
        <v>367966.0</v>
      </c>
      <c r="D59" s="32">
        <v>367966.0</v>
      </c>
      <c r="E59" s="56" t="s">
        <v>85</v>
      </c>
      <c r="F59" s="57" t="s">
        <v>56</v>
      </c>
      <c r="G59" s="58"/>
      <c r="H59" s="58"/>
      <c r="I59" s="58"/>
      <c r="J59" s="86"/>
      <c r="K59" s="81" t="str">
        <f t="shared" si="1"/>
        <v/>
      </c>
      <c r="L59" s="58"/>
      <c r="M59" s="61" t="str">
        <f t="shared" si="2"/>
        <v/>
      </c>
      <c r="N59" s="62" t="str">
        <f t="shared" si="3"/>
        <v/>
      </c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</row>
    <row r="60" ht="15.75" hidden="1" customHeight="1">
      <c r="A60" s="30" t="s">
        <v>78</v>
      </c>
      <c r="B60" s="30" t="s">
        <v>79</v>
      </c>
      <c r="C60" s="31">
        <v>135461.0</v>
      </c>
      <c r="D60" s="32">
        <v>135461.0</v>
      </c>
      <c r="E60" s="56" t="s">
        <v>86</v>
      </c>
      <c r="F60" s="57" t="s">
        <v>56</v>
      </c>
      <c r="G60" s="58"/>
      <c r="H60" s="58"/>
      <c r="I60" s="58"/>
      <c r="J60" s="86"/>
      <c r="K60" s="81" t="str">
        <f t="shared" si="1"/>
        <v/>
      </c>
      <c r="L60" s="58"/>
      <c r="M60" s="61" t="str">
        <f t="shared" si="2"/>
        <v/>
      </c>
      <c r="N60" s="62" t="str">
        <f t="shared" si="3"/>
        <v/>
      </c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</row>
    <row r="61" ht="15.75" hidden="1" customHeight="1">
      <c r="A61" s="30" t="s">
        <v>78</v>
      </c>
      <c r="B61" s="30" t="s">
        <v>79</v>
      </c>
      <c r="C61" s="31">
        <v>268887.0</v>
      </c>
      <c r="D61" s="32">
        <v>268887.0</v>
      </c>
      <c r="E61" s="56" t="s">
        <v>87</v>
      </c>
      <c r="F61" s="57" t="s">
        <v>56</v>
      </c>
      <c r="G61" s="58"/>
      <c r="H61" s="58"/>
      <c r="I61" s="58"/>
      <c r="J61" s="86"/>
      <c r="K61" s="81" t="str">
        <f t="shared" si="1"/>
        <v/>
      </c>
      <c r="L61" s="58"/>
      <c r="M61" s="61" t="str">
        <f t="shared" si="2"/>
        <v/>
      </c>
      <c r="N61" s="62" t="str">
        <f t="shared" si="3"/>
        <v/>
      </c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</row>
    <row r="62" ht="15.75" hidden="1" customHeight="1">
      <c r="A62" s="30" t="s">
        <v>78</v>
      </c>
      <c r="B62" s="30" t="s">
        <v>23</v>
      </c>
      <c r="C62" s="31">
        <v>1930516.0</v>
      </c>
      <c r="D62" s="32">
        <v>1930516.0</v>
      </c>
      <c r="E62" s="56" t="s">
        <v>88</v>
      </c>
      <c r="F62" s="57" t="s">
        <v>56</v>
      </c>
      <c r="G62" s="58"/>
      <c r="H62" s="58"/>
      <c r="I62" s="58"/>
      <c r="J62" s="86"/>
      <c r="K62" s="81" t="str">
        <f t="shared" si="1"/>
        <v/>
      </c>
      <c r="L62" s="58"/>
      <c r="M62" s="61" t="str">
        <f t="shared" si="2"/>
        <v/>
      </c>
      <c r="N62" s="62" t="str">
        <f t="shared" si="3"/>
        <v/>
      </c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</row>
    <row r="63" ht="15.75" hidden="1" customHeight="1">
      <c r="A63" s="30" t="s">
        <v>78</v>
      </c>
      <c r="B63" s="30" t="s">
        <v>19</v>
      </c>
      <c r="C63" s="31">
        <v>890847.0</v>
      </c>
      <c r="D63" s="32">
        <v>890847.0</v>
      </c>
      <c r="E63" s="56" t="s">
        <v>89</v>
      </c>
      <c r="F63" s="57" t="s">
        <v>56</v>
      </c>
      <c r="G63" s="58"/>
      <c r="H63" s="58"/>
      <c r="I63" s="58"/>
      <c r="J63" s="86"/>
      <c r="K63" s="81" t="str">
        <f t="shared" si="1"/>
        <v/>
      </c>
      <c r="L63" s="58"/>
      <c r="M63" s="61" t="str">
        <f t="shared" si="2"/>
        <v/>
      </c>
      <c r="N63" s="62" t="str">
        <f t="shared" si="3"/>
        <v/>
      </c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</row>
    <row r="64" ht="15.75" hidden="1" customHeight="1">
      <c r="A64" s="30" t="s">
        <v>78</v>
      </c>
      <c r="B64" s="30" t="s">
        <v>19</v>
      </c>
      <c r="C64" s="31">
        <v>268895.0</v>
      </c>
      <c r="D64" s="32">
        <v>268895.0</v>
      </c>
      <c r="E64" s="56" t="s">
        <v>90</v>
      </c>
      <c r="F64" s="57" t="s">
        <v>56</v>
      </c>
      <c r="G64" s="58"/>
      <c r="H64" s="58"/>
      <c r="I64" s="58"/>
      <c r="J64" s="86"/>
      <c r="K64" s="81" t="str">
        <f t="shared" si="1"/>
        <v/>
      </c>
      <c r="L64" s="58"/>
      <c r="M64" s="61" t="str">
        <f t="shared" si="2"/>
        <v/>
      </c>
      <c r="N64" s="62" t="str">
        <f t="shared" si="3"/>
        <v/>
      </c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</row>
    <row r="65" ht="15.75" hidden="1" customHeight="1">
      <c r="A65" s="30" t="s">
        <v>78</v>
      </c>
      <c r="B65" s="30" t="s">
        <v>79</v>
      </c>
      <c r="C65" s="31">
        <v>565199.0</v>
      </c>
      <c r="D65" s="32">
        <v>565199.0</v>
      </c>
      <c r="E65" s="56" t="s">
        <v>91</v>
      </c>
      <c r="F65" s="57" t="s">
        <v>56</v>
      </c>
      <c r="G65" s="58"/>
      <c r="H65" s="58"/>
      <c r="I65" s="58"/>
      <c r="J65" s="86"/>
      <c r="K65" s="81" t="str">
        <f t="shared" si="1"/>
        <v/>
      </c>
      <c r="L65" s="58"/>
      <c r="M65" s="61" t="str">
        <f t="shared" si="2"/>
        <v/>
      </c>
      <c r="N65" s="62" t="str">
        <f t="shared" si="3"/>
        <v/>
      </c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</row>
    <row r="66" ht="15.75" hidden="1" customHeight="1">
      <c r="A66" s="30" t="s">
        <v>78</v>
      </c>
      <c r="B66" s="30" t="s">
        <v>19</v>
      </c>
      <c r="C66" s="31">
        <v>565202.0</v>
      </c>
      <c r="D66" s="32">
        <v>565202.0</v>
      </c>
      <c r="E66" s="56" t="s">
        <v>92</v>
      </c>
      <c r="F66" s="57" t="s">
        <v>56</v>
      </c>
      <c r="G66" s="58"/>
      <c r="H66" s="58"/>
      <c r="I66" s="58"/>
      <c r="J66" s="86"/>
      <c r="K66" s="81" t="str">
        <f t="shared" si="1"/>
        <v/>
      </c>
      <c r="L66" s="58"/>
      <c r="M66" s="61" t="str">
        <f t="shared" si="2"/>
        <v/>
      </c>
      <c r="N66" s="62" t="str">
        <f t="shared" si="3"/>
        <v/>
      </c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</row>
    <row r="67" ht="15.75" hidden="1" customHeight="1">
      <c r="A67" s="30" t="s">
        <v>78</v>
      </c>
      <c r="B67" s="30" t="s">
        <v>19</v>
      </c>
      <c r="C67" s="31">
        <v>1505076.0</v>
      </c>
      <c r="D67" s="32">
        <v>1505076.0</v>
      </c>
      <c r="E67" s="56" t="s">
        <v>93</v>
      </c>
      <c r="F67" s="57" t="s">
        <v>56</v>
      </c>
      <c r="G67" s="58"/>
      <c r="H67" s="58"/>
      <c r="I67" s="58"/>
      <c r="J67" s="86"/>
      <c r="K67" s="81" t="str">
        <f t="shared" si="1"/>
        <v/>
      </c>
      <c r="L67" s="58"/>
      <c r="M67" s="61" t="str">
        <f t="shared" si="2"/>
        <v/>
      </c>
      <c r="N67" s="62" t="str">
        <f t="shared" si="3"/>
        <v/>
      </c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</row>
    <row r="68" ht="15.75" hidden="1" customHeight="1">
      <c r="A68" s="30" t="s">
        <v>78</v>
      </c>
      <c r="B68" s="30" t="s">
        <v>79</v>
      </c>
      <c r="C68" s="31">
        <v>3735486.0</v>
      </c>
      <c r="D68" s="32">
        <v>3735486.0</v>
      </c>
      <c r="E68" s="56" t="s">
        <v>94</v>
      </c>
      <c r="F68" s="57" t="s">
        <v>56</v>
      </c>
      <c r="G68" s="58"/>
      <c r="H68" s="58"/>
      <c r="I68" s="58"/>
      <c r="J68" s="86"/>
      <c r="K68" s="81" t="str">
        <f t="shared" si="1"/>
        <v/>
      </c>
      <c r="L68" s="58"/>
      <c r="M68" s="61" t="str">
        <f t="shared" si="2"/>
        <v/>
      </c>
      <c r="N68" s="62" t="str">
        <f t="shared" si="3"/>
        <v/>
      </c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</row>
    <row r="69" ht="15.75" hidden="1" customHeight="1">
      <c r="A69" s="30" t="s">
        <v>78</v>
      </c>
      <c r="B69" s="30" t="s">
        <v>79</v>
      </c>
      <c r="C69" s="31">
        <v>2023229.0</v>
      </c>
      <c r="D69" s="32">
        <v>2023229.0</v>
      </c>
      <c r="E69" s="56" t="s">
        <v>95</v>
      </c>
      <c r="F69" s="57" t="s">
        <v>56</v>
      </c>
      <c r="G69" s="58"/>
      <c r="H69" s="58"/>
      <c r="I69" s="58"/>
      <c r="J69" s="86"/>
      <c r="K69" s="81" t="str">
        <f t="shared" si="1"/>
        <v/>
      </c>
      <c r="L69" s="58"/>
      <c r="M69" s="61" t="str">
        <f t="shared" si="2"/>
        <v/>
      </c>
      <c r="N69" s="62" t="str">
        <f t="shared" si="3"/>
        <v/>
      </c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</row>
    <row r="70" ht="15.75" hidden="1" customHeight="1">
      <c r="A70" s="30" t="s">
        <v>78</v>
      </c>
      <c r="B70" s="30" t="s">
        <v>96</v>
      </c>
      <c r="C70" s="31"/>
      <c r="D70" s="32"/>
      <c r="E70" s="63" t="s">
        <v>97</v>
      </c>
      <c r="F70" s="57" t="s">
        <v>56</v>
      </c>
      <c r="G70" s="58"/>
      <c r="H70" s="58"/>
      <c r="I70" s="58"/>
      <c r="J70" s="86"/>
      <c r="K70" s="81">
        <f t="shared" si="1"/>
        <v>46119</v>
      </c>
      <c r="L70" s="58"/>
      <c r="M70" s="61" t="str">
        <f t="shared" si="2"/>
        <v/>
      </c>
      <c r="N70" s="62" t="str">
        <f t="shared" si="3"/>
        <v/>
      </c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</row>
    <row r="71" ht="15.75" hidden="1" customHeight="1">
      <c r="A71" s="30" t="s">
        <v>78</v>
      </c>
      <c r="B71" s="30" t="s">
        <v>19</v>
      </c>
      <c r="C71" s="31">
        <v>285633.0</v>
      </c>
      <c r="D71" s="32">
        <v>285633.0</v>
      </c>
      <c r="E71" s="56" t="s">
        <v>98</v>
      </c>
      <c r="F71" s="57" t="s">
        <v>56</v>
      </c>
      <c r="G71" s="58"/>
      <c r="H71" s="58"/>
      <c r="I71" s="58"/>
      <c r="J71" s="86"/>
      <c r="K71" s="81" t="str">
        <f t="shared" si="1"/>
        <v/>
      </c>
      <c r="L71" s="58"/>
      <c r="M71" s="61" t="str">
        <f t="shared" si="2"/>
        <v/>
      </c>
      <c r="N71" s="62" t="str">
        <f t="shared" si="3"/>
        <v/>
      </c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</row>
    <row r="72" ht="15.75" hidden="1" customHeight="1">
      <c r="A72" s="30" t="s">
        <v>78</v>
      </c>
      <c r="B72" s="30" t="s">
        <v>19</v>
      </c>
      <c r="C72" s="31">
        <v>928003.0</v>
      </c>
      <c r="D72" s="32">
        <v>928003.0</v>
      </c>
      <c r="E72" s="56" t="s">
        <v>99</v>
      </c>
      <c r="F72" s="57" t="s">
        <v>56</v>
      </c>
      <c r="G72" s="58"/>
      <c r="H72" s="58"/>
      <c r="I72" s="58"/>
      <c r="J72" s="86"/>
      <c r="K72" s="81">
        <f t="shared" si="1"/>
        <v>46140</v>
      </c>
      <c r="L72" s="58"/>
      <c r="M72" s="61" t="str">
        <f t="shared" si="2"/>
        <v/>
      </c>
      <c r="N72" s="62" t="str">
        <f t="shared" si="3"/>
        <v/>
      </c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</row>
    <row r="73" ht="15.75" hidden="1" customHeight="1">
      <c r="A73" s="30" t="s">
        <v>78</v>
      </c>
      <c r="B73" s="30" t="s">
        <v>96</v>
      </c>
      <c r="C73" s="31"/>
      <c r="D73" s="32"/>
      <c r="E73" s="56" t="s">
        <v>100</v>
      </c>
      <c r="F73" s="57" t="s">
        <v>56</v>
      </c>
      <c r="G73" s="58"/>
      <c r="H73" s="58"/>
      <c r="I73" s="58"/>
      <c r="J73" s="86"/>
      <c r="K73" s="81" t="str">
        <f t="shared" si="1"/>
        <v/>
      </c>
      <c r="L73" s="58"/>
      <c r="M73" s="61" t="str">
        <f t="shared" si="2"/>
        <v/>
      </c>
      <c r="N73" s="62" t="str">
        <f t="shared" si="3"/>
        <v/>
      </c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</row>
    <row r="74" ht="15.75" hidden="1" customHeight="1">
      <c r="A74" s="30" t="s">
        <v>78</v>
      </c>
      <c r="B74" s="30" t="s">
        <v>19</v>
      </c>
      <c r="C74" s="31">
        <v>318469.0</v>
      </c>
      <c r="D74" s="32">
        <v>318469.0</v>
      </c>
      <c r="E74" s="56" t="s">
        <v>101</v>
      </c>
      <c r="F74" s="57" t="s">
        <v>56</v>
      </c>
      <c r="G74" s="58"/>
      <c r="H74" s="58"/>
      <c r="I74" s="58"/>
      <c r="J74" s="86"/>
      <c r="K74" s="81" t="str">
        <f t="shared" si="1"/>
        <v/>
      </c>
      <c r="L74" s="58"/>
      <c r="M74" s="61" t="str">
        <f t="shared" si="2"/>
        <v/>
      </c>
      <c r="N74" s="62" t="str">
        <f t="shared" si="3"/>
        <v/>
      </c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</row>
    <row r="75" ht="15.75" hidden="1" customHeight="1">
      <c r="A75" s="30" t="s">
        <v>78</v>
      </c>
      <c r="B75" s="30" t="s">
        <v>79</v>
      </c>
      <c r="C75" s="31">
        <v>268860.0</v>
      </c>
      <c r="D75" s="32">
        <v>268860.0</v>
      </c>
      <c r="E75" s="63" t="s">
        <v>102</v>
      </c>
      <c r="F75" s="57" t="s">
        <v>56</v>
      </c>
      <c r="G75" s="58"/>
      <c r="H75" s="58"/>
      <c r="I75" s="58"/>
      <c r="J75" s="86"/>
      <c r="K75" s="81" t="str">
        <f t="shared" si="1"/>
        <v/>
      </c>
      <c r="L75" s="58"/>
      <c r="M75" s="61" t="str">
        <f t="shared" si="2"/>
        <v/>
      </c>
      <c r="N75" s="62" t="str">
        <f t="shared" si="3"/>
        <v/>
      </c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</row>
    <row r="76" ht="15.75" hidden="1" customHeight="1">
      <c r="A76" s="30" t="s">
        <v>78</v>
      </c>
      <c r="B76" s="30" t="s">
        <v>96</v>
      </c>
      <c r="C76" s="31"/>
      <c r="D76" s="32"/>
      <c r="E76" s="56" t="s">
        <v>103</v>
      </c>
      <c r="F76" s="57" t="s">
        <v>56</v>
      </c>
      <c r="G76" s="58"/>
      <c r="H76" s="58"/>
      <c r="I76" s="58"/>
      <c r="J76" s="86"/>
      <c r="K76" s="81" t="str">
        <f t="shared" si="1"/>
        <v/>
      </c>
      <c r="L76" s="58"/>
      <c r="M76" s="61" t="str">
        <f t="shared" si="2"/>
        <v/>
      </c>
      <c r="N76" s="62" t="str">
        <f t="shared" si="3"/>
        <v/>
      </c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</row>
    <row r="77" ht="15.75" hidden="1" customHeight="1">
      <c r="A77" s="30" t="s">
        <v>78</v>
      </c>
      <c r="B77" s="30" t="s">
        <v>79</v>
      </c>
      <c r="C77" s="31">
        <v>2162229.0</v>
      </c>
      <c r="D77" s="32">
        <v>2162229.0</v>
      </c>
      <c r="E77" s="56" t="s">
        <v>104</v>
      </c>
      <c r="F77" s="57" t="s">
        <v>56</v>
      </c>
      <c r="G77" s="58"/>
      <c r="H77" s="58"/>
      <c r="I77" s="58"/>
      <c r="J77" s="86"/>
      <c r="K77" s="81" t="str">
        <f t="shared" si="1"/>
        <v/>
      </c>
      <c r="L77" s="58"/>
      <c r="M77" s="61" t="str">
        <f t="shared" si="2"/>
        <v/>
      </c>
      <c r="N77" s="62" t="str">
        <f t="shared" si="3"/>
        <v/>
      </c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</row>
    <row r="78" ht="15.75" hidden="1" customHeight="1">
      <c r="A78" s="30" t="s">
        <v>78</v>
      </c>
      <c r="B78" s="30" t="s">
        <v>23</v>
      </c>
      <c r="C78" s="31">
        <v>232955.0</v>
      </c>
      <c r="D78" s="32">
        <v>232955.0</v>
      </c>
      <c r="E78" s="56" t="s">
        <v>105</v>
      </c>
      <c r="F78" s="57" t="s">
        <v>56</v>
      </c>
      <c r="G78" s="58"/>
      <c r="H78" s="58"/>
      <c r="I78" s="58"/>
      <c r="J78" s="86"/>
      <c r="K78" s="81" t="str">
        <f t="shared" si="1"/>
        <v/>
      </c>
      <c r="L78" s="58"/>
      <c r="M78" s="61" t="str">
        <f t="shared" si="2"/>
        <v/>
      </c>
      <c r="N78" s="62" t="str">
        <f t="shared" si="3"/>
        <v/>
      </c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</row>
    <row r="79" ht="15.75" hidden="1" customHeight="1">
      <c r="A79" s="30" t="s">
        <v>78</v>
      </c>
      <c r="B79" s="30" t="s">
        <v>79</v>
      </c>
      <c r="C79" s="31">
        <v>212920.0</v>
      </c>
      <c r="D79" s="32">
        <v>212920.0</v>
      </c>
      <c r="E79" s="56" t="s">
        <v>106</v>
      </c>
      <c r="F79" s="57" t="s">
        <v>56</v>
      </c>
      <c r="G79" s="58"/>
      <c r="H79" s="58"/>
      <c r="I79" s="58"/>
      <c r="J79" s="86"/>
      <c r="K79" s="81" t="str">
        <f t="shared" si="1"/>
        <v/>
      </c>
      <c r="L79" s="58"/>
      <c r="M79" s="61" t="str">
        <f t="shared" si="2"/>
        <v/>
      </c>
      <c r="N79" s="62" t="str">
        <f t="shared" si="3"/>
        <v/>
      </c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</row>
    <row r="80" ht="15.75" hidden="1" customHeight="1">
      <c r="A80" s="30" t="s">
        <v>78</v>
      </c>
      <c r="B80" s="30" t="s">
        <v>79</v>
      </c>
      <c r="C80" s="31">
        <v>1141724.0</v>
      </c>
      <c r="D80" s="32">
        <v>1141724.0</v>
      </c>
      <c r="E80" s="56" t="s">
        <v>107</v>
      </c>
      <c r="F80" s="57" t="s">
        <v>56</v>
      </c>
      <c r="G80" s="58"/>
      <c r="H80" s="58"/>
      <c r="I80" s="58"/>
      <c r="J80" s="86"/>
      <c r="K80" s="81" t="str">
        <f t="shared" si="1"/>
        <v/>
      </c>
      <c r="L80" s="58"/>
      <c r="M80" s="61" t="str">
        <f t="shared" si="2"/>
        <v/>
      </c>
      <c r="N80" s="62" t="str">
        <f t="shared" si="3"/>
        <v/>
      </c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</row>
    <row r="81" ht="15.75" hidden="1" customHeight="1">
      <c r="A81" s="30" t="s">
        <v>78</v>
      </c>
      <c r="B81" s="30" t="s">
        <v>79</v>
      </c>
      <c r="C81" s="31">
        <v>268771.0</v>
      </c>
      <c r="D81" s="32">
        <v>268771.0</v>
      </c>
      <c r="E81" s="56" t="s">
        <v>108</v>
      </c>
      <c r="F81" s="57" t="s">
        <v>56</v>
      </c>
      <c r="G81" s="58"/>
      <c r="H81" s="58"/>
      <c r="I81" s="58"/>
      <c r="J81" s="86"/>
      <c r="K81" s="81" t="str">
        <f t="shared" si="1"/>
        <v/>
      </c>
      <c r="L81" s="58"/>
      <c r="M81" s="61" t="str">
        <f t="shared" si="2"/>
        <v/>
      </c>
      <c r="N81" s="62" t="str">
        <f t="shared" si="3"/>
        <v/>
      </c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</row>
    <row r="82" ht="15.75" hidden="1" customHeight="1">
      <c r="A82" s="30" t="s">
        <v>78</v>
      </c>
      <c r="B82" s="30" t="s">
        <v>19</v>
      </c>
      <c r="C82" s="31">
        <v>1526685.0</v>
      </c>
      <c r="D82" s="32">
        <v>1526685.0</v>
      </c>
      <c r="E82" s="56" t="s">
        <v>109</v>
      </c>
      <c r="F82" s="57" t="s">
        <v>56</v>
      </c>
      <c r="G82" s="58"/>
      <c r="H82" s="58"/>
      <c r="I82" s="58"/>
      <c r="J82" s="86"/>
      <c r="K82" s="81" t="str">
        <f t="shared" si="1"/>
        <v/>
      </c>
      <c r="L82" s="58"/>
      <c r="M82" s="61" t="str">
        <f t="shared" si="2"/>
        <v/>
      </c>
      <c r="N82" s="62" t="str">
        <f t="shared" si="3"/>
        <v/>
      </c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</row>
    <row r="83" ht="15.75" hidden="1" customHeight="1">
      <c r="A83" s="30" t="s">
        <v>78</v>
      </c>
      <c r="B83" s="30" t="s">
        <v>96</v>
      </c>
      <c r="C83" s="31"/>
      <c r="D83" s="32"/>
      <c r="E83" s="56" t="s">
        <v>110</v>
      </c>
      <c r="F83" s="57" t="s">
        <v>56</v>
      </c>
      <c r="G83" s="58"/>
      <c r="H83" s="58"/>
      <c r="I83" s="58"/>
      <c r="J83" s="86"/>
      <c r="K83" s="81" t="str">
        <f t="shared" si="1"/>
        <v/>
      </c>
      <c r="L83" s="58"/>
      <c r="M83" s="61" t="str">
        <f t="shared" si="2"/>
        <v/>
      </c>
      <c r="N83" s="62" t="str">
        <f t="shared" si="3"/>
        <v/>
      </c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</row>
    <row r="84" ht="15.75" hidden="1" customHeight="1">
      <c r="A84" s="30" t="s">
        <v>78</v>
      </c>
      <c r="B84" s="30" t="s">
        <v>19</v>
      </c>
      <c r="C84" s="31">
        <v>125628.0</v>
      </c>
      <c r="D84" s="32">
        <v>125628.0</v>
      </c>
      <c r="E84" s="56" t="s">
        <v>111</v>
      </c>
      <c r="F84" s="57" t="s">
        <v>56</v>
      </c>
      <c r="G84" s="58"/>
      <c r="H84" s="58"/>
      <c r="I84" s="58"/>
      <c r="J84" s="86"/>
      <c r="K84" s="81" t="str">
        <f t="shared" si="1"/>
        <v/>
      </c>
      <c r="L84" s="58"/>
      <c r="M84" s="61" t="str">
        <f t="shared" si="2"/>
        <v/>
      </c>
      <c r="N84" s="62" t="str">
        <f t="shared" si="3"/>
        <v/>
      </c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</row>
    <row r="85" ht="15.75" hidden="1" customHeight="1">
      <c r="A85" s="30" t="s">
        <v>78</v>
      </c>
      <c r="B85" s="30" t="s">
        <v>79</v>
      </c>
      <c r="C85" s="31">
        <v>267686.0</v>
      </c>
      <c r="D85" s="32">
        <v>267686.0</v>
      </c>
      <c r="E85" s="56" t="s">
        <v>112</v>
      </c>
      <c r="F85" s="57" t="s">
        <v>56</v>
      </c>
      <c r="G85" s="58"/>
      <c r="H85" s="58"/>
      <c r="I85" s="58"/>
      <c r="J85" s="86"/>
      <c r="K85" s="81" t="str">
        <f t="shared" si="1"/>
        <v/>
      </c>
      <c r="L85" s="58"/>
      <c r="M85" s="61" t="str">
        <f t="shared" si="2"/>
        <v/>
      </c>
      <c r="N85" s="62" t="str">
        <f t="shared" si="3"/>
        <v/>
      </c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</row>
    <row r="86" ht="15.75" hidden="1" customHeight="1">
      <c r="A86" s="30" t="s">
        <v>78</v>
      </c>
      <c r="B86" s="30" t="s">
        <v>79</v>
      </c>
      <c r="C86" s="31">
        <v>1087908.0</v>
      </c>
      <c r="D86" s="32">
        <v>1087908.0</v>
      </c>
      <c r="E86" s="56" t="s">
        <v>113</v>
      </c>
      <c r="F86" s="57" t="s">
        <v>56</v>
      </c>
      <c r="G86" s="58"/>
      <c r="H86" s="58"/>
      <c r="I86" s="58"/>
      <c r="J86" s="86"/>
      <c r="K86" s="81" t="str">
        <f t="shared" si="1"/>
        <v/>
      </c>
      <c r="L86" s="58"/>
      <c r="M86" s="61" t="str">
        <f t="shared" si="2"/>
        <v/>
      </c>
      <c r="N86" s="62" t="str">
        <f t="shared" si="3"/>
        <v/>
      </c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</row>
    <row r="87" ht="15.75" hidden="1" customHeight="1">
      <c r="A87" s="30" t="s">
        <v>78</v>
      </c>
      <c r="B87" s="30" t="s">
        <v>79</v>
      </c>
      <c r="C87" s="31">
        <v>601381.0</v>
      </c>
      <c r="D87" s="32">
        <v>601381.0</v>
      </c>
      <c r="E87" s="56" t="s">
        <v>114</v>
      </c>
      <c r="F87" s="57" t="s">
        <v>56</v>
      </c>
      <c r="G87" s="58"/>
      <c r="H87" s="58"/>
      <c r="I87" s="58"/>
      <c r="J87" s="86"/>
      <c r="K87" s="81" t="str">
        <f t="shared" si="1"/>
        <v/>
      </c>
      <c r="L87" s="58"/>
      <c r="M87" s="61" t="str">
        <f t="shared" si="2"/>
        <v/>
      </c>
      <c r="N87" s="62" t="str">
        <f t="shared" si="3"/>
        <v/>
      </c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</row>
    <row r="88" ht="15.75" hidden="1" customHeight="1">
      <c r="A88" s="30" t="s">
        <v>78</v>
      </c>
      <c r="B88" s="30" t="s">
        <v>79</v>
      </c>
      <c r="C88" s="31">
        <v>285188.0</v>
      </c>
      <c r="D88" s="32">
        <v>285188.0</v>
      </c>
      <c r="E88" s="56" t="s">
        <v>115</v>
      </c>
      <c r="F88" s="57" t="s">
        <v>56</v>
      </c>
      <c r="G88" s="58"/>
      <c r="H88" s="58"/>
      <c r="I88" s="58"/>
      <c r="J88" s="86"/>
      <c r="K88" s="81" t="str">
        <f t="shared" si="1"/>
        <v/>
      </c>
      <c r="L88" s="58"/>
      <c r="M88" s="61" t="str">
        <f t="shared" si="2"/>
        <v/>
      </c>
      <c r="N88" s="62" t="str">
        <f t="shared" si="3"/>
        <v/>
      </c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</row>
    <row r="89" ht="15.75" hidden="1" customHeight="1">
      <c r="A89" s="30" t="s">
        <v>78</v>
      </c>
      <c r="B89" s="30" t="s">
        <v>79</v>
      </c>
      <c r="C89" s="31">
        <v>285471.0</v>
      </c>
      <c r="D89" s="32">
        <v>285471.0</v>
      </c>
      <c r="E89" s="56" t="s">
        <v>116</v>
      </c>
      <c r="F89" s="57" t="s">
        <v>56</v>
      </c>
      <c r="G89" s="58"/>
      <c r="H89" s="58"/>
      <c r="I89" s="58"/>
      <c r="J89" s="86"/>
      <c r="K89" s="81" t="str">
        <f t="shared" si="1"/>
        <v/>
      </c>
      <c r="L89" s="58"/>
      <c r="M89" s="61" t="str">
        <f t="shared" si="2"/>
        <v/>
      </c>
      <c r="N89" s="62" t="str">
        <f t="shared" si="3"/>
        <v/>
      </c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</row>
    <row r="90" ht="15.75" hidden="1" customHeight="1">
      <c r="A90" s="30" t="s">
        <v>78</v>
      </c>
      <c r="B90" s="30" t="s">
        <v>79</v>
      </c>
      <c r="C90" s="31">
        <v>333280.0</v>
      </c>
      <c r="D90" s="32">
        <v>333280.0</v>
      </c>
      <c r="E90" s="56" t="s">
        <v>117</v>
      </c>
      <c r="F90" s="57" t="s">
        <v>56</v>
      </c>
      <c r="G90" s="58"/>
      <c r="H90" s="58"/>
      <c r="I90" s="58"/>
      <c r="J90" s="86"/>
      <c r="K90" s="81" t="str">
        <f t="shared" si="1"/>
        <v/>
      </c>
      <c r="L90" s="58"/>
      <c r="M90" s="61" t="str">
        <f t="shared" si="2"/>
        <v/>
      </c>
      <c r="N90" s="62" t="str">
        <f t="shared" si="3"/>
        <v/>
      </c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</row>
    <row r="91" ht="15.75" hidden="1" customHeight="1">
      <c r="A91" s="30" t="s">
        <v>78</v>
      </c>
      <c r="B91" s="30" t="s">
        <v>79</v>
      </c>
      <c r="C91" s="31">
        <v>268283.0</v>
      </c>
      <c r="D91" s="32">
        <v>268283.0</v>
      </c>
      <c r="E91" s="56" t="s">
        <v>118</v>
      </c>
      <c r="F91" s="57" t="s">
        <v>56</v>
      </c>
      <c r="G91" s="58"/>
      <c r="H91" s="58"/>
      <c r="I91" s="58"/>
      <c r="J91" s="86"/>
      <c r="K91" s="81" t="str">
        <f t="shared" si="1"/>
        <v/>
      </c>
      <c r="L91" s="58"/>
      <c r="M91" s="61" t="str">
        <f t="shared" si="2"/>
        <v/>
      </c>
      <c r="N91" s="62" t="str">
        <f t="shared" si="3"/>
        <v/>
      </c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</row>
    <row r="92" ht="15.75" hidden="1" customHeight="1">
      <c r="A92" s="30" t="s">
        <v>78</v>
      </c>
      <c r="B92" s="30" t="s">
        <v>19</v>
      </c>
      <c r="C92" s="31">
        <v>595713.0</v>
      </c>
      <c r="D92" s="32">
        <v>595713.0</v>
      </c>
      <c r="E92" s="56" t="s">
        <v>119</v>
      </c>
      <c r="F92" s="57" t="s">
        <v>56</v>
      </c>
      <c r="G92" s="58"/>
      <c r="H92" s="58"/>
      <c r="I92" s="58"/>
      <c r="J92" s="85"/>
      <c r="K92" s="81" t="str">
        <f t="shared" si="1"/>
        <v/>
      </c>
      <c r="L92" s="59"/>
      <c r="M92" s="61" t="str">
        <f t="shared" si="2"/>
        <v/>
      </c>
      <c r="N92" s="62" t="str">
        <f t="shared" si="3"/>
        <v/>
      </c>
      <c r="O92" s="59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</row>
    <row r="93" ht="15.75" hidden="1" customHeight="1">
      <c r="A93" s="30" t="s">
        <v>78</v>
      </c>
      <c r="B93" s="30" t="s">
        <v>19</v>
      </c>
      <c r="C93" s="31">
        <v>2070928.0</v>
      </c>
      <c r="D93" s="32">
        <v>2070928.0</v>
      </c>
      <c r="E93" s="56" t="s">
        <v>120</v>
      </c>
      <c r="F93" s="57" t="s">
        <v>56</v>
      </c>
      <c r="G93" s="58"/>
      <c r="H93" s="58"/>
      <c r="I93" s="58"/>
      <c r="J93" s="86"/>
      <c r="K93" s="81" t="str">
        <f t="shared" si="1"/>
        <v/>
      </c>
      <c r="L93" s="58"/>
      <c r="M93" s="61" t="str">
        <f t="shared" si="2"/>
        <v/>
      </c>
      <c r="N93" s="62" t="str">
        <f t="shared" si="3"/>
        <v/>
      </c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</row>
    <row r="94" ht="15.75" hidden="1" customHeight="1">
      <c r="A94" s="30" t="s">
        <v>78</v>
      </c>
      <c r="B94" s="30" t="s">
        <v>19</v>
      </c>
      <c r="C94" s="31">
        <v>268607.0</v>
      </c>
      <c r="D94" s="32">
        <v>268607.0</v>
      </c>
      <c r="E94" s="56" t="s">
        <v>121</v>
      </c>
      <c r="F94" s="57" t="s">
        <v>56</v>
      </c>
      <c r="G94" s="58"/>
      <c r="H94" s="58"/>
      <c r="I94" s="58"/>
      <c r="J94" s="86"/>
      <c r="K94" s="81" t="str">
        <f t="shared" si="1"/>
        <v/>
      </c>
      <c r="L94" s="59"/>
      <c r="M94" s="61" t="str">
        <f t="shared" si="2"/>
        <v/>
      </c>
      <c r="N94" s="62" t="str">
        <f t="shared" si="3"/>
        <v/>
      </c>
      <c r="O94" s="59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</row>
    <row r="95" ht="15.75" hidden="1" customHeight="1">
      <c r="A95" s="30" t="s">
        <v>78</v>
      </c>
      <c r="B95" s="30" t="s">
        <v>79</v>
      </c>
      <c r="C95" s="31">
        <v>1790692.0</v>
      </c>
      <c r="D95" s="32">
        <v>1790692.0</v>
      </c>
      <c r="E95" s="56" t="s">
        <v>122</v>
      </c>
      <c r="F95" s="57" t="s">
        <v>56</v>
      </c>
      <c r="G95" s="58"/>
      <c r="H95" s="58"/>
      <c r="I95" s="58"/>
      <c r="J95" s="86"/>
      <c r="K95" s="81" t="str">
        <f t="shared" si="1"/>
        <v/>
      </c>
      <c r="L95" s="58"/>
      <c r="M95" s="61" t="str">
        <f t="shared" si="2"/>
        <v/>
      </c>
      <c r="N95" s="62" t="str">
        <f t="shared" si="3"/>
        <v/>
      </c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</row>
    <row r="96" ht="15.75" hidden="1" customHeight="1">
      <c r="A96" s="30" t="s">
        <v>78</v>
      </c>
      <c r="B96" s="30" t="s">
        <v>96</v>
      </c>
      <c r="C96" s="31"/>
      <c r="D96" s="32"/>
      <c r="E96" s="56" t="s">
        <v>123</v>
      </c>
      <c r="F96" s="57" t="s">
        <v>56</v>
      </c>
      <c r="G96" s="58"/>
      <c r="H96" s="58"/>
      <c r="I96" s="58"/>
      <c r="J96" s="86"/>
      <c r="K96" s="81" t="str">
        <f t="shared" si="1"/>
        <v/>
      </c>
      <c r="L96" s="58"/>
      <c r="M96" s="61" t="str">
        <f t="shared" si="2"/>
        <v/>
      </c>
      <c r="N96" s="62" t="str">
        <f t="shared" si="3"/>
        <v/>
      </c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</row>
    <row r="97" ht="15.75" hidden="1" customHeight="1">
      <c r="A97" s="30" t="s">
        <v>78</v>
      </c>
      <c r="B97" s="30" t="s">
        <v>19</v>
      </c>
      <c r="C97" s="31">
        <v>268500.0</v>
      </c>
      <c r="D97" s="32">
        <v>268500.0</v>
      </c>
      <c r="E97" s="56" t="s">
        <v>124</v>
      </c>
      <c r="F97" s="57" t="s">
        <v>56</v>
      </c>
      <c r="G97" s="58"/>
      <c r="H97" s="58"/>
      <c r="I97" s="58"/>
      <c r="J97" s="86"/>
      <c r="K97" s="81" t="str">
        <f t="shared" si="1"/>
        <v/>
      </c>
      <c r="L97" s="58"/>
      <c r="M97" s="61" t="str">
        <f t="shared" si="2"/>
        <v/>
      </c>
      <c r="N97" s="62" t="str">
        <f t="shared" si="3"/>
        <v/>
      </c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</row>
    <row r="98" ht="15.75" customHeight="1">
      <c r="A98" s="30" t="s">
        <v>78</v>
      </c>
      <c r="B98" s="30" t="s">
        <v>19</v>
      </c>
      <c r="C98" s="31">
        <v>5161436.0</v>
      </c>
      <c r="D98" s="32">
        <v>5161436.0</v>
      </c>
      <c r="E98" s="56" t="s">
        <v>125</v>
      </c>
      <c r="F98" s="57" t="s">
        <v>56</v>
      </c>
      <c r="G98" s="58" t="s">
        <v>1722</v>
      </c>
      <c r="H98" s="58">
        <v>6.0</v>
      </c>
      <c r="I98" s="58" t="s">
        <v>1723</v>
      </c>
      <c r="J98" s="85">
        <v>46114.0</v>
      </c>
      <c r="K98" s="81">
        <f>IF(J98="","",WORKDAY(J98,3))</f>
        <v>46119</v>
      </c>
      <c r="L98" s="59">
        <v>46114.0</v>
      </c>
      <c r="M98" s="61">
        <f t="shared" si="2"/>
        <v>0</v>
      </c>
      <c r="N98" s="62" t="str">
        <f t="shared" si="3"/>
        <v>DEVOLVIDO</v>
      </c>
      <c r="O98" s="59">
        <v>46119.0</v>
      </c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</row>
    <row r="99" ht="15.75" hidden="1" customHeight="1">
      <c r="A99" s="30" t="s">
        <v>78</v>
      </c>
      <c r="B99" s="30" t="s">
        <v>19</v>
      </c>
      <c r="C99" s="31">
        <v>268623.0</v>
      </c>
      <c r="D99" s="32">
        <v>268623.0</v>
      </c>
      <c r="E99" s="56" t="s">
        <v>126</v>
      </c>
      <c r="F99" s="57" t="s">
        <v>56</v>
      </c>
      <c r="G99" s="58"/>
      <c r="H99" s="58"/>
      <c r="I99" s="58"/>
      <c r="J99" s="85"/>
      <c r="K99" s="81" t="str">
        <f>IF(J127="","",WORKDAY(J127,3))</f>
        <v/>
      </c>
      <c r="L99" s="59"/>
      <c r="M99" s="61" t="str">
        <f t="shared" si="2"/>
        <v/>
      </c>
      <c r="N99" s="62" t="str">
        <f t="shared" si="3"/>
        <v/>
      </c>
      <c r="O99" s="59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</row>
    <row r="100" ht="15.75" customHeight="1">
      <c r="A100" s="30" t="s">
        <v>78</v>
      </c>
      <c r="B100" s="30" t="s">
        <v>19</v>
      </c>
      <c r="C100" s="31">
        <v>268615.0</v>
      </c>
      <c r="D100" s="32">
        <v>268615.0</v>
      </c>
      <c r="E100" s="56" t="s">
        <v>127</v>
      </c>
      <c r="F100" s="57" t="s">
        <v>56</v>
      </c>
      <c r="G100" s="58" t="s">
        <v>1722</v>
      </c>
      <c r="H100" s="58">
        <v>4.0</v>
      </c>
      <c r="I100" s="58" t="s">
        <v>1724</v>
      </c>
      <c r="J100" s="85">
        <v>46135.0</v>
      </c>
      <c r="K100" s="81">
        <f>IF(J100="","",WORKDAY(J100,3))</f>
        <v>46140</v>
      </c>
      <c r="L100" s="59">
        <v>46140.0</v>
      </c>
      <c r="M100" s="61">
        <f t="shared" si="2"/>
        <v>5</v>
      </c>
      <c r="N100" s="62" t="str">
        <f t="shared" si="3"/>
        <v>DEVOLVIDO</v>
      </c>
      <c r="O100" s="59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</row>
    <row r="101" ht="15.75" hidden="1" customHeight="1">
      <c r="A101" s="30" t="s">
        <v>78</v>
      </c>
      <c r="B101" s="30" t="s">
        <v>19</v>
      </c>
      <c r="C101" s="31">
        <v>268658.0</v>
      </c>
      <c r="D101" s="32">
        <v>268658.0</v>
      </c>
      <c r="E101" s="56" t="s">
        <v>128</v>
      </c>
      <c r="F101" s="57" t="s">
        <v>56</v>
      </c>
      <c r="G101" s="58"/>
      <c r="H101" s="58"/>
      <c r="I101" s="58"/>
      <c r="J101" s="86"/>
      <c r="K101" s="81" t="str">
        <f>IF(J129="","",WORKDAY(J129,3))</f>
        <v/>
      </c>
      <c r="L101" s="58"/>
      <c r="M101" s="61" t="str">
        <f t="shared" si="2"/>
        <v/>
      </c>
      <c r="N101" s="62" t="str">
        <f t="shared" si="3"/>
        <v/>
      </c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</row>
    <row r="102" ht="15.75" hidden="1" customHeight="1">
      <c r="A102" s="30" t="s">
        <v>78</v>
      </c>
      <c r="B102" s="30" t="s">
        <v>79</v>
      </c>
      <c r="C102" s="31">
        <v>4696360.0</v>
      </c>
      <c r="D102" s="32">
        <v>4696360.0</v>
      </c>
      <c r="E102" s="56" t="s">
        <v>129</v>
      </c>
      <c r="F102" s="57" t="s">
        <v>56</v>
      </c>
      <c r="G102" s="58"/>
      <c r="H102" s="58"/>
      <c r="I102" s="58"/>
      <c r="J102" s="85"/>
      <c r="K102" s="81"/>
      <c r="L102" s="59"/>
      <c r="M102" s="61" t="str">
        <f t="shared" si="2"/>
        <v/>
      </c>
      <c r="N102" s="62" t="str">
        <f t="shared" si="3"/>
        <v/>
      </c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</row>
    <row r="103" ht="15.75" hidden="1" customHeight="1">
      <c r="A103" s="30" t="s">
        <v>78</v>
      </c>
      <c r="B103" s="30" t="s">
        <v>79</v>
      </c>
      <c r="C103" s="31">
        <v>1645137.0</v>
      </c>
      <c r="D103" s="32">
        <v>1645137.0</v>
      </c>
      <c r="E103" s="56" t="s">
        <v>130</v>
      </c>
      <c r="F103" s="57" t="s">
        <v>56</v>
      </c>
      <c r="G103" s="58"/>
      <c r="H103" s="58"/>
      <c r="I103" s="58"/>
      <c r="J103" s="86"/>
      <c r="K103" s="81" t="str">
        <f t="shared" ref="K103:K136" si="4">IF(J103="","",J103+2)</f>
        <v/>
      </c>
      <c r="L103" s="58"/>
      <c r="M103" s="61" t="str">
        <f t="shared" si="2"/>
        <v/>
      </c>
      <c r="N103" s="62" t="str">
        <f t="shared" si="3"/>
        <v/>
      </c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 ht="15.75" hidden="1" customHeight="1">
      <c r="A104" s="30" t="s">
        <v>78</v>
      </c>
      <c r="B104" s="30" t="s">
        <v>96</v>
      </c>
      <c r="C104" s="31"/>
      <c r="D104" s="32"/>
      <c r="E104" s="56" t="s">
        <v>131</v>
      </c>
      <c r="F104" s="57" t="s">
        <v>56</v>
      </c>
      <c r="G104" s="58"/>
      <c r="H104" s="58"/>
      <c r="I104" s="58"/>
      <c r="J104" s="86"/>
      <c r="K104" s="81" t="str">
        <f t="shared" si="4"/>
        <v/>
      </c>
      <c r="L104" s="58"/>
      <c r="M104" s="61" t="str">
        <f t="shared" si="2"/>
        <v/>
      </c>
      <c r="N104" s="62" t="str">
        <f t="shared" si="3"/>
        <v/>
      </c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</row>
    <row r="105" ht="15.75" hidden="1" customHeight="1">
      <c r="A105" s="30" t="s">
        <v>78</v>
      </c>
      <c r="B105" s="30" t="s">
        <v>19</v>
      </c>
      <c r="C105" s="31">
        <v>304964.0</v>
      </c>
      <c r="D105" s="32">
        <v>304964.0</v>
      </c>
      <c r="E105" s="56" t="s">
        <v>132</v>
      </c>
      <c r="F105" s="57" t="s">
        <v>56</v>
      </c>
      <c r="G105" s="58"/>
      <c r="H105" s="58"/>
      <c r="I105" s="58"/>
      <c r="J105" s="86"/>
      <c r="K105" s="81" t="str">
        <f t="shared" si="4"/>
        <v/>
      </c>
      <c r="L105" s="58"/>
      <c r="M105" s="61" t="str">
        <f t="shared" si="2"/>
        <v/>
      </c>
      <c r="N105" s="62" t="str">
        <f t="shared" si="3"/>
        <v/>
      </c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</row>
    <row r="106" ht="15.75" hidden="1" customHeight="1">
      <c r="A106" s="30" t="s">
        <v>78</v>
      </c>
      <c r="B106" s="30" t="s">
        <v>79</v>
      </c>
      <c r="C106" s="31">
        <v>304972.0</v>
      </c>
      <c r="D106" s="32">
        <v>304972.0</v>
      </c>
      <c r="E106" s="56" t="s">
        <v>133</v>
      </c>
      <c r="F106" s="57" t="s">
        <v>56</v>
      </c>
      <c r="G106" s="58"/>
      <c r="H106" s="58"/>
      <c r="I106" s="58"/>
      <c r="J106" s="86"/>
      <c r="K106" s="81" t="str">
        <f t="shared" si="4"/>
        <v/>
      </c>
      <c r="L106" s="58"/>
      <c r="M106" s="61" t="str">
        <f t="shared" si="2"/>
        <v/>
      </c>
      <c r="N106" s="62" t="str">
        <f t="shared" si="3"/>
        <v/>
      </c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</row>
    <row r="107" ht="15.75" hidden="1" customHeight="1">
      <c r="A107" s="30" t="s">
        <v>78</v>
      </c>
      <c r="B107" s="30" t="s">
        <v>19</v>
      </c>
      <c r="C107" s="31">
        <v>174548.0</v>
      </c>
      <c r="D107" s="32">
        <v>174548.0</v>
      </c>
      <c r="E107" s="56" t="s">
        <v>134</v>
      </c>
      <c r="F107" s="57" t="s">
        <v>56</v>
      </c>
      <c r="G107" s="58"/>
      <c r="H107" s="58"/>
      <c r="I107" s="58"/>
      <c r="J107" s="86"/>
      <c r="K107" s="81" t="str">
        <f t="shared" si="4"/>
        <v/>
      </c>
      <c r="L107" s="58"/>
      <c r="M107" s="61" t="str">
        <f t="shared" si="2"/>
        <v/>
      </c>
      <c r="N107" s="62" t="str">
        <f t="shared" si="3"/>
        <v/>
      </c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</row>
    <row r="108" ht="15.75" hidden="1" customHeight="1">
      <c r="A108" s="30" t="s">
        <v>78</v>
      </c>
      <c r="B108" s="30" t="s">
        <v>79</v>
      </c>
      <c r="C108" s="31">
        <v>233633.0</v>
      </c>
      <c r="D108" s="32">
        <v>233633.0</v>
      </c>
      <c r="E108" s="56" t="s">
        <v>135</v>
      </c>
      <c r="F108" s="57" t="s">
        <v>56</v>
      </c>
      <c r="G108" s="58"/>
      <c r="H108" s="58"/>
      <c r="I108" s="58"/>
      <c r="J108" s="86"/>
      <c r="K108" s="81" t="str">
        <f t="shared" si="4"/>
        <v/>
      </c>
      <c r="L108" s="58"/>
      <c r="M108" s="61" t="str">
        <f t="shared" si="2"/>
        <v/>
      </c>
      <c r="N108" s="62" t="str">
        <f t="shared" si="3"/>
        <v/>
      </c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</row>
    <row r="109" ht="15.75" hidden="1" customHeight="1">
      <c r="A109" s="30" t="s">
        <v>78</v>
      </c>
      <c r="B109" s="30" t="s">
        <v>79</v>
      </c>
      <c r="C109" s="31">
        <v>595756.0</v>
      </c>
      <c r="D109" s="32">
        <v>595756.0</v>
      </c>
      <c r="E109" s="56" t="s">
        <v>136</v>
      </c>
      <c r="F109" s="57" t="s">
        <v>56</v>
      </c>
      <c r="G109" s="58"/>
      <c r="H109" s="58"/>
      <c r="I109" s="58"/>
      <c r="J109" s="86"/>
      <c r="K109" s="81" t="str">
        <f t="shared" si="4"/>
        <v/>
      </c>
      <c r="L109" s="58"/>
      <c r="M109" s="61" t="str">
        <f t="shared" si="2"/>
        <v/>
      </c>
      <c r="N109" s="62" t="str">
        <f t="shared" si="3"/>
        <v/>
      </c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 ht="15.75" hidden="1" customHeight="1">
      <c r="A110" s="30" t="s">
        <v>78</v>
      </c>
      <c r="B110" s="30" t="s">
        <v>79</v>
      </c>
      <c r="C110" s="31">
        <v>174319.0</v>
      </c>
      <c r="D110" s="32">
        <v>174319.0</v>
      </c>
      <c r="E110" s="56" t="s">
        <v>137</v>
      </c>
      <c r="F110" s="57" t="s">
        <v>56</v>
      </c>
      <c r="G110" s="58"/>
      <c r="H110" s="58"/>
      <c r="I110" s="58"/>
      <c r="J110" s="86"/>
      <c r="K110" s="81" t="str">
        <f t="shared" si="4"/>
        <v/>
      </c>
      <c r="L110" s="58"/>
      <c r="M110" s="61" t="str">
        <f t="shared" si="2"/>
        <v/>
      </c>
      <c r="N110" s="62" t="str">
        <f t="shared" si="3"/>
        <v/>
      </c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</row>
    <row r="111" ht="15.75" hidden="1" customHeight="1">
      <c r="A111" s="30" t="s">
        <v>138</v>
      </c>
      <c r="B111" s="30" t="s">
        <v>79</v>
      </c>
      <c r="C111" s="31">
        <v>2646340.0</v>
      </c>
      <c r="D111" s="32">
        <v>2646340.0</v>
      </c>
      <c r="E111" s="56" t="s">
        <v>139</v>
      </c>
      <c r="F111" s="57" t="s">
        <v>21</v>
      </c>
      <c r="G111" s="58"/>
      <c r="H111" s="58"/>
      <c r="I111" s="58"/>
      <c r="J111" s="86"/>
      <c r="K111" s="81" t="str">
        <f t="shared" si="4"/>
        <v/>
      </c>
      <c r="L111" s="58"/>
      <c r="M111" s="61" t="str">
        <f t="shared" si="2"/>
        <v/>
      </c>
      <c r="N111" s="62" t="str">
        <f t="shared" si="3"/>
        <v/>
      </c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</row>
    <row r="112" ht="15.75" hidden="1" customHeight="1">
      <c r="A112" s="30" t="s">
        <v>138</v>
      </c>
      <c r="B112" s="30" t="s">
        <v>19</v>
      </c>
      <c r="C112" s="31">
        <v>3803236.0</v>
      </c>
      <c r="D112" s="32">
        <v>3803236.0</v>
      </c>
      <c r="E112" s="56" t="s">
        <v>140</v>
      </c>
      <c r="F112" s="57" t="s">
        <v>21</v>
      </c>
      <c r="G112" s="58"/>
      <c r="H112" s="58"/>
      <c r="I112" s="58"/>
      <c r="J112" s="86"/>
      <c r="K112" s="81" t="str">
        <f t="shared" si="4"/>
        <v/>
      </c>
      <c r="L112" s="58"/>
      <c r="M112" s="61" t="str">
        <f t="shared" si="2"/>
        <v/>
      </c>
      <c r="N112" s="62" t="str">
        <f t="shared" si="3"/>
        <v/>
      </c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</row>
    <row r="113" ht="15.75" hidden="1" customHeight="1">
      <c r="A113" s="30" t="s">
        <v>138</v>
      </c>
      <c r="B113" s="30" t="s">
        <v>79</v>
      </c>
      <c r="C113" s="31">
        <v>3167828.0</v>
      </c>
      <c r="D113" s="32">
        <v>3167828.0</v>
      </c>
      <c r="E113" s="56" t="s">
        <v>141</v>
      </c>
      <c r="F113" s="57" t="s">
        <v>21</v>
      </c>
      <c r="G113" s="58"/>
      <c r="H113" s="58"/>
      <c r="I113" s="58"/>
      <c r="J113" s="86"/>
      <c r="K113" s="81" t="str">
        <f t="shared" si="4"/>
        <v/>
      </c>
      <c r="L113" s="58"/>
      <c r="M113" s="61" t="str">
        <f t="shared" si="2"/>
        <v/>
      </c>
      <c r="N113" s="62" t="str">
        <f t="shared" si="3"/>
        <v/>
      </c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</row>
    <row r="114" ht="15.75" hidden="1" customHeight="1">
      <c r="A114" s="30" t="s">
        <v>138</v>
      </c>
      <c r="B114" s="30" t="s">
        <v>23</v>
      </c>
      <c r="C114" s="31">
        <v>1707132.0</v>
      </c>
      <c r="D114" s="32">
        <v>1707132.0</v>
      </c>
      <c r="E114" s="56" t="s">
        <v>142</v>
      </c>
      <c r="F114" s="57" t="s">
        <v>21</v>
      </c>
      <c r="G114" s="58"/>
      <c r="H114" s="58"/>
      <c r="I114" s="58"/>
      <c r="J114" s="86"/>
      <c r="K114" s="81" t="str">
        <f t="shared" si="4"/>
        <v/>
      </c>
      <c r="L114" s="58"/>
      <c r="M114" s="61" t="str">
        <f t="shared" si="2"/>
        <v/>
      </c>
      <c r="N114" s="62" t="str">
        <f t="shared" si="3"/>
        <v/>
      </c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</row>
    <row r="115" ht="15.75" hidden="1" customHeight="1">
      <c r="A115" s="30" t="s">
        <v>138</v>
      </c>
      <c r="B115" s="30" t="s">
        <v>19</v>
      </c>
      <c r="C115" s="31">
        <v>1707124.0</v>
      </c>
      <c r="D115" s="32">
        <v>1707124.0</v>
      </c>
      <c r="E115" s="56" t="s">
        <v>143</v>
      </c>
      <c r="F115" s="57" t="s">
        <v>21</v>
      </c>
      <c r="G115" s="58"/>
      <c r="H115" s="58"/>
      <c r="I115" s="58"/>
      <c r="J115" s="86"/>
      <c r="K115" s="81" t="str">
        <f t="shared" si="4"/>
        <v/>
      </c>
      <c r="L115" s="58"/>
      <c r="M115" s="61" t="str">
        <f t="shared" si="2"/>
        <v/>
      </c>
      <c r="N115" s="62" t="str">
        <f t="shared" si="3"/>
        <v/>
      </c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</row>
    <row r="116" ht="15.75" hidden="1" customHeight="1">
      <c r="A116" s="30" t="s">
        <v>138</v>
      </c>
      <c r="B116" s="30" t="s">
        <v>19</v>
      </c>
      <c r="C116" s="31">
        <v>1707159.0</v>
      </c>
      <c r="D116" s="32">
        <v>1707159.0</v>
      </c>
      <c r="E116" s="56" t="s">
        <v>144</v>
      </c>
      <c r="F116" s="57" t="s">
        <v>21</v>
      </c>
      <c r="G116" s="58"/>
      <c r="H116" s="58"/>
      <c r="I116" s="58"/>
      <c r="J116" s="86"/>
      <c r="K116" s="81" t="str">
        <f t="shared" si="4"/>
        <v/>
      </c>
      <c r="L116" s="58"/>
      <c r="M116" s="61" t="str">
        <f t="shared" si="2"/>
        <v/>
      </c>
      <c r="N116" s="62" t="str">
        <f t="shared" si="3"/>
        <v/>
      </c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</row>
    <row r="117" ht="15.75" hidden="1" customHeight="1">
      <c r="A117" s="30" t="s">
        <v>138</v>
      </c>
      <c r="B117" s="30" t="s">
        <v>23</v>
      </c>
      <c r="C117" s="31">
        <v>1707140.0</v>
      </c>
      <c r="D117" s="32">
        <v>1707140.0</v>
      </c>
      <c r="E117" s="56" t="s">
        <v>145</v>
      </c>
      <c r="F117" s="57" t="s">
        <v>21</v>
      </c>
      <c r="G117" s="58"/>
      <c r="H117" s="58"/>
      <c r="I117" s="58"/>
      <c r="J117" s="86"/>
      <c r="K117" s="81" t="str">
        <f t="shared" si="4"/>
        <v/>
      </c>
      <c r="L117" s="58"/>
      <c r="M117" s="61" t="str">
        <f t="shared" si="2"/>
        <v/>
      </c>
      <c r="N117" s="62" t="str">
        <f t="shared" si="3"/>
        <v/>
      </c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</row>
    <row r="118" ht="15.75" hidden="1" customHeight="1">
      <c r="A118" s="30" t="s">
        <v>138</v>
      </c>
      <c r="B118" s="30" t="s">
        <v>19</v>
      </c>
      <c r="C118" s="31">
        <v>1707000.0</v>
      </c>
      <c r="D118" s="32">
        <v>1707000.0</v>
      </c>
      <c r="E118" s="56" t="s">
        <v>146</v>
      </c>
      <c r="F118" s="57" t="s">
        <v>21</v>
      </c>
      <c r="G118" s="58"/>
      <c r="H118" s="58"/>
      <c r="I118" s="58"/>
      <c r="J118" s="86"/>
      <c r="K118" s="81" t="str">
        <f t="shared" si="4"/>
        <v/>
      </c>
      <c r="L118" s="58"/>
      <c r="M118" s="61" t="str">
        <f t="shared" si="2"/>
        <v/>
      </c>
      <c r="N118" s="62" t="str">
        <f t="shared" si="3"/>
        <v/>
      </c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</row>
    <row r="119" ht="15.75" hidden="1" customHeight="1">
      <c r="A119" s="30" t="s">
        <v>138</v>
      </c>
      <c r="B119" s="30" t="s">
        <v>19</v>
      </c>
      <c r="C119" s="31">
        <v>1706993.0</v>
      </c>
      <c r="D119" s="32">
        <v>1706993.0</v>
      </c>
      <c r="E119" s="56" t="s">
        <v>147</v>
      </c>
      <c r="F119" s="57" t="s">
        <v>21</v>
      </c>
      <c r="G119" s="58"/>
      <c r="H119" s="58"/>
      <c r="I119" s="58"/>
      <c r="J119" s="86"/>
      <c r="K119" s="81" t="str">
        <f t="shared" si="4"/>
        <v/>
      </c>
      <c r="L119" s="58"/>
      <c r="M119" s="61" t="str">
        <f t="shared" si="2"/>
        <v/>
      </c>
      <c r="N119" s="62" t="str">
        <f t="shared" si="3"/>
        <v/>
      </c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</row>
    <row r="120" ht="15.75" hidden="1" customHeight="1">
      <c r="A120" s="30" t="s">
        <v>138</v>
      </c>
      <c r="B120" s="30" t="s">
        <v>79</v>
      </c>
      <c r="C120" s="31">
        <v>1711318.0</v>
      </c>
      <c r="D120" s="32">
        <v>1711318.0</v>
      </c>
      <c r="E120" s="56" t="s">
        <v>148</v>
      </c>
      <c r="F120" s="57" t="s">
        <v>21</v>
      </c>
      <c r="G120" s="58"/>
      <c r="H120" s="58"/>
      <c r="I120" s="58"/>
      <c r="J120" s="86"/>
      <c r="K120" s="81" t="str">
        <f t="shared" si="4"/>
        <v/>
      </c>
      <c r="L120" s="58"/>
      <c r="M120" s="61" t="str">
        <f t="shared" si="2"/>
        <v/>
      </c>
      <c r="N120" s="62" t="str">
        <f t="shared" si="3"/>
        <v/>
      </c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</row>
    <row r="121" ht="15.75" hidden="1" customHeight="1">
      <c r="A121" s="30" t="s">
        <v>138</v>
      </c>
      <c r="B121" s="30" t="s">
        <v>67</v>
      </c>
      <c r="C121" s="31">
        <v>1706977.0</v>
      </c>
      <c r="D121" s="32">
        <v>1706977.0</v>
      </c>
      <c r="E121" s="56" t="s">
        <v>149</v>
      </c>
      <c r="F121" s="57" t="s">
        <v>21</v>
      </c>
      <c r="G121" s="58"/>
      <c r="H121" s="58"/>
      <c r="I121" s="58"/>
      <c r="J121" s="86"/>
      <c r="K121" s="81" t="str">
        <f t="shared" si="4"/>
        <v/>
      </c>
      <c r="L121" s="58"/>
      <c r="M121" s="61" t="str">
        <f t="shared" si="2"/>
        <v/>
      </c>
      <c r="N121" s="62" t="str">
        <f t="shared" si="3"/>
        <v/>
      </c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</row>
    <row r="122" ht="15.75" hidden="1" customHeight="1">
      <c r="A122" s="30" t="s">
        <v>138</v>
      </c>
      <c r="B122" s="30" t="s">
        <v>19</v>
      </c>
      <c r="C122" s="31">
        <v>1707027.0</v>
      </c>
      <c r="D122" s="32">
        <v>1707027.0</v>
      </c>
      <c r="E122" s="56" t="s">
        <v>150</v>
      </c>
      <c r="F122" s="57" t="s">
        <v>21</v>
      </c>
      <c r="G122" s="58"/>
      <c r="H122" s="58"/>
      <c r="I122" s="58"/>
      <c r="J122" s="86"/>
      <c r="K122" s="81" t="str">
        <f t="shared" si="4"/>
        <v/>
      </c>
      <c r="L122" s="58"/>
      <c r="M122" s="61" t="str">
        <f t="shared" si="2"/>
        <v/>
      </c>
      <c r="N122" s="62" t="str">
        <f t="shared" si="3"/>
        <v/>
      </c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</row>
    <row r="123" ht="15.75" hidden="1" customHeight="1">
      <c r="A123" s="30" t="s">
        <v>138</v>
      </c>
      <c r="B123" s="30" t="s">
        <v>79</v>
      </c>
      <c r="C123" s="31">
        <v>1707019.0</v>
      </c>
      <c r="D123" s="32">
        <v>1707019.0</v>
      </c>
      <c r="E123" s="56" t="s">
        <v>151</v>
      </c>
      <c r="F123" s="57" t="s">
        <v>21</v>
      </c>
      <c r="G123" s="58"/>
      <c r="H123" s="58"/>
      <c r="I123" s="58"/>
      <c r="J123" s="86"/>
      <c r="K123" s="81" t="str">
        <f t="shared" si="4"/>
        <v/>
      </c>
      <c r="L123" s="58"/>
      <c r="M123" s="61" t="str">
        <f t="shared" si="2"/>
        <v/>
      </c>
      <c r="N123" s="62" t="str">
        <f t="shared" si="3"/>
        <v/>
      </c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</row>
    <row r="124" ht="15.75" hidden="1" customHeight="1">
      <c r="A124" s="30" t="s">
        <v>138</v>
      </c>
      <c r="B124" s="30" t="s">
        <v>79</v>
      </c>
      <c r="C124" s="31">
        <v>1707167.0</v>
      </c>
      <c r="D124" s="32">
        <v>1707167.0</v>
      </c>
      <c r="E124" s="56" t="s">
        <v>152</v>
      </c>
      <c r="F124" s="57" t="s">
        <v>21</v>
      </c>
      <c r="G124" s="58"/>
      <c r="H124" s="58"/>
      <c r="I124" s="58"/>
      <c r="J124" s="85"/>
      <c r="K124" s="81" t="str">
        <f t="shared" si="4"/>
        <v/>
      </c>
      <c r="L124" s="59"/>
      <c r="M124" s="61" t="str">
        <f t="shared" si="2"/>
        <v/>
      </c>
      <c r="N124" s="62" t="str">
        <f t="shared" si="3"/>
        <v/>
      </c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</row>
    <row r="125" ht="15.75" hidden="1" customHeight="1">
      <c r="A125" s="30" t="s">
        <v>138</v>
      </c>
      <c r="B125" s="30" t="s">
        <v>19</v>
      </c>
      <c r="C125" s="31">
        <v>1707043.0</v>
      </c>
      <c r="D125" s="32">
        <v>1707043.0</v>
      </c>
      <c r="E125" s="56" t="s">
        <v>153</v>
      </c>
      <c r="F125" s="57" t="s">
        <v>21</v>
      </c>
      <c r="G125" s="58"/>
      <c r="H125" s="58"/>
      <c r="I125" s="58"/>
      <c r="J125" s="86"/>
      <c r="K125" s="81" t="str">
        <f t="shared" si="4"/>
        <v/>
      </c>
      <c r="L125" s="58"/>
      <c r="M125" s="61" t="str">
        <f t="shared" si="2"/>
        <v/>
      </c>
      <c r="N125" s="62" t="str">
        <f t="shared" si="3"/>
        <v/>
      </c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</row>
    <row r="126" ht="15.75" hidden="1" customHeight="1">
      <c r="A126" s="30" t="s">
        <v>138</v>
      </c>
      <c r="B126" s="30" t="s">
        <v>79</v>
      </c>
      <c r="C126" s="31">
        <v>1451936.0</v>
      </c>
      <c r="D126" s="32">
        <v>1451936.0</v>
      </c>
      <c r="E126" s="56" t="s">
        <v>154</v>
      </c>
      <c r="F126" s="57" t="s">
        <v>21</v>
      </c>
      <c r="G126" s="58"/>
      <c r="H126" s="58"/>
      <c r="I126" s="58"/>
      <c r="J126" s="86"/>
      <c r="K126" s="81" t="str">
        <f t="shared" si="4"/>
        <v/>
      </c>
      <c r="L126" s="58"/>
      <c r="M126" s="61" t="str">
        <f t="shared" si="2"/>
        <v/>
      </c>
      <c r="N126" s="62" t="str">
        <f t="shared" si="3"/>
        <v/>
      </c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</row>
    <row r="127" ht="15.75" hidden="1" customHeight="1">
      <c r="A127" s="30" t="s">
        <v>138</v>
      </c>
      <c r="B127" s="30" t="s">
        <v>79</v>
      </c>
      <c r="C127" s="31">
        <v>1707060.0</v>
      </c>
      <c r="D127" s="32">
        <v>1707060.0</v>
      </c>
      <c r="E127" s="56" t="s">
        <v>155</v>
      </c>
      <c r="F127" s="57" t="s">
        <v>21</v>
      </c>
      <c r="G127" s="58"/>
      <c r="H127" s="58"/>
      <c r="I127" s="58"/>
      <c r="J127" s="86"/>
      <c r="K127" s="81" t="str">
        <f t="shared" si="4"/>
        <v/>
      </c>
      <c r="L127" s="58"/>
      <c r="M127" s="61" t="str">
        <f t="shared" si="2"/>
        <v/>
      </c>
      <c r="N127" s="62" t="str">
        <f t="shared" si="3"/>
        <v/>
      </c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</row>
    <row r="128" ht="15.75" hidden="1" customHeight="1">
      <c r="A128" s="30" t="s">
        <v>138</v>
      </c>
      <c r="B128" s="30" t="s">
        <v>79</v>
      </c>
      <c r="C128" s="31">
        <v>1707078.0</v>
      </c>
      <c r="D128" s="32">
        <v>1707078.0</v>
      </c>
      <c r="E128" s="56" t="s">
        <v>156</v>
      </c>
      <c r="F128" s="57" t="s">
        <v>21</v>
      </c>
      <c r="G128" s="58"/>
      <c r="H128" s="58"/>
      <c r="I128" s="58"/>
      <c r="J128" s="86"/>
      <c r="K128" s="81" t="str">
        <f t="shared" si="4"/>
        <v/>
      </c>
      <c r="L128" s="58"/>
      <c r="M128" s="61" t="str">
        <f t="shared" si="2"/>
        <v/>
      </c>
      <c r="N128" s="62" t="str">
        <f t="shared" si="3"/>
        <v/>
      </c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</row>
    <row r="129" ht="15.75" hidden="1" customHeight="1">
      <c r="A129" s="30" t="s">
        <v>138</v>
      </c>
      <c r="B129" s="30" t="s">
        <v>19</v>
      </c>
      <c r="C129" s="31">
        <v>1707213.0</v>
      </c>
      <c r="D129" s="32">
        <v>1707213.0</v>
      </c>
      <c r="E129" s="56" t="s">
        <v>157</v>
      </c>
      <c r="F129" s="57" t="s">
        <v>21</v>
      </c>
      <c r="G129" s="58"/>
      <c r="H129" s="58"/>
      <c r="I129" s="58"/>
      <c r="J129" s="86"/>
      <c r="K129" s="81" t="str">
        <f t="shared" si="4"/>
        <v/>
      </c>
      <c r="L129" s="58"/>
      <c r="M129" s="61" t="str">
        <f t="shared" si="2"/>
        <v/>
      </c>
      <c r="N129" s="62" t="str">
        <f t="shared" si="3"/>
        <v/>
      </c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</row>
    <row r="130" ht="15.75" hidden="1" customHeight="1">
      <c r="A130" s="30" t="s">
        <v>138</v>
      </c>
      <c r="B130" s="30" t="s">
        <v>79</v>
      </c>
      <c r="C130" s="31">
        <v>1707086.0</v>
      </c>
      <c r="D130" s="32">
        <v>1707086.0</v>
      </c>
      <c r="E130" s="56" t="s">
        <v>158</v>
      </c>
      <c r="F130" s="57" t="s">
        <v>21</v>
      </c>
      <c r="G130" s="58"/>
      <c r="H130" s="58"/>
      <c r="I130" s="58"/>
      <c r="J130" s="85"/>
      <c r="K130" s="81" t="str">
        <f t="shared" si="4"/>
        <v/>
      </c>
      <c r="L130" s="59"/>
      <c r="M130" s="61" t="str">
        <f t="shared" si="2"/>
        <v/>
      </c>
      <c r="N130" s="62" t="str">
        <f t="shared" si="3"/>
        <v/>
      </c>
      <c r="O130" s="59"/>
      <c r="P130" s="59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</row>
    <row r="131" ht="15.75" hidden="1" customHeight="1">
      <c r="A131" s="30" t="s">
        <v>138</v>
      </c>
      <c r="B131" s="30" t="s">
        <v>19</v>
      </c>
      <c r="C131" s="31">
        <v>1864181.0</v>
      </c>
      <c r="D131" s="32">
        <v>1864181.0</v>
      </c>
      <c r="E131" s="56" t="s">
        <v>159</v>
      </c>
      <c r="F131" s="57" t="s">
        <v>21</v>
      </c>
      <c r="G131" s="58"/>
      <c r="H131" s="58"/>
      <c r="I131" s="58"/>
      <c r="J131" s="86"/>
      <c r="K131" s="81" t="str">
        <f t="shared" si="4"/>
        <v/>
      </c>
      <c r="L131" s="58"/>
      <c r="M131" s="61" t="str">
        <f t="shared" si="2"/>
        <v/>
      </c>
      <c r="N131" s="62" t="str">
        <f t="shared" si="3"/>
        <v/>
      </c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</row>
    <row r="132" ht="15.75" hidden="1" customHeight="1">
      <c r="A132" s="30" t="s">
        <v>138</v>
      </c>
      <c r="B132" s="30" t="s">
        <v>79</v>
      </c>
      <c r="C132" s="31">
        <v>1725300.0</v>
      </c>
      <c r="D132" s="32">
        <v>1725300.0</v>
      </c>
      <c r="E132" s="56" t="s">
        <v>160</v>
      </c>
      <c r="F132" s="57" t="s">
        <v>21</v>
      </c>
      <c r="G132" s="58"/>
      <c r="H132" s="58"/>
      <c r="I132" s="58"/>
      <c r="J132" s="85"/>
      <c r="K132" s="81" t="str">
        <f t="shared" si="4"/>
        <v/>
      </c>
      <c r="L132" s="59"/>
      <c r="M132" s="61" t="str">
        <f t="shared" si="2"/>
        <v/>
      </c>
      <c r="N132" s="62" t="str">
        <f t="shared" si="3"/>
        <v/>
      </c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</row>
    <row r="133" ht="15.75" hidden="1" customHeight="1">
      <c r="A133" s="30" t="s">
        <v>138</v>
      </c>
      <c r="B133" s="30" t="s">
        <v>79</v>
      </c>
      <c r="C133" s="31">
        <v>1864289.0</v>
      </c>
      <c r="D133" s="32">
        <v>1864289.0</v>
      </c>
      <c r="E133" s="56" t="s">
        <v>161</v>
      </c>
      <c r="F133" s="57" t="s">
        <v>21</v>
      </c>
      <c r="G133" s="58"/>
      <c r="H133" s="58"/>
      <c r="I133" s="58"/>
      <c r="J133" s="86"/>
      <c r="K133" s="81" t="str">
        <f t="shared" si="4"/>
        <v/>
      </c>
      <c r="L133" s="58"/>
      <c r="M133" s="61" t="str">
        <f t="shared" si="2"/>
        <v/>
      </c>
      <c r="N133" s="62" t="str">
        <f t="shared" si="3"/>
        <v/>
      </c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</row>
    <row r="134" ht="15.75" hidden="1" customHeight="1">
      <c r="A134" s="30" t="s">
        <v>138</v>
      </c>
      <c r="B134" s="30" t="s">
        <v>79</v>
      </c>
      <c r="C134" s="31">
        <v>1864297.0</v>
      </c>
      <c r="D134" s="32">
        <v>1864297.0</v>
      </c>
      <c r="E134" s="56" t="s">
        <v>162</v>
      </c>
      <c r="F134" s="57" t="s">
        <v>21</v>
      </c>
      <c r="G134" s="58"/>
      <c r="H134" s="58"/>
      <c r="I134" s="58"/>
      <c r="J134" s="86"/>
      <c r="K134" s="81" t="str">
        <f t="shared" si="4"/>
        <v/>
      </c>
      <c r="L134" s="58"/>
      <c r="M134" s="61" t="str">
        <f t="shared" si="2"/>
        <v/>
      </c>
      <c r="N134" s="62" t="str">
        <f t="shared" si="3"/>
        <v/>
      </c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</row>
    <row r="135" ht="15.75" hidden="1" customHeight="1">
      <c r="A135" s="30" t="s">
        <v>138</v>
      </c>
      <c r="B135" s="30" t="s">
        <v>23</v>
      </c>
      <c r="C135" s="31">
        <v>1864270.0</v>
      </c>
      <c r="D135" s="32">
        <v>1864270.0</v>
      </c>
      <c r="E135" s="56" t="s">
        <v>163</v>
      </c>
      <c r="F135" s="57" t="s">
        <v>21</v>
      </c>
      <c r="G135" s="58"/>
      <c r="H135" s="58"/>
      <c r="I135" s="58"/>
      <c r="J135" s="86"/>
      <c r="K135" s="81" t="str">
        <f t="shared" si="4"/>
        <v/>
      </c>
      <c r="L135" s="58"/>
      <c r="M135" s="61" t="str">
        <f t="shared" si="2"/>
        <v/>
      </c>
      <c r="N135" s="62" t="str">
        <f t="shared" si="3"/>
        <v/>
      </c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</row>
    <row r="136" ht="15.75" hidden="1" customHeight="1">
      <c r="A136" s="30" t="s">
        <v>138</v>
      </c>
      <c r="B136" s="30" t="s">
        <v>19</v>
      </c>
      <c r="C136" s="31">
        <v>1864300.0</v>
      </c>
      <c r="D136" s="32">
        <v>1864300.0</v>
      </c>
      <c r="E136" s="56" t="s">
        <v>164</v>
      </c>
      <c r="F136" s="57" t="s">
        <v>21</v>
      </c>
      <c r="G136" s="58"/>
      <c r="H136" s="58"/>
      <c r="I136" s="58"/>
      <c r="J136" s="86"/>
      <c r="K136" s="81" t="str">
        <f t="shared" si="4"/>
        <v/>
      </c>
      <c r="L136" s="58"/>
      <c r="M136" s="61" t="str">
        <f t="shared" si="2"/>
        <v/>
      </c>
      <c r="N136" s="62" t="str">
        <f t="shared" si="3"/>
        <v/>
      </c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</row>
    <row r="137" ht="15.75" customHeight="1">
      <c r="A137" s="30" t="s">
        <v>138</v>
      </c>
      <c r="B137" s="30" t="s">
        <v>79</v>
      </c>
      <c r="C137" s="31">
        <v>2062917.0</v>
      </c>
      <c r="D137" s="32">
        <v>2062917.0</v>
      </c>
      <c r="E137" s="56" t="s">
        <v>165</v>
      </c>
      <c r="F137" s="57" t="s">
        <v>21</v>
      </c>
      <c r="G137" s="58" t="s">
        <v>1725</v>
      </c>
      <c r="H137" s="58">
        <v>6.0</v>
      </c>
      <c r="I137" s="58" t="s">
        <v>1401</v>
      </c>
      <c r="J137" s="85">
        <v>46119.0</v>
      </c>
      <c r="K137" s="81">
        <f>IF(J137="","",WORKDAY(J137,3))</f>
        <v>46122</v>
      </c>
      <c r="L137" s="59">
        <v>46129.0</v>
      </c>
      <c r="M137" s="61">
        <f t="shared" si="2"/>
        <v>10</v>
      </c>
      <c r="N137" s="62" t="str">
        <f t="shared" si="3"/>
        <v>DEVOLVIDO</v>
      </c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</row>
    <row r="138" ht="15.75" hidden="1" customHeight="1">
      <c r="A138" s="30" t="s">
        <v>138</v>
      </c>
      <c r="B138" s="30" t="s">
        <v>23</v>
      </c>
      <c r="C138" s="31">
        <v>4739477.0</v>
      </c>
      <c r="D138" s="32">
        <v>4739477.0</v>
      </c>
      <c r="E138" s="56" t="s">
        <v>166</v>
      </c>
      <c r="F138" s="57" t="s">
        <v>21</v>
      </c>
      <c r="G138" s="58"/>
      <c r="H138" s="58"/>
      <c r="I138" s="58"/>
      <c r="J138" s="86"/>
      <c r="K138" s="81" t="str">
        <f t="shared" ref="K138:K156" si="5">IF(J138="","",J138+2)</f>
        <v/>
      </c>
      <c r="L138" s="58"/>
      <c r="M138" s="61" t="str">
        <f t="shared" si="2"/>
        <v/>
      </c>
      <c r="N138" s="62" t="str">
        <f t="shared" si="3"/>
        <v/>
      </c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</row>
    <row r="139" ht="15.75" hidden="1" customHeight="1">
      <c r="A139" s="30" t="s">
        <v>138</v>
      </c>
      <c r="B139" s="30" t="s">
        <v>19</v>
      </c>
      <c r="C139" s="31">
        <v>1708090.0</v>
      </c>
      <c r="D139" s="32">
        <v>1708090.0</v>
      </c>
      <c r="E139" s="56" t="s">
        <v>167</v>
      </c>
      <c r="F139" s="57" t="s">
        <v>21</v>
      </c>
      <c r="G139" s="58"/>
      <c r="H139" s="58"/>
      <c r="I139" s="58"/>
      <c r="J139" s="86"/>
      <c r="K139" s="81" t="str">
        <f t="shared" si="5"/>
        <v/>
      </c>
      <c r="L139" s="58"/>
      <c r="M139" s="61" t="str">
        <f t="shared" si="2"/>
        <v/>
      </c>
      <c r="N139" s="62" t="str">
        <f t="shared" si="3"/>
        <v/>
      </c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</row>
    <row r="140" ht="15.75" hidden="1" customHeight="1">
      <c r="A140" s="30" t="s">
        <v>138</v>
      </c>
      <c r="B140" s="30" t="s">
        <v>23</v>
      </c>
      <c r="C140" s="31">
        <v>1708104.0</v>
      </c>
      <c r="D140" s="32">
        <v>1708104.0</v>
      </c>
      <c r="E140" s="56" t="s">
        <v>168</v>
      </c>
      <c r="F140" s="57" t="s">
        <v>21</v>
      </c>
      <c r="G140" s="58"/>
      <c r="H140" s="58"/>
      <c r="I140" s="58"/>
      <c r="J140" s="86"/>
      <c r="K140" s="81" t="str">
        <f t="shared" si="5"/>
        <v/>
      </c>
      <c r="L140" s="58"/>
      <c r="M140" s="61" t="str">
        <f t="shared" si="2"/>
        <v/>
      </c>
      <c r="N140" s="62" t="str">
        <f t="shared" si="3"/>
        <v/>
      </c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</row>
    <row r="141" ht="15.75" hidden="1" customHeight="1">
      <c r="A141" s="30" t="s">
        <v>138</v>
      </c>
      <c r="B141" s="30" t="s">
        <v>19</v>
      </c>
      <c r="C141" s="31">
        <v>1679082.0</v>
      </c>
      <c r="D141" s="32">
        <v>1679082.0</v>
      </c>
      <c r="E141" s="56" t="s">
        <v>169</v>
      </c>
      <c r="F141" s="57" t="s">
        <v>21</v>
      </c>
      <c r="G141" s="58"/>
      <c r="H141" s="58"/>
      <c r="I141" s="58"/>
      <c r="J141" s="86"/>
      <c r="K141" s="81" t="str">
        <f t="shared" si="5"/>
        <v/>
      </c>
      <c r="L141" s="58"/>
      <c r="M141" s="61" t="str">
        <f t="shared" si="2"/>
        <v/>
      </c>
      <c r="N141" s="62" t="str">
        <f t="shared" si="3"/>
        <v/>
      </c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</row>
    <row r="142" ht="15.75" hidden="1" customHeight="1">
      <c r="A142" s="30" t="s">
        <v>138</v>
      </c>
      <c r="B142" s="30" t="s">
        <v>19</v>
      </c>
      <c r="C142" s="31">
        <v>2749416.0</v>
      </c>
      <c r="D142" s="32">
        <v>2749416.0</v>
      </c>
      <c r="E142" s="56" t="s">
        <v>170</v>
      </c>
      <c r="F142" s="57" t="s">
        <v>21</v>
      </c>
      <c r="G142" s="58"/>
      <c r="H142" s="58"/>
      <c r="I142" s="58"/>
      <c r="J142" s="86"/>
      <c r="K142" s="81" t="str">
        <f t="shared" si="5"/>
        <v/>
      </c>
      <c r="L142" s="58"/>
      <c r="M142" s="61" t="str">
        <f t="shared" si="2"/>
        <v/>
      </c>
      <c r="N142" s="62" t="str">
        <f t="shared" si="3"/>
        <v/>
      </c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</row>
    <row r="143" ht="15.75" hidden="1" customHeight="1">
      <c r="A143" s="30" t="s">
        <v>138</v>
      </c>
      <c r="B143" s="30" t="s">
        <v>79</v>
      </c>
      <c r="C143" s="31">
        <v>2886537.0</v>
      </c>
      <c r="D143" s="32">
        <v>2886537.0</v>
      </c>
      <c r="E143" s="56" t="s">
        <v>171</v>
      </c>
      <c r="F143" s="57" t="s">
        <v>21</v>
      </c>
      <c r="G143" s="58"/>
      <c r="H143" s="58"/>
      <c r="I143" s="58"/>
      <c r="J143" s="86"/>
      <c r="K143" s="81" t="str">
        <f t="shared" si="5"/>
        <v/>
      </c>
      <c r="L143" s="58"/>
      <c r="M143" s="61" t="str">
        <f t="shared" si="2"/>
        <v/>
      </c>
      <c r="N143" s="62" t="str">
        <f t="shared" si="3"/>
        <v/>
      </c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</row>
    <row r="144" ht="15.75" hidden="1" customHeight="1">
      <c r="A144" s="30" t="s">
        <v>138</v>
      </c>
      <c r="B144" s="30" t="s">
        <v>19</v>
      </c>
      <c r="C144" s="31">
        <v>1711261.0</v>
      </c>
      <c r="D144" s="32">
        <v>1711261.0</v>
      </c>
      <c r="E144" s="56" t="s">
        <v>172</v>
      </c>
      <c r="F144" s="57" t="s">
        <v>21</v>
      </c>
      <c r="G144" s="58"/>
      <c r="H144" s="58"/>
      <c r="I144" s="58"/>
      <c r="J144" s="86"/>
      <c r="K144" s="81" t="str">
        <f t="shared" si="5"/>
        <v/>
      </c>
      <c r="L144" s="58"/>
      <c r="M144" s="61" t="str">
        <f t="shared" si="2"/>
        <v/>
      </c>
      <c r="N144" s="62" t="str">
        <f t="shared" si="3"/>
        <v/>
      </c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</row>
    <row r="145" ht="15.75" hidden="1" customHeight="1">
      <c r="A145" s="30" t="s">
        <v>138</v>
      </c>
      <c r="B145" s="30" t="s">
        <v>23</v>
      </c>
      <c r="C145" s="31">
        <v>1711300.0</v>
      </c>
      <c r="D145" s="32">
        <v>1711300.0</v>
      </c>
      <c r="E145" s="56" t="s">
        <v>173</v>
      </c>
      <c r="F145" s="57" t="s">
        <v>21</v>
      </c>
      <c r="G145" s="58"/>
      <c r="H145" s="58"/>
      <c r="I145" s="58"/>
      <c r="J145" s="86"/>
      <c r="K145" s="81" t="str">
        <f t="shared" si="5"/>
        <v/>
      </c>
      <c r="L145" s="58"/>
      <c r="M145" s="61" t="str">
        <f t="shared" si="2"/>
        <v/>
      </c>
      <c r="N145" s="62" t="str">
        <f t="shared" si="3"/>
        <v/>
      </c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</row>
    <row r="146" ht="15.75" hidden="1" customHeight="1">
      <c r="A146" s="30" t="s">
        <v>138</v>
      </c>
      <c r="B146" s="30" t="s">
        <v>79</v>
      </c>
      <c r="C146" s="31">
        <v>1711253.0</v>
      </c>
      <c r="D146" s="32">
        <v>1711253.0</v>
      </c>
      <c r="E146" s="56" t="s">
        <v>174</v>
      </c>
      <c r="F146" s="57" t="s">
        <v>21</v>
      </c>
      <c r="G146" s="58"/>
      <c r="H146" s="58"/>
      <c r="I146" s="58"/>
      <c r="J146" s="86"/>
      <c r="K146" s="81" t="str">
        <f t="shared" si="5"/>
        <v/>
      </c>
      <c r="L146" s="58"/>
      <c r="M146" s="61" t="str">
        <f t="shared" si="2"/>
        <v/>
      </c>
      <c r="N146" s="62" t="str">
        <f t="shared" si="3"/>
        <v/>
      </c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</row>
    <row r="147" ht="15.75" hidden="1" customHeight="1">
      <c r="A147" s="30" t="s">
        <v>138</v>
      </c>
      <c r="B147" s="30" t="s">
        <v>23</v>
      </c>
      <c r="C147" s="31">
        <v>1709259.0</v>
      </c>
      <c r="D147" s="32">
        <v>1709259.0</v>
      </c>
      <c r="E147" s="56" t="s">
        <v>175</v>
      </c>
      <c r="F147" s="57" t="s">
        <v>21</v>
      </c>
      <c r="G147" s="58"/>
      <c r="H147" s="58"/>
      <c r="I147" s="58"/>
      <c r="J147" s="86"/>
      <c r="K147" s="81" t="str">
        <f t="shared" si="5"/>
        <v/>
      </c>
      <c r="L147" s="58"/>
      <c r="M147" s="61" t="str">
        <f t="shared" si="2"/>
        <v/>
      </c>
      <c r="N147" s="62" t="str">
        <f t="shared" si="3"/>
        <v/>
      </c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</row>
    <row r="148" ht="15.75" hidden="1" customHeight="1">
      <c r="A148" s="30" t="s">
        <v>138</v>
      </c>
      <c r="B148" s="30" t="s">
        <v>19</v>
      </c>
      <c r="C148" s="31">
        <v>3423514.0</v>
      </c>
      <c r="D148" s="32">
        <v>3423514.0</v>
      </c>
      <c r="E148" s="56" t="s">
        <v>176</v>
      </c>
      <c r="F148" s="57" t="s">
        <v>21</v>
      </c>
      <c r="G148" s="58"/>
      <c r="H148" s="58"/>
      <c r="I148" s="58"/>
      <c r="J148" s="86"/>
      <c r="K148" s="81" t="str">
        <f t="shared" si="5"/>
        <v/>
      </c>
      <c r="L148" s="58"/>
      <c r="M148" s="61" t="str">
        <f t="shared" si="2"/>
        <v/>
      </c>
      <c r="N148" s="62" t="str">
        <f t="shared" si="3"/>
        <v/>
      </c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</row>
    <row r="149" ht="15.75" hidden="1" customHeight="1">
      <c r="A149" s="30" t="s">
        <v>138</v>
      </c>
      <c r="B149" s="30" t="s">
        <v>19</v>
      </c>
      <c r="C149" s="31">
        <v>1701886.0</v>
      </c>
      <c r="D149" s="32">
        <v>1701886.0</v>
      </c>
      <c r="E149" s="56" t="s">
        <v>177</v>
      </c>
      <c r="F149" s="57" t="s">
        <v>21</v>
      </c>
      <c r="G149" s="58"/>
      <c r="H149" s="58"/>
      <c r="I149" s="58"/>
      <c r="J149" s="86"/>
      <c r="K149" s="81" t="str">
        <f t="shared" si="5"/>
        <v/>
      </c>
      <c r="L149" s="58"/>
      <c r="M149" s="61" t="str">
        <f t="shared" si="2"/>
        <v/>
      </c>
      <c r="N149" s="62" t="str">
        <f t="shared" si="3"/>
        <v/>
      </c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</row>
    <row r="150" ht="15.75" hidden="1" customHeight="1">
      <c r="A150" s="30" t="s">
        <v>138</v>
      </c>
      <c r="B150" s="30" t="s">
        <v>19</v>
      </c>
      <c r="C150" s="31">
        <v>1706640.0</v>
      </c>
      <c r="D150" s="32">
        <v>1706640.0</v>
      </c>
      <c r="E150" s="56" t="s">
        <v>178</v>
      </c>
      <c r="F150" s="57" t="s">
        <v>21</v>
      </c>
      <c r="G150" s="58"/>
      <c r="H150" s="58"/>
      <c r="I150" s="58"/>
      <c r="J150" s="85"/>
      <c r="K150" s="81" t="str">
        <f t="shared" si="5"/>
        <v/>
      </c>
      <c r="L150" s="59"/>
      <c r="M150" s="61" t="str">
        <f t="shared" si="2"/>
        <v/>
      </c>
      <c r="N150" s="62" t="str">
        <f t="shared" si="3"/>
        <v/>
      </c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</row>
    <row r="151" ht="15.75" hidden="1" customHeight="1">
      <c r="A151" s="30" t="s">
        <v>138</v>
      </c>
      <c r="B151" s="30" t="s">
        <v>79</v>
      </c>
      <c r="C151" s="31">
        <v>1706659.0</v>
      </c>
      <c r="D151" s="32">
        <v>1706659.0</v>
      </c>
      <c r="E151" s="56" t="s">
        <v>179</v>
      </c>
      <c r="F151" s="57" t="s">
        <v>21</v>
      </c>
      <c r="G151" s="58"/>
      <c r="H151" s="58"/>
      <c r="I151" s="58"/>
      <c r="J151" s="85"/>
      <c r="K151" s="81" t="str">
        <f t="shared" si="5"/>
        <v/>
      </c>
      <c r="L151" s="59"/>
      <c r="M151" s="61" t="str">
        <f t="shared" si="2"/>
        <v/>
      </c>
      <c r="N151" s="62" t="str">
        <f t="shared" si="3"/>
        <v/>
      </c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</row>
    <row r="152" ht="15.75" hidden="1" customHeight="1">
      <c r="A152" s="30" t="s">
        <v>138</v>
      </c>
      <c r="B152" s="30" t="s">
        <v>79</v>
      </c>
      <c r="C152" s="31">
        <v>1819739.0</v>
      </c>
      <c r="D152" s="32">
        <v>1819739.0</v>
      </c>
      <c r="E152" s="56" t="s">
        <v>180</v>
      </c>
      <c r="F152" s="57" t="s">
        <v>21</v>
      </c>
      <c r="G152" s="58"/>
      <c r="H152" s="58"/>
      <c r="I152" s="58"/>
      <c r="J152" s="86"/>
      <c r="K152" s="81" t="str">
        <f t="shared" si="5"/>
        <v/>
      </c>
      <c r="L152" s="58"/>
      <c r="M152" s="61" t="str">
        <f t="shared" si="2"/>
        <v/>
      </c>
      <c r="N152" s="62" t="str">
        <f t="shared" si="3"/>
        <v/>
      </c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</row>
    <row r="153" ht="15.75" hidden="1" customHeight="1">
      <c r="A153" s="30" t="s">
        <v>138</v>
      </c>
      <c r="B153" s="30" t="s">
        <v>79</v>
      </c>
      <c r="C153" s="31">
        <v>1819747.0</v>
      </c>
      <c r="D153" s="32">
        <v>1819747.0</v>
      </c>
      <c r="E153" s="56" t="s">
        <v>181</v>
      </c>
      <c r="F153" s="57" t="s">
        <v>21</v>
      </c>
      <c r="G153" s="58"/>
      <c r="H153" s="58"/>
      <c r="I153" s="58"/>
      <c r="J153" s="86"/>
      <c r="K153" s="81" t="str">
        <f t="shared" si="5"/>
        <v/>
      </c>
      <c r="L153" s="58"/>
      <c r="M153" s="61" t="str">
        <f t="shared" si="2"/>
        <v/>
      </c>
      <c r="N153" s="62" t="str">
        <f t="shared" si="3"/>
        <v/>
      </c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</row>
    <row r="154" ht="15.75" hidden="1" customHeight="1">
      <c r="A154" s="30" t="s">
        <v>138</v>
      </c>
      <c r="B154" s="30" t="s">
        <v>79</v>
      </c>
      <c r="C154" s="31">
        <v>2068907.0</v>
      </c>
      <c r="D154" s="32">
        <v>2068907.0</v>
      </c>
      <c r="E154" s="56" t="s">
        <v>182</v>
      </c>
      <c r="F154" s="57" t="s">
        <v>21</v>
      </c>
      <c r="G154" s="58"/>
      <c r="H154" s="58"/>
      <c r="I154" s="58"/>
      <c r="J154" s="86"/>
      <c r="K154" s="81" t="str">
        <f t="shared" si="5"/>
        <v/>
      </c>
      <c r="L154" s="58"/>
      <c r="M154" s="61" t="str">
        <f t="shared" si="2"/>
        <v/>
      </c>
      <c r="N154" s="62" t="str">
        <f t="shared" si="3"/>
        <v/>
      </c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</row>
    <row r="155" ht="15.75" hidden="1" customHeight="1">
      <c r="A155" s="30" t="s">
        <v>138</v>
      </c>
      <c r="B155" s="30" t="s">
        <v>79</v>
      </c>
      <c r="C155" s="31">
        <v>3291995.0</v>
      </c>
      <c r="D155" s="32">
        <v>3291995.0</v>
      </c>
      <c r="E155" s="56" t="s">
        <v>183</v>
      </c>
      <c r="F155" s="57" t="s">
        <v>21</v>
      </c>
      <c r="G155" s="58"/>
      <c r="H155" s="58"/>
      <c r="I155" s="58"/>
      <c r="J155" s="86"/>
      <c r="K155" s="81" t="str">
        <f t="shared" si="5"/>
        <v/>
      </c>
      <c r="L155" s="58"/>
      <c r="M155" s="61" t="str">
        <f t="shared" si="2"/>
        <v/>
      </c>
      <c r="N155" s="62" t="str">
        <f t="shared" si="3"/>
        <v/>
      </c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</row>
    <row r="156" ht="15.75" hidden="1" customHeight="1">
      <c r="A156" s="30" t="s">
        <v>138</v>
      </c>
      <c r="B156" s="30" t="s">
        <v>23</v>
      </c>
      <c r="C156" s="31">
        <v>3352781.0</v>
      </c>
      <c r="D156" s="32">
        <v>3352781.0</v>
      </c>
      <c r="E156" s="56" t="s">
        <v>184</v>
      </c>
      <c r="F156" s="57" t="s">
        <v>21</v>
      </c>
      <c r="G156" s="58"/>
      <c r="H156" s="58"/>
      <c r="I156" s="58"/>
      <c r="J156" s="86"/>
      <c r="K156" s="81" t="str">
        <f t="shared" si="5"/>
        <v/>
      </c>
      <c r="L156" s="58"/>
      <c r="M156" s="61" t="str">
        <f t="shared" si="2"/>
        <v/>
      </c>
      <c r="N156" s="62" t="str">
        <f t="shared" si="3"/>
        <v/>
      </c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</row>
    <row r="157" ht="15.75" customHeight="1">
      <c r="A157" s="30" t="s">
        <v>138</v>
      </c>
      <c r="B157" s="30" t="s">
        <v>19</v>
      </c>
      <c r="C157" s="31">
        <v>2337169.0</v>
      </c>
      <c r="D157" s="32">
        <v>2337169.0</v>
      </c>
      <c r="E157" s="56" t="s">
        <v>185</v>
      </c>
      <c r="F157" s="57" t="s">
        <v>21</v>
      </c>
      <c r="G157" s="58" t="s">
        <v>1726</v>
      </c>
      <c r="H157" s="58">
        <v>9.0</v>
      </c>
      <c r="I157" s="58" t="s">
        <v>1727</v>
      </c>
      <c r="J157" s="85">
        <v>46115.0</v>
      </c>
      <c r="K157" s="81">
        <f>IF(J157="","",WORKDAY(J157,3))</f>
        <v>46120</v>
      </c>
      <c r="L157" s="59">
        <v>46136.0</v>
      </c>
      <c r="M157" s="61">
        <f t="shared" si="2"/>
        <v>21</v>
      </c>
      <c r="N157" s="62" t="str">
        <f t="shared" si="3"/>
        <v>DEVOLVIDO</v>
      </c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</row>
    <row r="158" ht="15.75" hidden="1" customHeight="1">
      <c r="A158" s="30" t="s">
        <v>138</v>
      </c>
      <c r="B158" s="30" t="s">
        <v>23</v>
      </c>
      <c r="C158" s="31">
        <v>2337185.0</v>
      </c>
      <c r="D158" s="32">
        <v>2337185.0</v>
      </c>
      <c r="E158" s="56" t="s">
        <v>186</v>
      </c>
      <c r="F158" s="57" t="s">
        <v>21</v>
      </c>
      <c r="G158" s="58"/>
      <c r="H158" s="58"/>
      <c r="I158" s="58"/>
      <c r="J158" s="85"/>
      <c r="K158" s="81" t="str">
        <f t="shared" ref="K158:K161" si="6">IF(J158="","",J158+2)</f>
        <v/>
      </c>
      <c r="L158" s="59"/>
      <c r="M158" s="61" t="str">
        <f t="shared" si="2"/>
        <v/>
      </c>
      <c r="N158" s="62" t="str">
        <f t="shared" si="3"/>
        <v/>
      </c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</row>
    <row r="159" ht="15.75" hidden="1" customHeight="1">
      <c r="A159" s="30" t="s">
        <v>138</v>
      </c>
      <c r="B159" s="30" t="s">
        <v>23</v>
      </c>
      <c r="C159" s="31">
        <v>3549607.0</v>
      </c>
      <c r="D159" s="32">
        <v>3549607.0</v>
      </c>
      <c r="E159" s="56" t="s">
        <v>187</v>
      </c>
      <c r="F159" s="57" t="s">
        <v>21</v>
      </c>
      <c r="G159" s="58"/>
      <c r="H159" s="58"/>
      <c r="I159" s="58"/>
      <c r="J159" s="86"/>
      <c r="K159" s="81" t="str">
        <f t="shared" si="6"/>
        <v/>
      </c>
      <c r="L159" s="58"/>
      <c r="M159" s="61" t="str">
        <f t="shared" si="2"/>
        <v/>
      </c>
      <c r="N159" s="62" t="str">
        <f t="shared" si="3"/>
        <v/>
      </c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</row>
    <row r="160" ht="15.75" hidden="1" customHeight="1">
      <c r="A160" s="30" t="s">
        <v>138</v>
      </c>
      <c r="B160" s="30" t="s">
        <v>23</v>
      </c>
      <c r="C160" s="31">
        <v>2697475.0</v>
      </c>
      <c r="D160" s="32">
        <v>2697475.0</v>
      </c>
      <c r="E160" s="56" t="s">
        <v>188</v>
      </c>
      <c r="F160" s="57" t="s">
        <v>21</v>
      </c>
      <c r="G160" s="58"/>
      <c r="H160" s="58"/>
      <c r="I160" s="58"/>
      <c r="J160" s="86"/>
      <c r="K160" s="81" t="str">
        <f t="shared" si="6"/>
        <v/>
      </c>
      <c r="L160" s="58"/>
      <c r="M160" s="61" t="str">
        <f t="shared" si="2"/>
        <v/>
      </c>
      <c r="N160" s="62" t="str">
        <f t="shared" si="3"/>
        <v/>
      </c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</row>
    <row r="161" ht="15.75" hidden="1" customHeight="1">
      <c r="A161" s="30" t="s">
        <v>138</v>
      </c>
      <c r="B161" s="30" t="s">
        <v>19</v>
      </c>
      <c r="C161" s="31">
        <v>1899368.0</v>
      </c>
      <c r="D161" s="32">
        <v>1899368.0</v>
      </c>
      <c r="E161" s="56" t="s">
        <v>189</v>
      </c>
      <c r="F161" s="57" t="s">
        <v>21</v>
      </c>
      <c r="G161" s="58"/>
      <c r="H161" s="58"/>
      <c r="I161" s="58"/>
      <c r="J161" s="86"/>
      <c r="K161" s="81" t="str">
        <f t="shared" si="6"/>
        <v/>
      </c>
      <c r="L161" s="58"/>
      <c r="M161" s="61" t="str">
        <f t="shared" si="2"/>
        <v/>
      </c>
      <c r="N161" s="62" t="str">
        <f t="shared" si="3"/>
        <v/>
      </c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</row>
    <row r="162" ht="15.75" customHeight="1">
      <c r="A162" s="30" t="s">
        <v>138</v>
      </c>
      <c r="B162" s="30" t="s">
        <v>19</v>
      </c>
      <c r="C162" s="31">
        <v>4845234.0</v>
      </c>
      <c r="D162" s="32">
        <v>4845234.0</v>
      </c>
      <c r="E162" s="56" t="s">
        <v>190</v>
      </c>
      <c r="F162" s="57" t="s">
        <v>21</v>
      </c>
      <c r="G162" s="58" t="s">
        <v>1726</v>
      </c>
      <c r="H162" s="58">
        <v>10.0</v>
      </c>
      <c r="I162" s="58" t="s">
        <v>1728</v>
      </c>
      <c r="J162" s="85">
        <v>46119.0</v>
      </c>
      <c r="K162" s="81">
        <f>IF(J162="","",WORKDAY(J162,3))</f>
        <v>46122</v>
      </c>
      <c r="L162" s="59">
        <v>46121.0</v>
      </c>
      <c r="M162" s="61">
        <f t="shared" si="2"/>
        <v>2</v>
      </c>
      <c r="N162" s="62" t="str">
        <f t="shared" si="3"/>
        <v>DEVOLVIDO</v>
      </c>
      <c r="O162" s="59"/>
      <c r="P162" s="59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</row>
    <row r="163" ht="15.75" hidden="1" customHeight="1">
      <c r="A163" s="30" t="s">
        <v>138</v>
      </c>
      <c r="B163" s="30" t="s">
        <v>23</v>
      </c>
      <c r="C163" s="31">
        <v>1706713.0</v>
      </c>
      <c r="D163" s="32">
        <v>1706713.0</v>
      </c>
      <c r="E163" s="56" t="s">
        <v>191</v>
      </c>
      <c r="F163" s="57" t="s">
        <v>21</v>
      </c>
      <c r="G163" s="58"/>
      <c r="H163" s="58"/>
      <c r="I163" s="58"/>
      <c r="J163" s="86"/>
      <c r="K163" s="81" t="str">
        <f t="shared" ref="K163:K165" si="7">IF(J163="","",J163+2)</f>
        <v/>
      </c>
      <c r="L163" s="58"/>
      <c r="M163" s="61" t="str">
        <f t="shared" si="2"/>
        <v/>
      </c>
      <c r="N163" s="62" t="str">
        <f t="shared" si="3"/>
        <v/>
      </c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</row>
    <row r="164" ht="15.75" hidden="1" customHeight="1">
      <c r="A164" s="30" t="s">
        <v>192</v>
      </c>
      <c r="B164" s="30" t="s">
        <v>79</v>
      </c>
      <c r="C164" s="31">
        <v>503380.0</v>
      </c>
      <c r="D164" s="32">
        <v>503380.0</v>
      </c>
      <c r="E164" s="56" t="s">
        <v>193</v>
      </c>
      <c r="F164" s="57" t="s">
        <v>1399</v>
      </c>
      <c r="G164" s="58"/>
      <c r="H164" s="58"/>
      <c r="I164" s="58"/>
      <c r="J164" s="86"/>
      <c r="K164" s="81" t="str">
        <f t="shared" si="7"/>
        <v/>
      </c>
      <c r="L164" s="58"/>
      <c r="M164" s="61" t="str">
        <f t="shared" si="2"/>
        <v/>
      </c>
      <c r="N164" s="62" t="str">
        <f t="shared" si="3"/>
        <v/>
      </c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</row>
    <row r="165" ht="15.75" hidden="1" customHeight="1">
      <c r="A165" s="30" t="s">
        <v>192</v>
      </c>
      <c r="B165" s="30" t="s">
        <v>79</v>
      </c>
      <c r="C165" s="31">
        <v>5430100.0</v>
      </c>
      <c r="D165" s="32">
        <v>5430100.0</v>
      </c>
      <c r="E165" s="56" t="s">
        <v>194</v>
      </c>
      <c r="F165" s="57" t="s">
        <v>1399</v>
      </c>
      <c r="G165" s="58"/>
      <c r="H165" s="58"/>
      <c r="I165" s="58"/>
      <c r="J165" s="86"/>
      <c r="K165" s="81" t="str">
        <f t="shared" si="7"/>
        <v/>
      </c>
      <c r="L165" s="58"/>
      <c r="M165" s="61" t="str">
        <f t="shared" si="2"/>
        <v/>
      </c>
      <c r="N165" s="62" t="str">
        <f t="shared" si="3"/>
        <v/>
      </c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</row>
    <row r="166" ht="15.75" customHeight="1">
      <c r="A166" s="30" t="s">
        <v>192</v>
      </c>
      <c r="B166" s="30" t="s">
        <v>79</v>
      </c>
      <c r="C166" s="31">
        <v>2377160.0</v>
      </c>
      <c r="D166" s="32">
        <v>2377160.0</v>
      </c>
      <c r="E166" s="56" t="s">
        <v>195</v>
      </c>
      <c r="F166" s="57" t="s">
        <v>1402</v>
      </c>
      <c r="G166" s="58" t="s">
        <v>1729</v>
      </c>
      <c r="H166" s="58">
        <v>2.0</v>
      </c>
      <c r="I166" s="58" t="s">
        <v>1730</v>
      </c>
      <c r="J166" s="85">
        <v>46113.0</v>
      </c>
      <c r="K166" s="81">
        <f>IF(J166="","",WORKDAY(J166,3))</f>
        <v>46118</v>
      </c>
      <c r="L166" s="59">
        <v>46113.0</v>
      </c>
      <c r="M166" s="61">
        <f t="shared" si="2"/>
        <v>0</v>
      </c>
      <c r="N166" s="62" t="str">
        <f t="shared" si="3"/>
        <v>DEVOLVIDO</v>
      </c>
      <c r="O166" s="59">
        <v>46119.0</v>
      </c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</row>
    <row r="167" ht="15.75" hidden="1" customHeight="1">
      <c r="A167" s="30" t="s">
        <v>192</v>
      </c>
      <c r="B167" s="30" t="s">
        <v>19</v>
      </c>
      <c r="C167" s="31">
        <v>2828650.0</v>
      </c>
      <c r="D167" s="32">
        <v>2828650.0</v>
      </c>
      <c r="E167" s="56" t="s">
        <v>196</v>
      </c>
      <c r="F167" s="57" t="s">
        <v>1402</v>
      </c>
      <c r="G167" s="58"/>
      <c r="H167" s="58"/>
      <c r="I167" s="58"/>
      <c r="J167" s="85"/>
      <c r="K167" s="81" t="str">
        <f t="shared" ref="K167:K206" si="8">IF(J167="","",J167+2)</f>
        <v/>
      </c>
      <c r="L167" s="59"/>
      <c r="M167" s="61" t="str">
        <f t="shared" si="2"/>
        <v/>
      </c>
      <c r="N167" s="62" t="str">
        <f t="shared" si="3"/>
        <v/>
      </c>
      <c r="O167" s="59"/>
      <c r="P167" s="59"/>
      <c r="Q167" s="59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</row>
    <row r="168" ht="15.75" hidden="1" customHeight="1">
      <c r="A168" s="30" t="s">
        <v>192</v>
      </c>
      <c r="B168" s="30" t="s">
        <v>79</v>
      </c>
      <c r="C168" s="31">
        <v>2155052.0</v>
      </c>
      <c r="D168" s="32">
        <v>2155052.0</v>
      </c>
      <c r="E168" s="56" t="s">
        <v>197</v>
      </c>
      <c r="F168" s="57" t="s">
        <v>1402</v>
      </c>
      <c r="G168" s="58"/>
      <c r="H168" s="58"/>
      <c r="I168" s="58"/>
      <c r="J168" s="86"/>
      <c r="K168" s="81" t="str">
        <f t="shared" si="8"/>
        <v/>
      </c>
      <c r="L168" s="58"/>
      <c r="M168" s="61" t="str">
        <f t="shared" si="2"/>
        <v/>
      </c>
      <c r="N168" s="62" t="str">
        <f t="shared" si="3"/>
        <v/>
      </c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</row>
    <row r="169" ht="15.75" hidden="1" customHeight="1">
      <c r="A169" s="30" t="s">
        <v>192</v>
      </c>
      <c r="B169" s="30" t="s">
        <v>79</v>
      </c>
      <c r="C169" s="31">
        <v>2149907.0</v>
      </c>
      <c r="D169" s="32">
        <v>2149907.0</v>
      </c>
      <c r="E169" s="56" t="s">
        <v>198</v>
      </c>
      <c r="F169" s="57" t="s">
        <v>1402</v>
      </c>
      <c r="G169" s="58"/>
      <c r="H169" s="58"/>
      <c r="I169" s="58"/>
      <c r="J169" s="86"/>
      <c r="K169" s="81" t="str">
        <f t="shared" si="8"/>
        <v/>
      </c>
      <c r="L169" s="58"/>
      <c r="M169" s="61" t="str">
        <f t="shared" si="2"/>
        <v/>
      </c>
      <c r="N169" s="62" t="str">
        <f t="shared" si="3"/>
        <v/>
      </c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</row>
    <row r="170" ht="15.75" hidden="1" customHeight="1">
      <c r="A170" s="30" t="s">
        <v>192</v>
      </c>
      <c r="B170" s="30" t="s">
        <v>19</v>
      </c>
      <c r="C170" s="31">
        <v>3276872.0</v>
      </c>
      <c r="D170" s="32">
        <v>3276872.0</v>
      </c>
      <c r="E170" s="56" t="s">
        <v>199</v>
      </c>
      <c r="F170" s="57" t="s">
        <v>1402</v>
      </c>
      <c r="G170" s="58"/>
      <c r="H170" s="58"/>
      <c r="I170" s="58"/>
      <c r="J170" s="86"/>
      <c r="K170" s="81" t="str">
        <f t="shared" si="8"/>
        <v/>
      </c>
      <c r="L170" s="58"/>
      <c r="M170" s="61" t="str">
        <f t="shared" si="2"/>
        <v/>
      </c>
      <c r="N170" s="62" t="str">
        <f t="shared" si="3"/>
        <v/>
      </c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</row>
    <row r="171" ht="15.75" hidden="1" customHeight="1">
      <c r="A171" s="30" t="s">
        <v>192</v>
      </c>
      <c r="B171" s="30" t="s">
        <v>67</v>
      </c>
      <c r="C171" s="31">
        <v>2124351.0</v>
      </c>
      <c r="D171" s="32">
        <v>2124351.0</v>
      </c>
      <c r="E171" s="56" t="s">
        <v>200</v>
      </c>
      <c r="F171" s="57" t="s">
        <v>21</v>
      </c>
      <c r="G171" s="58"/>
      <c r="H171" s="58"/>
      <c r="I171" s="58"/>
      <c r="J171" s="86"/>
      <c r="K171" s="81" t="str">
        <f t="shared" si="8"/>
        <v/>
      </c>
      <c r="L171" s="58"/>
      <c r="M171" s="61" t="str">
        <f t="shared" si="2"/>
        <v/>
      </c>
      <c r="N171" s="62" t="str">
        <f t="shared" si="3"/>
        <v/>
      </c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</row>
    <row r="172" ht="15.75" hidden="1" customHeight="1">
      <c r="A172" s="30" t="s">
        <v>192</v>
      </c>
      <c r="B172" s="30" t="s">
        <v>19</v>
      </c>
      <c r="C172" s="31">
        <v>3798453.0</v>
      </c>
      <c r="D172" s="32">
        <v>3798445.0</v>
      </c>
      <c r="E172" s="56" t="s">
        <v>201</v>
      </c>
      <c r="F172" s="57" t="s">
        <v>1403</v>
      </c>
      <c r="G172" s="58"/>
      <c r="H172" s="58"/>
      <c r="I172" s="58"/>
      <c r="J172" s="85"/>
      <c r="K172" s="81" t="str">
        <f t="shared" si="8"/>
        <v/>
      </c>
      <c r="L172" s="59"/>
      <c r="M172" s="61" t="str">
        <f t="shared" si="2"/>
        <v/>
      </c>
      <c r="N172" s="62" t="str">
        <f t="shared" si="3"/>
        <v/>
      </c>
      <c r="O172" s="59"/>
      <c r="P172" s="59"/>
      <c r="Q172" s="59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</row>
    <row r="173" ht="15.75" hidden="1" customHeight="1">
      <c r="A173" s="30" t="s">
        <v>192</v>
      </c>
      <c r="B173" s="30" t="s">
        <v>67</v>
      </c>
      <c r="C173" s="31">
        <v>3798429.0</v>
      </c>
      <c r="D173" s="32">
        <v>3798429.0</v>
      </c>
      <c r="E173" s="56" t="s">
        <v>202</v>
      </c>
      <c r="F173" s="57" t="s">
        <v>1403</v>
      </c>
      <c r="G173" s="58"/>
      <c r="H173" s="58"/>
      <c r="I173" s="58"/>
      <c r="J173" s="86"/>
      <c r="K173" s="81" t="str">
        <f t="shared" si="8"/>
        <v/>
      </c>
      <c r="L173" s="58"/>
      <c r="M173" s="61" t="str">
        <f t="shared" si="2"/>
        <v/>
      </c>
      <c r="N173" s="62" t="str">
        <f t="shared" si="3"/>
        <v/>
      </c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</row>
    <row r="174" ht="15.75" hidden="1" customHeight="1">
      <c r="A174" s="30" t="s">
        <v>192</v>
      </c>
      <c r="B174" s="30" t="s">
        <v>19</v>
      </c>
      <c r="C174" s="31">
        <v>6508782.0</v>
      </c>
      <c r="D174" s="32">
        <v>6508782.0</v>
      </c>
      <c r="E174" s="63" t="s">
        <v>203</v>
      </c>
      <c r="F174" s="57" t="s">
        <v>204</v>
      </c>
      <c r="G174" s="58"/>
      <c r="H174" s="58"/>
      <c r="I174" s="58"/>
      <c r="J174" s="85"/>
      <c r="K174" s="81" t="str">
        <f t="shared" si="8"/>
        <v/>
      </c>
      <c r="L174" s="59"/>
      <c r="M174" s="61" t="str">
        <f t="shared" si="2"/>
        <v/>
      </c>
      <c r="N174" s="62" t="str">
        <f t="shared" si="3"/>
        <v/>
      </c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</row>
    <row r="175" ht="15.75" hidden="1" customHeight="1">
      <c r="A175" s="30" t="s">
        <v>192</v>
      </c>
      <c r="B175" s="30" t="s">
        <v>79</v>
      </c>
      <c r="C175" s="31">
        <v>3286169.0</v>
      </c>
      <c r="D175" s="32">
        <v>3286169.0</v>
      </c>
      <c r="E175" s="63" t="s">
        <v>205</v>
      </c>
      <c r="F175" s="57" t="s">
        <v>204</v>
      </c>
      <c r="G175" s="58"/>
      <c r="H175" s="58"/>
      <c r="I175" s="58"/>
      <c r="J175" s="86"/>
      <c r="K175" s="81" t="str">
        <f t="shared" si="8"/>
        <v/>
      </c>
      <c r="L175" s="58"/>
      <c r="M175" s="61" t="str">
        <f t="shared" si="2"/>
        <v/>
      </c>
      <c r="N175" s="62" t="str">
        <f t="shared" si="3"/>
        <v/>
      </c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</row>
    <row r="176" ht="15.75" hidden="1" customHeight="1">
      <c r="A176" s="30" t="s">
        <v>192</v>
      </c>
      <c r="B176" s="30" t="s">
        <v>19</v>
      </c>
      <c r="C176" s="31">
        <v>3287025.0</v>
      </c>
      <c r="D176" s="32">
        <v>3287025.0</v>
      </c>
      <c r="E176" s="63" t="s">
        <v>206</v>
      </c>
      <c r="F176" s="57" t="s">
        <v>204</v>
      </c>
      <c r="G176" s="58"/>
      <c r="H176" s="58"/>
      <c r="I176" s="58"/>
      <c r="J176" s="85"/>
      <c r="K176" s="81" t="str">
        <f t="shared" si="8"/>
        <v/>
      </c>
      <c r="L176" s="59"/>
      <c r="M176" s="61" t="str">
        <f t="shared" si="2"/>
        <v/>
      </c>
      <c r="N176" s="62" t="str">
        <f t="shared" si="3"/>
        <v/>
      </c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</row>
    <row r="177" ht="15.75" hidden="1" customHeight="1">
      <c r="A177" s="30" t="s">
        <v>192</v>
      </c>
      <c r="B177" s="30" t="s">
        <v>79</v>
      </c>
      <c r="C177" s="31">
        <v>1912801.0</v>
      </c>
      <c r="D177" s="32">
        <v>1912801.0</v>
      </c>
      <c r="E177" s="63" t="s">
        <v>207</v>
      </c>
      <c r="F177" s="57" t="s">
        <v>204</v>
      </c>
      <c r="G177" s="58"/>
      <c r="H177" s="58"/>
      <c r="I177" s="58"/>
      <c r="J177" s="85"/>
      <c r="K177" s="81" t="str">
        <f t="shared" si="8"/>
        <v/>
      </c>
      <c r="L177" s="59"/>
      <c r="M177" s="61" t="str">
        <f t="shared" si="2"/>
        <v/>
      </c>
      <c r="N177" s="62" t="str">
        <f t="shared" si="3"/>
        <v/>
      </c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</row>
    <row r="178" ht="15.75" hidden="1" customHeight="1">
      <c r="A178" s="30" t="s">
        <v>192</v>
      </c>
      <c r="B178" s="30" t="s">
        <v>19</v>
      </c>
      <c r="C178" s="31" t="s">
        <v>208</v>
      </c>
      <c r="D178" s="32">
        <v>116866.0</v>
      </c>
      <c r="E178" s="56" t="s">
        <v>209</v>
      </c>
      <c r="F178" s="57" t="s">
        <v>1404</v>
      </c>
      <c r="G178" s="58"/>
      <c r="H178" s="58"/>
      <c r="I178" s="58"/>
      <c r="J178" s="86"/>
      <c r="K178" s="81" t="str">
        <f t="shared" si="8"/>
        <v/>
      </c>
      <c r="L178" s="58"/>
      <c r="M178" s="61" t="str">
        <f t="shared" si="2"/>
        <v/>
      </c>
      <c r="N178" s="62" t="str">
        <f t="shared" si="3"/>
        <v/>
      </c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</row>
    <row r="179" ht="15.75" hidden="1" customHeight="1">
      <c r="A179" s="30" t="s">
        <v>192</v>
      </c>
      <c r="B179" s="30" t="s">
        <v>79</v>
      </c>
      <c r="C179" s="31">
        <v>5761719.0</v>
      </c>
      <c r="D179" s="32">
        <v>5761719.0</v>
      </c>
      <c r="E179" s="56" t="s">
        <v>210</v>
      </c>
      <c r="F179" s="57" t="s">
        <v>211</v>
      </c>
      <c r="G179" s="58"/>
      <c r="H179" s="58"/>
      <c r="I179" s="58"/>
      <c r="J179" s="86"/>
      <c r="K179" s="81" t="str">
        <f t="shared" si="8"/>
        <v/>
      </c>
      <c r="L179" s="58"/>
      <c r="M179" s="61" t="str">
        <f t="shared" si="2"/>
        <v/>
      </c>
      <c r="N179" s="62" t="str">
        <f t="shared" si="3"/>
        <v/>
      </c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</row>
    <row r="180" ht="15.75" hidden="1" customHeight="1">
      <c r="A180" s="30" t="s">
        <v>192</v>
      </c>
      <c r="B180" s="30" t="s">
        <v>79</v>
      </c>
      <c r="C180" s="31" t="s">
        <v>212</v>
      </c>
      <c r="D180" s="32">
        <v>116866.0</v>
      </c>
      <c r="E180" s="56" t="s">
        <v>213</v>
      </c>
      <c r="F180" s="57" t="s">
        <v>211</v>
      </c>
      <c r="G180" s="58"/>
      <c r="H180" s="58"/>
      <c r="I180" s="58"/>
      <c r="J180" s="86"/>
      <c r="K180" s="81" t="str">
        <f t="shared" si="8"/>
        <v/>
      </c>
      <c r="L180" s="58"/>
      <c r="M180" s="61" t="str">
        <f t="shared" si="2"/>
        <v/>
      </c>
      <c r="N180" s="62" t="str">
        <f t="shared" si="3"/>
        <v/>
      </c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</row>
    <row r="181" ht="15.75" hidden="1" customHeight="1">
      <c r="A181" s="30" t="s">
        <v>192</v>
      </c>
      <c r="B181" s="30" t="s">
        <v>79</v>
      </c>
      <c r="C181" s="31">
        <v>4536037.0</v>
      </c>
      <c r="D181" s="32">
        <v>4536037.0</v>
      </c>
      <c r="E181" s="56" t="s">
        <v>214</v>
      </c>
      <c r="F181" s="57" t="s">
        <v>1402</v>
      </c>
      <c r="G181" s="58"/>
      <c r="H181" s="58"/>
      <c r="I181" s="58"/>
      <c r="J181" s="86"/>
      <c r="K181" s="81" t="str">
        <f t="shared" si="8"/>
        <v/>
      </c>
      <c r="L181" s="58"/>
      <c r="M181" s="61" t="str">
        <f t="shared" si="2"/>
        <v/>
      </c>
      <c r="N181" s="62" t="str">
        <f t="shared" si="3"/>
        <v/>
      </c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</row>
    <row r="182" ht="15.75" hidden="1" customHeight="1">
      <c r="A182" s="30" t="s">
        <v>192</v>
      </c>
      <c r="B182" s="30" t="s">
        <v>79</v>
      </c>
      <c r="C182" s="31">
        <v>2539659.0</v>
      </c>
      <c r="D182" s="32">
        <v>2539659.0</v>
      </c>
      <c r="E182" s="63" t="s">
        <v>215</v>
      </c>
      <c r="F182" s="57" t="s">
        <v>211</v>
      </c>
      <c r="G182" s="58"/>
      <c r="H182" s="58"/>
      <c r="I182" s="58"/>
      <c r="J182" s="86"/>
      <c r="K182" s="81" t="str">
        <f t="shared" si="8"/>
        <v/>
      </c>
      <c r="L182" s="58"/>
      <c r="M182" s="61" t="str">
        <f t="shared" si="2"/>
        <v/>
      </c>
      <c r="N182" s="62" t="str">
        <f t="shared" si="3"/>
        <v/>
      </c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</row>
    <row r="183" ht="15.75" hidden="1" customHeight="1">
      <c r="A183" s="30" t="s">
        <v>192</v>
      </c>
      <c r="B183" s="30" t="s">
        <v>67</v>
      </c>
      <c r="C183" s="31">
        <v>42013.0</v>
      </c>
      <c r="D183" s="32">
        <v>42013.0</v>
      </c>
      <c r="E183" s="63" t="s">
        <v>216</v>
      </c>
      <c r="F183" s="57" t="s">
        <v>1399</v>
      </c>
      <c r="G183" s="58"/>
      <c r="H183" s="58"/>
      <c r="I183" s="58"/>
      <c r="J183" s="86"/>
      <c r="K183" s="81" t="str">
        <f t="shared" si="8"/>
        <v/>
      </c>
      <c r="L183" s="58"/>
      <c r="M183" s="61" t="str">
        <f t="shared" si="2"/>
        <v/>
      </c>
      <c r="N183" s="62" t="str">
        <f t="shared" si="3"/>
        <v/>
      </c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</row>
    <row r="184" ht="15.75" hidden="1" customHeight="1">
      <c r="A184" s="30" t="s">
        <v>192</v>
      </c>
      <c r="B184" s="30" t="s">
        <v>23</v>
      </c>
      <c r="C184" s="31">
        <v>6515630.0</v>
      </c>
      <c r="D184" s="32">
        <v>6515630.0</v>
      </c>
      <c r="E184" s="63" t="s">
        <v>217</v>
      </c>
      <c r="F184" s="57" t="s">
        <v>1402</v>
      </c>
      <c r="G184" s="58"/>
      <c r="H184" s="58"/>
      <c r="I184" s="58"/>
      <c r="J184" s="86"/>
      <c r="K184" s="81" t="str">
        <f t="shared" si="8"/>
        <v/>
      </c>
      <c r="L184" s="58"/>
      <c r="M184" s="61" t="str">
        <f t="shared" si="2"/>
        <v/>
      </c>
      <c r="N184" s="62" t="str">
        <f t="shared" si="3"/>
        <v/>
      </c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</row>
    <row r="185" ht="15.75" hidden="1" customHeight="1">
      <c r="A185" s="30" t="s">
        <v>192</v>
      </c>
      <c r="B185" s="30" t="s">
        <v>19</v>
      </c>
      <c r="C185" s="31">
        <v>3262065.0</v>
      </c>
      <c r="D185" s="32">
        <v>3262065.0</v>
      </c>
      <c r="E185" s="63" t="s">
        <v>218</v>
      </c>
      <c r="F185" s="57" t="s">
        <v>1402</v>
      </c>
      <c r="G185" s="58"/>
      <c r="H185" s="58"/>
      <c r="I185" s="58"/>
      <c r="J185" s="86"/>
      <c r="K185" s="81" t="str">
        <f t="shared" si="8"/>
        <v/>
      </c>
      <c r="L185" s="58"/>
      <c r="M185" s="61" t="str">
        <f t="shared" si="2"/>
        <v/>
      </c>
      <c r="N185" s="62" t="str">
        <f t="shared" si="3"/>
        <v/>
      </c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</row>
    <row r="186" ht="15.75" hidden="1" customHeight="1">
      <c r="A186" s="30" t="s">
        <v>192</v>
      </c>
      <c r="B186" s="30" t="s">
        <v>23</v>
      </c>
      <c r="C186" s="31">
        <v>3262022.0</v>
      </c>
      <c r="D186" s="32">
        <v>3262022.0</v>
      </c>
      <c r="E186" s="63" t="s">
        <v>219</v>
      </c>
      <c r="F186" s="57" t="s">
        <v>1402</v>
      </c>
      <c r="G186" s="58"/>
      <c r="H186" s="58"/>
      <c r="I186" s="58"/>
      <c r="J186" s="86"/>
      <c r="K186" s="81" t="str">
        <f t="shared" si="8"/>
        <v/>
      </c>
      <c r="L186" s="58"/>
      <c r="M186" s="61" t="str">
        <f t="shared" si="2"/>
        <v/>
      </c>
      <c r="N186" s="62" t="str">
        <f t="shared" si="3"/>
        <v/>
      </c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</row>
    <row r="187" ht="15.75" hidden="1" customHeight="1">
      <c r="A187" s="30" t="s">
        <v>192</v>
      </c>
      <c r="B187" s="30" t="s">
        <v>19</v>
      </c>
      <c r="C187" s="31">
        <v>3387542.0</v>
      </c>
      <c r="D187" s="32">
        <v>3387542.0</v>
      </c>
      <c r="E187" s="63" t="s">
        <v>220</v>
      </c>
      <c r="F187" s="57" t="s">
        <v>1402</v>
      </c>
      <c r="G187" s="58"/>
      <c r="H187" s="58"/>
      <c r="I187" s="58"/>
      <c r="J187" s="86"/>
      <c r="K187" s="81" t="str">
        <f t="shared" si="8"/>
        <v/>
      </c>
      <c r="L187" s="58"/>
      <c r="M187" s="61" t="str">
        <f t="shared" si="2"/>
        <v/>
      </c>
      <c r="N187" s="62" t="str">
        <f t="shared" si="3"/>
        <v/>
      </c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</row>
    <row r="188" ht="15.75" hidden="1" customHeight="1">
      <c r="A188" s="30" t="s">
        <v>192</v>
      </c>
      <c r="B188" s="30" t="s">
        <v>23</v>
      </c>
      <c r="C188" s="31">
        <v>2903881.0</v>
      </c>
      <c r="D188" s="32">
        <v>2903881.0</v>
      </c>
      <c r="E188" s="56" t="s">
        <v>221</v>
      </c>
      <c r="F188" s="57" t="s">
        <v>1405</v>
      </c>
      <c r="G188" s="58"/>
      <c r="H188" s="58"/>
      <c r="I188" s="58"/>
      <c r="J188" s="86"/>
      <c r="K188" s="81" t="str">
        <f t="shared" si="8"/>
        <v/>
      </c>
      <c r="L188" s="58"/>
      <c r="M188" s="61" t="str">
        <f t="shared" si="2"/>
        <v/>
      </c>
      <c r="N188" s="62" t="str">
        <f t="shared" si="3"/>
        <v/>
      </c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</row>
    <row r="189" ht="15.75" hidden="1" customHeight="1">
      <c r="A189" s="30" t="s">
        <v>192</v>
      </c>
      <c r="B189" s="30" t="s">
        <v>67</v>
      </c>
      <c r="C189" s="31">
        <v>2581167.0</v>
      </c>
      <c r="D189" s="32" t="s">
        <v>222</v>
      </c>
      <c r="E189" s="56" t="s">
        <v>223</v>
      </c>
      <c r="F189" s="57" t="s">
        <v>1399</v>
      </c>
      <c r="G189" s="58"/>
      <c r="H189" s="58"/>
      <c r="I189" s="58"/>
      <c r="J189" s="86"/>
      <c r="K189" s="81" t="str">
        <f t="shared" si="8"/>
        <v/>
      </c>
      <c r="L189" s="58"/>
      <c r="M189" s="61" t="str">
        <f t="shared" si="2"/>
        <v/>
      </c>
      <c r="N189" s="62" t="str">
        <f t="shared" si="3"/>
        <v/>
      </c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</row>
    <row r="190" ht="15.75" hidden="1" customHeight="1">
      <c r="A190" s="30" t="s">
        <v>192</v>
      </c>
      <c r="B190" s="30" t="s">
        <v>67</v>
      </c>
      <c r="C190" s="31">
        <v>2534193.0</v>
      </c>
      <c r="D190" s="32">
        <v>2534193.0</v>
      </c>
      <c r="E190" s="56" t="s">
        <v>224</v>
      </c>
      <c r="F190" s="57" t="s">
        <v>1399</v>
      </c>
      <c r="G190" s="58"/>
      <c r="H190" s="58"/>
      <c r="I190" s="58"/>
      <c r="J190" s="86"/>
      <c r="K190" s="81" t="str">
        <f t="shared" si="8"/>
        <v/>
      </c>
      <c r="L190" s="58"/>
      <c r="M190" s="61" t="str">
        <f t="shared" si="2"/>
        <v/>
      </c>
      <c r="N190" s="62" t="str">
        <f t="shared" si="3"/>
        <v/>
      </c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</row>
    <row r="191" ht="15.75" hidden="1" customHeight="1">
      <c r="A191" s="30" t="s">
        <v>192</v>
      </c>
      <c r="B191" s="30" t="s">
        <v>67</v>
      </c>
      <c r="C191" s="31">
        <v>4249607.0</v>
      </c>
      <c r="D191" s="32">
        <v>4249607.0</v>
      </c>
      <c r="E191" s="56" t="s">
        <v>225</v>
      </c>
      <c r="F191" s="57" t="s">
        <v>1399</v>
      </c>
      <c r="G191" s="58"/>
      <c r="H191" s="58"/>
      <c r="I191" s="58"/>
      <c r="J191" s="86"/>
      <c r="K191" s="81" t="str">
        <f t="shared" si="8"/>
        <v/>
      </c>
      <c r="L191" s="58"/>
      <c r="M191" s="61" t="str">
        <f t="shared" si="2"/>
        <v/>
      </c>
      <c r="N191" s="62" t="str">
        <f t="shared" si="3"/>
        <v/>
      </c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</row>
    <row r="192" ht="15.75" hidden="1" customHeight="1">
      <c r="A192" s="30" t="s">
        <v>192</v>
      </c>
      <c r="B192" s="30" t="s">
        <v>67</v>
      </c>
      <c r="C192" s="31">
        <v>4280610.0</v>
      </c>
      <c r="D192" s="32">
        <v>4280610.0</v>
      </c>
      <c r="E192" s="56" t="s">
        <v>226</v>
      </c>
      <c r="F192" s="57" t="s">
        <v>1399</v>
      </c>
      <c r="G192" s="58"/>
      <c r="H192" s="58"/>
      <c r="I192" s="58"/>
      <c r="J192" s="86"/>
      <c r="K192" s="81" t="str">
        <f t="shared" si="8"/>
        <v/>
      </c>
      <c r="L192" s="58"/>
      <c r="M192" s="61" t="str">
        <f t="shared" si="2"/>
        <v/>
      </c>
      <c r="N192" s="62" t="str">
        <f t="shared" si="3"/>
        <v/>
      </c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</row>
    <row r="193" ht="15.75" hidden="1" customHeight="1">
      <c r="A193" s="30" t="s">
        <v>192</v>
      </c>
      <c r="B193" s="30" t="s">
        <v>67</v>
      </c>
      <c r="C193" s="31">
        <v>5781817.0</v>
      </c>
      <c r="D193" s="32">
        <v>5781817.0</v>
      </c>
      <c r="E193" s="63" t="s">
        <v>227</v>
      </c>
      <c r="F193" s="57" t="s">
        <v>1402</v>
      </c>
      <c r="G193" s="58"/>
      <c r="H193" s="58"/>
      <c r="I193" s="58"/>
      <c r="J193" s="86"/>
      <c r="K193" s="81" t="str">
        <f t="shared" si="8"/>
        <v/>
      </c>
      <c r="L193" s="58"/>
      <c r="M193" s="61" t="str">
        <f t="shared" si="2"/>
        <v/>
      </c>
      <c r="N193" s="62" t="str">
        <f t="shared" si="3"/>
        <v/>
      </c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</row>
    <row r="194" ht="15.75" hidden="1" customHeight="1">
      <c r="A194" s="30" t="s">
        <v>192</v>
      </c>
      <c r="B194" s="30" t="s">
        <v>67</v>
      </c>
      <c r="C194" s="31">
        <v>2830930.0</v>
      </c>
      <c r="D194" s="32">
        <v>2830930.0</v>
      </c>
      <c r="E194" s="63" t="s">
        <v>228</v>
      </c>
      <c r="F194" s="57" t="s">
        <v>1402</v>
      </c>
      <c r="G194" s="58"/>
      <c r="H194" s="58"/>
      <c r="I194" s="58"/>
      <c r="J194" s="86"/>
      <c r="K194" s="81" t="str">
        <f t="shared" si="8"/>
        <v/>
      </c>
      <c r="L194" s="58"/>
      <c r="M194" s="61" t="str">
        <f t="shared" si="2"/>
        <v/>
      </c>
      <c r="N194" s="62" t="str">
        <f t="shared" si="3"/>
        <v/>
      </c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</row>
    <row r="195" ht="15.75" hidden="1" customHeight="1">
      <c r="A195" s="30" t="s">
        <v>192</v>
      </c>
      <c r="B195" s="30" t="s">
        <v>67</v>
      </c>
      <c r="C195" s="31">
        <v>3154220.0</v>
      </c>
      <c r="D195" s="32">
        <v>3154220.0</v>
      </c>
      <c r="E195" s="63" t="s">
        <v>229</v>
      </c>
      <c r="F195" s="57" t="s">
        <v>1402</v>
      </c>
      <c r="G195" s="58"/>
      <c r="H195" s="58"/>
      <c r="I195" s="58"/>
      <c r="J195" s="86"/>
      <c r="K195" s="81" t="str">
        <f t="shared" si="8"/>
        <v/>
      </c>
      <c r="L195" s="58"/>
      <c r="M195" s="61" t="str">
        <f t="shared" si="2"/>
        <v/>
      </c>
      <c r="N195" s="62" t="str">
        <f t="shared" si="3"/>
        <v/>
      </c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</row>
    <row r="196" ht="15.75" hidden="1" customHeight="1">
      <c r="A196" s="30" t="s">
        <v>192</v>
      </c>
      <c r="B196" s="30" t="s">
        <v>19</v>
      </c>
      <c r="C196" s="31">
        <v>5832861.0</v>
      </c>
      <c r="D196" s="32">
        <v>5832861.0</v>
      </c>
      <c r="E196" s="63" t="s">
        <v>230</v>
      </c>
      <c r="F196" s="57" t="s">
        <v>1402</v>
      </c>
      <c r="G196" s="58"/>
      <c r="H196" s="58"/>
      <c r="I196" s="58"/>
      <c r="J196" s="86"/>
      <c r="K196" s="81" t="str">
        <f t="shared" si="8"/>
        <v/>
      </c>
      <c r="L196" s="58"/>
      <c r="M196" s="61" t="str">
        <f t="shared" si="2"/>
        <v/>
      </c>
      <c r="N196" s="62" t="str">
        <f t="shared" si="3"/>
        <v/>
      </c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</row>
    <row r="197" ht="15.75" hidden="1" customHeight="1">
      <c r="A197" s="30" t="s">
        <v>192</v>
      </c>
      <c r="B197" s="30" t="s">
        <v>67</v>
      </c>
      <c r="C197" s="31">
        <v>3243176.0</v>
      </c>
      <c r="D197" s="32">
        <v>3243176.0</v>
      </c>
      <c r="E197" s="63" t="s">
        <v>231</v>
      </c>
      <c r="F197" s="57" t="s">
        <v>1402</v>
      </c>
      <c r="G197" s="58"/>
      <c r="H197" s="58"/>
      <c r="I197" s="58"/>
      <c r="J197" s="86"/>
      <c r="K197" s="81" t="str">
        <f t="shared" si="8"/>
        <v/>
      </c>
      <c r="L197" s="58"/>
      <c r="M197" s="61" t="str">
        <f t="shared" si="2"/>
        <v/>
      </c>
      <c r="N197" s="62" t="str">
        <f t="shared" si="3"/>
        <v/>
      </c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</row>
    <row r="198" ht="15.75" hidden="1" customHeight="1">
      <c r="A198" s="30" t="s">
        <v>192</v>
      </c>
      <c r="B198" s="30" t="s">
        <v>19</v>
      </c>
      <c r="C198" s="31">
        <v>3243109.0</v>
      </c>
      <c r="D198" s="32">
        <v>3243109.0</v>
      </c>
      <c r="E198" s="63" t="s">
        <v>232</v>
      </c>
      <c r="F198" s="57" t="s">
        <v>1402</v>
      </c>
      <c r="G198" s="58"/>
      <c r="H198" s="58"/>
      <c r="I198" s="58"/>
      <c r="J198" s="86"/>
      <c r="K198" s="81" t="str">
        <f t="shared" si="8"/>
        <v/>
      </c>
      <c r="L198" s="58"/>
      <c r="M198" s="61" t="str">
        <f t="shared" si="2"/>
        <v/>
      </c>
      <c r="N198" s="62" t="str">
        <f t="shared" si="3"/>
        <v/>
      </c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</row>
    <row r="199" ht="15.75" hidden="1" customHeight="1">
      <c r="A199" s="30" t="s">
        <v>192</v>
      </c>
      <c r="B199" s="30" t="s">
        <v>79</v>
      </c>
      <c r="C199" s="31">
        <v>3286150.0</v>
      </c>
      <c r="D199" s="32">
        <v>3286150.0</v>
      </c>
      <c r="E199" s="63" t="s">
        <v>233</v>
      </c>
      <c r="F199" s="57" t="s">
        <v>1402</v>
      </c>
      <c r="G199" s="58"/>
      <c r="H199" s="58"/>
      <c r="I199" s="58"/>
      <c r="J199" s="86"/>
      <c r="K199" s="81" t="str">
        <f t="shared" si="8"/>
        <v/>
      </c>
      <c r="L199" s="58"/>
      <c r="M199" s="61" t="str">
        <f t="shared" si="2"/>
        <v/>
      </c>
      <c r="N199" s="62" t="str">
        <f t="shared" si="3"/>
        <v/>
      </c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</row>
    <row r="200" ht="15.75" hidden="1" customHeight="1">
      <c r="A200" s="30" t="s">
        <v>192</v>
      </c>
      <c r="B200" s="30" t="s">
        <v>67</v>
      </c>
      <c r="C200" s="31">
        <v>3243141.0</v>
      </c>
      <c r="D200" s="32">
        <v>3243141.0</v>
      </c>
      <c r="E200" s="63" t="s">
        <v>234</v>
      </c>
      <c r="F200" s="57" t="s">
        <v>1402</v>
      </c>
      <c r="G200" s="58"/>
      <c r="H200" s="58"/>
      <c r="I200" s="58"/>
      <c r="J200" s="86"/>
      <c r="K200" s="81" t="str">
        <f t="shared" si="8"/>
        <v/>
      </c>
      <c r="L200" s="58"/>
      <c r="M200" s="61" t="str">
        <f t="shared" si="2"/>
        <v/>
      </c>
      <c r="N200" s="62" t="str">
        <f t="shared" si="3"/>
        <v/>
      </c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</row>
    <row r="201" ht="15.75" hidden="1" customHeight="1">
      <c r="A201" s="30" t="s">
        <v>192</v>
      </c>
      <c r="B201" s="30" t="s">
        <v>79</v>
      </c>
      <c r="C201" s="31">
        <v>6387543.0</v>
      </c>
      <c r="D201" s="32">
        <v>6387543.0</v>
      </c>
      <c r="E201" s="63" t="s">
        <v>235</v>
      </c>
      <c r="F201" s="57" t="s">
        <v>1402</v>
      </c>
      <c r="G201" s="58"/>
      <c r="H201" s="58"/>
      <c r="I201" s="58"/>
      <c r="J201" s="86"/>
      <c r="K201" s="81" t="str">
        <f t="shared" si="8"/>
        <v/>
      </c>
      <c r="L201" s="58"/>
      <c r="M201" s="61" t="str">
        <f t="shared" si="2"/>
        <v/>
      </c>
      <c r="N201" s="62" t="str">
        <f t="shared" si="3"/>
        <v/>
      </c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</row>
    <row r="202" ht="15.75" hidden="1" customHeight="1">
      <c r="A202" s="30" t="s">
        <v>192</v>
      </c>
      <c r="B202" s="30" t="s">
        <v>19</v>
      </c>
      <c r="C202" s="31">
        <v>3243125.0</v>
      </c>
      <c r="D202" s="32">
        <v>3243125.0</v>
      </c>
      <c r="E202" s="63" t="s">
        <v>236</v>
      </c>
      <c r="F202" s="57" t="s">
        <v>1402</v>
      </c>
      <c r="G202" s="58"/>
      <c r="H202" s="58"/>
      <c r="I202" s="58"/>
      <c r="J202" s="85"/>
      <c r="K202" s="81" t="str">
        <f t="shared" si="8"/>
        <v/>
      </c>
      <c r="L202" s="59"/>
      <c r="M202" s="61" t="str">
        <f t="shared" si="2"/>
        <v/>
      </c>
      <c r="N202" s="62" t="str">
        <f t="shared" si="3"/>
        <v/>
      </c>
      <c r="O202" s="59"/>
      <c r="P202" s="59"/>
      <c r="Q202" s="59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</row>
    <row r="203" ht="15.75" hidden="1" customHeight="1">
      <c r="A203" s="30" t="s">
        <v>237</v>
      </c>
      <c r="B203" s="30" t="s">
        <v>37</v>
      </c>
      <c r="C203" s="31">
        <v>482358.0</v>
      </c>
      <c r="D203" s="32">
        <v>482358.0</v>
      </c>
      <c r="E203" s="56" t="s">
        <v>238</v>
      </c>
      <c r="F203" s="57" t="s">
        <v>239</v>
      </c>
      <c r="G203" s="58"/>
      <c r="H203" s="58"/>
      <c r="I203" s="58"/>
      <c r="J203" s="86"/>
      <c r="K203" s="81" t="str">
        <f t="shared" si="8"/>
        <v/>
      </c>
      <c r="L203" s="58"/>
      <c r="M203" s="61" t="str">
        <f t="shared" si="2"/>
        <v/>
      </c>
      <c r="N203" s="62" t="str">
        <f t="shared" si="3"/>
        <v/>
      </c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</row>
    <row r="204" ht="15.75" hidden="1" customHeight="1">
      <c r="A204" s="30" t="s">
        <v>237</v>
      </c>
      <c r="B204" s="30" t="s">
        <v>96</v>
      </c>
      <c r="C204" s="31">
        <v>3837890.0</v>
      </c>
      <c r="D204" s="32">
        <v>3837890.0</v>
      </c>
      <c r="E204" s="56" t="s">
        <v>240</v>
      </c>
      <c r="F204" s="57" t="s">
        <v>1681</v>
      </c>
      <c r="G204" s="58"/>
      <c r="H204" s="58"/>
      <c r="I204" s="58"/>
      <c r="J204" s="85"/>
      <c r="K204" s="81" t="str">
        <f t="shared" si="8"/>
        <v/>
      </c>
      <c r="L204" s="59"/>
      <c r="M204" s="61" t="str">
        <f t="shared" si="2"/>
        <v/>
      </c>
      <c r="N204" s="62" t="str">
        <f t="shared" si="3"/>
        <v/>
      </c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</row>
    <row r="205" ht="15.75" hidden="1" customHeight="1">
      <c r="A205" s="30" t="s">
        <v>237</v>
      </c>
      <c r="B205" s="30" t="s">
        <v>19</v>
      </c>
      <c r="C205" s="31">
        <v>3945154.0</v>
      </c>
      <c r="D205" s="32">
        <v>3945154.0</v>
      </c>
      <c r="E205" s="56" t="s">
        <v>241</v>
      </c>
      <c r="F205" s="57" t="s">
        <v>1683</v>
      </c>
      <c r="G205" s="58"/>
      <c r="H205" s="58"/>
      <c r="I205" s="58"/>
      <c r="J205" s="85"/>
      <c r="K205" s="81" t="str">
        <f t="shared" si="8"/>
        <v/>
      </c>
      <c r="L205" s="58"/>
      <c r="M205" s="61" t="str">
        <f t="shared" si="2"/>
        <v/>
      </c>
      <c r="N205" s="62" t="str">
        <f t="shared" si="3"/>
        <v/>
      </c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</row>
    <row r="206" ht="15.75" hidden="1" customHeight="1">
      <c r="A206" s="30" t="s">
        <v>237</v>
      </c>
      <c r="B206" s="30" t="s">
        <v>79</v>
      </c>
      <c r="C206" s="31">
        <v>3334058.0</v>
      </c>
      <c r="D206" s="32">
        <v>3334058.0</v>
      </c>
      <c r="E206" s="56" t="s">
        <v>243</v>
      </c>
      <c r="F206" s="57" t="s">
        <v>242</v>
      </c>
      <c r="G206" s="58"/>
      <c r="H206" s="58"/>
      <c r="I206" s="58"/>
      <c r="J206" s="86"/>
      <c r="K206" s="81" t="str">
        <f t="shared" si="8"/>
        <v/>
      </c>
      <c r="L206" s="58"/>
      <c r="M206" s="61" t="str">
        <f t="shared" si="2"/>
        <v/>
      </c>
      <c r="N206" s="62" t="str">
        <f t="shared" si="3"/>
        <v/>
      </c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</row>
    <row r="207" ht="15.75" customHeight="1">
      <c r="A207" s="30" t="s">
        <v>237</v>
      </c>
      <c r="B207" s="30" t="s">
        <v>19</v>
      </c>
      <c r="C207" s="31">
        <v>3873153.0</v>
      </c>
      <c r="D207" s="32">
        <v>3873153.0</v>
      </c>
      <c r="E207" s="56" t="s">
        <v>244</v>
      </c>
      <c r="F207" s="57" t="s">
        <v>204</v>
      </c>
      <c r="G207" s="58" t="s">
        <v>1684</v>
      </c>
      <c r="H207" s="58">
        <v>3.0</v>
      </c>
      <c r="I207" s="58" t="s">
        <v>1731</v>
      </c>
      <c r="J207" s="85">
        <v>46121.0</v>
      </c>
      <c r="K207" s="81">
        <f>IF(J207="","",WORKDAY(J207,3))</f>
        <v>46126</v>
      </c>
      <c r="L207" s="59">
        <v>46122.0</v>
      </c>
      <c r="M207" s="61">
        <f t="shared" si="2"/>
        <v>1</v>
      </c>
      <c r="N207" s="62" t="str">
        <f t="shared" si="3"/>
        <v>DEVOLVIDO</v>
      </c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</row>
    <row r="208" ht="15.75" hidden="1" customHeight="1">
      <c r="A208" s="30" t="s">
        <v>237</v>
      </c>
      <c r="B208" s="30" t="s">
        <v>37</v>
      </c>
      <c r="C208" s="31">
        <v>3796418.0</v>
      </c>
      <c r="D208" s="32">
        <v>3796418.0</v>
      </c>
      <c r="E208" s="56" t="s">
        <v>245</v>
      </c>
      <c r="F208" s="57" t="s">
        <v>246</v>
      </c>
      <c r="G208" s="58"/>
      <c r="H208" s="58"/>
      <c r="I208" s="58"/>
      <c r="J208" s="86"/>
      <c r="K208" s="81" t="str">
        <f t="shared" ref="K208:K211" si="9">IF(J208="","",J208+2)</f>
        <v/>
      </c>
      <c r="L208" s="58"/>
      <c r="M208" s="61" t="str">
        <f t="shared" si="2"/>
        <v/>
      </c>
      <c r="N208" s="62" t="str">
        <f t="shared" si="3"/>
        <v/>
      </c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</row>
    <row r="209" ht="15.75" hidden="1" customHeight="1">
      <c r="A209" s="30" t="s">
        <v>237</v>
      </c>
      <c r="B209" s="30" t="s">
        <v>67</v>
      </c>
      <c r="C209" s="31">
        <v>3796434.0</v>
      </c>
      <c r="D209" s="32">
        <v>2497697.0</v>
      </c>
      <c r="E209" s="56" t="s">
        <v>247</v>
      </c>
      <c r="F209" s="57" t="s">
        <v>246</v>
      </c>
      <c r="G209" s="58"/>
      <c r="H209" s="58"/>
      <c r="I209" s="58"/>
      <c r="J209" s="59"/>
      <c r="K209" s="81" t="str">
        <f t="shared" si="9"/>
        <v/>
      </c>
      <c r="L209" s="59"/>
      <c r="M209" s="61" t="str">
        <f t="shared" si="2"/>
        <v/>
      </c>
      <c r="N209" s="62" t="str">
        <f t="shared" si="3"/>
        <v/>
      </c>
      <c r="O209" s="59"/>
      <c r="P209" s="59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</row>
    <row r="210" ht="15.75" hidden="1" customHeight="1">
      <c r="A210" s="30" t="s">
        <v>237</v>
      </c>
      <c r="B210" s="30" t="s">
        <v>37</v>
      </c>
      <c r="C210" s="31">
        <v>2050579.0</v>
      </c>
      <c r="D210" s="32">
        <v>180211.0</v>
      </c>
      <c r="E210" s="56" t="s">
        <v>248</v>
      </c>
      <c r="F210" s="57" t="s">
        <v>249</v>
      </c>
      <c r="G210" s="58"/>
      <c r="H210" s="58"/>
      <c r="I210" s="64"/>
      <c r="J210" s="85"/>
      <c r="K210" s="81" t="str">
        <f t="shared" si="9"/>
        <v/>
      </c>
      <c r="L210" s="59"/>
      <c r="M210" s="61" t="str">
        <f t="shared" si="2"/>
        <v/>
      </c>
      <c r="N210" s="62" t="str">
        <f t="shared" si="3"/>
        <v/>
      </c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</row>
    <row r="211" ht="15.75" hidden="1" customHeight="1">
      <c r="A211" s="30" t="s">
        <v>250</v>
      </c>
      <c r="B211" s="30" t="s">
        <v>96</v>
      </c>
      <c r="C211" s="31"/>
      <c r="D211" s="32"/>
      <c r="E211" s="56" t="s">
        <v>251</v>
      </c>
      <c r="F211" s="57" t="s">
        <v>249</v>
      </c>
      <c r="G211" s="58"/>
      <c r="H211" s="58"/>
      <c r="I211" s="58"/>
      <c r="J211" s="86"/>
      <c r="K211" s="81" t="str">
        <f t="shared" si="9"/>
        <v/>
      </c>
      <c r="L211" s="58"/>
      <c r="M211" s="61" t="str">
        <f t="shared" si="2"/>
        <v/>
      </c>
      <c r="N211" s="62" t="str">
        <f t="shared" si="3"/>
        <v/>
      </c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</row>
    <row r="212" ht="15.75" customHeight="1">
      <c r="A212" s="30" t="s">
        <v>237</v>
      </c>
      <c r="B212" s="30" t="s">
        <v>79</v>
      </c>
      <c r="C212" s="31">
        <v>1037560.0</v>
      </c>
      <c r="D212" s="32">
        <v>1037560.0</v>
      </c>
      <c r="E212" s="56" t="s">
        <v>252</v>
      </c>
      <c r="F212" s="57" t="s">
        <v>253</v>
      </c>
      <c r="G212" s="58" t="s">
        <v>1732</v>
      </c>
      <c r="H212" s="58">
        <v>2.0</v>
      </c>
      <c r="I212" s="58" t="s">
        <v>1733</v>
      </c>
      <c r="J212" s="85">
        <v>46122.0</v>
      </c>
      <c r="K212" s="81">
        <f>IF(J212="","",WORKDAY(J212,3))</f>
        <v>46127</v>
      </c>
      <c r="L212" s="59">
        <v>46122.0</v>
      </c>
      <c r="M212" s="61">
        <f t="shared" si="2"/>
        <v>0</v>
      </c>
      <c r="N212" s="62" t="str">
        <f t="shared" si="3"/>
        <v>DEVOLVIDO</v>
      </c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</row>
    <row r="213" ht="15.75" hidden="1" customHeight="1">
      <c r="A213" s="30" t="s">
        <v>237</v>
      </c>
      <c r="B213" s="30" t="s">
        <v>79</v>
      </c>
      <c r="C213" s="31">
        <v>2488531.0</v>
      </c>
      <c r="D213" s="32">
        <v>2488531.0</v>
      </c>
      <c r="E213" s="56" t="s">
        <v>254</v>
      </c>
      <c r="F213" s="57" t="s">
        <v>253</v>
      </c>
      <c r="G213" s="58"/>
      <c r="H213" s="58"/>
      <c r="I213" s="58"/>
      <c r="J213" s="86"/>
      <c r="K213" s="81" t="str">
        <f t="shared" ref="K213:K226" si="10">IF(J213="","",J213+2)</f>
        <v/>
      </c>
      <c r="L213" s="58"/>
      <c r="M213" s="61" t="str">
        <f t="shared" si="2"/>
        <v/>
      </c>
      <c r="N213" s="62" t="str">
        <f t="shared" si="3"/>
        <v/>
      </c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</row>
    <row r="214" ht="15.75" hidden="1" customHeight="1">
      <c r="A214" s="30" t="s">
        <v>237</v>
      </c>
      <c r="B214" s="30" t="s">
        <v>19</v>
      </c>
      <c r="C214" s="31">
        <v>247430.0</v>
      </c>
      <c r="D214" s="32">
        <v>247430.0</v>
      </c>
      <c r="E214" s="56" t="s">
        <v>255</v>
      </c>
      <c r="F214" s="57" t="s">
        <v>56</v>
      </c>
      <c r="G214" s="58"/>
      <c r="H214" s="58"/>
      <c r="I214" s="58"/>
      <c r="J214" s="86"/>
      <c r="K214" s="81" t="str">
        <f t="shared" si="10"/>
        <v/>
      </c>
      <c r="L214" s="58"/>
      <c r="M214" s="61" t="str">
        <f t="shared" si="2"/>
        <v/>
      </c>
      <c r="N214" s="62" t="str">
        <f t="shared" si="3"/>
        <v/>
      </c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</row>
    <row r="215" ht="15.75" hidden="1" customHeight="1">
      <c r="A215" s="30" t="s">
        <v>237</v>
      </c>
      <c r="B215" s="30" t="s">
        <v>79</v>
      </c>
      <c r="C215" s="31">
        <v>709484.0</v>
      </c>
      <c r="D215" s="32">
        <v>709484.0</v>
      </c>
      <c r="E215" s="56" t="s">
        <v>256</v>
      </c>
      <c r="F215" s="57" t="s">
        <v>56</v>
      </c>
      <c r="G215" s="58"/>
      <c r="H215" s="58"/>
      <c r="I215" s="58"/>
      <c r="J215" s="86"/>
      <c r="K215" s="81" t="str">
        <f t="shared" si="10"/>
        <v/>
      </c>
      <c r="L215" s="58"/>
      <c r="M215" s="61" t="str">
        <f t="shared" si="2"/>
        <v/>
      </c>
      <c r="N215" s="62" t="str">
        <f t="shared" si="3"/>
        <v/>
      </c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</row>
    <row r="216" ht="15.75" hidden="1" customHeight="1">
      <c r="A216" s="30" t="s">
        <v>237</v>
      </c>
      <c r="B216" s="30" t="s">
        <v>79</v>
      </c>
      <c r="C216" s="31">
        <v>615137.0</v>
      </c>
      <c r="D216" s="32">
        <v>615137.0</v>
      </c>
      <c r="E216" s="56" t="s">
        <v>257</v>
      </c>
      <c r="F216" s="57" t="s">
        <v>56</v>
      </c>
      <c r="G216" s="58"/>
      <c r="H216" s="58"/>
      <c r="I216" s="58"/>
      <c r="J216" s="86"/>
      <c r="K216" s="81" t="str">
        <f t="shared" si="10"/>
        <v/>
      </c>
      <c r="L216" s="58"/>
      <c r="M216" s="61" t="str">
        <f t="shared" si="2"/>
        <v/>
      </c>
      <c r="N216" s="62" t="str">
        <f t="shared" si="3"/>
        <v/>
      </c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</row>
    <row r="217" ht="15.75" hidden="1" customHeight="1">
      <c r="A217" s="30" t="s">
        <v>237</v>
      </c>
      <c r="B217" s="30" t="s">
        <v>79</v>
      </c>
      <c r="C217" s="31">
        <v>1013947.0</v>
      </c>
      <c r="D217" s="32">
        <v>1013947.0</v>
      </c>
      <c r="E217" s="56" t="s">
        <v>258</v>
      </c>
      <c r="F217" s="57" t="s">
        <v>56</v>
      </c>
      <c r="G217" s="58"/>
      <c r="H217" s="58"/>
      <c r="I217" s="58"/>
      <c r="J217" s="86"/>
      <c r="K217" s="81" t="str">
        <f t="shared" si="10"/>
        <v/>
      </c>
      <c r="L217" s="58"/>
      <c r="M217" s="61" t="str">
        <f t="shared" si="2"/>
        <v/>
      </c>
      <c r="N217" s="62" t="str">
        <f t="shared" si="3"/>
        <v/>
      </c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</row>
    <row r="218" ht="15.75" hidden="1" customHeight="1">
      <c r="A218" s="30" t="s">
        <v>237</v>
      </c>
      <c r="B218" s="30" t="s">
        <v>79</v>
      </c>
      <c r="C218" s="31">
        <v>652849.0</v>
      </c>
      <c r="D218" s="32">
        <v>652849.0</v>
      </c>
      <c r="E218" s="56" t="s">
        <v>259</v>
      </c>
      <c r="F218" s="57" t="s">
        <v>56</v>
      </c>
      <c r="G218" s="58"/>
      <c r="H218" s="58"/>
      <c r="I218" s="58"/>
      <c r="J218" s="86"/>
      <c r="K218" s="81" t="str">
        <f t="shared" si="10"/>
        <v/>
      </c>
      <c r="L218" s="58"/>
      <c r="M218" s="61" t="str">
        <f t="shared" si="2"/>
        <v/>
      </c>
      <c r="N218" s="62" t="str">
        <f t="shared" si="3"/>
        <v/>
      </c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</row>
    <row r="219" ht="15.75" hidden="1" customHeight="1">
      <c r="A219" s="30" t="s">
        <v>237</v>
      </c>
      <c r="B219" s="30" t="s">
        <v>19</v>
      </c>
      <c r="C219" s="31">
        <v>158224.0</v>
      </c>
      <c r="D219" s="32">
        <v>158224.0</v>
      </c>
      <c r="E219" s="56" t="s">
        <v>260</v>
      </c>
      <c r="F219" s="57" t="s">
        <v>56</v>
      </c>
      <c r="G219" s="58"/>
      <c r="H219" s="58"/>
      <c r="I219" s="58"/>
      <c r="J219" s="86"/>
      <c r="K219" s="81" t="str">
        <f t="shared" si="10"/>
        <v/>
      </c>
      <c r="L219" s="58"/>
      <c r="M219" s="61" t="str">
        <f t="shared" si="2"/>
        <v/>
      </c>
      <c r="N219" s="62" t="str">
        <f t="shared" si="3"/>
        <v/>
      </c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</row>
    <row r="220" ht="15.75" hidden="1" customHeight="1">
      <c r="A220" s="30" t="s">
        <v>237</v>
      </c>
      <c r="B220" s="30" t="s">
        <v>37</v>
      </c>
      <c r="C220" s="31">
        <v>3888363.0</v>
      </c>
      <c r="D220" s="32">
        <v>3888363.0</v>
      </c>
      <c r="E220" s="56" t="s">
        <v>261</v>
      </c>
      <c r="F220" s="57" t="s">
        <v>249</v>
      </c>
      <c r="G220" s="58"/>
      <c r="H220" s="58"/>
      <c r="I220" s="58"/>
      <c r="J220" s="86"/>
      <c r="K220" s="81" t="str">
        <f t="shared" si="10"/>
        <v/>
      </c>
      <c r="L220" s="58"/>
      <c r="M220" s="61" t="str">
        <f t="shared" si="2"/>
        <v/>
      </c>
      <c r="N220" s="62" t="str">
        <f t="shared" si="3"/>
        <v/>
      </c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</row>
    <row r="221" ht="15.75" hidden="1" customHeight="1">
      <c r="A221" s="30" t="s">
        <v>237</v>
      </c>
      <c r="B221" s="30" t="s">
        <v>37</v>
      </c>
      <c r="C221" s="31">
        <v>3100634.0</v>
      </c>
      <c r="D221" s="32">
        <v>3100634.0</v>
      </c>
      <c r="E221" s="56" t="s">
        <v>262</v>
      </c>
      <c r="F221" s="57" t="s">
        <v>249</v>
      </c>
      <c r="G221" s="58"/>
      <c r="H221" s="58"/>
      <c r="I221" s="58"/>
      <c r="J221" s="86"/>
      <c r="K221" s="81" t="str">
        <f t="shared" si="10"/>
        <v/>
      </c>
      <c r="L221" s="58"/>
      <c r="M221" s="61" t="str">
        <f t="shared" si="2"/>
        <v/>
      </c>
      <c r="N221" s="62" t="str">
        <f t="shared" si="3"/>
        <v/>
      </c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</row>
    <row r="222" ht="15.75" hidden="1" customHeight="1">
      <c r="A222" s="30" t="s">
        <v>237</v>
      </c>
      <c r="B222" s="30" t="s">
        <v>67</v>
      </c>
      <c r="C222" s="31">
        <v>3861198.0</v>
      </c>
      <c r="D222" s="32">
        <v>3861198.0</v>
      </c>
      <c r="E222" s="56" t="s">
        <v>263</v>
      </c>
      <c r="F222" s="57" t="s">
        <v>249</v>
      </c>
      <c r="G222" s="58"/>
      <c r="H222" s="58"/>
      <c r="I222" s="58"/>
      <c r="J222" s="86"/>
      <c r="K222" s="81" t="str">
        <f t="shared" si="10"/>
        <v/>
      </c>
      <c r="L222" s="58"/>
      <c r="M222" s="61" t="str">
        <f t="shared" si="2"/>
        <v/>
      </c>
      <c r="N222" s="62" t="str">
        <f t="shared" si="3"/>
        <v/>
      </c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</row>
    <row r="223" ht="15.75" hidden="1" customHeight="1">
      <c r="A223" s="30" t="s">
        <v>237</v>
      </c>
      <c r="B223" s="30" t="s">
        <v>37</v>
      </c>
      <c r="C223" s="31">
        <v>3652149.0</v>
      </c>
      <c r="D223" s="32">
        <v>3652149.0</v>
      </c>
      <c r="E223" s="56" t="s">
        <v>264</v>
      </c>
      <c r="F223" s="57" t="s">
        <v>249</v>
      </c>
      <c r="G223" s="58"/>
      <c r="H223" s="58"/>
      <c r="I223" s="58"/>
      <c r="J223" s="86"/>
      <c r="K223" s="81" t="str">
        <f t="shared" si="10"/>
        <v/>
      </c>
      <c r="L223" s="58"/>
      <c r="M223" s="61" t="str">
        <f t="shared" si="2"/>
        <v/>
      </c>
      <c r="N223" s="62" t="str">
        <f t="shared" si="3"/>
        <v/>
      </c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</row>
    <row r="224" ht="15.75" hidden="1" customHeight="1">
      <c r="A224" s="30" t="s">
        <v>237</v>
      </c>
      <c r="B224" s="30" t="s">
        <v>37</v>
      </c>
      <c r="C224" s="31">
        <v>3100758.0</v>
      </c>
      <c r="D224" s="32">
        <v>3100758.0</v>
      </c>
      <c r="E224" s="56" t="s">
        <v>265</v>
      </c>
      <c r="F224" s="57" t="s">
        <v>249</v>
      </c>
      <c r="G224" s="58"/>
      <c r="H224" s="58"/>
      <c r="I224" s="58"/>
      <c r="J224" s="86"/>
      <c r="K224" s="81" t="str">
        <f t="shared" si="10"/>
        <v/>
      </c>
      <c r="L224" s="58"/>
      <c r="M224" s="61" t="str">
        <f t="shared" si="2"/>
        <v/>
      </c>
      <c r="N224" s="62" t="str">
        <f t="shared" si="3"/>
        <v/>
      </c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</row>
    <row r="225" ht="15.75" hidden="1" customHeight="1">
      <c r="A225" s="30" t="s">
        <v>237</v>
      </c>
      <c r="B225" s="30" t="s">
        <v>37</v>
      </c>
      <c r="C225" s="31">
        <v>3652165.0</v>
      </c>
      <c r="D225" s="32">
        <v>3652165.0</v>
      </c>
      <c r="E225" s="56" t="s">
        <v>266</v>
      </c>
      <c r="F225" s="57" t="s">
        <v>249</v>
      </c>
      <c r="G225" s="58"/>
      <c r="H225" s="58"/>
      <c r="I225" s="58"/>
      <c r="J225" s="86"/>
      <c r="K225" s="81" t="str">
        <f t="shared" si="10"/>
        <v/>
      </c>
      <c r="L225" s="58"/>
      <c r="M225" s="61" t="str">
        <f t="shared" si="2"/>
        <v/>
      </c>
      <c r="N225" s="62" t="str">
        <f t="shared" si="3"/>
        <v/>
      </c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</row>
    <row r="226" ht="15.75" hidden="1" customHeight="1">
      <c r="A226" s="30" t="s">
        <v>237</v>
      </c>
      <c r="B226" s="30" t="s">
        <v>37</v>
      </c>
      <c r="C226" s="31">
        <v>3861210.0</v>
      </c>
      <c r="D226" s="32">
        <v>3861210.0</v>
      </c>
      <c r="E226" s="56" t="s">
        <v>267</v>
      </c>
      <c r="F226" s="57" t="s">
        <v>249</v>
      </c>
      <c r="G226" s="58"/>
      <c r="H226" s="58"/>
      <c r="I226" s="58"/>
      <c r="J226" s="85"/>
      <c r="K226" s="81" t="str">
        <f t="shared" si="10"/>
        <v/>
      </c>
      <c r="L226" s="59"/>
      <c r="M226" s="61" t="str">
        <f t="shared" si="2"/>
        <v/>
      </c>
      <c r="N226" s="62" t="str">
        <f t="shared" si="3"/>
        <v/>
      </c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</row>
    <row r="227" ht="15.75" customHeight="1">
      <c r="A227" s="30" t="s">
        <v>237</v>
      </c>
      <c r="B227" s="30" t="s">
        <v>79</v>
      </c>
      <c r="C227" s="31">
        <v>3663485.0</v>
      </c>
      <c r="D227" s="32">
        <v>3663485.0</v>
      </c>
      <c r="E227" s="56" t="s">
        <v>268</v>
      </c>
      <c r="F227" s="57" t="s">
        <v>249</v>
      </c>
      <c r="G227" s="58" t="s">
        <v>1562</v>
      </c>
      <c r="H227" s="58">
        <v>4.0</v>
      </c>
      <c r="I227" s="58" t="s">
        <v>1734</v>
      </c>
      <c r="J227" s="85">
        <v>46113.0</v>
      </c>
      <c r="K227" s="81">
        <f>IF(J227="","",WORKDAY(J227,3))</f>
        <v>46118</v>
      </c>
      <c r="L227" s="59">
        <v>46113.0</v>
      </c>
      <c r="M227" s="61">
        <f t="shared" si="2"/>
        <v>0</v>
      </c>
      <c r="N227" s="62" t="str">
        <f t="shared" si="3"/>
        <v>DEVOLVIDO</v>
      </c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</row>
    <row r="228" ht="15.75" hidden="1" customHeight="1">
      <c r="A228" s="30" t="s">
        <v>237</v>
      </c>
      <c r="B228" s="30" t="s">
        <v>37</v>
      </c>
      <c r="C228" s="31">
        <v>175285.0</v>
      </c>
      <c r="D228" s="32">
        <v>175285.0</v>
      </c>
      <c r="E228" s="56" t="s">
        <v>269</v>
      </c>
      <c r="F228" s="57" t="s">
        <v>249</v>
      </c>
      <c r="G228" s="58"/>
      <c r="H228" s="58"/>
      <c r="I228" s="58"/>
      <c r="J228" s="86"/>
      <c r="K228" s="81" t="str">
        <f t="shared" ref="K228:K233" si="11">IF(J228="","",J228+2)</f>
        <v/>
      </c>
      <c r="L228" s="58"/>
      <c r="M228" s="61" t="str">
        <f t="shared" si="2"/>
        <v/>
      </c>
      <c r="N228" s="62" t="str">
        <f t="shared" si="3"/>
        <v/>
      </c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</row>
    <row r="229" ht="15.75" hidden="1" customHeight="1">
      <c r="A229" s="30" t="s">
        <v>237</v>
      </c>
      <c r="B229" s="30" t="s">
        <v>37</v>
      </c>
      <c r="C229" s="31">
        <v>439843.0</v>
      </c>
      <c r="D229" s="32">
        <v>439843.0</v>
      </c>
      <c r="E229" s="56" t="s">
        <v>271</v>
      </c>
      <c r="F229" s="57" t="s">
        <v>249</v>
      </c>
      <c r="G229" s="58"/>
      <c r="H229" s="58"/>
      <c r="I229" s="58"/>
      <c r="J229" s="86"/>
      <c r="K229" s="81" t="str">
        <f t="shared" si="11"/>
        <v/>
      </c>
      <c r="L229" s="58"/>
      <c r="M229" s="61" t="str">
        <f t="shared" si="2"/>
        <v/>
      </c>
      <c r="N229" s="62" t="str">
        <f t="shared" si="3"/>
        <v/>
      </c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</row>
    <row r="230" ht="15.75" hidden="1" customHeight="1">
      <c r="A230" s="30" t="s">
        <v>237</v>
      </c>
      <c r="B230" s="30" t="s">
        <v>96</v>
      </c>
      <c r="C230" s="31"/>
      <c r="D230" s="32"/>
      <c r="E230" s="56" t="s">
        <v>272</v>
      </c>
      <c r="F230" s="57" t="s">
        <v>249</v>
      </c>
      <c r="G230" s="58"/>
      <c r="H230" s="58"/>
      <c r="I230" s="58"/>
      <c r="J230" s="86"/>
      <c r="K230" s="81" t="str">
        <f t="shared" si="11"/>
        <v/>
      </c>
      <c r="L230" s="58"/>
      <c r="M230" s="61" t="str">
        <f t="shared" si="2"/>
        <v/>
      </c>
      <c r="N230" s="62" t="str">
        <f t="shared" si="3"/>
        <v/>
      </c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</row>
    <row r="231" ht="15.75" hidden="1" customHeight="1">
      <c r="A231" s="30" t="s">
        <v>237</v>
      </c>
      <c r="B231" s="30" t="s">
        <v>37</v>
      </c>
      <c r="C231" s="31">
        <v>1942409.0</v>
      </c>
      <c r="D231" s="32">
        <v>1942409.0</v>
      </c>
      <c r="E231" s="56" t="s">
        <v>273</v>
      </c>
      <c r="F231" s="57" t="s">
        <v>249</v>
      </c>
      <c r="G231" s="58"/>
      <c r="H231" s="58"/>
      <c r="I231" s="58"/>
      <c r="J231" s="86"/>
      <c r="K231" s="81" t="str">
        <f t="shared" si="11"/>
        <v/>
      </c>
      <c r="L231" s="58"/>
      <c r="M231" s="61" t="str">
        <f t="shared" si="2"/>
        <v/>
      </c>
      <c r="N231" s="62" t="str">
        <f t="shared" si="3"/>
        <v/>
      </c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</row>
    <row r="232" ht="15.75" hidden="1" customHeight="1">
      <c r="A232" s="30" t="s">
        <v>237</v>
      </c>
      <c r="B232" s="30" t="s">
        <v>19</v>
      </c>
      <c r="C232" s="31">
        <v>3189864.0</v>
      </c>
      <c r="D232" s="32">
        <v>3189864.0</v>
      </c>
      <c r="E232" s="56" t="s">
        <v>274</v>
      </c>
      <c r="F232" s="57" t="s">
        <v>1687</v>
      </c>
      <c r="G232" s="58"/>
      <c r="H232" s="58"/>
      <c r="I232" s="58"/>
      <c r="J232" s="59"/>
      <c r="K232" s="60" t="str">
        <f t="shared" si="11"/>
        <v/>
      </c>
      <c r="L232" s="59"/>
      <c r="M232" s="61" t="str">
        <f t="shared" si="2"/>
        <v/>
      </c>
      <c r="N232" s="62" t="str">
        <f t="shared" si="3"/>
        <v/>
      </c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</row>
    <row r="233" ht="15.75" hidden="1" customHeight="1">
      <c r="A233" s="30" t="s">
        <v>237</v>
      </c>
      <c r="B233" s="30" t="s">
        <v>19</v>
      </c>
      <c r="C233" s="31">
        <v>2363763.0</v>
      </c>
      <c r="D233" s="32">
        <v>2363763.0</v>
      </c>
      <c r="E233" s="56" t="s">
        <v>276</v>
      </c>
      <c r="F233" s="57" t="s">
        <v>249</v>
      </c>
      <c r="G233" s="58"/>
      <c r="H233" s="58"/>
      <c r="I233" s="58"/>
      <c r="J233" s="85"/>
      <c r="K233" s="81" t="str">
        <f t="shared" si="11"/>
        <v/>
      </c>
      <c r="L233" s="59"/>
      <c r="M233" s="61" t="str">
        <f t="shared" si="2"/>
        <v/>
      </c>
      <c r="N233" s="62" t="str">
        <f t="shared" si="3"/>
        <v/>
      </c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</row>
    <row r="234" ht="15.75" customHeight="1">
      <c r="A234" s="30" t="s">
        <v>237</v>
      </c>
      <c r="B234" s="30" t="s">
        <v>37</v>
      </c>
      <c r="C234" s="31">
        <v>5640954.0</v>
      </c>
      <c r="D234" s="32">
        <v>5640954.0</v>
      </c>
      <c r="E234" s="56" t="s">
        <v>277</v>
      </c>
      <c r="F234" s="57" t="s">
        <v>253</v>
      </c>
      <c r="G234" s="58" t="s">
        <v>1692</v>
      </c>
      <c r="H234" s="58">
        <v>1.0</v>
      </c>
      <c r="I234" s="58" t="s">
        <v>1735</v>
      </c>
      <c r="J234" s="85">
        <v>46113.0</v>
      </c>
      <c r="K234" s="81">
        <f>IF(J234="","",WORKDAY(J234,3))</f>
        <v>46118</v>
      </c>
      <c r="L234" s="59">
        <v>46135.0</v>
      </c>
      <c r="M234" s="61">
        <f t="shared" si="2"/>
        <v>22</v>
      </c>
      <c r="N234" s="62" t="str">
        <f t="shared" si="3"/>
        <v>DEVOLVIDO</v>
      </c>
      <c r="O234" s="59">
        <v>46119.0</v>
      </c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</row>
    <row r="235" ht="15.75" hidden="1" customHeight="1">
      <c r="A235" s="30" t="s">
        <v>237</v>
      </c>
      <c r="B235" s="30" t="s">
        <v>37</v>
      </c>
      <c r="C235" s="31">
        <v>3785971.0</v>
      </c>
      <c r="D235" s="32">
        <v>5689651.0</v>
      </c>
      <c r="E235" s="56" t="s">
        <v>278</v>
      </c>
      <c r="F235" s="57" t="s">
        <v>249</v>
      </c>
      <c r="G235" s="58"/>
      <c r="H235" s="58"/>
      <c r="I235" s="58"/>
      <c r="J235" s="86"/>
      <c r="K235" s="81" t="str">
        <f t="shared" ref="K235:K247" si="12">IF(J235="","",J235+2)</f>
        <v/>
      </c>
      <c r="L235" s="58"/>
      <c r="M235" s="61" t="str">
        <f t="shared" si="2"/>
        <v/>
      </c>
      <c r="N235" s="62" t="str">
        <f t="shared" si="3"/>
        <v/>
      </c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</row>
    <row r="236" ht="15.75" hidden="1" customHeight="1">
      <c r="A236" s="30" t="s">
        <v>237</v>
      </c>
      <c r="B236" s="30" t="s">
        <v>67</v>
      </c>
      <c r="C236" s="31">
        <v>3911217.0</v>
      </c>
      <c r="D236" s="32">
        <v>3911217.0</v>
      </c>
      <c r="E236" s="56" t="s">
        <v>279</v>
      </c>
      <c r="F236" s="57" t="s">
        <v>249</v>
      </c>
      <c r="G236" s="58"/>
      <c r="H236" s="58"/>
      <c r="I236" s="58"/>
      <c r="J236" s="86"/>
      <c r="K236" s="81" t="str">
        <f t="shared" si="12"/>
        <v/>
      </c>
      <c r="L236" s="58"/>
      <c r="M236" s="61" t="str">
        <f t="shared" si="2"/>
        <v/>
      </c>
      <c r="N236" s="62" t="str">
        <f t="shared" si="3"/>
        <v/>
      </c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</row>
    <row r="237" ht="15.75" hidden="1" customHeight="1">
      <c r="A237" s="30" t="s">
        <v>237</v>
      </c>
      <c r="B237" s="30" t="s">
        <v>67</v>
      </c>
      <c r="C237" s="31">
        <v>4694821.0</v>
      </c>
      <c r="D237" s="32">
        <v>4694821.0</v>
      </c>
      <c r="E237" s="56" t="s">
        <v>280</v>
      </c>
      <c r="F237" s="57" t="s">
        <v>249</v>
      </c>
      <c r="G237" s="58"/>
      <c r="H237" s="58"/>
      <c r="I237" s="58"/>
      <c r="J237" s="86"/>
      <c r="K237" s="81" t="str">
        <f t="shared" si="12"/>
        <v/>
      </c>
      <c r="L237" s="58"/>
      <c r="M237" s="61" t="str">
        <f t="shared" si="2"/>
        <v/>
      </c>
      <c r="N237" s="62" t="str">
        <f t="shared" si="3"/>
        <v/>
      </c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</row>
    <row r="238" ht="15.75" hidden="1" customHeight="1">
      <c r="A238" s="30" t="s">
        <v>237</v>
      </c>
      <c r="B238" s="30" t="s">
        <v>37</v>
      </c>
      <c r="C238" s="31">
        <v>153907.0</v>
      </c>
      <c r="D238" s="32">
        <v>153907.0</v>
      </c>
      <c r="E238" s="56" t="s">
        <v>281</v>
      </c>
      <c r="F238" s="57" t="s">
        <v>282</v>
      </c>
      <c r="G238" s="58"/>
      <c r="H238" s="58"/>
      <c r="I238" s="58"/>
      <c r="J238" s="86"/>
      <c r="K238" s="81" t="str">
        <f t="shared" si="12"/>
        <v/>
      </c>
      <c r="L238" s="58"/>
      <c r="M238" s="61" t="str">
        <f t="shared" si="2"/>
        <v/>
      </c>
      <c r="N238" s="62" t="str">
        <f t="shared" si="3"/>
        <v/>
      </c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</row>
    <row r="239" ht="15.75" hidden="1" customHeight="1">
      <c r="A239" s="30" t="s">
        <v>237</v>
      </c>
      <c r="B239" s="30" t="s">
        <v>67</v>
      </c>
      <c r="C239" s="31">
        <v>2345650.0</v>
      </c>
      <c r="D239" s="32">
        <v>2345650.0</v>
      </c>
      <c r="E239" s="56" t="s">
        <v>283</v>
      </c>
      <c r="F239" s="57" t="s">
        <v>249</v>
      </c>
      <c r="G239" s="58"/>
      <c r="H239" s="58"/>
      <c r="I239" s="64"/>
      <c r="J239" s="85"/>
      <c r="K239" s="81" t="str">
        <f t="shared" si="12"/>
        <v/>
      </c>
      <c r="L239" s="59"/>
      <c r="M239" s="61" t="str">
        <f t="shared" si="2"/>
        <v/>
      </c>
      <c r="N239" s="62" t="str">
        <f t="shared" si="3"/>
        <v/>
      </c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</row>
    <row r="240" ht="15.75" hidden="1" customHeight="1">
      <c r="A240" s="30" t="s">
        <v>237</v>
      </c>
      <c r="B240" s="30" t="s">
        <v>37</v>
      </c>
      <c r="C240" s="31">
        <v>2550849.0</v>
      </c>
      <c r="D240" s="32">
        <v>2550849.0</v>
      </c>
      <c r="E240" s="56" t="s">
        <v>284</v>
      </c>
      <c r="F240" s="57" t="s">
        <v>285</v>
      </c>
      <c r="G240" s="58"/>
      <c r="H240" s="58"/>
      <c r="I240" s="58"/>
      <c r="J240" s="85"/>
      <c r="K240" s="81" t="str">
        <f t="shared" si="12"/>
        <v/>
      </c>
      <c r="L240" s="59"/>
      <c r="M240" s="61" t="str">
        <f t="shared" si="2"/>
        <v/>
      </c>
      <c r="N240" s="62" t="str">
        <f t="shared" si="3"/>
        <v/>
      </c>
      <c r="O240" s="59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</row>
    <row r="241" ht="15.75" hidden="1" customHeight="1">
      <c r="A241" s="30" t="s">
        <v>237</v>
      </c>
      <c r="B241" s="30" t="s">
        <v>67</v>
      </c>
      <c r="C241" s="31">
        <v>3412792.0</v>
      </c>
      <c r="D241" s="32">
        <v>3412792.0</v>
      </c>
      <c r="E241" s="56" t="s">
        <v>286</v>
      </c>
      <c r="F241" s="57" t="s">
        <v>287</v>
      </c>
      <c r="G241" s="58"/>
      <c r="H241" s="58"/>
      <c r="I241" s="58"/>
      <c r="J241" s="85"/>
      <c r="K241" s="81" t="str">
        <f t="shared" si="12"/>
        <v/>
      </c>
      <c r="L241" s="59"/>
      <c r="M241" s="61" t="str">
        <f t="shared" si="2"/>
        <v/>
      </c>
      <c r="N241" s="62" t="str">
        <f t="shared" si="3"/>
        <v/>
      </c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</row>
    <row r="242" ht="15.75" hidden="1" customHeight="1">
      <c r="A242" s="30" t="s">
        <v>237</v>
      </c>
      <c r="B242" s="30" t="s">
        <v>79</v>
      </c>
      <c r="C242" s="31">
        <v>129062.0</v>
      </c>
      <c r="D242" s="32">
        <v>129062.0</v>
      </c>
      <c r="E242" s="56" t="s">
        <v>288</v>
      </c>
      <c r="F242" s="57" t="s">
        <v>287</v>
      </c>
      <c r="G242" s="58"/>
      <c r="H242" s="58"/>
      <c r="I242" s="58"/>
      <c r="J242" s="86"/>
      <c r="K242" s="81" t="str">
        <f t="shared" si="12"/>
        <v/>
      </c>
      <c r="L242" s="58"/>
      <c r="M242" s="61" t="str">
        <f t="shared" si="2"/>
        <v/>
      </c>
      <c r="N242" s="62" t="str">
        <f t="shared" si="3"/>
        <v/>
      </c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</row>
    <row r="243" ht="15.75" hidden="1" customHeight="1">
      <c r="A243" s="30" t="s">
        <v>237</v>
      </c>
      <c r="B243" s="30" t="s">
        <v>79</v>
      </c>
      <c r="C243" s="31">
        <v>129070.0</v>
      </c>
      <c r="D243" s="32">
        <v>129070.0</v>
      </c>
      <c r="E243" s="56" t="s">
        <v>289</v>
      </c>
      <c r="F243" s="57" t="s">
        <v>287</v>
      </c>
      <c r="G243" s="58"/>
      <c r="H243" s="58"/>
      <c r="I243" s="58"/>
      <c r="J243" s="86"/>
      <c r="K243" s="81" t="str">
        <f t="shared" si="12"/>
        <v/>
      </c>
      <c r="L243" s="58"/>
      <c r="M243" s="61" t="str">
        <f t="shared" si="2"/>
        <v/>
      </c>
      <c r="N243" s="62" t="str">
        <f t="shared" si="3"/>
        <v/>
      </c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</row>
    <row r="244" ht="15.75" hidden="1" customHeight="1">
      <c r="A244" s="30" t="s">
        <v>237</v>
      </c>
      <c r="B244" s="30" t="s">
        <v>79</v>
      </c>
      <c r="C244" s="31">
        <v>129089.0</v>
      </c>
      <c r="D244" s="32">
        <v>129089.0</v>
      </c>
      <c r="E244" s="56" t="s">
        <v>290</v>
      </c>
      <c r="F244" s="57" t="s">
        <v>287</v>
      </c>
      <c r="G244" s="58"/>
      <c r="H244" s="58"/>
      <c r="I244" s="58"/>
      <c r="J244" s="86"/>
      <c r="K244" s="81" t="str">
        <f t="shared" si="12"/>
        <v/>
      </c>
      <c r="L244" s="58"/>
      <c r="M244" s="61" t="str">
        <f t="shared" si="2"/>
        <v/>
      </c>
      <c r="N244" s="62" t="str">
        <f t="shared" si="3"/>
        <v/>
      </c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</row>
    <row r="245" ht="15.75" hidden="1" customHeight="1">
      <c r="A245" s="30" t="s">
        <v>237</v>
      </c>
      <c r="B245" s="30" t="s">
        <v>67</v>
      </c>
      <c r="C245" s="31">
        <v>2904055.0</v>
      </c>
      <c r="D245" s="32">
        <v>2904055.0</v>
      </c>
      <c r="E245" s="56" t="s">
        <v>291</v>
      </c>
      <c r="F245" s="57" t="s">
        <v>292</v>
      </c>
      <c r="G245" s="58"/>
      <c r="H245" s="58"/>
      <c r="I245" s="58"/>
      <c r="J245" s="85"/>
      <c r="K245" s="81" t="str">
        <f t="shared" si="12"/>
        <v/>
      </c>
      <c r="L245" s="59"/>
      <c r="M245" s="61" t="str">
        <f t="shared" si="2"/>
        <v/>
      </c>
      <c r="N245" s="62" t="str">
        <f t="shared" si="3"/>
        <v/>
      </c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</row>
    <row r="246" ht="15.75" hidden="1" customHeight="1">
      <c r="A246" s="30" t="s">
        <v>237</v>
      </c>
      <c r="B246" s="30" t="s">
        <v>79</v>
      </c>
      <c r="C246" s="31">
        <v>3567974.0</v>
      </c>
      <c r="D246" s="32">
        <v>3567974.0</v>
      </c>
      <c r="E246" s="56" t="s">
        <v>293</v>
      </c>
      <c r="F246" s="57" t="s">
        <v>249</v>
      </c>
      <c r="G246" s="58"/>
      <c r="H246" s="58"/>
      <c r="I246" s="58"/>
      <c r="J246" s="86"/>
      <c r="K246" s="81" t="str">
        <f t="shared" si="12"/>
        <v/>
      </c>
      <c r="L246" s="58"/>
      <c r="M246" s="61" t="str">
        <f t="shared" si="2"/>
        <v/>
      </c>
      <c r="N246" s="62" t="str">
        <f t="shared" si="3"/>
        <v/>
      </c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</row>
    <row r="247" ht="15.75" hidden="1" customHeight="1">
      <c r="A247" s="30" t="s">
        <v>237</v>
      </c>
      <c r="B247" s="30" t="s">
        <v>23</v>
      </c>
      <c r="C247" s="31">
        <v>2303582.0</v>
      </c>
      <c r="D247" s="32">
        <v>2303582.0</v>
      </c>
      <c r="E247" s="56" t="s">
        <v>294</v>
      </c>
      <c r="F247" s="57" t="s">
        <v>249</v>
      </c>
      <c r="G247" s="58"/>
      <c r="H247" s="58"/>
      <c r="I247" s="58"/>
      <c r="J247" s="85"/>
      <c r="K247" s="81" t="str">
        <f t="shared" si="12"/>
        <v/>
      </c>
      <c r="L247" s="59"/>
      <c r="M247" s="61" t="str">
        <f t="shared" si="2"/>
        <v/>
      </c>
      <c r="N247" s="62" t="str">
        <f t="shared" si="3"/>
        <v/>
      </c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</row>
    <row r="248" ht="15.75" customHeight="1">
      <c r="A248" s="30" t="s">
        <v>237</v>
      </c>
      <c r="B248" s="30" t="s">
        <v>23</v>
      </c>
      <c r="C248" s="31">
        <v>5562775.0</v>
      </c>
      <c r="D248" s="32">
        <v>5605520.0</v>
      </c>
      <c r="E248" s="56" t="s">
        <v>295</v>
      </c>
      <c r="F248" s="57" t="s">
        <v>249</v>
      </c>
      <c r="G248" s="58" t="s">
        <v>1690</v>
      </c>
      <c r="H248" s="58">
        <v>1.0</v>
      </c>
      <c r="I248" s="58" t="s">
        <v>1736</v>
      </c>
      <c r="J248" s="85">
        <v>46113.0</v>
      </c>
      <c r="K248" s="81">
        <f>IF(J248="","",WORKDAY(J248,3))</f>
        <v>46118</v>
      </c>
      <c r="L248" s="59">
        <v>46113.0</v>
      </c>
      <c r="M248" s="61">
        <f t="shared" si="2"/>
        <v>0</v>
      </c>
      <c r="N248" s="62" t="str">
        <f t="shared" si="3"/>
        <v>DEVOLVIDO</v>
      </c>
      <c r="O248" s="59">
        <v>46118.0</v>
      </c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</row>
    <row r="249" ht="15.75" hidden="1" customHeight="1">
      <c r="A249" s="30" t="s">
        <v>237</v>
      </c>
      <c r="B249" s="30" t="s">
        <v>37</v>
      </c>
      <c r="C249" s="31">
        <v>1981315.0</v>
      </c>
      <c r="D249" s="32">
        <v>1981315.0</v>
      </c>
      <c r="E249" s="56" t="s">
        <v>296</v>
      </c>
      <c r="F249" s="57" t="s">
        <v>287</v>
      </c>
      <c r="G249" s="58"/>
      <c r="H249" s="58"/>
      <c r="I249" s="58"/>
      <c r="J249" s="86"/>
      <c r="K249" s="81" t="str">
        <f t="shared" ref="K249:K261" si="13">IF(J249="","",J249+2)</f>
        <v/>
      </c>
      <c r="L249" s="58"/>
      <c r="M249" s="61" t="str">
        <f t="shared" si="2"/>
        <v/>
      </c>
      <c r="N249" s="62" t="str">
        <f t="shared" si="3"/>
        <v/>
      </c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</row>
    <row r="250" ht="15.75" hidden="1" customHeight="1">
      <c r="A250" s="30" t="s">
        <v>250</v>
      </c>
      <c r="B250" s="30" t="s">
        <v>96</v>
      </c>
      <c r="C250" s="31">
        <v>5771064.0</v>
      </c>
      <c r="D250" s="32">
        <v>5771064.0</v>
      </c>
      <c r="E250" s="56" t="s">
        <v>297</v>
      </c>
      <c r="F250" s="57" t="s">
        <v>287</v>
      </c>
      <c r="G250" s="58"/>
      <c r="H250" s="58"/>
      <c r="I250" s="58"/>
      <c r="J250" s="86"/>
      <c r="K250" s="81" t="str">
        <f t="shared" si="13"/>
        <v/>
      </c>
      <c r="L250" s="58"/>
      <c r="M250" s="61" t="str">
        <f t="shared" si="2"/>
        <v/>
      </c>
      <c r="N250" s="62" t="str">
        <f t="shared" si="3"/>
        <v/>
      </c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</row>
    <row r="251" ht="15.75" hidden="1" customHeight="1">
      <c r="A251" s="30" t="s">
        <v>250</v>
      </c>
      <c r="B251" s="30" t="s">
        <v>96</v>
      </c>
      <c r="C251" s="31">
        <v>5771013.0</v>
      </c>
      <c r="D251" s="32">
        <v>5771013.0</v>
      </c>
      <c r="E251" s="56" t="s">
        <v>298</v>
      </c>
      <c r="F251" s="57" t="s">
        <v>287</v>
      </c>
      <c r="G251" s="58"/>
      <c r="H251" s="58"/>
      <c r="I251" s="58"/>
      <c r="J251" s="86"/>
      <c r="K251" s="81" t="str">
        <f t="shared" si="13"/>
        <v/>
      </c>
      <c r="L251" s="58"/>
      <c r="M251" s="61" t="str">
        <f t="shared" si="2"/>
        <v/>
      </c>
      <c r="N251" s="62" t="str">
        <f t="shared" si="3"/>
        <v/>
      </c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</row>
    <row r="252" ht="15.75" hidden="1" customHeight="1">
      <c r="A252" s="30" t="s">
        <v>250</v>
      </c>
      <c r="B252" s="30" t="s">
        <v>96</v>
      </c>
      <c r="C252" s="31">
        <v>5770998.0</v>
      </c>
      <c r="D252" s="32">
        <v>5770998.0</v>
      </c>
      <c r="E252" s="56" t="s">
        <v>299</v>
      </c>
      <c r="F252" s="57" t="s">
        <v>287</v>
      </c>
      <c r="G252" s="58"/>
      <c r="H252" s="58"/>
      <c r="I252" s="58"/>
      <c r="J252" s="86"/>
      <c r="K252" s="81" t="str">
        <f t="shared" si="13"/>
        <v/>
      </c>
      <c r="L252" s="58"/>
      <c r="M252" s="61" t="str">
        <f t="shared" si="2"/>
        <v/>
      </c>
      <c r="N252" s="62" t="str">
        <f t="shared" si="3"/>
        <v/>
      </c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</row>
    <row r="253" ht="15.75" hidden="1" customHeight="1">
      <c r="A253" s="30" t="s">
        <v>237</v>
      </c>
      <c r="B253" s="30" t="s">
        <v>96</v>
      </c>
      <c r="C253" s="31">
        <v>5770971.0</v>
      </c>
      <c r="D253" s="32">
        <v>5770971.0</v>
      </c>
      <c r="E253" s="56" t="s">
        <v>300</v>
      </c>
      <c r="F253" s="57" t="s">
        <v>287</v>
      </c>
      <c r="G253" s="58"/>
      <c r="H253" s="58"/>
      <c r="I253" s="58"/>
      <c r="J253" s="86"/>
      <c r="K253" s="81" t="str">
        <f t="shared" si="13"/>
        <v/>
      </c>
      <c r="L253" s="58"/>
      <c r="M253" s="61" t="str">
        <f t="shared" si="2"/>
        <v/>
      </c>
      <c r="N253" s="62" t="str">
        <f t="shared" si="3"/>
        <v/>
      </c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</row>
    <row r="254" ht="15.75" hidden="1" customHeight="1">
      <c r="A254" s="30" t="s">
        <v>250</v>
      </c>
      <c r="B254" s="30" t="s">
        <v>96</v>
      </c>
      <c r="C254" s="31">
        <v>5770955.0</v>
      </c>
      <c r="D254" s="32">
        <v>5770955.0</v>
      </c>
      <c r="E254" s="56" t="s">
        <v>301</v>
      </c>
      <c r="F254" s="57" t="s">
        <v>287</v>
      </c>
      <c r="G254" s="58"/>
      <c r="H254" s="58"/>
      <c r="I254" s="58"/>
      <c r="J254" s="86"/>
      <c r="K254" s="81" t="str">
        <f t="shared" si="13"/>
        <v/>
      </c>
      <c r="L254" s="58"/>
      <c r="M254" s="61" t="str">
        <f t="shared" si="2"/>
        <v/>
      </c>
      <c r="N254" s="62" t="str">
        <f t="shared" si="3"/>
        <v/>
      </c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</row>
    <row r="255" ht="15.75" hidden="1" customHeight="1">
      <c r="A255" s="30" t="s">
        <v>237</v>
      </c>
      <c r="B255" s="30" t="s">
        <v>37</v>
      </c>
      <c r="C255" s="31">
        <v>144436.0</v>
      </c>
      <c r="D255" s="32" t="s">
        <v>302</v>
      </c>
      <c r="E255" s="56" t="s">
        <v>303</v>
      </c>
      <c r="F255" s="57" t="s">
        <v>287</v>
      </c>
      <c r="G255" s="58"/>
      <c r="H255" s="58"/>
      <c r="I255" s="58"/>
      <c r="J255" s="85"/>
      <c r="K255" s="81" t="str">
        <f t="shared" si="13"/>
        <v/>
      </c>
      <c r="L255" s="59"/>
      <c r="M255" s="61" t="str">
        <f t="shared" si="2"/>
        <v/>
      </c>
      <c r="N255" s="62" t="str">
        <f t="shared" si="3"/>
        <v/>
      </c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</row>
    <row r="256" ht="15.75" hidden="1" customHeight="1">
      <c r="A256" s="30" t="s">
        <v>250</v>
      </c>
      <c r="B256" s="30" t="s">
        <v>96</v>
      </c>
      <c r="C256" s="31"/>
      <c r="D256" s="32"/>
      <c r="E256" s="56" t="s">
        <v>304</v>
      </c>
      <c r="F256" s="57" t="s">
        <v>305</v>
      </c>
      <c r="G256" s="58"/>
      <c r="H256" s="58"/>
      <c r="I256" s="58"/>
      <c r="J256" s="86"/>
      <c r="K256" s="81" t="str">
        <f t="shared" si="13"/>
        <v/>
      </c>
      <c r="L256" s="58"/>
      <c r="M256" s="61" t="str">
        <f t="shared" si="2"/>
        <v/>
      </c>
      <c r="N256" s="62" t="str">
        <f t="shared" si="3"/>
        <v/>
      </c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</row>
    <row r="257" ht="15.75" hidden="1" customHeight="1">
      <c r="A257" s="30" t="s">
        <v>237</v>
      </c>
      <c r="B257" s="30" t="s">
        <v>37</v>
      </c>
      <c r="C257" s="31">
        <v>4971140.0</v>
      </c>
      <c r="D257" s="32">
        <v>4971140.0</v>
      </c>
      <c r="E257" s="56" t="s">
        <v>306</v>
      </c>
      <c r="F257" s="57" t="s">
        <v>307</v>
      </c>
      <c r="G257" s="58"/>
      <c r="H257" s="58"/>
      <c r="I257" s="58"/>
      <c r="J257" s="86"/>
      <c r="K257" s="81" t="str">
        <f t="shared" si="13"/>
        <v/>
      </c>
      <c r="L257" s="58"/>
      <c r="M257" s="61" t="str">
        <f t="shared" si="2"/>
        <v/>
      </c>
      <c r="N257" s="62" t="str">
        <f t="shared" si="3"/>
        <v/>
      </c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</row>
    <row r="258" ht="15.75" hidden="1" customHeight="1">
      <c r="A258" s="30" t="s">
        <v>237</v>
      </c>
      <c r="B258" s="30" t="s">
        <v>79</v>
      </c>
      <c r="C258" s="31">
        <v>294810.0</v>
      </c>
      <c r="D258" s="32">
        <v>294810.0</v>
      </c>
      <c r="E258" s="56" t="s">
        <v>308</v>
      </c>
      <c r="F258" s="57" t="s">
        <v>309</v>
      </c>
      <c r="G258" s="58"/>
      <c r="H258" s="58"/>
      <c r="I258" s="58"/>
      <c r="J258" s="86"/>
      <c r="K258" s="81" t="str">
        <f t="shared" si="13"/>
        <v/>
      </c>
      <c r="L258" s="58"/>
      <c r="M258" s="61" t="str">
        <f t="shared" si="2"/>
        <v/>
      </c>
      <c r="N258" s="62" t="str">
        <f t="shared" si="3"/>
        <v/>
      </c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</row>
    <row r="259" ht="15.75" hidden="1" customHeight="1">
      <c r="A259" s="30" t="s">
        <v>237</v>
      </c>
      <c r="B259" s="30" t="s">
        <v>37</v>
      </c>
      <c r="C259" s="31">
        <v>2697688.0</v>
      </c>
      <c r="D259" s="32">
        <v>2697688.0</v>
      </c>
      <c r="E259" s="56" t="s">
        <v>310</v>
      </c>
      <c r="F259" s="57" t="s">
        <v>287</v>
      </c>
      <c r="G259" s="58"/>
      <c r="H259" s="58"/>
      <c r="I259" s="58"/>
      <c r="J259" s="86"/>
      <c r="K259" s="81" t="str">
        <f t="shared" si="13"/>
        <v/>
      </c>
      <c r="L259" s="58"/>
      <c r="M259" s="61" t="str">
        <f t="shared" si="2"/>
        <v/>
      </c>
      <c r="N259" s="62" t="str">
        <f t="shared" si="3"/>
        <v/>
      </c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</row>
    <row r="260" ht="15.75" hidden="1" customHeight="1">
      <c r="A260" s="30" t="s">
        <v>237</v>
      </c>
      <c r="B260" s="30" t="s">
        <v>37</v>
      </c>
      <c r="C260" s="31">
        <v>5249392.0</v>
      </c>
      <c r="D260" s="32">
        <v>5249392.0</v>
      </c>
      <c r="E260" s="56" t="s">
        <v>311</v>
      </c>
      <c r="F260" s="57" t="s">
        <v>249</v>
      </c>
      <c r="G260" s="58"/>
      <c r="H260" s="58"/>
      <c r="I260" s="58"/>
      <c r="J260" s="86"/>
      <c r="K260" s="81" t="str">
        <f t="shared" si="13"/>
        <v/>
      </c>
      <c r="L260" s="58"/>
      <c r="M260" s="61" t="str">
        <f t="shared" si="2"/>
        <v/>
      </c>
      <c r="N260" s="62" t="str">
        <f t="shared" si="3"/>
        <v/>
      </c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</row>
    <row r="261" ht="15.75" hidden="1" customHeight="1">
      <c r="A261" s="30" t="s">
        <v>237</v>
      </c>
      <c r="B261" s="30" t="s">
        <v>37</v>
      </c>
      <c r="C261" s="31">
        <v>5772702.0</v>
      </c>
      <c r="D261" s="32">
        <v>5772702.0</v>
      </c>
      <c r="E261" s="56" t="s">
        <v>312</v>
      </c>
      <c r="F261" s="57" t="s">
        <v>287</v>
      </c>
      <c r="G261" s="58"/>
      <c r="H261" s="58"/>
      <c r="I261" s="58"/>
      <c r="J261" s="86"/>
      <c r="K261" s="81" t="str">
        <f t="shared" si="13"/>
        <v/>
      </c>
      <c r="L261" s="58"/>
      <c r="M261" s="61" t="str">
        <f t="shared" si="2"/>
        <v/>
      </c>
      <c r="N261" s="62" t="str">
        <f t="shared" si="3"/>
        <v/>
      </c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</row>
    <row r="262" ht="15.75" customHeight="1">
      <c r="A262" s="30" t="s">
        <v>237</v>
      </c>
      <c r="B262" s="30" t="s">
        <v>79</v>
      </c>
      <c r="C262" s="31">
        <v>4757050.0</v>
      </c>
      <c r="D262" s="32">
        <v>4757050.0</v>
      </c>
      <c r="E262" s="56" t="s">
        <v>313</v>
      </c>
      <c r="F262" s="57" t="s">
        <v>292</v>
      </c>
      <c r="G262" s="58" t="s">
        <v>1737</v>
      </c>
      <c r="H262" s="58">
        <v>1.0</v>
      </c>
      <c r="I262" s="58" t="s">
        <v>1738</v>
      </c>
      <c r="J262" s="85">
        <v>46139.0</v>
      </c>
      <c r="K262" s="81">
        <f t="shared" ref="K262:K263" si="14">IF(J262="","",WORKDAY(J262,3))</f>
        <v>46142</v>
      </c>
      <c r="L262" s="59">
        <v>46140.0</v>
      </c>
      <c r="M262" s="61">
        <f t="shared" si="2"/>
        <v>1</v>
      </c>
      <c r="N262" s="62" t="str">
        <f t="shared" si="3"/>
        <v>DEVOLVIDO</v>
      </c>
      <c r="O262" s="59">
        <v>46142.0</v>
      </c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</row>
    <row r="263" ht="15.75" customHeight="1">
      <c r="A263" s="30" t="s">
        <v>237</v>
      </c>
      <c r="B263" s="30" t="s">
        <v>79</v>
      </c>
      <c r="C263" s="31">
        <v>5279208.0</v>
      </c>
      <c r="D263" s="32">
        <v>5279208.0</v>
      </c>
      <c r="E263" s="56" t="s">
        <v>314</v>
      </c>
      <c r="F263" s="57" t="s">
        <v>56</v>
      </c>
      <c r="G263" s="58" t="s">
        <v>1732</v>
      </c>
      <c r="H263" s="58">
        <v>3.0</v>
      </c>
      <c r="I263" s="58" t="s">
        <v>1739</v>
      </c>
      <c r="J263" s="85">
        <v>46140.0</v>
      </c>
      <c r="K263" s="81">
        <f t="shared" si="14"/>
        <v>46143</v>
      </c>
      <c r="L263" s="59">
        <v>46142.0</v>
      </c>
      <c r="M263" s="61">
        <f t="shared" si="2"/>
        <v>2</v>
      </c>
      <c r="N263" s="62" t="str">
        <f t="shared" si="3"/>
        <v>DEVOLVIDO</v>
      </c>
      <c r="O263" s="59">
        <v>46142.0</v>
      </c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</row>
    <row r="264" ht="15.75" hidden="1" customHeight="1">
      <c r="A264" s="30" t="s">
        <v>237</v>
      </c>
      <c r="B264" s="30" t="s">
        <v>19</v>
      </c>
      <c r="C264" s="31">
        <v>1478923.0</v>
      </c>
      <c r="D264" s="32">
        <v>1478923.0</v>
      </c>
      <c r="E264" s="56" t="s">
        <v>315</v>
      </c>
      <c r="F264" s="57" t="s">
        <v>292</v>
      </c>
      <c r="G264" s="58"/>
      <c r="H264" s="58"/>
      <c r="I264" s="58"/>
      <c r="J264" s="86"/>
      <c r="K264" s="81" t="str">
        <f t="shared" ref="K264:K265" si="15">IF(J264="","",J264+2)</f>
        <v/>
      </c>
      <c r="L264" s="58"/>
      <c r="M264" s="61" t="str">
        <f t="shared" si="2"/>
        <v/>
      </c>
      <c r="N264" s="62" t="str">
        <f t="shared" si="3"/>
        <v/>
      </c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</row>
    <row r="265" ht="15.75" hidden="1" customHeight="1">
      <c r="A265" s="30" t="s">
        <v>237</v>
      </c>
      <c r="B265" s="30" t="s">
        <v>19</v>
      </c>
      <c r="C265" s="31">
        <v>3216403.0</v>
      </c>
      <c r="D265" s="32">
        <v>3596427.0</v>
      </c>
      <c r="E265" s="56" t="s">
        <v>316</v>
      </c>
      <c r="F265" s="57" t="s">
        <v>56</v>
      </c>
      <c r="G265" s="58"/>
      <c r="H265" s="58"/>
      <c r="I265" s="58"/>
      <c r="J265" s="85"/>
      <c r="K265" s="81" t="str">
        <f t="shared" si="15"/>
        <v/>
      </c>
      <c r="L265" s="59"/>
      <c r="M265" s="61" t="str">
        <f t="shared" si="2"/>
        <v/>
      </c>
      <c r="N265" s="62" t="str">
        <f t="shared" si="3"/>
        <v/>
      </c>
      <c r="O265" s="59"/>
      <c r="P265" s="59"/>
      <c r="Q265" s="59"/>
      <c r="R265" s="59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</row>
    <row r="266" ht="15.75" customHeight="1">
      <c r="A266" s="30" t="s">
        <v>237</v>
      </c>
      <c r="B266" s="30" t="s">
        <v>19</v>
      </c>
      <c r="C266" s="31">
        <v>3747492.0</v>
      </c>
      <c r="D266" s="32">
        <v>3596540.0</v>
      </c>
      <c r="E266" s="56" t="s">
        <v>317</v>
      </c>
      <c r="F266" s="57" t="s">
        <v>56</v>
      </c>
      <c r="G266" s="58" t="s">
        <v>1737</v>
      </c>
      <c r="H266" s="58">
        <v>5.0</v>
      </c>
      <c r="I266" s="58" t="s">
        <v>1740</v>
      </c>
      <c r="J266" s="85">
        <v>46139.0</v>
      </c>
      <c r="K266" s="81">
        <f>IF(J266="","",WORKDAY(J266,3))</f>
        <v>46142</v>
      </c>
      <c r="L266" s="59">
        <v>46140.0</v>
      </c>
      <c r="M266" s="61">
        <f t="shared" si="2"/>
        <v>1</v>
      </c>
      <c r="N266" s="62" t="str">
        <f t="shared" si="3"/>
        <v>DEVOLVIDO</v>
      </c>
      <c r="O266" s="59">
        <v>46139.0</v>
      </c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</row>
    <row r="267" ht="15.75" hidden="1" customHeight="1">
      <c r="A267" s="30" t="s">
        <v>237</v>
      </c>
      <c r="B267" s="30" t="s">
        <v>67</v>
      </c>
      <c r="C267" s="31">
        <v>3561364.0</v>
      </c>
      <c r="D267" s="32">
        <v>3561364.0</v>
      </c>
      <c r="E267" s="56" t="s">
        <v>318</v>
      </c>
      <c r="F267" s="57" t="s">
        <v>56</v>
      </c>
      <c r="G267" s="58"/>
      <c r="H267" s="58"/>
      <c r="I267" s="58"/>
      <c r="J267" s="86"/>
      <c r="K267" s="81" t="str">
        <f t="shared" ref="K267:K287" si="16">IF(J267="","",J267+2)</f>
        <v/>
      </c>
      <c r="L267" s="58"/>
      <c r="M267" s="61" t="str">
        <f t="shared" si="2"/>
        <v/>
      </c>
      <c r="N267" s="62" t="str">
        <f t="shared" si="3"/>
        <v/>
      </c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</row>
    <row r="268" ht="15.75" hidden="1" customHeight="1">
      <c r="A268" s="30" t="s">
        <v>237</v>
      </c>
      <c r="B268" s="30" t="s">
        <v>19</v>
      </c>
      <c r="C268" s="31">
        <v>3561399.0</v>
      </c>
      <c r="D268" s="32">
        <v>3561399.0</v>
      </c>
      <c r="E268" s="56" t="s">
        <v>319</v>
      </c>
      <c r="F268" s="57" t="s">
        <v>56</v>
      </c>
      <c r="G268" s="58"/>
      <c r="H268" s="58"/>
      <c r="I268" s="58"/>
      <c r="J268" s="85"/>
      <c r="K268" s="81" t="str">
        <f t="shared" si="16"/>
        <v/>
      </c>
      <c r="L268" s="59"/>
      <c r="M268" s="61" t="str">
        <f t="shared" si="2"/>
        <v/>
      </c>
      <c r="N268" s="62" t="str">
        <f t="shared" si="3"/>
        <v/>
      </c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</row>
    <row r="269" ht="15.75" hidden="1" customHeight="1">
      <c r="A269" s="30" t="s">
        <v>237</v>
      </c>
      <c r="B269" s="30" t="s">
        <v>19</v>
      </c>
      <c r="C269" s="31">
        <v>649716.0</v>
      </c>
      <c r="D269" s="32">
        <v>649716.0</v>
      </c>
      <c r="E269" s="63" t="s">
        <v>320</v>
      </c>
      <c r="F269" s="57" t="s">
        <v>249</v>
      </c>
      <c r="G269" s="58"/>
      <c r="H269" s="58"/>
      <c r="I269" s="58"/>
      <c r="J269" s="86"/>
      <c r="K269" s="81" t="str">
        <f t="shared" si="16"/>
        <v/>
      </c>
      <c r="L269" s="58"/>
      <c r="M269" s="61" t="str">
        <f t="shared" si="2"/>
        <v/>
      </c>
      <c r="N269" s="62" t="str">
        <f t="shared" si="3"/>
        <v/>
      </c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</row>
    <row r="270" ht="15.75" hidden="1" customHeight="1">
      <c r="A270" s="30" t="s">
        <v>237</v>
      </c>
      <c r="B270" s="30" t="s">
        <v>23</v>
      </c>
      <c r="C270" s="31">
        <v>733890.0</v>
      </c>
      <c r="D270" s="32">
        <v>733890.0</v>
      </c>
      <c r="E270" s="63" t="s">
        <v>321</v>
      </c>
      <c r="F270" s="57" t="s">
        <v>56</v>
      </c>
      <c r="G270" s="58"/>
      <c r="H270" s="58"/>
      <c r="I270" s="58"/>
      <c r="J270" s="86"/>
      <c r="K270" s="81" t="str">
        <f t="shared" si="16"/>
        <v/>
      </c>
      <c r="L270" s="58"/>
      <c r="M270" s="61" t="str">
        <f t="shared" si="2"/>
        <v/>
      </c>
      <c r="N270" s="62" t="str">
        <f t="shared" si="3"/>
        <v/>
      </c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</row>
    <row r="271" ht="15.75" hidden="1" customHeight="1">
      <c r="A271" s="30" t="s">
        <v>237</v>
      </c>
      <c r="B271" s="30" t="s">
        <v>37</v>
      </c>
      <c r="C271" s="31">
        <v>3896595.0</v>
      </c>
      <c r="D271" s="32">
        <v>3896595.0</v>
      </c>
      <c r="E271" s="63" t="s">
        <v>322</v>
      </c>
      <c r="F271" s="57" t="s">
        <v>323</v>
      </c>
      <c r="G271" s="58"/>
      <c r="H271" s="58"/>
      <c r="I271" s="58"/>
      <c r="J271" s="86"/>
      <c r="K271" s="81" t="str">
        <f t="shared" si="16"/>
        <v/>
      </c>
      <c r="L271" s="58"/>
      <c r="M271" s="61" t="str">
        <f t="shared" si="2"/>
        <v/>
      </c>
      <c r="N271" s="62" t="str">
        <f t="shared" si="3"/>
        <v/>
      </c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</row>
    <row r="272" ht="15.75" hidden="1" customHeight="1">
      <c r="A272" s="30" t="s">
        <v>237</v>
      </c>
      <c r="B272" s="30" t="s">
        <v>19</v>
      </c>
      <c r="C272" s="31">
        <v>1057642.0</v>
      </c>
      <c r="D272" s="32">
        <v>1057642.0</v>
      </c>
      <c r="E272" s="63" t="s">
        <v>324</v>
      </c>
      <c r="F272" s="57" t="s">
        <v>323</v>
      </c>
      <c r="G272" s="58"/>
      <c r="H272" s="58"/>
      <c r="I272" s="58"/>
      <c r="J272" s="86"/>
      <c r="K272" s="81" t="str">
        <f t="shared" si="16"/>
        <v/>
      </c>
      <c r="L272" s="58"/>
      <c r="M272" s="61" t="str">
        <f t="shared" si="2"/>
        <v/>
      </c>
      <c r="N272" s="62" t="str">
        <f t="shared" si="3"/>
        <v/>
      </c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</row>
    <row r="273" ht="15.75" hidden="1" customHeight="1">
      <c r="A273" s="30" t="s">
        <v>237</v>
      </c>
      <c r="B273" s="30" t="s">
        <v>37</v>
      </c>
      <c r="C273" s="31">
        <v>6466877.0</v>
      </c>
      <c r="D273" s="32">
        <v>6466877.0</v>
      </c>
      <c r="E273" s="63" t="s">
        <v>325</v>
      </c>
      <c r="F273" s="57" t="s">
        <v>326</v>
      </c>
      <c r="G273" s="58"/>
      <c r="H273" s="58"/>
      <c r="I273" s="58"/>
      <c r="J273" s="86"/>
      <c r="K273" s="81" t="str">
        <f t="shared" si="16"/>
        <v/>
      </c>
      <c r="L273" s="58"/>
      <c r="M273" s="61" t="str">
        <f t="shared" si="2"/>
        <v/>
      </c>
      <c r="N273" s="62" t="str">
        <f t="shared" si="3"/>
        <v/>
      </c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</row>
    <row r="274" ht="15.75" hidden="1" customHeight="1">
      <c r="A274" s="30" t="s">
        <v>237</v>
      </c>
      <c r="B274" s="30" t="s">
        <v>37</v>
      </c>
      <c r="C274" s="31">
        <v>3724247.0</v>
      </c>
      <c r="D274" s="32">
        <v>3724247.0</v>
      </c>
      <c r="E274" s="63" t="s">
        <v>327</v>
      </c>
      <c r="F274" s="57" t="s">
        <v>56</v>
      </c>
      <c r="G274" s="58"/>
      <c r="H274" s="58"/>
      <c r="I274" s="58"/>
      <c r="J274" s="86"/>
      <c r="K274" s="81" t="str">
        <f t="shared" si="16"/>
        <v/>
      </c>
      <c r="L274" s="58"/>
      <c r="M274" s="61" t="str">
        <f t="shared" si="2"/>
        <v/>
      </c>
      <c r="N274" s="62" t="str">
        <f t="shared" si="3"/>
        <v/>
      </c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</row>
    <row r="275" ht="15.75" hidden="1" customHeight="1">
      <c r="A275" s="30" t="s">
        <v>237</v>
      </c>
      <c r="B275" s="30" t="s">
        <v>37</v>
      </c>
      <c r="C275" s="31">
        <v>2667100.0</v>
      </c>
      <c r="D275" s="32">
        <v>2667100.0</v>
      </c>
      <c r="E275" s="63" t="s">
        <v>328</v>
      </c>
      <c r="F275" s="57" t="s">
        <v>292</v>
      </c>
      <c r="G275" s="58"/>
      <c r="H275" s="58"/>
      <c r="I275" s="64"/>
      <c r="J275" s="85"/>
      <c r="K275" s="81" t="str">
        <f t="shared" si="16"/>
        <v/>
      </c>
      <c r="L275" s="59"/>
      <c r="M275" s="61" t="str">
        <f t="shared" si="2"/>
        <v/>
      </c>
      <c r="N275" s="62" t="str">
        <f t="shared" si="3"/>
        <v/>
      </c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</row>
    <row r="276" ht="15.75" hidden="1" customHeight="1">
      <c r="A276" s="30" t="s">
        <v>237</v>
      </c>
      <c r="B276" s="30" t="s">
        <v>37</v>
      </c>
      <c r="C276" s="31">
        <v>2667479.0</v>
      </c>
      <c r="D276" s="32">
        <v>2667479.0</v>
      </c>
      <c r="E276" s="63" t="s">
        <v>329</v>
      </c>
      <c r="F276" s="57" t="s">
        <v>292</v>
      </c>
      <c r="G276" s="58"/>
      <c r="H276" s="58"/>
      <c r="I276" s="58"/>
      <c r="J276" s="86"/>
      <c r="K276" s="81" t="str">
        <f t="shared" si="16"/>
        <v/>
      </c>
      <c r="L276" s="58"/>
      <c r="M276" s="61" t="str">
        <f t="shared" si="2"/>
        <v/>
      </c>
      <c r="N276" s="62" t="str">
        <f t="shared" si="3"/>
        <v/>
      </c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</row>
    <row r="277" ht="15.75" hidden="1" customHeight="1">
      <c r="A277" s="30" t="s">
        <v>237</v>
      </c>
      <c r="B277" s="30" t="s">
        <v>37</v>
      </c>
      <c r="C277" s="31">
        <v>177539.0</v>
      </c>
      <c r="D277" s="32">
        <v>177539.0</v>
      </c>
      <c r="E277" s="56" t="s">
        <v>330</v>
      </c>
      <c r="F277" s="57" t="s">
        <v>292</v>
      </c>
      <c r="G277" s="58"/>
      <c r="H277" s="58"/>
      <c r="I277" s="58"/>
      <c r="J277" s="86"/>
      <c r="K277" s="81" t="str">
        <f t="shared" si="16"/>
        <v/>
      </c>
      <c r="L277" s="58"/>
      <c r="M277" s="61" t="str">
        <f t="shared" si="2"/>
        <v/>
      </c>
      <c r="N277" s="62" t="str">
        <f t="shared" si="3"/>
        <v/>
      </c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</row>
    <row r="278" ht="15.75" hidden="1" customHeight="1">
      <c r="A278" s="30" t="s">
        <v>237</v>
      </c>
      <c r="B278" s="30" t="s">
        <v>37</v>
      </c>
      <c r="C278" s="31">
        <v>177490.0</v>
      </c>
      <c r="D278" s="32">
        <v>177490.0</v>
      </c>
      <c r="E278" s="56" t="s">
        <v>331</v>
      </c>
      <c r="F278" s="57" t="s">
        <v>292</v>
      </c>
      <c r="G278" s="58"/>
      <c r="H278" s="58"/>
      <c r="I278" s="58"/>
      <c r="J278" s="86"/>
      <c r="K278" s="81" t="str">
        <f t="shared" si="16"/>
        <v/>
      </c>
      <c r="L278" s="58"/>
      <c r="M278" s="61" t="str">
        <f t="shared" si="2"/>
        <v/>
      </c>
      <c r="N278" s="62" t="str">
        <f t="shared" si="3"/>
        <v/>
      </c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</row>
    <row r="279" ht="15.75" hidden="1" customHeight="1">
      <c r="A279" s="30" t="s">
        <v>237</v>
      </c>
      <c r="B279" s="30" t="s">
        <v>37</v>
      </c>
      <c r="C279" s="31">
        <v>177474.0</v>
      </c>
      <c r="D279" s="32">
        <v>177474.0</v>
      </c>
      <c r="E279" s="56" t="s">
        <v>332</v>
      </c>
      <c r="F279" s="57" t="s">
        <v>292</v>
      </c>
      <c r="G279" s="58"/>
      <c r="H279" s="58"/>
      <c r="I279" s="58"/>
      <c r="J279" s="86"/>
      <c r="K279" s="81" t="str">
        <f t="shared" si="16"/>
        <v/>
      </c>
      <c r="L279" s="58"/>
      <c r="M279" s="61" t="str">
        <f t="shared" si="2"/>
        <v/>
      </c>
      <c r="N279" s="62" t="str">
        <f t="shared" si="3"/>
        <v/>
      </c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</row>
    <row r="280" ht="15.75" hidden="1" customHeight="1">
      <c r="A280" s="30" t="s">
        <v>237</v>
      </c>
      <c r="B280" s="30" t="s">
        <v>37</v>
      </c>
      <c r="C280" s="31">
        <v>307092.0</v>
      </c>
      <c r="D280" s="32">
        <v>307092.0</v>
      </c>
      <c r="E280" s="56" t="s">
        <v>333</v>
      </c>
      <c r="F280" s="57" t="s">
        <v>292</v>
      </c>
      <c r="G280" s="58"/>
      <c r="H280" s="58"/>
      <c r="I280" s="58"/>
      <c r="J280" s="86"/>
      <c r="K280" s="81" t="str">
        <f t="shared" si="16"/>
        <v/>
      </c>
      <c r="L280" s="58"/>
      <c r="M280" s="61" t="str">
        <f t="shared" si="2"/>
        <v/>
      </c>
      <c r="N280" s="62" t="str">
        <f t="shared" si="3"/>
        <v/>
      </c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</row>
    <row r="281" ht="15.75" hidden="1" customHeight="1">
      <c r="A281" s="30" t="s">
        <v>237</v>
      </c>
      <c r="B281" s="30" t="s">
        <v>37</v>
      </c>
      <c r="C281" s="31">
        <v>1825950.0</v>
      </c>
      <c r="D281" s="32">
        <v>1825950.0</v>
      </c>
      <c r="E281" s="56" t="s">
        <v>334</v>
      </c>
      <c r="F281" s="57" t="s">
        <v>292</v>
      </c>
      <c r="G281" s="58"/>
      <c r="H281" s="58"/>
      <c r="I281" s="58"/>
      <c r="J281" s="86"/>
      <c r="K281" s="81" t="str">
        <f t="shared" si="16"/>
        <v/>
      </c>
      <c r="L281" s="58"/>
      <c r="M281" s="61" t="str">
        <f t="shared" si="2"/>
        <v/>
      </c>
      <c r="N281" s="62" t="str">
        <f t="shared" si="3"/>
        <v/>
      </c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</row>
    <row r="282" ht="15.75" hidden="1" customHeight="1">
      <c r="A282" s="30" t="s">
        <v>237</v>
      </c>
      <c r="B282" s="30" t="s">
        <v>67</v>
      </c>
      <c r="C282" s="31">
        <v>3925862.0</v>
      </c>
      <c r="D282" s="32">
        <v>3925862.0</v>
      </c>
      <c r="E282" s="63" t="s">
        <v>335</v>
      </c>
      <c r="F282" s="57" t="s">
        <v>287</v>
      </c>
      <c r="G282" s="58"/>
      <c r="H282" s="58"/>
      <c r="I282" s="58"/>
      <c r="J282" s="86"/>
      <c r="K282" s="81" t="str">
        <f t="shared" si="16"/>
        <v/>
      </c>
      <c r="L282" s="58"/>
      <c r="M282" s="61" t="str">
        <f t="shared" si="2"/>
        <v/>
      </c>
      <c r="N282" s="62" t="str">
        <f t="shared" si="3"/>
        <v/>
      </c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</row>
    <row r="283" ht="15.75" hidden="1" customHeight="1">
      <c r="A283" s="30" t="s">
        <v>237</v>
      </c>
      <c r="B283" s="30" t="s">
        <v>79</v>
      </c>
      <c r="C283" s="31">
        <v>1330020.0</v>
      </c>
      <c r="D283" s="32">
        <v>1330020.0</v>
      </c>
      <c r="E283" s="56" t="s">
        <v>336</v>
      </c>
      <c r="F283" s="57" t="s">
        <v>56</v>
      </c>
      <c r="G283" s="58"/>
      <c r="H283" s="58"/>
      <c r="I283" s="58"/>
      <c r="J283" s="86"/>
      <c r="K283" s="81" t="str">
        <f t="shared" si="16"/>
        <v/>
      </c>
      <c r="L283" s="58"/>
      <c r="M283" s="61" t="str">
        <f t="shared" si="2"/>
        <v/>
      </c>
      <c r="N283" s="62" t="str">
        <f t="shared" si="3"/>
        <v/>
      </c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</row>
    <row r="284" ht="15.75" hidden="1" customHeight="1">
      <c r="A284" s="30" t="s">
        <v>237</v>
      </c>
      <c r="B284" s="30" t="s">
        <v>23</v>
      </c>
      <c r="C284" s="31">
        <v>505366.0</v>
      </c>
      <c r="D284" s="32">
        <v>505366.0</v>
      </c>
      <c r="E284" s="56" t="s">
        <v>337</v>
      </c>
      <c r="F284" s="57" t="s">
        <v>204</v>
      </c>
      <c r="G284" s="58"/>
      <c r="H284" s="58"/>
      <c r="I284" s="58"/>
      <c r="J284" s="86"/>
      <c r="K284" s="81" t="str">
        <f t="shared" si="16"/>
        <v/>
      </c>
      <c r="L284" s="58"/>
      <c r="M284" s="61" t="str">
        <f t="shared" si="2"/>
        <v/>
      </c>
      <c r="N284" s="62" t="str">
        <f t="shared" si="3"/>
        <v/>
      </c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</row>
    <row r="285" ht="15.75" hidden="1" customHeight="1">
      <c r="A285" s="30" t="s">
        <v>237</v>
      </c>
      <c r="B285" s="30" t="s">
        <v>96</v>
      </c>
      <c r="C285" s="31"/>
      <c r="D285" s="32"/>
      <c r="E285" s="56" t="s">
        <v>338</v>
      </c>
      <c r="F285" s="57" t="s">
        <v>249</v>
      </c>
      <c r="G285" s="58"/>
      <c r="H285" s="58"/>
      <c r="I285" s="58"/>
      <c r="J285" s="86"/>
      <c r="K285" s="81" t="str">
        <f t="shared" si="16"/>
        <v/>
      </c>
      <c r="L285" s="58"/>
      <c r="M285" s="61" t="str">
        <f t="shared" si="2"/>
        <v/>
      </c>
      <c r="N285" s="62" t="str">
        <f t="shared" si="3"/>
        <v/>
      </c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</row>
    <row r="286" ht="15.75" hidden="1" customHeight="1">
      <c r="A286" s="30" t="s">
        <v>237</v>
      </c>
      <c r="B286" s="30" t="s">
        <v>67</v>
      </c>
      <c r="C286" s="31">
        <v>3994228.0</v>
      </c>
      <c r="D286" s="32">
        <v>3994228.0</v>
      </c>
      <c r="E286" s="56" t="s">
        <v>339</v>
      </c>
      <c r="F286" s="57" t="s">
        <v>340</v>
      </c>
      <c r="G286" s="58"/>
      <c r="H286" s="58"/>
      <c r="I286" s="58"/>
      <c r="J286" s="86"/>
      <c r="K286" s="81" t="str">
        <f t="shared" si="16"/>
        <v/>
      </c>
      <c r="L286" s="58"/>
      <c r="M286" s="61" t="str">
        <f t="shared" si="2"/>
        <v/>
      </c>
      <c r="N286" s="62" t="str">
        <f t="shared" si="3"/>
        <v/>
      </c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</row>
    <row r="287" ht="15.75" hidden="1" customHeight="1">
      <c r="A287" s="30" t="s">
        <v>237</v>
      </c>
      <c r="B287" s="30" t="s">
        <v>79</v>
      </c>
      <c r="C287" s="31">
        <v>5190223.0</v>
      </c>
      <c r="D287" s="32">
        <v>5190223.0</v>
      </c>
      <c r="E287" s="56" t="s">
        <v>341</v>
      </c>
      <c r="F287" s="57" t="s">
        <v>340</v>
      </c>
      <c r="G287" s="58"/>
      <c r="H287" s="58"/>
      <c r="I287" s="58"/>
      <c r="J287" s="86"/>
      <c r="K287" s="81" t="str">
        <f t="shared" si="16"/>
        <v/>
      </c>
      <c r="L287" s="58"/>
      <c r="M287" s="61" t="str">
        <f t="shared" si="2"/>
        <v/>
      </c>
      <c r="N287" s="62" t="str">
        <f t="shared" si="3"/>
        <v/>
      </c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</row>
    <row r="288" ht="15.75" customHeight="1">
      <c r="A288" s="30" t="s">
        <v>237</v>
      </c>
      <c r="B288" s="30" t="s">
        <v>79</v>
      </c>
      <c r="C288" s="31">
        <v>5190207.0</v>
      </c>
      <c r="D288" s="32">
        <v>5190207.0</v>
      </c>
      <c r="E288" s="56" t="s">
        <v>342</v>
      </c>
      <c r="F288" s="57" t="s">
        <v>340</v>
      </c>
      <c r="G288" s="58" t="s">
        <v>1741</v>
      </c>
      <c r="H288" s="58">
        <v>1.0</v>
      </c>
      <c r="I288" s="58" t="s">
        <v>1742</v>
      </c>
      <c r="J288" s="85">
        <v>46146.0</v>
      </c>
      <c r="K288" s="81">
        <f>IF(J288="","",WORKDAY(J288,3))</f>
        <v>46149</v>
      </c>
      <c r="L288" s="59">
        <v>46146.0</v>
      </c>
      <c r="M288" s="61">
        <f t="shared" si="2"/>
        <v>0</v>
      </c>
      <c r="N288" s="62" t="str">
        <f t="shared" si="3"/>
        <v>DEVOLVIDO</v>
      </c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</row>
    <row r="289" ht="15.75" hidden="1" customHeight="1">
      <c r="A289" s="30" t="s">
        <v>237</v>
      </c>
      <c r="B289" s="30" t="s">
        <v>19</v>
      </c>
      <c r="C289" s="31">
        <v>5190193.0</v>
      </c>
      <c r="D289" s="32">
        <v>5190193.0</v>
      </c>
      <c r="E289" s="56" t="s">
        <v>343</v>
      </c>
      <c r="F289" s="57" t="s">
        <v>340</v>
      </c>
      <c r="G289" s="58"/>
      <c r="H289" s="58"/>
      <c r="I289" s="64"/>
      <c r="J289" s="85"/>
      <c r="K289" s="81" t="str">
        <f t="shared" ref="K289:K304" si="17">IF(J289="","",J289+2)</f>
        <v/>
      </c>
      <c r="L289" s="58"/>
      <c r="M289" s="61" t="str">
        <f t="shared" si="2"/>
        <v/>
      </c>
      <c r="N289" s="62" t="str">
        <f t="shared" si="3"/>
        <v/>
      </c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</row>
    <row r="290" ht="15.75" hidden="1" customHeight="1">
      <c r="A290" s="30" t="s">
        <v>237</v>
      </c>
      <c r="B290" s="30" t="s">
        <v>19</v>
      </c>
      <c r="C290" s="31">
        <v>4131746.0</v>
      </c>
      <c r="D290" s="32">
        <v>4131746.0</v>
      </c>
      <c r="E290" s="56" t="s">
        <v>344</v>
      </c>
      <c r="F290" s="57" t="s">
        <v>345</v>
      </c>
      <c r="G290" s="58"/>
      <c r="H290" s="58"/>
      <c r="I290" s="58"/>
      <c r="J290" s="86"/>
      <c r="K290" s="81" t="str">
        <f t="shared" si="17"/>
        <v/>
      </c>
      <c r="L290" s="58"/>
      <c r="M290" s="61" t="str">
        <f t="shared" si="2"/>
        <v/>
      </c>
      <c r="N290" s="62" t="str">
        <f t="shared" si="3"/>
        <v/>
      </c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</row>
    <row r="291" ht="15.75" hidden="1" customHeight="1">
      <c r="A291" s="30" t="s">
        <v>237</v>
      </c>
      <c r="B291" s="30" t="s">
        <v>67</v>
      </c>
      <c r="C291" s="31">
        <v>4872037.0</v>
      </c>
      <c r="D291" s="32">
        <v>4872037.0</v>
      </c>
      <c r="E291" s="56" t="s">
        <v>346</v>
      </c>
      <c r="F291" s="57" t="s">
        <v>1412</v>
      </c>
      <c r="G291" s="58"/>
      <c r="H291" s="58"/>
      <c r="I291" s="58"/>
      <c r="J291" s="86"/>
      <c r="K291" s="81" t="str">
        <f t="shared" si="17"/>
        <v/>
      </c>
      <c r="L291" s="58"/>
      <c r="M291" s="61" t="str">
        <f t="shared" si="2"/>
        <v/>
      </c>
      <c r="N291" s="62" t="str">
        <f t="shared" si="3"/>
        <v/>
      </c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</row>
    <row r="292" ht="15.75" hidden="1" customHeight="1">
      <c r="A292" s="30" t="s">
        <v>237</v>
      </c>
      <c r="B292" s="30" t="s">
        <v>19</v>
      </c>
      <c r="C292" s="31">
        <v>4131959.0</v>
      </c>
      <c r="D292" s="32">
        <v>4131959.0</v>
      </c>
      <c r="E292" s="56" t="s">
        <v>347</v>
      </c>
      <c r="F292" s="57" t="s">
        <v>1412</v>
      </c>
      <c r="G292" s="58"/>
      <c r="H292" s="58"/>
      <c r="I292" s="58"/>
      <c r="J292" s="85"/>
      <c r="K292" s="81" t="str">
        <f t="shared" si="17"/>
        <v/>
      </c>
      <c r="L292" s="59"/>
      <c r="M292" s="61" t="str">
        <f t="shared" si="2"/>
        <v/>
      </c>
      <c r="N292" s="62" t="str">
        <f t="shared" si="3"/>
        <v/>
      </c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</row>
    <row r="293" ht="15.75" hidden="1" customHeight="1">
      <c r="A293" s="30" t="s">
        <v>237</v>
      </c>
      <c r="B293" s="30" t="s">
        <v>19</v>
      </c>
      <c r="C293" s="31">
        <v>958905.0</v>
      </c>
      <c r="D293" s="32">
        <v>1721950.0</v>
      </c>
      <c r="E293" s="56" t="s">
        <v>348</v>
      </c>
      <c r="F293" s="57" t="s">
        <v>345</v>
      </c>
      <c r="G293" s="58"/>
      <c r="H293" s="58"/>
      <c r="I293" s="58"/>
      <c r="J293" s="86"/>
      <c r="K293" s="81" t="str">
        <f t="shared" si="17"/>
        <v/>
      </c>
      <c r="L293" s="58"/>
      <c r="M293" s="61" t="str">
        <f t="shared" si="2"/>
        <v/>
      </c>
      <c r="N293" s="62" t="str">
        <f t="shared" si="3"/>
        <v/>
      </c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</row>
    <row r="294" ht="15.75" hidden="1" customHeight="1">
      <c r="A294" s="30" t="s">
        <v>237</v>
      </c>
      <c r="B294" s="30" t="s">
        <v>19</v>
      </c>
      <c r="C294" s="31">
        <v>1088653.0</v>
      </c>
      <c r="D294" s="32">
        <v>1088653.0</v>
      </c>
      <c r="E294" s="56" t="s">
        <v>349</v>
      </c>
      <c r="F294" s="57" t="s">
        <v>345</v>
      </c>
      <c r="G294" s="58"/>
      <c r="H294" s="58"/>
      <c r="I294" s="58"/>
      <c r="J294" s="86"/>
      <c r="K294" s="81" t="str">
        <f t="shared" si="17"/>
        <v/>
      </c>
      <c r="L294" s="58"/>
      <c r="M294" s="61" t="str">
        <f t="shared" si="2"/>
        <v/>
      </c>
      <c r="N294" s="62" t="str">
        <f t="shared" si="3"/>
        <v/>
      </c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</row>
    <row r="295" ht="15.75" hidden="1" customHeight="1">
      <c r="A295" s="30" t="s">
        <v>237</v>
      </c>
      <c r="B295" s="30" t="s">
        <v>37</v>
      </c>
      <c r="C295" s="31">
        <v>2718960.0</v>
      </c>
      <c r="D295" s="32">
        <v>3093980.0</v>
      </c>
      <c r="E295" s="56" t="s">
        <v>350</v>
      </c>
      <c r="F295" s="57" t="s">
        <v>345</v>
      </c>
      <c r="G295" s="58"/>
      <c r="H295" s="58"/>
      <c r="I295" s="58"/>
      <c r="J295" s="86"/>
      <c r="K295" s="81" t="str">
        <f t="shared" si="17"/>
        <v/>
      </c>
      <c r="L295" s="58"/>
      <c r="M295" s="61" t="str">
        <f t="shared" si="2"/>
        <v/>
      </c>
      <c r="N295" s="62" t="str">
        <f t="shared" si="3"/>
        <v/>
      </c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</row>
    <row r="296" ht="15.75" hidden="1" customHeight="1">
      <c r="A296" s="30" t="s">
        <v>237</v>
      </c>
      <c r="B296" s="30" t="s">
        <v>79</v>
      </c>
      <c r="C296" s="31">
        <v>1205951.0</v>
      </c>
      <c r="D296" s="32">
        <v>1205951.0</v>
      </c>
      <c r="E296" s="56" t="s">
        <v>351</v>
      </c>
      <c r="F296" s="57" t="s">
        <v>249</v>
      </c>
      <c r="G296" s="58"/>
      <c r="H296" s="58"/>
      <c r="I296" s="58"/>
      <c r="J296" s="86"/>
      <c r="K296" s="81" t="str">
        <f t="shared" si="17"/>
        <v/>
      </c>
      <c r="L296" s="58"/>
      <c r="M296" s="61" t="str">
        <f t="shared" si="2"/>
        <v/>
      </c>
      <c r="N296" s="62" t="str">
        <f t="shared" si="3"/>
        <v/>
      </c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</row>
    <row r="297" ht="15.75" hidden="1" customHeight="1">
      <c r="A297" s="30" t="s">
        <v>237</v>
      </c>
      <c r="B297" s="30" t="s">
        <v>19</v>
      </c>
      <c r="C297" s="31">
        <v>1205960.0</v>
      </c>
      <c r="D297" s="32">
        <v>1205960.0</v>
      </c>
      <c r="E297" s="56" t="s">
        <v>352</v>
      </c>
      <c r="F297" s="57" t="s">
        <v>249</v>
      </c>
      <c r="G297" s="58"/>
      <c r="H297" s="58"/>
      <c r="I297" s="58"/>
      <c r="J297" s="86"/>
      <c r="K297" s="81" t="str">
        <f t="shared" si="17"/>
        <v/>
      </c>
      <c r="L297" s="58"/>
      <c r="M297" s="61" t="str">
        <f t="shared" si="2"/>
        <v/>
      </c>
      <c r="N297" s="62" t="str">
        <f t="shared" si="3"/>
        <v/>
      </c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</row>
    <row r="298" ht="15.75" hidden="1" customHeight="1">
      <c r="A298" s="30" t="s">
        <v>237</v>
      </c>
      <c r="B298" s="30" t="s">
        <v>19</v>
      </c>
      <c r="C298" s="31">
        <v>1205978.0</v>
      </c>
      <c r="D298" s="32">
        <v>1205978.0</v>
      </c>
      <c r="E298" s="56" t="s">
        <v>353</v>
      </c>
      <c r="F298" s="57" t="s">
        <v>249</v>
      </c>
      <c r="G298" s="58"/>
      <c r="H298" s="58"/>
      <c r="I298" s="58"/>
      <c r="J298" s="86"/>
      <c r="K298" s="81" t="str">
        <f t="shared" si="17"/>
        <v/>
      </c>
      <c r="L298" s="58"/>
      <c r="M298" s="61" t="str">
        <f t="shared" si="2"/>
        <v/>
      </c>
      <c r="N298" s="62" t="str">
        <f t="shared" si="3"/>
        <v/>
      </c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</row>
    <row r="299" ht="15.75" hidden="1" customHeight="1">
      <c r="A299" s="30" t="s">
        <v>237</v>
      </c>
      <c r="B299" s="30" t="s">
        <v>19</v>
      </c>
      <c r="C299" s="31">
        <v>1205986.0</v>
      </c>
      <c r="D299" s="32">
        <v>1205986.0</v>
      </c>
      <c r="E299" s="56" t="s">
        <v>354</v>
      </c>
      <c r="F299" s="57" t="s">
        <v>249</v>
      </c>
      <c r="G299" s="58"/>
      <c r="H299" s="58"/>
      <c r="I299" s="58"/>
      <c r="J299" s="86"/>
      <c r="K299" s="81" t="str">
        <f t="shared" si="17"/>
        <v/>
      </c>
      <c r="L299" s="58"/>
      <c r="M299" s="61" t="str">
        <f t="shared" si="2"/>
        <v/>
      </c>
      <c r="N299" s="62" t="str">
        <f t="shared" si="3"/>
        <v/>
      </c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</row>
    <row r="300" ht="15.75" hidden="1" customHeight="1">
      <c r="A300" s="30" t="s">
        <v>237</v>
      </c>
      <c r="B300" s="30" t="s">
        <v>19</v>
      </c>
      <c r="C300" s="31">
        <v>1205994.0</v>
      </c>
      <c r="D300" s="32">
        <v>1205994.0</v>
      </c>
      <c r="E300" s="56" t="s">
        <v>355</v>
      </c>
      <c r="F300" s="57" t="s">
        <v>249</v>
      </c>
      <c r="G300" s="58"/>
      <c r="H300" s="58"/>
      <c r="I300" s="58"/>
      <c r="J300" s="86"/>
      <c r="K300" s="81" t="str">
        <f t="shared" si="17"/>
        <v/>
      </c>
      <c r="L300" s="58"/>
      <c r="M300" s="61" t="str">
        <f t="shared" si="2"/>
        <v/>
      </c>
      <c r="N300" s="62" t="str">
        <f t="shared" si="3"/>
        <v/>
      </c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</row>
    <row r="301" ht="15.75" hidden="1" customHeight="1">
      <c r="A301" s="30" t="s">
        <v>237</v>
      </c>
      <c r="B301" s="30" t="s">
        <v>19</v>
      </c>
      <c r="C301" s="31">
        <v>1206001.0</v>
      </c>
      <c r="D301" s="32">
        <v>1206001.0</v>
      </c>
      <c r="E301" s="56" t="s">
        <v>356</v>
      </c>
      <c r="F301" s="57" t="s">
        <v>249</v>
      </c>
      <c r="G301" s="58"/>
      <c r="H301" s="58"/>
      <c r="I301" s="58"/>
      <c r="J301" s="86"/>
      <c r="K301" s="81" t="str">
        <f t="shared" si="17"/>
        <v/>
      </c>
      <c r="L301" s="58"/>
      <c r="M301" s="61" t="str">
        <f t="shared" si="2"/>
        <v/>
      </c>
      <c r="N301" s="62" t="str">
        <f t="shared" si="3"/>
        <v/>
      </c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</row>
    <row r="302" ht="15.75" hidden="1" customHeight="1">
      <c r="A302" s="30" t="s">
        <v>237</v>
      </c>
      <c r="B302" s="30" t="s">
        <v>19</v>
      </c>
      <c r="C302" s="31">
        <v>211982.0</v>
      </c>
      <c r="D302" s="32">
        <v>211982.0</v>
      </c>
      <c r="E302" s="56" t="s">
        <v>357</v>
      </c>
      <c r="F302" s="57" t="s">
        <v>249</v>
      </c>
      <c r="G302" s="58"/>
      <c r="H302" s="58"/>
      <c r="I302" s="58"/>
      <c r="J302" s="86"/>
      <c r="K302" s="81" t="str">
        <f t="shared" si="17"/>
        <v/>
      </c>
      <c r="L302" s="58"/>
      <c r="M302" s="61" t="str">
        <f t="shared" si="2"/>
        <v/>
      </c>
      <c r="N302" s="62" t="str">
        <f t="shared" si="3"/>
        <v/>
      </c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</row>
    <row r="303" ht="15.75" hidden="1" customHeight="1">
      <c r="A303" s="30" t="s">
        <v>237</v>
      </c>
      <c r="B303" s="30" t="s">
        <v>79</v>
      </c>
      <c r="C303" s="31">
        <v>304344.0</v>
      </c>
      <c r="D303" s="32">
        <v>304344.0</v>
      </c>
      <c r="E303" s="56" t="s">
        <v>358</v>
      </c>
      <c r="F303" s="57" t="s">
        <v>249</v>
      </c>
      <c r="G303" s="58"/>
      <c r="H303" s="58"/>
      <c r="I303" s="58"/>
      <c r="J303" s="85"/>
      <c r="K303" s="81" t="str">
        <f t="shared" si="17"/>
        <v/>
      </c>
      <c r="L303" s="59"/>
      <c r="M303" s="61" t="str">
        <f t="shared" si="2"/>
        <v/>
      </c>
      <c r="N303" s="62" t="str">
        <f t="shared" si="3"/>
        <v/>
      </c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</row>
    <row r="304" ht="15.75" hidden="1" customHeight="1">
      <c r="A304" s="30" t="s">
        <v>237</v>
      </c>
      <c r="B304" s="30" t="s">
        <v>23</v>
      </c>
      <c r="C304" s="31">
        <v>588970.0</v>
      </c>
      <c r="D304" s="32">
        <v>588970.0</v>
      </c>
      <c r="E304" s="56" t="s">
        <v>359</v>
      </c>
      <c r="F304" s="57" t="s">
        <v>249</v>
      </c>
      <c r="G304" s="58"/>
      <c r="H304" s="58"/>
      <c r="I304" s="58"/>
      <c r="J304" s="85"/>
      <c r="K304" s="81" t="str">
        <f t="shared" si="17"/>
        <v/>
      </c>
      <c r="L304" s="59"/>
      <c r="M304" s="61" t="str">
        <f t="shared" si="2"/>
        <v/>
      </c>
      <c r="N304" s="62" t="str">
        <f t="shared" si="3"/>
        <v/>
      </c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</row>
    <row r="305" ht="15.75" customHeight="1">
      <c r="A305" s="30" t="s">
        <v>237</v>
      </c>
      <c r="B305" s="30" t="s">
        <v>23</v>
      </c>
      <c r="C305" s="31">
        <v>588989.0</v>
      </c>
      <c r="D305" s="32">
        <v>588989.0</v>
      </c>
      <c r="E305" s="56" t="s">
        <v>360</v>
      </c>
      <c r="F305" s="57" t="s">
        <v>249</v>
      </c>
      <c r="G305" s="58" t="s">
        <v>1743</v>
      </c>
      <c r="H305" s="58">
        <v>4.0</v>
      </c>
      <c r="I305" s="58" t="s">
        <v>1744</v>
      </c>
      <c r="J305" s="85">
        <v>46140.0</v>
      </c>
      <c r="K305" s="81">
        <f>IF(J305="","",WORKDAY(J305,3))</f>
        <v>46143</v>
      </c>
      <c r="L305" s="59">
        <v>46142.0</v>
      </c>
      <c r="M305" s="61">
        <f t="shared" si="2"/>
        <v>2</v>
      </c>
      <c r="N305" s="62" t="str">
        <f t="shared" si="3"/>
        <v>DEVOLVIDO</v>
      </c>
      <c r="O305" s="59">
        <v>46139.0</v>
      </c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</row>
    <row r="306" ht="15.75" hidden="1" customHeight="1">
      <c r="A306" s="30" t="s">
        <v>237</v>
      </c>
      <c r="B306" s="30" t="s">
        <v>96</v>
      </c>
      <c r="C306" s="31"/>
      <c r="D306" s="32"/>
      <c r="E306" s="56" t="s">
        <v>361</v>
      </c>
      <c r="F306" s="57" t="s">
        <v>362</v>
      </c>
      <c r="G306" s="58"/>
      <c r="H306" s="58"/>
      <c r="I306" s="58"/>
      <c r="J306" s="86"/>
      <c r="K306" s="81" t="str">
        <f t="shared" ref="K306:K309" si="18">IF(J306="","",J306+2)</f>
        <v/>
      </c>
      <c r="L306" s="58"/>
      <c r="M306" s="61" t="str">
        <f t="shared" si="2"/>
        <v/>
      </c>
      <c r="N306" s="62" t="str">
        <f t="shared" si="3"/>
        <v/>
      </c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</row>
    <row r="307" ht="15.75" hidden="1" customHeight="1">
      <c r="A307" s="30" t="s">
        <v>237</v>
      </c>
      <c r="B307" s="30" t="s">
        <v>67</v>
      </c>
      <c r="C307" s="31">
        <v>4434722.0</v>
      </c>
      <c r="D307" s="32">
        <v>4434722.0</v>
      </c>
      <c r="E307" s="56" t="s">
        <v>363</v>
      </c>
      <c r="F307" s="57" t="s">
        <v>362</v>
      </c>
      <c r="G307" s="58"/>
      <c r="H307" s="58"/>
      <c r="I307" s="58"/>
      <c r="J307" s="85"/>
      <c r="K307" s="81" t="str">
        <f t="shared" si="18"/>
        <v/>
      </c>
      <c r="L307" s="59"/>
      <c r="M307" s="61" t="str">
        <f t="shared" si="2"/>
        <v/>
      </c>
      <c r="N307" s="62" t="str">
        <f t="shared" si="3"/>
        <v/>
      </c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</row>
    <row r="308" ht="15.75" hidden="1" customHeight="1">
      <c r="A308" s="30" t="s">
        <v>250</v>
      </c>
      <c r="B308" s="30" t="s">
        <v>96</v>
      </c>
      <c r="C308" s="31"/>
      <c r="D308" s="32"/>
      <c r="E308" s="56" t="s">
        <v>364</v>
      </c>
      <c r="F308" s="57" t="s">
        <v>340</v>
      </c>
      <c r="G308" s="58"/>
      <c r="H308" s="58"/>
      <c r="I308" s="58"/>
      <c r="J308" s="86"/>
      <c r="K308" s="81" t="str">
        <f t="shared" si="18"/>
        <v/>
      </c>
      <c r="L308" s="58"/>
      <c r="M308" s="61" t="str">
        <f t="shared" si="2"/>
        <v/>
      </c>
      <c r="N308" s="62" t="str">
        <f t="shared" si="3"/>
        <v/>
      </c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</row>
    <row r="309" ht="15.75" hidden="1" customHeight="1">
      <c r="A309" s="30" t="s">
        <v>250</v>
      </c>
      <c r="B309" s="30" t="s">
        <v>96</v>
      </c>
      <c r="C309" s="31"/>
      <c r="D309" s="32"/>
      <c r="E309" s="56" t="s">
        <v>365</v>
      </c>
      <c r="F309" s="57" t="s">
        <v>340</v>
      </c>
      <c r="G309" s="58"/>
      <c r="H309" s="58"/>
      <c r="I309" s="58"/>
      <c r="J309" s="86"/>
      <c r="K309" s="81" t="str">
        <f t="shared" si="18"/>
        <v/>
      </c>
      <c r="L309" s="58"/>
      <c r="M309" s="61" t="str">
        <f t="shared" si="2"/>
        <v/>
      </c>
      <c r="N309" s="62" t="str">
        <f t="shared" si="3"/>
        <v/>
      </c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</row>
    <row r="310" ht="15.75" customHeight="1">
      <c r="A310" s="30" t="s">
        <v>237</v>
      </c>
      <c r="B310" s="30" t="s">
        <v>79</v>
      </c>
      <c r="C310" s="31">
        <v>3573672.0</v>
      </c>
      <c r="D310" s="32">
        <v>3573672.0</v>
      </c>
      <c r="E310" s="56" t="s">
        <v>366</v>
      </c>
      <c r="F310" s="57" t="s">
        <v>367</v>
      </c>
      <c r="G310" s="58" t="s">
        <v>1745</v>
      </c>
      <c r="H310" s="58">
        <v>2.0</v>
      </c>
      <c r="I310" s="58" t="s">
        <v>1746</v>
      </c>
      <c r="J310" s="85">
        <v>46126.0</v>
      </c>
      <c r="K310" s="81">
        <f>IF(J310="","",WORKDAY(J310,3))</f>
        <v>46129</v>
      </c>
      <c r="L310" s="59">
        <v>46129.0</v>
      </c>
      <c r="M310" s="61">
        <f t="shared" si="2"/>
        <v>3</v>
      </c>
      <c r="N310" s="62" t="str">
        <f t="shared" si="3"/>
        <v>DEVOLVIDO</v>
      </c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</row>
    <row r="311" ht="15.75" hidden="1" customHeight="1">
      <c r="A311" s="30" t="s">
        <v>237</v>
      </c>
      <c r="B311" s="30" t="s">
        <v>79</v>
      </c>
      <c r="C311" s="31">
        <v>3573621.0</v>
      </c>
      <c r="D311" s="32">
        <v>3573621.0</v>
      </c>
      <c r="E311" s="56" t="s">
        <v>368</v>
      </c>
      <c r="F311" s="57" t="s">
        <v>367</v>
      </c>
      <c r="G311" s="58"/>
      <c r="H311" s="58"/>
      <c r="I311" s="64"/>
      <c r="J311" s="85"/>
      <c r="K311" s="81" t="str">
        <f>IF(J311="","",J311+2)</f>
        <v/>
      </c>
      <c r="L311" s="59"/>
      <c r="M311" s="61" t="str">
        <f t="shared" si="2"/>
        <v/>
      </c>
      <c r="N311" s="62" t="str">
        <f t="shared" si="3"/>
        <v/>
      </c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</row>
    <row r="312" ht="15.75" customHeight="1">
      <c r="A312" s="30" t="s">
        <v>237</v>
      </c>
      <c r="B312" s="30" t="s">
        <v>79</v>
      </c>
      <c r="C312" s="31">
        <v>2255642.0</v>
      </c>
      <c r="D312" s="32">
        <v>3573648.0</v>
      </c>
      <c r="E312" s="56" t="s">
        <v>369</v>
      </c>
      <c r="F312" s="57" t="s">
        <v>367</v>
      </c>
      <c r="G312" s="58" t="s">
        <v>1745</v>
      </c>
      <c r="H312" s="58">
        <v>3.0</v>
      </c>
      <c r="I312" s="58" t="s">
        <v>1747</v>
      </c>
      <c r="J312" s="85">
        <v>46122.0</v>
      </c>
      <c r="K312" s="81">
        <f>IF(J312="","",WORKDAY(J312,3))</f>
        <v>46127</v>
      </c>
      <c r="L312" s="59">
        <v>46129.0</v>
      </c>
      <c r="M312" s="61">
        <f t="shared" si="2"/>
        <v>7</v>
      </c>
      <c r="N312" s="62" t="str">
        <f t="shared" si="3"/>
        <v>DEVOLVIDO</v>
      </c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</row>
    <row r="313" ht="15.75" hidden="1" customHeight="1">
      <c r="A313" s="30" t="s">
        <v>237</v>
      </c>
      <c r="B313" s="30" t="s">
        <v>96</v>
      </c>
      <c r="C313" s="31"/>
      <c r="D313" s="32"/>
      <c r="E313" s="56" t="s">
        <v>370</v>
      </c>
      <c r="F313" s="57" t="s">
        <v>367</v>
      </c>
      <c r="G313" s="58"/>
      <c r="H313" s="58"/>
      <c r="I313" s="58"/>
      <c r="J313" s="86"/>
      <c r="K313" s="81" t="str">
        <f t="shared" ref="K313:K317" si="19">IF(J313="","",J313+2)</f>
        <v/>
      </c>
      <c r="L313" s="58"/>
      <c r="M313" s="61" t="str">
        <f t="shared" si="2"/>
        <v/>
      </c>
      <c r="N313" s="62" t="str">
        <f t="shared" si="3"/>
        <v/>
      </c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</row>
    <row r="314" ht="15.75" hidden="1" customHeight="1">
      <c r="A314" s="30" t="s">
        <v>237</v>
      </c>
      <c r="B314" s="30" t="s">
        <v>19</v>
      </c>
      <c r="C314" s="31">
        <v>2614235.0</v>
      </c>
      <c r="D314" s="32">
        <v>2614235.0</v>
      </c>
      <c r="E314" s="56" t="s">
        <v>371</v>
      </c>
      <c r="F314" s="57" t="s">
        <v>372</v>
      </c>
      <c r="G314" s="58"/>
      <c r="H314" s="58"/>
      <c r="I314" s="58"/>
      <c r="J314" s="86"/>
      <c r="K314" s="81" t="str">
        <f t="shared" si="19"/>
        <v/>
      </c>
      <c r="L314" s="58"/>
      <c r="M314" s="61" t="str">
        <f t="shared" si="2"/>
        <v/>
      </c>
      <c r="N314" s="62" t="str">
        <f t="shared" si="3"/>
        <v/>
      </c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</row>
    <row r="315" ht="15.75" hidden="1" customHeight="1">
      <c r="A315" s="30" t="s">
        <v>237</v>
      </c>
      <c r="B315" s="30" t="s">
        <v>67</v>
      </c>
      <c r="C315" s="31">
        <v>4613317.0</v>
      </c>
      <c r="D315" s="32">
        <v>4613317.0</v>
      </c>
      <c r="E315" s="56" t="s">
        <v>373</v>
      </c>
      <c r="F315" s="57" t="s">
        <v>56</v>
      </c>
      <c r="G315" s="58"/>
      <c r="H315" s="58"/>
      <c r="I315" s="58"/>
      <c r="J315" s="86"/>
      <c r="K315" s="81" t="str">
        <f t="shared" si="19"/>
        <v/>
      </c>
      <c r="L315" s="58"/>
      <c r="M315" s="61" t="str">
        <f t="shared" si="2"/>
        <v/>
      </c>
      <c r="N315" s="62" t="str">
        <f t="shared" si="3"/>
        <v/>
      </c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</row>
    <row r="316" ht="15.75" hidden="1" customHeight="1">
      <c r="A316" s="30" t="s">
        <v>237</v>
      </c>
      <c r="B316" s="30" t="s">
        <v>67</v>
      </c>
      <c r="C316" s="31">
        <v>2424983.0</v>
      </c>
      <c r="D316" s="32">
        <v>2424983.0</v>
      </c>
      <c r="E316" s="56" t="s">
        <v>374</v>
      </c>
      <c r="F316" s="57" t="s">
        <v>56</v>
      </c>
      <c r="G316" s="58"/>
      <c r="H316" s="58"/>
      <c r="I316" s="58"/>
      <c r="J316" s="86"/>
      <c r="K316" s="81" t="str">
        <f t="shared" si="19"/>
        <v/>
      </c>
      <c r="L316" s="58"/>
      <c r="M316" s="61" t="str">
        <f t="shared" si="2"/>
        <v/>
      </c>
      <c r="N316" s="62" t="str">
        <f t="shared" si="3"/>
        <v/>
      </c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</row>
    <row r="317" ht="15.75" hidden="1" customHeight="1">
      <c r="A317" s="30" t="s">
        <v>237</v>
      </c>
      <c r="B317" s="30" t="s">
        <v>67</v>
      </c>
      <c r="C317" s="31">
        <v>4621026.0</v>
      </c>
      <c r="D317" s="32">
        <v>4621026.0</v>
      </c>
      <c r="E317" s="56" t="s">
        <v>375</v>
      </c>
      <c r="F317" s="57" t="s">
        <v>56</v>
      </c>
      <c r="G317" s="58"/>
      <c r="H317" s="58"/>
      <c r="I317" s="58"/>
      <c r="J317" s="86"/>
      <c r="K317" s="81" t="str">
        <f t="shared" si="19"/>
        <v/>
      </c>
      <c r="L317" s="58"/>
      <c r="M317" s="61" t="str">
        <f t="shared" si="2"/>
        <v/>
      </c>
      <c r="N317" s="62" t="str">
        <f t="shared" si="3"/>
        <v/>
      </c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</row>
    <row r="318" ht="15.75" customHeight="1">
      <c r="A318" s="30" t="s">
        <v>237</v>
      </c>
      <c r="B318" s="30" t="s">
        <v>79</v>
      </c>
      <c r="C318" s="31">
        <v>2906783.0</v>
      </c>
      <c r="D318" s="32">
        <v>2906783.0</v>
      </c>
      <c r="E318" s="56" t="s">
        <v>376</v>
      </c>
      <c r="F318" s="57" t="s">
        <v>1413</v>
      </c>
      <c r="G318" s="58" t="s">
        <v>1732</v>
      </c>
      <c r="H318" s="58">
        <v>4.0</v>
      </c>
      <c r="I318" s="58" t="s">
        <v>1748</v>
      </c>
      <c r="J318" s="85">
        <v>46140.0</v>
      </c>
      <c r="K318" s="81">
        <f>IF(J318="","",WORKDAY(J318,3))</f>
        <v>46143</v>
      </c>
      <c r="L318" s="59">
        <v>46148.0</v>
      </c>
      <c r="M318" s="61">
        <f t="shared" si="2"/>
        <v>8</v>
      </c>
      <c r="N318" s="62" t="str">
        <f t="shared" si="3"/>
        <v>DEVOLVIDO</v>
      </c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</row>
    <row r="319" ht="15.75" hidden="1" customHeight="1">
      <c r="A319" s="30" t="s">
        <v>237</v>
      </c>
      <c r="B319" s="30" t="s">
        <v>96</v>
      </c>
      <c r="C319" s="31"/>
      <c r="D319" s="32"/>
      <c r="E319" s="56" t="s">
        <v>378</v>
      </c>
      <c r="F319" s="57" t="s">
        <v>362</v>
      </c>
      <c r="G319" s="58"/>
      <c r="H319" s="58"/>
      <c r="I319" s="58"/>
      <c r="J319" s="86"/>
      <c r="K319" s="81" t="str">
        <f t="shared" ref="K319:K335" si="20">IF(J319="","",J319+2)</f>
        <v/>
      </c>
      <c r="L319" s="58"/>
      <c r="M319" s="61" t="str">
        <f t="shared" si="2"/>
        <v/>
      </c>
      <c r="N319" s="62" t="str">
        <f t="shared" si="3"/>
        <v/>
      </c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</row>
    <row r="320" ht="15.75" hidden="1" customHeight="1">
      <c r="A320" s="30" t="s">
        <v>237</v>
      </c>
      <c r="B320" s="30" t="s">
        <v>96</v>
      </c>
      <c r="C320" s="31"/>
      <c r="D320" s="32"/>
      <c r="E320" s="56" t="s">
        <v>379</v>
      </c>
      <c r="F320" s="57"/>
      <c r="G320" s="58"/>
      <c r="H320" s="58"/>
      <c r="I320" s="58"/>
      <c r="J320" s="86"/>
      <c r="K320" s="81" t="str">
        <f t="shared" si="20"/>
        <v/>
      </c>
      <c r="L320" s="58"/>
      <c r="M320" s="61" t="str">
        <f t="shared" si="2"/>
        <v/>
      </c>
      <c r="N320" s="62" t="str">
        <f t="shared" si="3"/>
        <v/>
      </c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</row>
    <row r="321" ht="15.75" hidden="1" customHeight="1">
      <c r="A321" s="30" t="s">
        <v>237</v>
      </c>
      <c r="B321" s="30" t="s">
        <v>96</v>
      </c>
      <c r="C321" s="31"/>
      <c r="D321" s="32"/>
      <c r="E321" s="56" t="s">
        <v>380</v>
      </c>
      <c r="F321" s="57"/>
      <c r="G321" s="58"/>
      <c r="H321" s="58"/>
      <c r="I321" s="58"/>
      <c r="J321" s="86"/>
      <c r="K321" s="81" t="str">
        <f t="shared" si="20"/>
        <v/>
      </c>
      <c r="L321" s="58"/>
      <c r="M321" s="61" t="str">
        <f t="shared" si="2"/>
        <v/>
      </c>
      <c r="N321" s="62" t="str">
        <f t="shared" si="3"/>
        <v/>
      </c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</row>
    <row r="322" ht="15.75" hidden="1" customHeight="1">
      <c r="A322" s="30" t="s">
        <v>237</v>
      </c>
      <c r="B322" s="30" t="s">
        <v>96</v>
      </c>
      <c r="C322" s="31"/>
      <c r="D322" s="32"/>
      <c r="E322" s="56" t="s">
        <v>381</v>
      </c>
      <c r="F322" s="57"/>
      <c r="G322" s="58"/>
      <c r="H322" s="58"/>
      <c r="I322" s="58"/>
      <c r="J322" s="86"/>
      <c r="K322" s="81" t="str">
        <f t="shared" si="20"/>
        <v/>
      </c>
      <c r="L322" s="58"/>
      <c r="M322" s="61" t="str">
        <f t="shared" si="2"/>
        <v/>
      </c>
      <c r="N322" s="62" t="str">
        <f t="shared" si="3"/>
        <v/>
      </c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</row>
    <row r="323" ht="15.75" hidden="1" customHeight="1">
      <c r="A323" s="30" t="s">
        <v>237</v>
      </c>
      <c r="B323" s="30" t="s">
        <v>96</v>
      </c>
      <c r="C323" s="31"/>
      <c r="D323" s="32"/>
      <c r="E323" s="56" t="s">
        <v>382</v>
      </c>
      <c r="F323" s="57" t="s">
        <v>367</v>
      </c>
      <c r="G323" s="58"/>
      <c r="H323" s="58"/>
      <c r="I323" s="58"/>
      <c r="J323" s="86"/>
      <c r="K323" s="81" t="str">
        <f t="shared" si="20"/>
        <v/>
      </c>
      <c r="L323" s="58"/>
      <c r="M323" s="61" t="str">
        <f t="shared" si="2"/>
        <v/>
      </c>
      <c r="N323" s="62" t="str">
        <f t="shared" si="3"/>
        <v/>
      </c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</row>
    <row r="324" ht="15.75" hidden="1" customHeight="1">
      <c r="A324" s="30" t="s">
        <v>237</v>
      </c>
      <c r="B324" s="30" t="s">
        <v>19</v>
      </c>
      <c r="C324" s="31">
        <v>906050.0</v>
      </c>
      <c r="D324" s="32">
        <v>906050.0</v>
      </c>
      <c r="E324" s="56" t="s">
        <v>383</v>
      </c>
      <c r="F324" s="57" t="s">
        <v>242</v>
      </c>
      <c r="G324" s="58"/>
      <c r="H324" s="58"/>
      <c r="I324" s="58"/>
      <c r="J324" s="86"/>
      <c r="K324" s="81" t="str">
        <f t="shared" si="20"/>
        <v/>
      </c>
      <c r="L324" s="58"/>
      <c r="M324" s="61" t="str">
        <f t="shared" si="2"/>
        <v/>
      </c>
      <c r="N324" s="62" t="str">
        <f t="shared" si="3"/>
        <v/>
      </c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</row>
    <row r="325" ht="15.75" hidden="1" customHeight="1">
      <c r="A325" s="30" t="s">
        <v>237</v>
      </c>
      <c r="B325" s="30" t="s">
        <v>79</v>
      </c>
      <c r="C325" s="31">
        <v>4015100.0</v>
      </c>
      <c r="D325" s="32">
        <v>4015100.0</v>
      </c>
      <c r="E325" s="56" t="s">
        <v>384</v>
      </c>
      <c r="F325" s="57" t="s">
        <v>242</v>
      </c>
      <c r="G325" s="58"/>
      <c r="H325" s="58"/>
      <c r="I325" s="58"/>
      <c r="J325" s="86"/>
      <c r="K325" s="81" t="str">
        <f t="shared" si="20"/>
        <v/>
      </c>
      <c r="L325" s="58"/>
      <c r="M325" s="61" t="str">
        <f t="shared" si="2"/>
        <v/>
      </c>
      <c r="N325" s="62" t="str">
        <f t="shared" si="3"/>
        <v/>
      </c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</row>
    <row r="326" ht="15.75" hidden="1" customHeight="1">
      <c r="A326" s="30" t="s">
        <v>237</v>
      </c>
      <c r="B326" s="30" t="s">
        <v>19</v>
      </c>
      <c r="C326" s="31">
        <v>1156373.0</v>
      </c>
      <c r="D326" s="32">
        <v>1156373.0</v>
      </c>
      <c r="E326" s="56" t="s">
        <v>385</v>
      </c>
      <c r="F326" s="57" t="s">
        <v>242</v>
      </c>
      <c r="G326" s="58"/>
      <c r="H326" s="58"/>
      <c r="I326" s="58"/>
      <c r="J326" s="86"/>
      <c r="K326" s="81" t="str">
        <f t="shared" si="20"/>
        <v/>
      </c>
      <c r="L326" s="58"/>
      <c r="M326" s="61" t="str">
        <f t="shared" si="2"/>
        <v/>
      </c>
      <c r="N326" s="62" t="str">
        <f t="shared" si="3"/>
        <v/>
      </c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</row>
    <row r="327" ht="15.75" hidden="1" customHeight="1">
      <c r="A327" s="30" t="s">
        <v>237</v>
      </c>
      <c r="B327" s="30" t="s">
        <v>96</v>
      </c>
      <c r="C327" s="31"/>
      <c r="D327" s="32"/>
      <c r="E327" s="56" t="s">
        <v>386</v>
      </c>
      <c r="F327" s="57" t="s">
        <v>287</v>
      </c>
      <c r="G327" s="58"/>
      <c r="H327" s="58"/>
      <c r="I327" s="58"/>
      <c r="J327" s="86"/>
      <c r="K327" s="81" t="str">
        <f t="shared" si="20"/>
        <v/>
      </c>
      <c r="L327" s="58"/>
      <c r="M327" s="61" t="str">
        <f t="shared" si="2"/>
        <v/>
      </c>
      <c r="N327" s="62" t="str">
        <f t="shared" si="3"/>
        <v/>
      </c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</row>
    <row r="328" ht="15.75" hidden="1" customHeight="1">
      <c r="A328" s="30" t="s">
        <v>250</v>
      </c>
      <c r="B328" s="30" t="s">
        <v>96</v>
      </c>
      <c r="C328" s="31">
        <v>1970992.0</v>
      </c>
      <c r="D328" s="32">
        <v>1970992.0</v>
      </c>
      <c r="E328" s="56" t="s">
        <v>387</v>
      </c>
      <c r="F328" s="57" t="s">
        <v>287</v>
      </c>
      <c r="G328" s="58"/>
      <c r="H328" s="58"/>
      <c r="I328" s="58"/>
      <c r="J328" s="86"/>
      <c r="K328" s="81" t="str">
        <f t="shared" si="20"/>
        <v/>
      </c>
      <c r="L328" s="58"/>
      <c r="M328" s="61" t="str">
        <f t="shared" si="2"/>
        <v/>
      </c>
      <c r="N328" s="62" t="str">
        <f t="shared" si="3"/>
        <v/>
      </c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</row>
    <row r="329" ht="15.75" hidden="1" customHeight="1">
      <c r="A329" s="30" t="s">
        <v>237</v>
      </c>
      <c r="B329" s="30" t="s">
        <v>79</v>
      </c>
      <c r="C329" s="31">
        <v>5774462.0</v>
      </c>
      <c r="D329" s="32">
        <v>5774462.0</v>
      </c>
      <c r="E329" s="56" t="s">
        <v>388</v>
      </c>
      <c r="F329" s="57" t="s">
        <v>287</v>
      </c>
      <c r="G329" s="58"/>
      <c r="H329" s="58"/>
      <c r="I329" s="58"/>
      <c r="J329" s="85"/>
      <c r="K329" s="81" t="str">
        <f t="shared" si="20"/>
        <v/>
      </c>
      <c r="L329" s="59"/>
      <c r="M329" s="61" t="str">
        <f t="shared" si="2"/>
        <v/>
      </c>
      <c r="N329" s="62" t="str">
        <f t="shared" si="3"/>
        <v/>
      </c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</row>
    <row r="330" ht="15.75" hidden="1" customHeight="1">
      <c r="A330" s="30" t="s">
        <v>250</v>
      </c>
      <c r="B330" s="30" t="s">
        <v>96</v>
      </c>
      <c r="C330" s="31">
        <v>3192911.0</v>
      </c>
      <c r="D330" s="32">
        <v>3192911.0</v>
      </c>
      <c r="E330" s="56" t="s">
        <v>389</v>
      </c>
      <c r="F330" s="57" t="s">
        <v>287</v>
      </c>
      <c r="G330" s="58"/>
      <c r="H330" s="58"/>
      <c r="I330" s="58"/>
      <c r="J330" s="86"/>
      <c r="K330" s="81" t="str">
        <f t="shared" si="20"/>
        <v/>
      </c>
      <c r="L330" s="58"/>
      <c r="M330" s="61" t="str">
        <f t="shared" si="2"/>
        <v/>
      </c>
      <c r="N330" s="62" t="str">
        <f t="shared" si="3"/>
        <v/>
      </c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</row>
    <row r="331" ht="15.75" hidden="1" customHeight="1">
      <c r="A331" s="30" t="s">
        <v>250</v>
      </c>
      <c r="B331" s="30" t="s">
        <v>79</v>
      </c>
      <c r="C331" s="31">
        <v>2976560.0</v>
      </c>
      <c r="D331" s="32">
        <v>2976560.0</v>
      </c>
      <c r="E331" s="56" t="s">
        <v>390</v>
      </c>
      <c r="F331" s="57" t="s">
        <v>287</v>
      </c>
      <c r="G331" s="58"/>
      <c r="H331" s="58"/>
      <c r="I331" s="58"/>
      <c r="J331" s="85"/>
      <c r="K331" s="81" t="str">
        <f t="shared" si="20"/>
        <v/>
      </c>
      <c r="L331" s="59"/>
      <c r="M331" s="61" t="str">
        <f t="shared" si="2"/>
        <v/>
      </c>
      <c r="N331" s="62" t="str">
        <f t="shared" si="3"/>
        <v/>
      </c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</row>
    <row r="332" ht="15.75" hidden="1" customHeight="1">
      <c r="A332" s="30" t="s">
        <v>237</v>
      </c>
      <c r="B332" s="30" t="s">
        <v>19</v>
      </c>
      <c r="C332" s="31">
        <v>5577381.0</v>
      </c>
      <c r="D332" s="32">
        <v>5577381.0</v>
      </c>
      <c r="E332" s="56" t="s">
        <v>391</v>
      </c>
      <c r="F332" s="57" t="s">
        <v>287</v>
      </c>
      <c r="G332" s="58"/>
      <c r="H332" s="58"/>
      <c r="I332" s="58"/>
      <c r="J332" s="86"/>
      <c r="K332" s="81" t="str">
        <f t="shared" si="20"/>
        <v/>
      </c>
      <c r="L332" s="58"/>
      <c r="M332" s="61" t="str">
        <f t="shared" si="2"/>
        <v/>
      </c>
      <c r="N332" s="62" t="str">
        <f t="shared" si="3"/>
        <v/>
      </c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</row>
    <row r="333" ht="15.75" hidden="1" customHeight="1">
      <c r="A333" s="30" t="s">
        <v>237</v>
      </c>
      <c r="B333" s="30" t="s">
        <v>67</v>
      </c>
      <c r="C333" s="31">
        <v>2615851.0</v>
      </c>
      <c r="D333" s="32">
        <v>4182448.0</v>
      </c>
      <c r="E333" s="56" t="s">
        <v>392</v>
      </c>
      <c r="F333" s="57" t="s">
        <v>287</v>
      </c>
      <c r="G333" s="58"/>
      <c r="H333" s="58"/>
      <c r="I333" s="58"/>
      <c r="J333" s="86"/>
      <c r="K333" s="81" t="str">
        <f t="shared" si="20"/>
        <v/>
      </c>
      <c r="L333" s="58"/>
      <c r="M333" s="61" t="str">
        <f t="shared" si="2"/>
        <v/>
      </c>
      <c r="N333" s="62" t="str">
        <f t="shared" si="3"/>
        <v/>
      </c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</row>
    <row r="334" ht="15.75" hidden="1" customHeight="1">
      <c r="A334" s="30" t="s">
        <v>237</v>
      </c>
      <c r="B334" s="30" t="s">
        <v>67</v>
      </c>
      <c r="C334" s="31">
        <v>2226731.0</v>
      </c>
      <c r="D334" s="32">
        <v>2226731.0</v>
      </c>
      <c r="E334" s="56" t="s">
        <v>393</v>
      </c>
      <c r="F334" s="57" t="s">
        <v>394</v>
      </c>
      <c r="G334" s="58"/>
      <c r="H334" s="58"/>
      <c r="I334" s="58"/>
      <c r="J334" s="86"/>
      <c r="K334" s="81" t="str">
        <f t="shared" si="20"/>
        <v/>
      </c>
      <c r="L334" s="58"/>
      <c r="M334" s="61" t="str">
        <f t="shared" si="2"/>
        <v/>
      </c>
      <c r="N334" s="62" t="str">
        <f t="shared" si="3"/>
        <v/>
      </c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</row>
    <row r="335" ht="15.75" hidden="1" customHeight="1">
      <c r="A335" s="30" t="s">
        <v>237</v>
      </c>
      <c r="B335" s="30" t="s">
        <v>67</v>
      </c>
      <c r="C335" s="31">
        <v>2226715.0</v>
      </c>
      <c r="D335" s="32">
        <v>2226715.0</v>
      </c>
      <c r="E335" s="56" t="s">
        <v>395</v>
      </c>
      <c r="F335" s="57" t="s">
        <v>362</v>
      </c>
      <c r="G335" s="58"/>
      <c r="H335" s="58"/>
      <c r="I335" s="58"/>
      <c r="J335" s="86"/>
      <c r="K335" s="81" t="str">
        <f t="shared" si="20"/>
        <v/>
      </c>
      <c r="L335" s="58"/>
      <c r="M335" s="61" t="str">
        <f t="shared" si="2"/>
        <v/>
      </c>
      <c r="N335" s="62" t="str">
        <f t="shared" si="3"/>
        <v/>
      </c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</row>
    <row r="336" ht="15.75" customHeight="1">
      <c r="A336" s="30" t="s">
        <v>237</v>
      </c>
      <c r="B336" s="30" t="s">
        <v>19</v>
      </c>
      <c r="C336" s="31">
        <v>1975358.0</v>
      </c>
      <c r="D336" s="32">
        <v>1975358.0</v>
      </c>
      <c r="E336" s="56" t="s">
        <v>396</v>
      </c>
      <c r="F336" s="57" t="s">
        <v>249</v>
      </c>
      <c r="G336" s="58" t="s">
        <v>1749</v>
      </c>
      <c r="H336" s="58">
        <v>6.0</v>
      </c>
      <c r="I336" s="58" t="s">
        <v>1519</v>
      </c>
      <c r="J336" s="85">
        <v>46146.0</v>
      </c>
      <c r="K336" s="81">
        <f>IF(J336="","",WORKDAY(J336,3))</f>
        <v>46149</v>
      </c>
      <c r="L336" s="59">
        <v>46147.0</v>
      </c>
      <c r="M336" s="61">
        <f t="shared" si="2"/>
        <v>1</v>
      </c>
      <c r="N336" s="62" t="str">
        <f t="shared" si="3"/>
        <v>DEVOLVIDO</v>
      </c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</row>
    <row r="337" ht="15.75" hidden="1" customHeight="1">
      <c r="A337" s="30" t="s">
        <v>237</v>
      </c>
      <c r="B337" s="30" t="s">
        <v>19</v>
      </c>
      <c r="C337" s="31">
        <v>5023378.0</v>
      </c>
      <c r="D337" s="32">
        <v>5023378.0</v>
      </c>
      <c r="E337" s="56" t="s">
        <v>397</v>
      </c>
      <c r="F337" s="57" t="s">
        <v>249</v>
      </c>
      <c r="G337" s="58"/>
      <c r="H337" s="58"/>
      <c r="I337" s="58"/>
      <c r="J337" s="85"/>
      <c r="K337" s="81" t="str">
        <f t="shared" ref="K337:K343" si="21">IF(J337="","",J337+2)</f>
        <v/>
      </c>
      <c r="L337" s="59"/>
      <c r="M337" s="61" t="str">
        <f t="shared" si="2"/>
        <v/>
      </c>
      <c r="N337" s="62" t="str">
        <f t="shared" si="3"/>
        <v/>
      </c>
      <c r="O337" s="59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</row>
    <row r="338" ht="15.75" hidden="1" customHeight="1">
      <c r="A338" s="30" t="s">
        <v>237</v>
      </c>
      <c r="B338" s="30" t="s">
        <v>79</v>
      </c>
      <c r="C338" s="31">
        <v>4600436.0</v>
      </c>
      <c r="D338" s="32">
        <v>4600436.0</v>
      </c>
      <c r="E338" s="56" t="s">
        <v>398</v>
      </c>
      <c r="F338" s="57" t="s">
        <v>249</v>
      </c>
      <c r="G338" s="58"/>
      <c r="H338" s="58"/>
      <c r="I338" s="58"/>
      <c r="J338" s="86"/>
      <c r="K338" s="81" t="str">
        <f t="shared" si="21"/>
        <v/>
      </c>
      <c r="L338" s="58"/>
      <c r="M338" s="61" t="str">
        <f t="shared" si="2"/>
        <v/>
      </c>
      <c r="N338" s="62" t="str">
        <f t="shared" si="3"/>
        <v/>
      </c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</row>
    <row r="339" ht="15.75" hidden="1" customHeight="1">
      <c r="A339" s="30" t="s">
        <v>237</v>
      </c>
      <c r="B339" s="30" t="s">
        <v>19</v>
      </c>
      <c r="C339" s="31">
        <v>1975340.0</v>
      </c>
      <c r="D339" s="32">
        <v>1975340.0</v>
      </c>
      <c r="E339" s="56" t="s">
        <v>399</v>
      </c>
      <c r="F339" s="57" t="s">
        <v>249</v>
      </c>
      <c r="G339" s="58"/>
      <c r="H339" s="58"/>
      <c r="I339" s="58"/>
      <c r="J339" s="86"/>
      <c r="K339" s="81" t="str">
        <f t="shared" si="21"/>
        <v/>
      </c>
      <c r="L339" s="58"/>
      <c r="M339" s="61" t="str">
        <f t="shared" si="2"/>
        <v/>
      </c>
      <c r="N339" s="62" t="str">
        <f t="shared" si="3"/>
        <v/>
      </c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</row>
    <row r="340" ht="15.75" hidden="1" customHeight="1">
      <c r="A340" s="30" t="s">
        <v>250</v>
      </c>
      <c r="B340" s="30" t="s">
        <v>96</v>
      </c>
      <c r="C340" s="31">
        <v>5019427.0</v>
      </c>
      <c r="D340" s="32">
        <v>5019427.0</v>
      </c>
      <c r="E340" s="56" t="s">
        <v>400</v>
      </c>
      <c r="F340" s="57" t="s">
        <v>287</v>
      </c>
      <c r="G340" s="58"/>
      <c r="H340" s="58"/>
      <c r="I340" s="58"/>
      <c r="J340" s="85"/>
      <c r="K340" s="81" t="str">
        <f t="shared" si="21"/>
        <v/>
      </c>
      <c r="L340" s="59"/>
      <c r="M340" s="61" t="str">
        <f t="shared" si="2"/>
        <v/>
      </c>
      <c r="N340" s="62" t="str">
        <f t="shared" si="3"/>
        <v/>
      </c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</row>
    <row r="341" ht="15.75" hidden="1" customHeight="1">
      <c r="A341" s="30" t="s">
        <v>237</v>
      </c>
      <c r="B341" s="30" t="s">
        <v>19</v>
      </c>
      <c r="C341" s="31">
        <v>5771340.0</v>
      </c>
      <c r="D341" s="32">
        <v>5771340.0</v>
      </c>
      <c r="E341" s="56" t="s">
        <v>401</v>
      </c>
      <c r="F341" s="57" t="s">
        <v>287</v>
      </c>
      <c r="G341" s="58"/>
      <c r="H341" s="58"/>
      <c r="I341" s="58"/>
      <c r="J341" s="86"/>
      <c r="K341" s="81" t="str">
        <f t="shared" si="21"/>
        <v/>
      </c>
      <c r="L341" s="58"/>
      <c r="M341" s="61" t="str">
        <f t="shared" si="2"/>
        <v/>
      </c>
      <c r="N341" s="62" t="str">
        <f t="shared" si="3"/>
        <v/>
      </c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</row>
    <row r="342" ht="15.75" hidden="1" customHeight="1">
      <c r="A342" s="30" t="s">
        <v>237</v>
      </c>
      <c r="B342" s="30" t="s">
        <v>19</v>
      </c>
      <c r="C342" s="31">
        <v>5771374.0</v>
      </c>
      <c r="D342" s="32">
        <v>5771374.0</v>
      </c>
      <c r="E342" s="56" t="s">
        <v>402</v>
      </c>
      <c r="F342" s="57" t="s">
        <v>287</v>
      </c>
      <c r="G342" s="58"/>
      <c r="H342" s="58"/>
      <c r="I342" s="58"/>
      <c r="J342" s="86"/>
      <c r="K342" s="81" t="str">
        <f t="shared" si="21"/>
        <v/>
      </c>
      <c r="L342" s="58"/>
      <c r="M342" s="61" t="str">
        <f t="shared" si="2"/>
        <v/>
      </c>
      <c r="N342" s="62" t="str">
        <f t="shared" si="3"/>
        <v/>
      </c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</row>
    <row r="343" ht="15.75" hidden="1" customHeight="1">
      <c r="A343" s="30" t="s">
        <v>237</v>
      </c>
      <c r="B343" s="30" t="s">
        <v>23</v>
      </c>
      <c r="C343" s="31">
        <v>2599481.0</v>
      </c>
      <c r="D343" s="32">
        <v>2599481.0</v>
      </c>
      <c r="E343" s="56" t="s">
        <v>403</v>
      </c>
      <c r="F343" s="57" t="s">
        <v>56</v>
      </c>
      <c r="G343" s="58"/>
      <c r="H343" s="58"/>
      <c r="I343" s="58"/>
      <c r="J343" s="86"/>
      <c r="K343" s="81" t="str">
        <f t="shared" si="21"/>
        <v/>
      </c>
      <c r="L343" s="58"/>
      <c r="M343" s="61" t="str">
        <f t="shared" si="2"/>
        <v/>
      </c>
      <c r="N343" s="62" t="str">
        <f t="shared" si="3"/>
        <v/>
      </c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</row>
    <row r="344" ht="15.75" customHeight="1">
      <c r="A344" s="30" t="s">
        <v>237</v>
      </c>
      <c r="B344" s="30" t="s">
        <v>79</v>
      </c>
      <c r="C344" s="31">
        <v>4279042.0</v>
      </c>
      <c r="D344" s="32">
        <v>4279042.0</v>
      </c>
      <c r="E344" s="56" t="s">
        <v>404</v>
      </c>
      <c r="F344" s="57" t="s">
        <v>287</v>
      </c>
      <c r="G344" s="58" t="s">
        <v>1750</v>
      </c>
      <c r="H344" s="58">
        <v>1.0</v>
      </c>
      <c r="I344" s="58" t="s">
        <v>1751</v>
      </c>
      <c r="J344" s="85">
        <v>46118.0</v>
      </c>
      <c r="K344" s="81">
        <f>IF(J344="","",WORKDAY(J344,3))</f>
        <v>46121</v>
      </c>
      <c r="L344" s="59">
        <v>46119.0</v>
      </c>
      <c r="M344" s="61">
        <f t="shared" si="2"/>
        <v>1</v>
      </c>
      <c r="N344" s="62" t="str">
        <f t="shared" si="3"/>
        <v>DEVOLVIDO</v>
      </c>
      <c r="O344" s="59">
        <v>46119.0</v>
      </c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</row>
    <row r="345" ht="15.75" hidden="1" customHeight="1">
      <c r="A345" s="30" t="s">
        <v>237</v>
      </c>
      <c r="B345" s="30" t="s">
        <v>79</v>
      </c>
      <c r="C345" s="31">
        <v>4606000.0</v>
      </c>
      <c r="D345" s="32">
        <v>4606000.0</v>
      </c>
      <c r="E345" s="56" t="s">
        <v>405</v>
      </c>
      <c r="F345" s="57" t="s">
        <v>406</v>
      </c>
      <c r="G345" s="58"/>
      <c r="H345" s="58"/>
      <c r="I345" s="58"/>
      <c r="J345" s="86"/>
      <c r="K345" s="81" t="str">
        <f t="shared" ref="K345:K355" si="22">IF(J345="","",J345+2)</f>
        <v/>
      </c>
      <c r="L345" s="58"/>
      <c r="M345" s="61" t="str">
        <f t="shared" si="2"/>
        <v/>
      </c>
      <c r="N345" s="62" t="str">
        <f t="shared" si="3"/>
        <v/>
      </c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</row>
    <row r="346" ht="15.75" hidden="1" customHeight="1">
      <c r="A346" s="30" t="s">
        <v>237</v>
      </c>
      <c r="B346" s="30" t="s">
        <v>19</v>
      </c>
      <c r="C346" s="31">
        <v>1028324.0</v>
      </c>
      <c r="D346" s="32">
        <v>1028324.0</v>
      </c>
      <c r="E346" s="56" t="s">
        <v>407</v>
      </c>
      <c r="F346" s="57" t="s">
        <v>287</v>
      </c>
      <c r="G346" s="58"/>
      <c r="H346" s="58"/>
      <c r="I346" s="58"/>
      <c r="J346" s="86"/>
      <c r="K346" s="81" t="str">
        <f t="shared" si="22"/>
        <v/>
      </c>
      <c r="L346" s="58"/>
      <c r="M346" s="61" t="str">
        <f t="shared" si="2"/>
        <v/>
      </c>
      <c r="N346" s="62" t="str">
        <f t="shared" si="3"/>
        <v/>
      </c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</row>
    <row r="347" ht="15.75" hidden="1" customHeight="1">
      <c r="A347" s="30" t="s">
        <v>237</v>
      </c>
      <c r="B347" s="30" t="s">
        <v>67</v>
      </c>
      <c r="C347" s="31">
        <v>991597.0</v>
      </c>
      <c r="D347" s="32">
        <v>991597.0</v>
      </c>
      <c r="E347" s="56" t="s">
        <v>408</v>
      </c>
      <c r="F347" s="57" t="s">
        <v>367</v>
      </c>
      <c r="G347" s="58"/>
      <c r="H347" s="58"/>
      <c r="I347" s="58"/>
      <c r="J347" s="86"/>
      <c r="K347" s="81" t="str">
        <f t="shared" si="22"/>
        <v/>
      </c>
      <c r="L347" s="58"/>
      <c r="M347" s="61" t="str">
        <f t="shared" si="2"/>
        <v/>
      </c>
      <c r="N347" s="62" t="str">
        <f t="shared" si="3"/>
        <v/>
      </c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</row>
    <row r="348" ht="15.75" hidden="1" customHeight="1">
      <c r="A348" s="30" t="s">
        <v>237</v>
      </c>
      <c r="B348" s="30" t="s">
        <v>67</v>
      </c>
      <c r="C348" s="31">
        <v>676616.0</v>
      </c>
      <c r="D348" s="32">
        <v>3965180.0</v>
      </c>
      <c r="E348" s="56" t="s">
        <v>409</v>
      </c>
      <c r="F348" s="57" t="s">
        <v>410</v>
      </c>
      <c r="G348" s="58"/>
      <c r="H348" s="58"/>
      <c r="I348" s="58"/>
      <c r="J348" s="86"/>
      <c r="K348" s="81" t="str">
        <f t="shared" si="22"/>
        <v/>
      </c>
      <c r="L348" s="58"/>
      <c r="M348" s="61" t="str">
        <f t="shared" si="2"/>
        <v/>
      </c>
      <c r="N348" s="62" t="str">
        <f t="shared" si="3"/>
        <v/>
      </c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</row>
    <row r="349" ht="15.75" hidden="1" customHeight="1">
      <c r="A349" s="30" t="s">
        <v>237</v>
      </c>
      <c r="B349" s="30" t="s">
        <v>67</v>
      </c>
      <c r="C349" s="31">
        <v>131687.0</v>
      </c>
      <c r="D349" s="32">
        <v>131687.0</v>
      </c>
      <c r="E349" s="56" t="s">
        <v>411</v>
      </c>
      <c r="F349" s="57" t="s">
        <v>362</v>
      </c>
      <c r="G349" s="58"/>
      <c r="H349" s="58"/>
      <c r="I349" s="58"/>
      <c r="J349" s="86"/>
      <c r="K349" s="81" t="str">
        <f t="shared" si="22"/>
        <v/>
      </c>
      <c r="L349" s="58"/>
      <c r="M349" s="61" t="str">
        <f t="shared" si="2"/>
        <v/>
      </c>
      <c r="N349" s="62" t="str">
        <f t="shared" si="3"/>
        <v/>
      </c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</row>
    <row r="350" ht="15.75" hidden="1" customHeight="1">
      <c r="A350" s="30" t="s">
        <v>237</v>
      </c>
      <c r="B350" s="30" t="s">
        <v>19</v>
      </c>
      <c r="C350" s="31">
        <v>4957849.0</v>
      </c>
      <c r="D350" s="32">
        <v>4957849.0</v>
      </c>
      <c r="E350" s="56" t="s">
        <v>412</v>
      </c>
      <c r="F350" s="57" t="s">
        <v>249</v>
      </c>
      <c r="G350" s="58"/>
      <c r="H350" s="58"/>
      <c r="I350" s="58"/>
      <c r="J350" s="85"/>
      <c r="K350" s="81" t="str">
        <f t="shared" si="22"/>
        <v/>
      </c>
      <c r="L350" s="59"/>
      <c r="M350" s="61" t="str">
        <f t="shared" si="2"/>
        <v/>
      </c>
      <c r="N350" s="62" t="str">
        <f t="shared" si="3"/>
        <v/>
      </c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</row>
    <row r="351" ht="15.75" hidden="1" customHeight="1">
      <c r="A351" s="30" t="s">
        <v>237</v>
      </c>
      <c r="B351" s="30" t="s">
        <v>19</v>
      </c>
      <c r="C351" s="31">
        <v>2225735.0</v>
      </c>
      <c r="D351" s="32">
        <v>2225735.0</v>
      </c>
      <c r="E351" s="56" t="s">
        <v>413</v>
      </c>
      <c r="F351" s="57" t="s">
        <v>249</v>
      </c>
      <c r="G351" s="58"/>
      <c r="H351" s="58"/>
      <c r="I351" s="58"/>
      <c r="J351" s="86"/>
      <c r="K351" s="81" t="str">
        <f t="shared" si="22"/>
        <v/>
      </c>
      <c r="L351" s="58"/>
      <c r="M351" s="61" t="str">
        <f t="shared" si="2"/>
        <v/>
      </c>
      <c r="N351" s="62" t="str">
        <f t="shared" si="3"/>
        <v/>
      </c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</row>
    <row r="352" ht="15.75" hidden="1" customHeight="1">
      <c r="A352" s="30" t="s">
        <v>237</v>
      </c>
      <c r="B352" s="30" t="s">
        <v>79</v>
      </c>
      <c r="C352" s="31">
        <v>664766.0</v>
      </c>
      <c r="D352" s="32">
        <v>664766.0</v>
      </c>
      <c r="E352" s="56" t="s">
        <v>414</v>
      </c>
      <c r="F352" s="57" t="s">
        <v>415</v>
      </c>
      <c r="G352" s="58"/>
      <c r="H352" s="58"/>
      <c r="I352" s="58"/>
      <c r="J352" s="85"/>
      <c r="K352" s="81" t="str">
        <f t="shared" si="22"/>
        <v/>
      </c>
      <c r="L352" s="59"/>
      <c r="M352" s="61" t="str">
        <f t="shared" si="2"/>
        <v/>
      </c>
      <c r="N352" s="62" t="str">
        <f t="shared" si="3"/>
        <v/>
      </c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</row>
    <row r="353" ht="15.75" hidden="1" customHeight="1">
      <c r="A353" s="30" t="s">
        <v>237</v>
      </c>
      <c r="B353" s="30" t="s">
        <v>79</v>
      </c>
      <c r="C353" s="31">
        <v>5771838.0</v>
      </c>
      <c r="D353" s="32">
        <v>5771838.0</v>
      </c>
      <c r="E353" s="56" t="s">
        <v>416</v>
      </c>
      <c r="F353" s="57" t="s">
        <v>287</v>
      </c>
      <c r="G353" s="58"/>
      <c r="H353" s="58"/>
      <c r="I353" s="58"/>
      <c r="J353" s="86"/>
      <c r="K353" s="81" t="str">
        <f t="shared" si="22"/>
        <v/>
      </c>
      <c r="L353" s="58"/>
      <c r="M353" s="61" t="str">
        <f t="shared" si="2"/>
        <v/>
      </c>
      <c r="N353" s="62" t="str">
        <f t="shared" si="3"/>
        <v/>
      </c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</row>
    <row r="354" ht="15.75" hidden="1" customHeight="1">
      <c r="A354" s="30" t="s">
        <v>237</v>
      </c>
      <c r="B354" s="30" t="s">
        <v>79</v>
      </c>
      <c r="C354" s="31">
        <v>3500470.0</v>
      </c>
      <c r="D354" s="32">
        <v>3500470.0</v>
      </c>
      <c r="E354" s="56" t="s">
        <v>417</v>
      </c>
      <c r="F354" s="57" t="s">
        <v>287</v>
      </c>
      <c r="G354" s="58"/>
      <c r="H354" s="58"/>
      <c r="I354" s="58"/>
      <c r="J354" s="86"/>
      <c r="K354" s="81" t="str">
        <f t="shared" si="22"/>
        <v/>
      </c>
      <c r="L354" s="58"/>
      <c r="M354" s="61" t="str">
        <f t="shared" si="2"/>
        <v/>
      </c>
      <c r="N354" s="62" t="str">
        <f t="shared" si="3"/>
        <v/>
      </c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</row>
    <row r="355" ht="15.75" hidden="1" customHeight="1">
      <c r="A355" s="30" t="s">
        <v>237</v>
      </c>
      <c r="B355" s="30" t="s">
        <v>23</v>
      </c>
      <c r="C355" s="31">
        <v>244392.0</v>
      </c>
      <c r="D355" s="32">
        <v>244392.0</v>
      </c>
      <c r="E355" s="63" t="s">
        <v>418</v>
      </c>
      <c r="F355" s="57" t="s">
        <v>249</v>
      </c>
      <c r="G355" s="58"/>
      <c r="H355" s="58"/>
      <c r="I355" s="58"/>
      <c r="J355" s="85"/>
      <c r="K355" s="81" t="str">
        <f t="shared" si="22"/>
        <v/>
      </c>
      <c r="L355" s="59"/>
      <c r="M355" s="61" t="str">
        <f t="shared" si="2"/>
        <v/>
      </c>
      <c r="N355" s="62" t="str">
        <f t="shared" si="3"/>
        <v/>
      </c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</row>
    <row r="356" ht="15.75" customHeight="1">
      <c r="A356" s="30" t="s">
        <v>237</v>
      </c>
      <c r="B356" s="30" t="s">
        <v>19</v>
      </c>
      <c r="C356" s="31">
        <v>176702.0</v>
      </c>
      <c r="D356" s="32">
        <v>176702.0</v>
      </c>
      <c r="E356" s="63" t="s">
        <v>419</v>
      </c>
      <c r="F356" s="57" t="s">
        <v>249</v>
      </c>
      <c r="G356" s="58" t="s">
        <v>1752</v>
      </c>
      <c r="H356" s="58">
        <v>5.0</v>
      </c>
      <c r="I356" s="58" t="s">
        <v>1753</v>
      </c>
      <c r="J356" s="85">
        <v>46134.0</v>
      </c>
      <c r="K356" s="81">
        <f>IF(J356="","",WORKDAY(J356,3))</f>
        <v>46139</v>
      </c>
      <c r="L356" s="59">
        <v>46139.0</v>
      </c>
      <c r="M356" s="61">
        <f t="shared" si="2"/>
        <v>5</v>
      </c>
      <c r="N356" s="62" t="str">
        <f t="shared" si="3"/>
        <v>DEVOLVIDO</v>
      </c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</row>
    <row r="357" ht="15.75" hidden="1" customHeight="1">
      <c r="A357" s="30" t="s">
        <v>237</v>
      </c>
      <c r="B357" s="30" t="s">
        <v>19</v>
      </c>
      <c r="C357" s="31">
        <v>1475207.0</v>
      </c>
      <c r="D357" s="32">
        <v>1475207.0</v>
      </c>
      <c r="E357" s="63" t="s">
        <v>420</v>
      </c>
      <c r="F357" s="57" t="s">
        <v>249</v>
      </c>
      <c r="G357" s="58"/>
      <c r="H357" s="58"/>
      <c r="I357" s="58"/>
      <c r="J357" s="85"/>
      <c r="K357" s="81" t="str">
        <f t="shared" ref="K357:K371" si="23">IF(J357="","",J357+2)</f>
        <v/>
      </c>
      <c r="L357" s="59"/>
      <c r="M357" s="61" t="str">
        <f t="shared" si="2"/>
        <v/>
      </c>
      <c r="N357" s="62" t="str">
        <f t="shared" si="3"/>
        <v/>
      </c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</row>
    <row r="358" ht="15.75" hidden="1" customHeight="1">
      <c r="A358" s="30" t="s">
        <v>237</v>
      </c>
      <c r="B358" s="30" t="s">
        <v>79</v>
      </c>
      <c r="C358" s="31">
        <v>1414526.0</v>
      </c>
      <c r="D358" s="32">
        <v>1414526.0</v>
      </c>
      <c r="E358" s="63" t="s">
        <v>421</v>
      </c>
      <c r="F358" s="57" t="s">
        <v>249</v>
      </c>
      <c r="G358" s="58"/>
      <c r="H358" s="58"/>
      <c r="I358" s="58"/>
      <c r="J358" s="85"/>
      <c r="K358" s="81" t="str">
        <f t="shared" si="23"/>
        <v/>
      </c>
      <c r="L358" s="59"/>
      <c r="M358" s="61" t="str">
        <f t="shared" si="2"/>
        <v/>
      </c>
      <c r="N358" s="62" t="str">
        <f t="shared" si="3"/>
        <v/>
      </c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</row>
    <row r="359" ht="15.75" hidden="1" customHeight="1">
      <c r="A359" s="30" t="s">
        <v>250</v>
      </c>
      <c r="B359" s="30" t="s">
        <v>79</v>
      </c>
      <c r="C359" s="31" t="s">
        <v>422</v>
      </c>
      <c r="D359" s="32" t="s">
        <v>422</v>
      </c>
      <c r="E359" s="56" t="s">
        <v>423</v>
      </c>
      <c r="F359" s="57" t="s">
        <v>287</v>
      </c>
      <c r="G359" s="58"/>
      <c r="H359" s="58"/>
      <c r="I359" s="58"/>
      <c r="J359" s="86"/>
      <c r="K359" s="81" t="str">
        <f t="shared" si="23"/>
        <v/>
      </c>
      <c r="L359" s="59"/>
      <c r="M359" s="61" t="str">
        <f t="shared" si="2"/>
        <v/>
      </c>
      <c r="N359" s="62" t="str">
        <f t="shared" si="3"/>
        <v/>
      </c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</row>
    <row r="360" ht="15.75" hidden="1" customHeight="1">
      <c r="A360" s="30" t="s">
        <v>237</v>
      </c>
      <c r="B360" s="30" t="s">
        <v>23</v>
      </c>
      <c r="C360" s="31">
        <v>369489.0</v>
      </c>
      <c r="D360" s="32">
        <v>369489.0</v>
      </c>
      <c r="E360" s="56" t="s">
        <v>424</v>
      </c>
      <c r="F360" s="57" t="s">
        <v>249</v>
      </c>
      <c r="G360" s="58"/>
      <c r="H360" s="58"/>
      <c r="I360" s="58"/>
      <c r="J360" s="86"/>
      <c r="K360" s="81" t="str">
        <f t="shared" si="23"/>
        <v/>
      </c>
      <c r="L360" s="58"/>
      <c r="M360" s="61" t="str">
        <f t="shared" si="2"/>
        <v/>
      </c>
      <c r="N360" s="62" t="str">
        <f t="shared" si="3"/>
        <v/>
      </c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</row>
    <row r="361" ht="15.75" hidden="1" customHeight="1">
      <c r="A361" s="30" t="s">
        <v>237</v>
      </c>
      <c r="B361" s="30" t="s">
        <v>19</v>
      </c>
      <c r="C361" s="31">
        <v>2209233.0</v>
      </c>
      <c r="D361" s="32">
        <v>2209233.0</v>
      </c>
      <c r="E361" s="56" t="s">
        <v>425</v>
      </c>
      <c r="F361" s="57" t="s">
        <v>1413</v>
      </c>
      <c r="G361" s="58"/>
      <c r="H361" s="58"/>
      <c r="I361" s="58"/>
      <c r="J361" s="86"/>
      <c r="K361" s="81" t="str">
        <f t="shared" si="23"/>
        <v/>
      </c>
      <c r="L361" s="58"/>
      <c r="M361" s="61" t="str">
        <f t="shared" si="2"/>
        <v/>
      </c>
      <c r="N361" s="62" t="str">
        <f t="shared" si="3"/>
        <v/>
      </c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</row>
    <row r="362" ht="15.75" hidden="1" customHeight="1">
      <c r="A362" s="30" t="s">
        <v>237</v>
      </c>
      <c r="B362" s="30" t="s">
        <v>19</v>
      </c>
      <c r="C362" s="31">
        <v>6096182.0</v>
      </c>
      <c r="D362" s="32">
        <v>6096182.0</v>
      </c>
      <c r="E362" s="56" t="s">
        <v>426</v>
      </c>
      <c r="F362" s="57" t="s">
        <v>1413</v>
      </c>
      <c r="G362" s="58"/>
      <c r="H362" s="58"/>
      <c r="I362" s="58"/>
      <c r="J362" s="86"/>
      <c r="K362" s="81" t="str">
        <f t="shared" si="23"/>
        <v/>
      </c>
      <c r="L362" s="58"/>
      <c r="M362" s="61" t="str">
        <f t="shared" si="2"/>
        <v/>
      </c>
      <c r="N362" s="62" t="str">
        <f t="shared" si="3"/>
        <v/>
      </c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</row>
    <row r="363" ht="15.75" hidden="1" customHeight="1">
      <c r="A363" s="30" t="s">
        <v>237</v>
      </c>
      <c r="B363" s="30" t="s">
        <v>67</v>
      </c>
      <c r="C363" s="31">
        <v>180181.0</v>
      </c>
      <c r="D363" s="32">
        <v>180181.0</v>
      </c>
      <c r="E363" s="56" t="s">
        <v>428</v>
      </c>
      <c r="F363" s="57" t="s">
        <v>56</v>
      </c>
      <c r="G363" s="58"/>
      <c r="H363" s="58"/>
      <c r="I363" s="58"/>
      <c r="J363" s="86"/>
      <c r="K363" s="81" t="str">
        <f t="shared" si="23"/>
        <v/>
      </c>
      <c r="L363" s="58"/>
      <c r="M363" s="61" t="str">
        <f t="shared" si="2"/>
        <v/>
      </c>
      <c r="N363" s="62" t="str">
        <f t="shared" si="3"/>
        <v/>
      </c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</row>
    <row r="364" ht="15.75" hidden="1" customHeight="1">
      <c r="A364" s="30" t="s">
        <v>237</v>
      </c>
      <c r="B364" s="30" t="s">
        <v>19</v>
      </c>
      <c r="C364" s="31">
        <v>3514439.0</v>
      </c>
      <c r="D364" s="32">
        <v>3514439.0</v>
      </c>
      <c r="E364" s="56" t="s">
        <v>429</v>
      </c>
      <c r="F364" s="57" t="s">
        <v>287</v>
      </c>
      <c r="G364" s="58"/>
      <c r="H364" s="58"/>
      <c r="I364" s="58"/>
      <c r="J364" s="86"/>
      <c r="K364" s="81" t="str">
        <f t="shared" si="23"/>
        <v/>
      </c>
      <c r="L364" s="58"/>
      <c r="M364" s="61" t="str">
        <f t="shared" si="2"/>
        <v/>
      </c>
      <c r="N364" s="62" t="str">
        <f t="shared" si="3"/>
        <v/>
      </c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</row>
    <row r="365" ht="15.75" hidden="1" customHeight="1">
      <c r="A365" s="30" t="s">
        <v>237</v>
      </c>
      <c r="B365" s="30" t="s">
        <v>79</v>
      </c>
      <c r="C365" s="31">
        <v>2187698.0</v>
      </c>
      <c r="D365" s="32">
        <v>2187698.0</v>
      </c>
      <c r="E365" s="56" t="s">
        <v>430</v>
      </c>
      <c r="F365" s="57" t="s">
        <v>287</v>
      </c>
      <c r="G365" s="58"/>
      <c r="H365" s="58"/>
      <c r="I365" s="58"/>
      <c r="J365" s="86"/>
      <c r="K365" s="81" t="str">
        <f t="shared" si="23"/>
        <v/>
      </c>
      <c r="L365" s="58"/>
      <c r="M365" s="61" t="str">
        <f t="shared" si="2"/>
        <v/>
      </c>
      <c r="N365" s="62" t="str">
        <f t="shared" si="3"/>
        <v/>
      </c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</row>
    <row r="366" ht="15.75" hidden="1" customHeight="1">
      <c r="A366" s="30" t="s">
        <v>237</v>
      </c>
      <c r="B366" s="30" t="s">
        <v>79</v>
      </c>
      <c r="C366" s="31">
        <v>1555715.0</v>
      </c>
      <c r="D366" s="32">
        <v>1555715.0</v>
      </c>
      <c r="E366" s="56" t="s">
        <v>431</v>
      </c>
      <c r="F366" s="57" t="s">
        <v>287</v>
      </c>
      <c r="G366" s="58"/>
      <c r="H366" s="58"/>
      <c r="I366" s="58"/>
      <c r="J366" s="86"/>
      <c r="K366" s="81" t="str">
        <f t="shared" si="23"/>
        <v/>
      </c>
      <c r="L366" s="58"/>
      <c r="M366" s="61" t="str">
        <f t="shared" si="2"/>
        <v/>
      </c>
      <c r="N366" s="62" t="str">
        <f t="shared" si="3"/>
        <v/>
      </c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</row>
    <row r="367" ht="15.75" hidden="1" customHeight="1">
      <c r="A367" s="30" t="s">
        <v>237</v>
      </c>
      <c r="B367" s="30" t="s">
        <v>19</v>
      </c>
      <c r="C367" s="31">
        <v>2341867.0</v>
      </c>
      <c r="D367" s="32">
        <v>2341867.0</v>
      </c>
      <c r="E367" s="56" t="s">
        <v>432</v>
      </c>
      <c r="F367" s="57" t="s">
        <v>287</v>
      </c>
      <c r="G367" s="58"/>
      <c r="H367" s="58"/>
      <c r="I367" s="58"/>
      <c r="J367" s="86"/>
      <c r="K367" s="81" t="str">
        <f t="shared" si="23"/>
        <v/>
      </c>
      <c r="L367" s="58"/>
      <c r="M367" s="61" t="str">
        <f t="shared" si="2"/>
        <v/>
      </c>
      <c r="N367" s="62" t="str">
        <f t="shared" si="3"/>
        <v/>
      </c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</row>
    <row r="368" ht="15.75" hidden="1" customHeight="1">
      <c r="A368" s="30" t="s">
        <v>237</v>
      </c>
      <c r="B368" s="30" t="s">
        <v>19</v>
      </c>
      <c r="C368" s="31">
        <v>2079038.0</v>
      </c>
      <c r="D368" s="32">
        <v>2079038.0</v>
      </c>
      <c r="E368" s="56" t="s">
        <v>433</v>
      </c>
      <c r="F368" s="57" t="s">
        <v>287</v>
      </c>
      <c r="G368" s="58"/>
      <c r="H368" s="58"/>
      <c r="I368" s="58"/>
      <c r="J368" s="86"/>
      <c r="K368" s="81" t="str">
        <f t="shared" si="23"/>
        <v/>
      </c>
      <c r="L368" s="58"/>
      <c r="M368" s="61" t="str">
        <f t="shared" si="2"/>
        <v/>
      </c>
      <c r="N368" s="62" t="str">
        <f t="shared" si="3"/>
        <v/>
      </c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</row>
    <row r="369" ht="15.75" hidden="1" customHeight="1">
      <c r="A369" s="30" t="s">
        <v>237</v>
      </c>
      <c r="B369" s="30" t="s">
        <v>67</v>
      </c>
      <c r="C369" s="31">
        <v>514705.0</v>
      </c>
      <c r="D369" s="32">
        <v>2249324.0</v>
      </c>
      <c r="E369" s="56" t="s">
        <v>434</v>
      </c>
      <c r="F369" s="57" t="s">
        <v>287</v>
      </c>
      <c r="G369" s="58"/>
      <c r="H369" s="58"/>
      <c r="I369" s="58"/>
      <c r="J369" s="86"/>
      <c r="K369" s="81" t="str">
        <f t="shared" si="23"/>
        <v/>
      </c>
      <c r="L369" s="58"/>
      <c r="M369" s="61" t="str">
        <f t="shared" si="2"/>
        <v/>
      </c>
      <c r="N369" s="62" t="str">
        <f t="shared" si="3"/>
        <v/>
      </c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</row>
    <row r="370" ht="15.75" hidden="1" customHeight="1">
      <c r="A370" s="30" t="s">
        <v>237</v>
      </c>
      <c r="B370" s="30" t="s">
        <v>67</v>
      </c>
      <c r="C370" s="31">
        <v>1523872.0</v>
      </c>
      <c r="D370" s="32">
        <v>1523872.0</v>
      </c>
      <c r="E370" s="56" t="s">
        <v>435</v>
      </c>
      <c r="F370" s="57" t="s">
        <v>287</v>
      </c>
      <c r="G370" s="58"/>
      <c r="H370" s="58"/>
      <c r="I370" s="58"/>
      <c r="J370" s="86"/>
      <c r="K370" s="81" t="str">
        <f t="shared" si="23"/>
        <v/>
      </c>
      <c r="L370" s="58"/>
      <c r="M370" s="61" t="str">
        <f t="shared" si="2"/>
        <v/>
      </c>
      <c r="N370" s="62" t="str">
        <f t="shared" si="3"/>
        <v/>
      </c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</row>
    <row r="371" ht="15.75" hidden="1" customHeight="1">
      <c r="A371" s="30" t="s">
        <v>237</v>
      </c>
      <c r="B371" s="30" t="s">
        <v>79</v>
      </c>
      <c r="C371" s="31">
        <v>1970275.0</v>
      </c>
      <c r="D371" s="32">
        <v>1970275.0</v>
      </c>
      <c r="E371" s="56" t="s">
        <v>436</v>
      </c>
      <c r="F371" s="57" t="s">
        <v>287</v>
      </c>
      <c r="G371" s="58"/>
      <c r="H371" s="58"/>
      <c r="I371" s="58"/>
      <c r="J371" s="85"/>
      <c r="K371" s="81" t="str">
        <f t="shared" si="23"/>
        <v/>
      </c>
      <c r="L371" s="58"/>
      <c r="M371" s="61" t="str">
        <f t="shared" si="2"/>
        <v/>
      </c>
      <c r="N371" s="62" t="str">
        <f t="shared" si="3"/>
        <v/>
      </c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</row>
    <row r="372" ht="15.75" customHeight="1">
      <c r="A372" s="30" t="s">
        <v>237</v>
      </c>
      <c r="B372" s="30" t="s">
        <v>67</v>
      </c>
      <c r="C372" s="31">
        <v>1970321.0</v>
      </c>
      <c r="D372" s="32">
        <v>1970321.0</v>
      </c>
      <c r="E372" s="56" t="s">
        <v>437</v>
      </c>
      <c r="F372" s="57" t="s">
        <v>287</v>
      </c>
      <c r="G372" s="58" t="s">
        <v>1613</v>
      </c>
      <c r="H372" s="58">
        <v>5.0</v>
      </c>
      <c r="I372" s="64" t="s">
        <v>1754</v>
      </c>
      <c r="J372" s="85">
        <v>46119.0</v>
      </c>
      <c r="K372" s="81">
        <f>IF(J372="","",WORKDAY(J372,3))</f>
        <v>46122</v>
      </c>
      <c r="L372" s="59">
        <v>46121.0</v>
      </c>
      <c r="M372" s="61">
        <f t="shared" si="2"/>
        <v>2</v>
      </c>
      <c r="N372" s="62" t="str">
        <f t="shared" si="3"/>
        <v>DEVOLVIDO</v>
      </c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</row>
    <row r="373" ht="15.75" hidden="1" customHeight="1">
      <c r="A373" s="30" t="s">
        <v>237</v>
      </c>
      <c r="B373" s="30" t="s">
        <v>79</v>
      </c>
      <c r="C373" s="31">
        <v>1970399.0</v>
      </c>
      <c r="D373" s="32">
        <v>1970399.0</v>
      </c>
      <c r="E373" s="56" t="s">
        <v>438</v>
      </c>
      <c r="F373" s="57" t="s">
        <v>287</v>
      </c>
      <c r="G373" s="58"/>
      <c r="H373" s="58"/>
      <c r="I373" s="58"/>
      <c r="J373" s="86"/>
      <c r="K373" s="81" t="str">
        <f t="shared" ref="K373:K375" si="24">IF(J373="","",J373+2)</f>
        <v/>
      </c>
      <c r="L373" s="58"/>
      <c r="M373" s="61" t="str">
        <f t="shared" si="2"/>
        <v/>
      </c>
      <c r="N373" s="62" t="str">
        <f t="shared" si="3"/>
        <v/>
      </c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</row>
    <row r="374" ht="15.75" hidden="1" customHeight="1">
      <c r="A374" s="30" t="s">
        <v>237</v>
      </c>
      <c r="B374" s="30" t="s">
        <v>79</v>
      </c>
      <c r="C374" s="31">
        <v>5772818.0</v>
      </c>
      <c r="D374" s="32">
        <v>5772818.0</v>
      </c>
      <c r="E374" s="56" t="s">
        <v>439</v>
      </c>
      <c r="F374" s="57" t="s">
        <v>287</v>
      </c>
      <c r="G374" s="58"/>
      <c r="H374" s="58"/>
      <c r="I374" s="58"/>
      <c r="J374" s="86"/>
      <c r="K374" s="81" t="str">
        <f t="shared" si="24"/>
        <v/>
      </c>
      <c r="L374" s="58"/>
      <c r="M374" s="61" t="str">
        <f t="shared" si="2"/>
        <v/>
      </c>
      <c r="N374" s="62" t="str">
        <f t="shared" si="3"/>
        <v/>
      </c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</row>
    <row r="375" ht="15.75" hidden="1" customHeight="1">
      <c r="A375" s="30" t="s">
        <v>237</v>
      </c>
      <c r="B375" s="30" t="s">
        <v>79</v>
      </c>
      <c r="C375" s="31">
        <v>6450750.0</v>
      </c>
      <c r="D375" s="32">
        <v>6450750.0</v>
      </c>
      <c r="E375" s="56" t="s">
        <v>440</v>
      </c>
      <c r="F375" s="57" t="s">
        <v>249</v>
      </c>
      <c r="G375" s="58"/>
      <c r="H375" s="58"/>
      <c r="I375" s="58"/>
      <c r="J375" s="85"/>
      <c r="K375" s="81" t="str">
        <f t="shared" si="24"/>
        <v/>
      </c>
      <c r="L375" s="58"/>
      <c r="M375" s="61" t="str">
        <f t="shared" si="2"/>
        <v/>
      </c>
      <c r="N375" s="62" t="str">
        <f t="shared" si="3"/>
        <v/>
      </c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</row>
    <row r="376" ht="15.75" customHeight="1">
      <c r="A376" s="30" t="s">
        <v>237</v>
      </c>
      <c r="B376" s="30" t="s">
        <v>19</v>
      </c>
      <c r="C376" s="31">
        <v>5276349.0</v>
      </c>
      <c r="D376" s="32">
        <v>5276349.0</v>
      </c>
      <c r="E376" s="56" t="s">
        <v>441</v>
      </c>
      <c r="F376" s="57" t="s">
        <v>204</v>
      </c>
      <c r="G376" s="58" t="s">
        <v>1752</v>
      </c>
      <c r="H376" s="58">
        <v>1.0</v>
      </c>
      <c r="I376" s="58" t="s">
        <v>1755</v>
      </c>
      <c r="J376" s="85">
        <v>46139.0</v>
      </c>
      <c r="K376" s="81">
        <f>IF(J376="","",WORKDAY(J376,3))</f>
        <v>46142</v>
      </c>
      <c r="L376" s="59">
        <v>46140.0</v>
      </c>
      <c r="M376" s="61">
        <f t="shared" si="2"/>
        <v>1</v>
      </c>
      <c r="N376" s="62" t="str">
        <f t="shared" si="3"/>
        <v>DEVOLVIDO</v>
      </c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</row>
    <row r="377" ht="15.75" hidden="1" customHeight="1">
      <c r="A377" s="30" t="s">
        <v>237</v>
      </c>
      <c r="B377" s="30" t="s">
        <v>67</v>
      </c>
      <c r="C377" s="31">
        <v>1596403.0</v>
      </c>
      <c r="D377" s="32">
        <v>1596403.0</v>
      </c>
      <c r="E377" s="56" t="s">
        <v>442</v>
      </c>
      <c r="F377" s="57" t="s">
        <v>249</v>
      </c>
      <c r="G377" s="58"/>
      <c r="H377" s="58"/>
      <c r="I377" s="58"/>
      <c r="J377" s="85"/>
      <c r="K377" s="81" t="str">
        <f t="shared" ref="K377:K389" si="25">IF(J377="","",J377+2)</f>
        <v/>
      </c>
      <c r="L377" s="59"/>
      <c r="M377" s="61" t="str">
        <f t="shared" si="2"/>
        <v/>
      </c>
      <c r="N377" s="62" t="str">
        <f t="shared" si="3"/>
        <v/>
      </c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</row>
    <row r="378" ht="15.75" hidden="1" customHeight="1">
      <c r="A378" s="30" t="s">
        <v>237</v>
      </c>
      <c r="B378" s="30" t="s">
        <v>23</v>
      </c>
      <c r="C378" s="31">
        <v>4698436.0</v>
      </c>
      <c r="D378" s="32">
        <v>4698436.0</v>
      </c>
      <c r="E378" s="56" t="s">
        <v>443</v>
      </c>
      <c r="F378" s="57" t="s">
        <v>1416</v>
      </c>
      <c r="G378" s="58"/>
      <c r="H378" s="58"/>
      <c r="I378" s="58"/>
      <c r="J378" s="86"/>
      <c r="K378" s="81" t="str">
        <f t="shared" si="25"/>
        <v/>
      </c>
      <c r="L378" s="58"/>
      <c r="M378" s="61" t="str">
        <f t="shared" si="2"/>
        <v/>
      </c>
      <c r="N378" s="62" t="str">
        <f t="shared" si="3"/>
        <v/>
      </c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</row>
    <row r="379" ht="15.75" hidden="1" customHeight="1">
      <c r="A379" s="30" t="s">
        <v>237</v>
      </c>
      <c r="B379" s="30" t="s">
        <v>67</v>
      </c>
      <c r="C379" s="31">
        <v>2125781.0</v>
      </c>
      <c r="D379" s="32" t="s">
        <v>444</v>
      </c>
      <c r="E379" s="56" t="s">
        <v>445</v>
      </c>
      <c r="F379" s="57" t="s">
        <v>249</v>
      </c>
      <c r="G379" s="58"/>
      <c r="H379" s="58"/>
      <c r="I379" s="58"/>
      <c r="J379" s="86"/>
      <c r="K379" s="81" t="str">
        <f t="shared" si="25"/>
        <v/>
      </c>
      <c r="L379" s="58"/>
      <c r="M379" s="61" t="str">
        <f t="shared" si="2"/>
        <v/>
      </c>
      <c r="N379" s="62" t="str">
        <f t="shared" si="3"/>
        <v/>
      </c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</row>
    <row r="380" ht="15.75" hidden="1" customHeight="1">
      <c r="A380" s="30" t="s">
        <v>237</v>
      </c>
      <c r="B380" s="30" t="s">
        <v>67</v>
      </c>
      <c r="C380" s="31">
        <v>145360.0</v>
      </c>
      <c r="D380" s="32" t="s">
        <v>447</v>
      </c>
      <c r="E380" s="56" t="s">
        <v>448</v>
      </c>
      <c r="F380" s="57" t="s">
        <v>249</v>
      </c>
      <c r="G380" s="58"/>
      <c r="H380" s="58"/>
      <c r="I380" s="58"/>
      <c r="J380" s="86"/>
      <c r="K380" s="81" t="str">
        <f t="shared" si="25"/>
        <v/>
      </c>
      <c r="L380" s="58"/>
      <c r="M380" s="61" t="str">
        <f t="shared" si="2"/>
        <v/>
      </c>
      <c r="N380" s="62" t="str">
        <f t="shared" si="3"/>
        <v/>
      </c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</row>
    <row r="381" ht="15.75" hidden="1" customHeight="1">
      <c r="A381" s="30" t="s">
        <v>237</v>
      </c>
      <c r="B381" s="30" t="s">
        <v>67</v>
      </c>
      <c r="C381" s="31">
        <v>145386.0</v>
      </c>
      <c r="D381" s="32">
        <v>4714610.0</v>
      </c>
      <c r="E381" s="56" t="s">
        <v>449</v>
      </c>
      <c r="F381" s="57" t="s">
        <v>249</v>
      </c>
      <c r="G381" s="58"/>
      <c r="H381" s="58"/>
      <c r="I381" s="58"/>
      <c r="J381" s="86"/>
      <c r="K381" s="81" t="str">
        <f t="shared" si="25"/>
        <v/>
      </c>
      <c r="L381" s="58"/>
      <c r="M381" s="61" t="str">
        <f t="shared" si="2"/>
        <v/>
      </c>
      <c r="N381" s="62" t="str">
        <f t="shared" si="3"/>
        <v/>
      </c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</row>
    <row r="382" ht="15.75" hidden="1" customHeight="1">
      <c r="A382" s="30" t="s">
        <v>237</v>
      </c>
      <c r="B382" s="30" t="s">
        <v>19</v>
      </c>
      <c r="C382" s="31">
        <v>3684415.0</v>
      </c>
      <c r="D382" s="32">
        <v>3684415.0</v>
      </c>
      <c r="E382" s="56" t="s">
        <v>450</v>
      </c>
      <c r="F382" s="57" t="s">
        <v>340</v>
      </c>
      <c r="G382" s="58"/>
      <c r="H382" s="58"/>
      <c r="I382" s="58"/>
      <c r="J382" s="85"/>
      <c r="K382" s="81" t="str">
        <f t="shared" si="25"/>
        <v/>
      </c>
      <c r="L382" s="59"/>
      <c r="M382" s="61" t="str">
        <f t="shared" si="2"/>
        <v/>
      </c>
      <c r="N382" s="62" t="str">
        <f t="shared" si="3"/>
        <v/>
      </c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</row>
    <row r="383" ht="15.75" hidden="1" customHeight="1">
      <c r="A383" s="30" t="s">
        <v>237</v>
      </c>
      <c r="B383" s="30" t="s">
        <v>79</v>
      </c>
      <c r="C383" s="31">
        <v>3515966.0</v>
      </c>
      <c r="D383" s="32">
        <v>3515966.0</v>
      </c>
      <c r="E383" s="56" t="s">
        <v>452</v>
      </c>
      <c r="F383" s="57" t="s">
        <v>249</v>
      </c>
      <c r="G383" s="58"/>
      <c r="H383" s="58"/>
      <c r="I383" s="58"/>
      <c r="J383" s="86"/>
      <c r="K383" s="81" t="str">
        <f t="shared" si="25"/>
        <v/>
      </c>
      <c r="L383" s="58"/>
      <c r="M383" s="61" t="str">
        <f t="shared" si="2"/>
        <v/>
      </c>
      <c r="N383" s="62" t="str">
        <f t="shared" si="3"/>
        <v/>
      </c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</row>
    <row r="384" ht="15.75" hidden="1" customHeight="1">
      <c r="A384" s="30" t="s">
        <v>237</v>
      </c>
      <c r="B384" s="30" t="s">
        <v>19</v>
      </c>
      <c r="C384" s="31">
        <v>3515990.0</v>
      </c>
      <c r="D384" s="32">
        <v>3515990.0</v>
      </c>
      <c r="E384" s="56" t="s">
        <v>453</v>
      </c>
      <c r="F384" s="57" t="s">
        <v>249</v>
      </c>
      <c r="G384" s="58"/>
      <c r="H384" s="58"/>
      <c r="I384" s="58"/>
      <c r="J384" s="86"/>
      <c r="K384" s="81" t="str">
        <f t="shared" si="25"/>
        <v/>
      </c>
      <c r="L384" s="58"/>
      <c r="M384" s="61" t="str">
        <f t="shared" si="2"/>
        <v/>
      </c>
      <c r="N384" s="62" t="str">
        <f t="shared" si="3"/>
        <v/>
      </c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</row>
    <row r="385" ht="15.75" hidden="1" customHeight="1">
      <c r="A385" s="30" t="s">
        <v>237</v>
      </c>
      <c r="B385" s="30" t="s">
        <v>19</v>
      </c>
      <c r="C385" s="31">
        <v>3516032.0</v>
      </c>
      <c r="D385" s="32">
        <v>3516032.0</v>
      </c>
      <c r="E385" s="56" t="s">
        <v>454</v>
      </c>
      <c r="F385" s="57" t="s">
        <v>249</v>
      </c>
      <c r="G385" s="58"/>
      <c r="H385" s="58"/>
      <c r="I385" s="58"/>
      <c r="J385" s="86"/>
      <c r="K385" s="81" t="str">
        <f t="shared" si="25"/>
        <v/>
      </c>
      <c r="L385" s="58"/>
      <c r="M385" s="61" t="str">
        <f t="shared" si="2"/>
        <v/>
      </c>
      <c r="N385" s="62" t="str">
        <f t="shared" si="3"/>
        <v/>
      </c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</row>
    <row r="386" ht="15.75" hidden="1" customHeight="1">
      <c r="A386" s="30" t="s">
        <v>237</v>
      </c>
      <c r="B386" s="30" t="s">
        <v>79</v>
      </c>
      <c r="C386" s="31">
        <v>2334020.0</v>
      </c>
      <c r="D386" s="32">
        <v>2183340.0</v>
      </c>
      <c r="E386" s="56" t="s">
        <v>455</v>
      </c>
      <c r="F386" s="57" t="s">
        <v>456</v>
      </c>
      <c r="G386" s="58"/>
      <c r="H386" s="58"/>
      <c r="I386" s="58"/>
      <c r="J386" s="86"/>
      <c r="K386" s="81" t="str">
        <f t="shared" si="25"/>
        <v/>
      </c>
      <c r="L386" s="58"/>
      <c r="M386" s="61" t="str">
        <f t="shared" si="2"/>
        <v/>
      </c>
      <c r="N386" s="62" t="str">
        <f t="shared" si="3"/>
        <v/>
      </c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</row>
    <row r="387" ht="15.75" hidden="1" customHeight="1">
      <c r="A387" s="30" t="s">
        <v>237</v>
      </c>
      <c r="B387" s="30" t="s">
        <v>79</v>
      </c>
      <c r="C387" s="31">
        <v>3516415.0</v>
      </c>
      <c r="D387" s="32">
        <v>3516415.0</v>
      </c>
      <c r="E387" s="56" t="s">
        <v>457</v>
      </c>
      <c r="F387" s="57" t="s">
        <v>249</v>
      </c>
      <c r="G387" s="58"/>
      <c r="H387" s="58"/>
      <c r="I387" s="58"/>
      <c r="J387" s="86"/>
      <c r="K387" s="81" t="str">
        <f t="shared" si="25"/>
        <v/>
      </c>
      <c r="L387" s="58"/>
      <c r="M387" s="61" t="str">
        <f t="shared" si="2"/>
        <v/>
      </c>
      <c r="N387" s="62" t="str">
        <f t="shared" si="3"/>
        <v/>
      </c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</row>
    <row r="388" ht="15.75" hidden="1" customHeight="1">
      <c r="A388" s="30" t="s">
        <v>237</v>
      </c>
      <c r="B388" s="30" t="s">
        <v>79</v>
      </c>
      <c r="C388" s="31">
        <v>2560160.0</v>
      </c>
      <c r="D388" s="32">
        <v>2334038.0</v>
      </c>
      <c r="E388" s="56" t="s">
        <v>458</v>
      </c>
      <c r="F388" s="57" t="s">
        <v>456</v>
      </c>
      <c r="G388" s="58"/>
      <c r="H388" s="58"/>
      <c r="I388" s="58"/>
      <c r="J388" s="86"/>
      <c r="K388" s="81" t="str">
        <f t="shared" si="25"/>
        <v/>
      </c>
      <c r="L388" s="58"/>
      <c r="M388" s="61" t="str">
        <f t="shared" si="2"/>
        <v/>
      </c>
      <c r="N388" s="62" t="str">
        <f t="shared" si="3"/>
        <v/>
      </c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</row>
    <row r="389" ht="15.75" hidden="1" customHeight="1">
      <c r="A389" s="30" t="s">
        <v>237</v>
      </c>
      <c r="B389" s="30" t="s">
        <v>79</v>
      </c>
      <c r="C389" s="31">
        <v>3516440.0</v>
      </c>
      <c r="D389" s="32">
        <v>3516440.0</v>
      </c>
      <c r="E389" s="56" t="s">
        <v>459</v>
      </c>
      <c r="F389" s="57" t="s">
        <v>249</v>
      </c>
      <c r="G389" s="58"/>
      <c r="H389" s="58"/>
      <c r="I389" s="58"/>
      <c r="J389" s="86"/>
      <c r="K389" s="81" t="str">
        <f t="shared" si="25"/>
        <v/>
      </c>
      <c r="L389" s="58"/>
      <c r="M389" s="61" t="str">
        <f t="shared" si="2"/>
        <v/>
      </c>
      <c r="N389" s="62" t="str">
        <f t="shared" si="3"/>
        <v/>
      </c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</row>
    <row r="390" ht="15.75" customHeight="1">
      <c r="A390" s="30" t="s">
        <v>237</v>
      </c>
      <c r="B390" s="30" t="s">
        <v>23</v>
      </c>
      <c r="C390" s="31">
        <v>5203082.0</v>
      </c>
      <c r="D390" s="32">
        <v>5203082.0</v>
      </c>
      <c r="E390" s="56" t="s">
        <v>460</v>
      </c>
      <c r="F390" s="57" t="s">
        <v>249</v>
      </c>
      <c r="G390" s="58" t="s">
        <v>1743</v>
      </c>
      <c r="H390" s="58">
        <v>3.0</v>
      </c>
      <c r="I390" s="58" t="s">
        <v>1756</v>
      </c>
      <c r="J390" s="85">
        <v>46146.0</v>
      </c>
      <c r="K390" s="81">
        <f t="shared" ref="K390:K391" si="26">IF(J390="","",WORKDAY(J390,3))</f>
        <v>46149</v>
      </c>
      <c r="L390" s="59">
        <v>46150.0</v>
      </c>
      <c r="M390" s="61">
        <f t="shared" si="2"/>
        <v>4</v>
      </c>
      <c r="N390" s="62" t="str">
        <f t="shared" si="3"/>
        <v>DEVOLVIDO</v>
      </c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</row>
    <row r="391" ht="15.75" customHeight="1">
      <c r="A391" s="30" t="s">
        <v>237</v>
      </c>
      <c r="B391" s="30" t="s">
        <v>19</v>
      </c>
      <c r="C391" s="31">
        <v>5064961.0</v>
      </c>
      <c r="D391" s="32">
        <v>5064961.0</v>
      </c>
      <c r="E391" s="56" t="s">
        <v>461</v>
      </c>
      <c r="F391" s="57" t="s">
        <v>462</v>
      </c>
      <c r="G391" s="58" t="s">
        <v>1737</v>
      </c>
      <c r="H391" s="58">
        <v>9.0</v>
      </c>
      <c r="I391" s="58" t="s">
        <v>1757</v>
      </c>
      <c r="J391" s="85">
        <v>46140.0</v>
      </c>
      <c r="K391" s="81">
        <f t="shared" si="26"/>
        <v>46143</v>
      </c>
      <c r="L391" s="59">
        <v>46141.0</v>
      </c>
      <c r="M391" s="61">
        <f t="shared" si="2"/>
        <v>1</v>
      </c>
      <c r="N391" s="62" t="str">
        <f t="shared" si="3"/>
        <v>DEVOLVIDO</v>
      </c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</row>
    <row r="392" ht="15.75" hidden="1" customHeight="1">
      <c r="A392" s="30" t="s">
        <v>237</v>
      </c>
      <c r="B392" s="30" t="s">
        <v>19</v>
      </c>
      <c r="C392" s="31">
        <v>1167332.0</v>
      </c>
      <c r="D392" s="32">
        <v>1167332.0</v>
      </c>
      <c r="E392" s="56" t="s">
        <v>463</v>
      </c>
      <c r="F392" s="57" t="s">
        <v>462</v>
      </c>
      <c r="G392" s="58"/>
      <c r="H392" s="58"/>
      <c r="I392" s="58"/>
      <c r="J392" s="86"/>
      <c r="K392" s="81" t="str">
        <f t="shared" ref="K392:K407" si="27">IF(J392="","",J392+2)</f>
        <v/>
      </c>
      <c r="L392" s="58"/>
      <c r="M392" s="61" t="str">
        <f t="shared" si="2"/>
        <v/>
      </c>
      <c r="N392" s="62" t="str">
        <f t="shared" si="3"/>
        <v/>
      </c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</row>
    <row r="393" ht="15.75" hidden="1" customHeight="1">
      <c r="A393" s="30" t="s">
        <v>237</v>
      </c>
      <c r="B393" s="30" t="s">
        <v>79</v>
      </c>
      <c r="C393" s="31">
        <v>932973.0</v>
      </c>
      <c r="D393" s="32">
        <v>932973.0</v>
      </c>
      <c r="E393" s="56" t="s">
        <v>464</v>
      </c>
      <c r="F393" s="57" t="s">
        <v>462</v>
      </c>
      <c r="G393" s="58"/>
      <c r="H393" s="58"/>
      <c r="I393" s="58"/>
      <c r="J393" s="86"/>
      <c r="K393" s="81" t="str">
        <f t="shared" si="27"/>
        <v/>
      </c>
      <c r="L393" s="58"/>
      <c r="M393" s="61" t="str">
        <f t="shared" si="2"/>
        <v/>
      </c>
      <c r="N393" s="62" t="str">
        <f t="shared" si="3"/>
        <v/>
      </c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</row>
    <row r="394" ht="15.75" hidden="1" customHeight="1">
      <c r="A394" s="30" t="s">
        <v>237</v>
      </c>
      <c r="B394" s="30" t="s">
        <v>67</v>
      </c>
      <c r="C394" s="31">
        <v>4188071.0</v>
      </c>
      <c r="D394" s="32">
        <v>4188071.0</v>
      </c>
      <c r="E394" s="56" t="s">
        <v>465</v>
      </c>
      <c r="F394" s="57" t="s">
        <v>462</v>
      </c>
      <c r="G394" s="64"/>
      <c r="H394" s="58"/>
      <c r="I394" s="58"/>
      <c r="J394" s="85"/>
      <c r="K394" s="81" t="str">
        <f t="shared" si="27"/>
        <v/>
      </c>
      <c r="L394" s="59"/>
      <c r="M394" s="61" t="str">
        <f t="shared" si="2"/>
        <v/>
      </c>
      <c r="N394" s="62" t="str">
        <f t="shared" si="3"/>
        <v/>
      </c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</row>
    <row r="395" ht="15.75" hidden="1" customHeight="1">
      <c r="A395" s="30" t="s">
        <v>237</v>
      </c>
      <c r="B395" s="30" t="s">
        <v>67</v>
      </c>
      <c r="C395" s="31">
        <v>216097.0</v>
      </c>
      <c r="D395" s="32">
        <v>216097.0</v>
      </c>
      <c r="E395" s="56" t="s">
        <v>466</v>
      </c>
      <c r="F395" s="57" t="s">
        <v>56</v>
      </c>
      <c r="G395" s="58"/>
      <c r="H395" s="58"/>
      <c r="I395" s="58"/>
      <c r="J395" s="86"/>
      <c r="K395" s="81" t="str">
        <f t="shared" si="27"/>
        <v/>
      </c>
      <c r="L395" s="58"/>
      <c r="M395" s="61" t="str">
        <f t="shared" si="2"/>
        <v/>
      </c>
      <c r="N395" s="62" t="str">
        <f t="shared" si="3"/>
        <v/>
      </c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</row>
    <row r="396" ht="15.75" hidden="1" customHeight="1">
      <c r="A396" s="30" t="s">
        <v>237</v>
      </c>
      <c r="B396" s="30" t="s">
        <v>67</v>
      </c>
      <c r="C396" s="31">
        <v>216127.0</v>
      </c>
      <c r="D396" s="32">
        <v>216127.0</v>
      </c>
      <c r="E396" s="56" t="s">
        <v>467</v>
      </c>
      <c r="F396" s="57" t="s">
        <v>56</v>
      </c>
      <c r="G396" s="58"/>
      <c r="H396" s="58"/>
      <c r="I396" s="58"/>
      <c r="J396" s="85"/>
      <c r="K396" s="81" t="str">
        <f t="shared" si="27"/>
        <v/>
      </c>
      <c r="L396" s="59"/>
      <c r="M396" s="61" t="str">
        <f t="shared" si="2"/>
        <v/>
      </c>
      <c r="N396" s="62" t="str">
        <f t="shared" si="3"/>
        <v/>
      </c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</row>
    <row r="397" ht="15.75" hidden="1" customHeight="1">
      <c r="A397" s="30" t="s">
        <v>237</v>
      </c>
      <c r="B397" s="30" t="s">
        <v>67</v>
      </c>
      <c r="C397" s="31">
        <v>216186.0</v>
      </c>
      <c r="D397" s="32">
        <v>216186.0</v>
      </c>
      <c r="E397" s="56" t="s">
        <v>468</v>
      </c>
      <c r="F397" s="57" t="s">
        <v>56</v>
      </c>
      <c r="G397" s="58"/>
      <c r="H397" s="58"/>
      <c r="I397" s="58"/>
      <c r="J397" s="85"/>
      <c r="K397" s="81" t="str">
        <f t="shared" si="27"/>
        <v/>
      </c>
      <c r="L397" s="59"/>
      <c r="M397" s="61" t="str">
        <f t="shared" si="2"/>
        <v/>
      </c>
      <c r="N397" s="62" t="str">
        <f t="shared" si="3"/>
        <v/>
      </c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</row>
    <row r="398" ht="15.75" hidden="1" customHeight="1">
      <c r="A398" s="30" t="s">
        <v>237</v>
      </c>
      <c r="B398" s="30" t="s">
        <v>67</v>
      </c>
      <c r="C398" s="31">
        <v>3325318.0</v>
      </c>
      <c r="D398" s="32">
        <v>3325318.0</v>
      </c>
      <c r="E398" s="56" t="s">
        <v>469</v>
      </c>
      <c r="F398" s="57" t="s">
        <v>287</v>
      </c>
      <c r="G398" s="58"/>
      <c r="H398" s="58"/>
      <c r="I398" s="58"/>
      <c r="J398" s="85"/>
      <c r="K398" s="81" t="str">
        <f t="shared" si="27"/>
        <v/>
      </c>
      <c r="L398" s="59"/>
      <c r="M398" s="61" t="str">
        <f t="shared" si="2"/>
        <v/>
      </c>
      <c r="N398" s="62" t="str">
        <f t="shared" si="3"/>
        <v/>
      </c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</row>
    <row r="399" ht="15.75" hidden="1" customHeight="1">
      <c r="A399" s="30" t="s">
        <v>237</v>
      </c>
      <c r="B399" s="30" t="s">
        <v>67</v>
      </c>
      <c r="C399" s="31">
        <v>3325300.0</v>
      </c>
      <c r="D399" s="32">
        <v>3325300.0</v>
      </c>
      <c r="E399" s="56" t="s">
        <v>470</v>
      </c>
      <c r="F399" s="57" t="s">
        <v>287</v>
      </c>
      <c r="G399" s="58"/>
      <c r="H399" s="58"/>
      <c r="I399" s="58"/>
      <c r="J399" s="85"/>
      <c r="K399" s="81" t="str">
        <f t="shared" si="27"/>
        <v/>
      </c>
      <c r="L399" s="59"/>
      <c r="M399" s="61" t="str">
        <f t="shared" si="2"/>
        <v/>
      </c>
      <c r="N399" s="62" t="str">
        <f t="shared" si="3"/>
        <v/>
      </c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</row>
    <row r="400" ht="15.75" hidden="1" customHeight="1">
      <c r="A400" s="30" t="s">
        <v>237</v>
      </c>
      <c r="B400" s="30" t="s">
        <v>67</v>
      </c>
      <c r="C400" s="31">
        <v>3325296.0</v>
      </c>
      <c r="D400" s="32">
        <v>3325296.0</v>
      </c>
      <c r="E400" s="56" t="s">
        <v>471</v>
      </c>
      <c r="F400" s="57" t="s">
        <v>287</v>
      </c>
      <c r="G400" s="58"/>
      <c r="H400" s="58"/>
      <c r="I400" s="58"/>
      <c r="J400" s="85"/>
      <c r="K400" s="81" t="str">
        <f t="shared" si="27"/>
        <v/>
      </c>
      <c r="L400" s="59"/>
      <c r="M400" s="61" t="str">
        <f t="shared" si="2"/>
        <v/>
      </c>
      <c r="N400" s="62" t="str">
        <f t="shared" si="3"/>
        <v/>
      </c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</row>
    <row r="401" ht="15.75" hidden="1" customHeight="1">
      <c r="A401" s="30" t="s">
        <v>237</v>
      </c>
      <c r="B401" s="30" t="s">
        <v>79</v>
      </c>
      <c r="C401" s="31">
        <v>3212785.0</v>
      </c>
      <c r="D401" s="32">
        <v>3212785.0</v>
      </c>
      <c r="E401" s="56" t="s">
        <v>472</v>
      </c>
      <c r="F401" s="57" t="s">
        <v>287</v>
      </c>
      <c r="G401" s="58"/>
      <c r="H401" s="58"/>
      <c r="I401" s="58"/>
      <c r="J401" s="86"/>
      <c r="K401" s="81" t="str">
        <f t="shared" si="27"/>
        <v/>
      </c>
      <c r="L401" s="58"/>
      <c r="M401" s="61" t="str">
        <f t="shared" si="2"/>
        <v/>
      </c>
      <c r="N401" s="62" t="str">
        <f t="shared" si="3"/>
        <v/>
      </c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</row>
    <row r="402" ht="15.75" hidden="1" customHeight="1">
      <c r="A402" s="30" t="s">
        <v>237</v>
      </c>
      <c r="B402" s="30" t="s">
        <v>19</v>
      </c>
      <c r="C402" s="31">
        <v>3372650.0</v>
      </c>
      <c r="D402" s="32">
        <v>3372650.0</v>
      </c>
      <c r="E402" s="56" t="s">
        <v>473</v>
      </c>
      <c r="F402" s="57" t="s">
        <v>287</v>
      </c>
      <c r="G402" s="58"/>
      <c r="H402" s="58"/>
      <c r="I402" s="64"/>
      <c r="J402" s="85"/>
      <c r="K402" s="81" t="str">
        <f t="shared" si="27"/>
        <v/>
      </c>
      <c r="L402" s="59"/>
      <c r="M402" s="61" t="str">
        <f t="shared" si="2"/>
        <v/>
      </c>
      <c r="N402" s="62" t="str">
        <f t="shared" si="3"/>
        <v/>
      </c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</row>
    <row r="403" ht="15.75" hidden="1" customHeight="1">
      <c r="A403" s="30" t="s">
        <v>237</v>
      </c>
      <c r="B403" s="30" t="s">
        <v>19</v>
      </c>
      <c r="C403" s="31">
        <v>3138054.0</v>
      </c>
      <c r="D403" s="32">
        <v>3138054.0</v>
      </c>
      <c r="E403" s="56" t="s">
        <v>474</v>
      </c>
      <c r="F403" s="57" t="s">
        <v>287</v>
      </c>
      <c r="G403" s="58"/>
      <c r="H403" s="58"/>
      <c r="I403" s="58"/>
      <c r="J403" s="86"/>
      <c r="K403" s="81" t="str">
        <f t="shared" si="27"/>
        <v/>
      </c>
      <c r="L403" s="58"/>
      <c r="M403" s="61" t="str">
        <f t="shared" si="2"/>
        <v/>
      </c>
      <c r="N403" s="62" t="str">
        <f t="shared" si="3"/>
        <v/>
      </c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</row>
    <row r="404" ht="15.75" hidden="1" customHeight="1">
      <c r="A404" s="30" t="s">
        <v>237</v>
      </c>
      <c r="B404" s="30" t="s">
        <v>96</v>
      </c>
      <c r="C404" s="31"/>
      <c r="D404" s="32"/>
      <c r="E404" s="56" t="s">
        <v>475</v>
      </c>
      <c r="F404" s="57" t="s">
        <v>56</v>
      </c>
      <c r="G404" s="58"/>
      <c r="H404" s="58"/>
      <c r="I404" s="58"/>
      <c r="J404" s="86"/>
      <c r="K404" s="81" t="str">
        <f t="shared" si="27"/>
        <v/>
      </c>
      <c r="L404" s="58"/>
      <c r="M404" s="61" t="str">
        <f t="shared" si="2"/>
        <v/>
      </c>
      <c r="N404" s="62" t="str">
        <f t="shared" si="3"/>
        <v/>
      </c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</row>
    <row r="405" ht="15.75" hidden="1" customHeight="1">
      <c r="A405" s="30" t="s">
        <v>237</v>
      </c>
      <c r="B405" s="30" t="s">
        <v>67</v>
      </c>
      <c r="C405" s="31">
        <v>2232715.0</v>
      </c>
      <c r="D405" s="32">
        <v>2232715.0</v>
      </c>
      <c r="E405" s="56" t="s">
        <v>476</v>
      </c>
      <c r="F405" s="57" t="s">
        <v>56</v>
      </c>
      <c r="G405" s="58"/>
      <c r="H405" s="58"/>
      <c r="I405" s="58"/>
      <c r="J405" s="86"/>
      <c r="K405" s="81" t="str">
        <f t="shared" si="27"/>
        <v/>
      </c>
      <c r="L405" s="58"/>
      <c r="M405" s="61" t="str">
        <f t="shared" si="2"/>
        <v/>
      </c>
      <c r="N405" s="62" t="str">
        <f t="shared" si="3"/>
        <v/>
      </c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</row>
    <row r="406" ht="15.75" hidden="1" customHeight="1">
      <c r="A406" s="30" t="s">
        <v>237</v>
      </c>
      <c r="B406" s="30" t="s">
        <v>67</v>
      </c>
      <c r="C406" s="31">
        <v>1949659.0</v>
      </c>
      <c r="D406" s="32">
        <v>1949659.0</v>
      </c>
      <c r="E406" s="56" t="s">
        <v>477</v>
      </c>
      <c r="F406" s="57" t="s">
        <v>56</v>
      </c>
      <c r="G406" s="58"/>
      <c r="H406" s="58"/>
      <c r="I406" s="58"/>
      <c r="J406" s="86"/>
      <c r="K406" s="81" t="str">
        <f t="shared" si="27"/>
        <v/>
      </c>
      <c r="L406" s="58"/>
      <c r="M406" s="61" t="str">
        <f t="shared" si="2"/>
        <v/>
      </c>
      <c r="N406" s="62" t="str">
        <f t="shared" si="3"/>
        <v/>
      </c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</row>
    <row r="407" ht="15.75" hidden="1" customHeight="1">
      <c r="A407" s="30" t="s">
        <v>237</v>
      </c>
      <c r="B407" s="30" t="s">
        <v>67</v>
      </c>
      <c r="C407" s="31">
        <v>1949667.0</v>
      </c>
      <c r="D407" s="32">
        <v>1949667.0</v>
      </c>
      <c r="E407" s="56" t="s">
        <v>478</v>
      </c>
      <c r="F407" s="57" t="s">
        <v>56</v>
      </c>
      <c r="G407" s="58"/>
      <c r="H407" s="58"/>
      <c r="I407" s="58"/>
      <c r="J407" s="86"/>
      <c r="K407" s="81" t="str">
        <f t="shared" si="27"/>
        <v/>
      </c>
      <c r="L407" s="58"/>
      <c r="M407" s="61" t="str">
        <f t="shared" si="2"/>
        <v/>
      </c>
      <c r="N407" s="62" t="str">
        <f t="shared" si="3"/>
        <v/>
      </c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</row>
    <row r="408" ht="15.75" customHeight="1">
      <c r="A408" s="30" t="s">
        <v>237</v>
      </c>
      <c r="B408" s="30" t="s">
        <v>79</v>
      </c>
      <c r="C408" s="31">
        <v>1708155.0</v>
      </c>
      <c r="D408" s="32">
        <v>1708155.0</v>
      </c>
      <c r="E408" s="56" t="s">
        <v>479</v>
      </c>
      <c r="F408" s="57" t="s">
        <v>56</v>
      </c>
      <c r="G408" s="58" t="s">
        <v>1737</v>
      </c>
      <c r="H408" s="58">
        <v>2.0</v>
      </c>
      <c r="I408" s="58" t="s">
        <v>1618</v>
      </c>
      <c r="J408" s="85">
        <v>46135.0</v>
      </c>
      <c r="K408" s="81">
        <f>IF(J408="","",WORKDAY(J408,3))</f>
        <v>46140</v>
      </c>
      <c r="L408" s="59">
        <v>46139.0</v>
      </c>
      <c r="M408" s="61">
        <f t="shared" si="2"/>
        <v>4</v>
      </c>
      <c r="N408" s="62" t="str">
        <f t="shared" si="3"/>
        <v>DEVOLVIDO</v>
      </c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</row>
    <row r="409" ht="15.75" hidden="1" customHeight="1">
      <c r="A409" s="30" t="s">
        <v>237</v>
      </c>
      <c r="B409" s="30" t="s">
        <v>79</v>
      </c>
      <c r="C409" s="31">
        <v>1782991.0</v>
      </c>
      <c r="D409" s="32">
        <v>1782991.0</v>
      </c>
      <c r="E409" s="56" t="s">
        <v>480</v>
      </c>
      <c r="F409" s="57" t="s">
        <v>56</v>
      </c>
      <c r="G409" s="58"/>
      <c r="H409" s="58"/>
      <c r="I409" s="58"/>
      <c r="J409" s="86"/>
      <c r="K409" s="81" t="str">
        <f>IF(J409="","",J409+2)</f>
        <v/>
      </c>
      <c r="L409" s="58"/>
      <c r="M409" s="61" t="str">
        <f t="shared" si="2"/>
        <v/>
      </c>
      <c r="N409" s="62" t="str">
        <f t="shared" si="3"/>
        <v/>
      </c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</row>
    <row r="410" ht="15.75" customHeight="1">
      <c r="A410" s="30" t="s">
        <v>237</v>
      </c>
      <c r="B410" s="30" t="s">
        <v>79</v>
      </c>
      <c r="C410" s="31">
        <v>1708163.0</v>
      </c>
      <c r="D410" s="32">
        <v>1708163.0</v>
      </c>
      <c r="E410" s="56" t="s">
        <v>481</v>
      </c>
      <c r="F410" s="57" t="s">
        <v>56</v>
      </c>
      <c r="G410" s="58" t="s">
        <v>1737</v>
      </c>
      <c r="H410" s="58">
        <v>8.0</v>
      </c>
      <c r="I410" s="58" t="s">
        <v>1758</v>
      </c>
      <c r="J410" s="85">
        <v>46140.0</v>
      </c>
      <c r="K410" s="81">
        <f t="shared" ref="K410:K412" si="28">IF(J410="","",WORKDAY(J410,3))</f>
        <v>46143</v>
      </c>
      <c r="L410" s="59">
        <v>46142.0</v>
      </c>
      <c r="M410" s="61">
        <f t="shared" si="2"/>
        <v>2</v>
      </c>
      <c r="N410" s="62" t="str">
        <f t="shared" si="3"/>
        <v>DEVOLVIDO</v>
      </c>
      <c r="O410" s="59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</row>
    <row r="411" ht="15.75" customHeight="1">
      <c r="A411" s="30" t="s">
        <v>237</v>
      </c>
      <c r="B411" s="30" t="s">
        <v>19</v>
      </c>
      <c r="C411" s="31">
        <v>4015436.0</v>
      </c>
      <c r="D411" s="32">
        <v>4015436.0</v>
      </c>
      <c r="E411" s="56" t="s">
        <v>482</v>
      </c>
      <c r="F411" s="57" t="s">
        <v>483</v>
      </c>
      <c r="G411" s="58" t="s">
        <v>1752</v>
      </c>
      <c r="H411" s="58">
        <v>2.0</v>
      </c>
      <c r="I411" s="58" t="s">
        <v>1759</v>
      </c>
      <c r="J411" s="85">
        <v>46129.0</v>
      </c>
      <c r="K411" s="81">
        <f t="shared" si="28"/>
        <v>46134</v>
      </c>
      <c r="L411" s="59">
        <v>46135.0</v>
      </c>
      <c r="M411" s="61">
        <f t="shared" si="2"/>
        <v>6</v>
      </c>
      <c r="N411" s="62" t="str">
        <f t="shared" si="3"/>
        <v>DEVOLVIDO</v>
      </c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</row>
    <row r="412" ht="15.75" customHeight="1">
      <c r="A412" s="30" t="s">
        <v>237</v>
      </c>
      <c r="B412" s="30" t="s">
        <v>23</v>
      </c>
      <c r="C412" s="31">
        <v>3979113.0</v>
      </c>
      <c r="D412" s="32">
        <v>3469093.0</v>
      </c>
      <c r="E412" s="56" t="s">
        <v>484</v>
      </c>
      <c r="F412" s="57" t="s">
        <v>483</v>
      </c>
      <c r="G412" s="58" t="s">
        <v>1760</v>
      </c>
      <c r="H412" s="58">
        <v>3.0</v>
      </c>
      <c r="I412" s="58" t="s">
        <v>1761</v>
      </c>
      <c r="J412" s="85">
        <v>46126.0</v>
      </c>
      <c r="K412" s="81">
        <f t="shared" si="28"/>
        <v>46129</v>
      </c>
      <c r="L412" s="59">
        <v>46148.0</v>
      </c>
      <c r="M412" s="61">
        <f t="shared" si="2"/>
        <v>22</v>
      </c>
      <c r="N412" s="62" t="str">
        <f t="shared" si="3"/>
        <v>DEVOLVIDO</v>
      </c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</row>
    <row r="413" ht="15.75" hidden="1" customHeight="1">
      <c r="A413" s="30" t="s">
        <v>237</v>
      </c>
      <c r="B413" s="30" t="s">
        <v>19</v>
      </c>
      <c r="C413" s="31">
        <v>3468917.0</v>
      </c>
      <c r="D413" s="32">
        <v>3468917.0</v>
      </c>
      <c r="E413" s="56" t="s">
        <v>485</v>
      </c>
      <c r="F413" s="57" t="s">
        <v>486</v>
      </c>
      <c r="G413" s="58"/>
      <c r="H413" s="58"/>
      <c r="I413" s="58"/>
      <c r="J413" s="86"/>
      <c r="K413" s="81" t="str">
        <f t="shared" ref="K413:K414" si="29">IF(J413="","",J413+2)</f>
        <v/>
      </c>
      <c r="L413" s="58"/>
      <c r="M413" s="61" t="str">
        <f t="shared" si="2"/>
        <v/>
      </c>
      <c r="N413" s="62" t="str">
        <f t="shared" si="3"/>
        <v/>
      </c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</row>
    <row r="414" ht="15.75" hidden="1" customHeight="1">
      <c r="A414" s="30" t="s">
        <v>237</v>
      </c>
      <c r="B414" s="30" t="s">
        <v>19</v>
      </c>
      <c r="C414" s="31">
        <v>3185885.0</v>
      </c>
      <c r="D414" s="32">
        <v>3185885.0</v>
      </c>
      <c r="E414" s="63" t="s">
        <v>487</v>
      </c>
      <c r="F414" s="57" t="s">
        <v>483</v>
      </c>
      <c r="G414" s="58"/>
      <c r="H414" s="58"/>
      <c r="I414" s="58"/>
      <c r="J414" s="85"/>
      <c r="K414" s="81" t="str">
        <f t="shared" si="29"/>
        <v/>
      </c>
      <c r="L414" s="59"/>
      <c r="M414" s="61" t="str">
        <f t="shared" si="2"/>
        <v/>
      </c>
      <c r="N414" s="62" t="str">
        <f t="shared" si="3"/>
        <v/>
      </c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</row>
    <row r="415" ht="15.75" customHeight="1">
      <c r="A415" s="30" t="s">
        <v>237</v>
      </c>
      <c r="B415" s="30" t="s">
        <v>79</v>
      </c>
      <c r="C415" s="31">
        <v>1433415.0</v>
      </c>
      <c r="D415" s="32">
        <v>1433415.0</v>
      </c>
      <c r="E415" s="56" t="s">
        <v>488</v>
      </c>
      <c r="F415" s="57" t="s">
        <v>204</v>
      </c>
      <c r="G415" s="58" t="s">
        <v>1743</v>
      </c>
      <c r="H415" s="58">
        <v>1.0</v>
      </c>
      <c r="I415" s="58" t="s">
        <v>1762</v>
      </c>
      <c r="J415" s="85">
        <v>46129.0</v>
      </c>
      <c r="K415" s="81">
        <f>IF(J415="","",WORKDAY(J415,3))</f>
        <v>46134</v>
      </c>
      <c r="L415" s="59">
        <v>46134.0</v>
      </c>
      <c r="M415" s="61">
        <f t="shared" si="2"/>
        <v>5</v>
      </c>
      <c r="N415" s="62" t="str">
        <f t="shared" si="3"/>
        <v>DEVOLVIDO</v>
      </c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</row>
    <row r="416" ht="15.75" hidden="1" customHeight="1">
      <c r="A416" s="30" t="s">
        <v>237</v>
      </c>
      <c r="B416" s="30" t="s">
        <v>79</v>
      </c>
      <c r="C416" s="31">
        <v>1433636.0</v>
      </c>
      <c r="D416" s="32">
        <v>1433636.0</v>
      </c>
      <c r="E416" s="56" t="s">
        <v>489</v>
      </c>
      <c r="F416" s="57" t="s">
        <v>204</v>
      </c>
      <c r="G416" s="58"/>
      <c r="H416" s="58"/>
      <c r="I416" s="58"/>
      <c r="J416" s="86"/>
      <c r="K416" s="81" t="str">
        <f t="shared" ref="K416:K454" si="30">IF(J416="","",J416+2)</f>
        <v/>
      </c>
      <c r="L416" s="58"/>
      <c r="M416" s="61" t="str">
        <f t="shared" si="2"/>
        <v/>
      </c>
      <c r="N416" s="62" t="str">
        <f t="shared" si="3"/>
        <v/>
      </c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</row>
    <row r="417" ht="15.75" hidden="1" customHeight="1">
      <c r="A417" s="30" t="s">
        <v>237</v>
      </c>
      <c r="B417" s="30" t="s">
        <v>19</v>
      </c>
      <c r="C417" s="31">
        <v>947725.0</v>
      </c>
      <c r="D417" s="32">
        <v>947725.0</v>
      </c>
      <c r="E417" s="56" t="s">
        <v>490</v>
      </c>
      <c r="F417" s="57" t="s">
        <v>204</v>
      </c>
      <c r="G417" s="58"/>
      <c r="H417" s="58"/>
      <c r="I417" s="58"/>
      <c r="J417" s="86"/>
      <c r="K417" s="81" t="str">
        <f t="shared" si="30"/>
        <v/>
      </c>
      <c r="L417" s="58"/>
      <c r="M417" s="61" t="str">
        <f t="shared" si="2"/>
        <v/>
      </c>
      <c r="N417" s="62" t="str">
        <f t="shared" si="3"/>
        <v/>
      </c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</row>
    <row r="418" ht="15.75" hidden="1" customHeight="1">
      <c r="A418" s="30" t="s">
        <v>237</v>
      </c>
      <c r="B418" s="30" t="s">
        <v>19</v>
      </c>
      <c r="C418" s="31">
        <v>947741.0</v>
      </c>
      <c r="D418" s="32">
        <v>947741.0</v>
      </c>
      <c r="E418" s="56" t="s">
        <v>491</v>
      </c>
      <c r="F418" s="57" t="s">
        <v>204</v>
      </c>
      <c r="G418" s="58"/>
      <c r="H418" s="58"/>
      <c r="I418" s="58"/>
      <c r="J418" s="86"/>
      <c r="K418" s="81" t="str">
        <f t="shared" si="30"/>
        <v/>
      </c>
      <c r="L418" s="58"/>
      <c r="M418" s="61" t="str">
        <f t="shared" si="2"/>
        <v/>
      </c>
      <c r="N418" s="62" t="str">
        <f t="shared" si="3"/>
        <v/>
      </c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</row>
    <row r="419" ht="15.75" hidden="1" customHeight="1">
      <c r="A419" s="30" t="s">
        <v>237</v>
      </c>
      <c r="B419" s="30" t="s">
        <v>19</v>
      </c>
      <c r="C419" s="31">
        <v>1081829.0</v>
      </c>
      <c r="D419" s="32">
        <v>1081829.0</v>
      </c>
      <c r="E419" s="56" t="s">
        <v>492</v>
      </c>
      <c r="F419" s="57" t="s">
        <v>204</v>
      </c>
      <c r="G419" s="58"/>
      <c r="H419" s="58"/>
      <c r="I419" s="58"/>
      <c r="J419" s="86"/>
      <c r="K419" s="81" t="str">
        <f t="shared" si="30"/>
        <v/>
      </c>
      <c r="L419" s="58"/>
      <c r="M419" s="61" t="str">
        <f t="shared" si="2"/>
        <v/>
      </c>
      <c r="N419" s="62" t="str">
        <f t="shared" si="3"/>
        <v/>
      </c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</row>
    <row r="420" ht="15.75" hidden="1" customHeight="1">
      <c r="A420" s="30" t="s">
        <v>237</v>
      </c>
      <c r="B420" s="30" t="s">
        <v>19</v>
      </c>
      <c r="C420" s="31">
        <v>947750.0</v>
      </c>
      <c r="D420" s="32">
        <v>947750.0</v>
      </c>
      <c r="E420" s="56" t="s">
        <v>493</v>
      </c>
      <c r="F420" s="57" t="s">
        <v>204</v>
      </c>
      <c r="G420" s="58"/>
      <c r="H420" s="58"/>
      <c r="I420" s="58"/>
      <c r="J420" s="86"/>
      <c r="K420" s="81" t="str">
        <f t="shared" si="30"/>
        <v/>
      </c>
      <c r="L420" s="58"/>
      <c r="M420" s="61" t="str">
        <f t="shared" si="2"/>
        <v/>
      </c>
      <c r="N420" s="62" t="str">
        <f t="shared" si="3"/>
        <v/>
      </c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</row>
    <row r="421" ht="15.75" hidden="1" customHeight="1">
      <c r="A421" s="30" t="s">
        <v>237</v>
      </c>
      <c r="B421" s="30" t="s">
        <v>19</v>
      </c>
      <c r="C421" s="31">
        <v>947768.0</v>
      </c>
      <c r="D421" s="32">
        <v>947768.0</v>
      </c>
      <c r="E421" s="56" t="s">
        <v>494</v>
      </c>
      <c r="F421" s="57" t="s">
        <v>204</v>
      </c>
      <c r="G421" s="58"/>
      <c r="H421" s="58"/>
      <c r="I421" s="58"/>
      <c r="J421" s="86"/>
      <c r="K421" s="81" t="str">
        <f t="shared" si="30"/>
        <v/>
      </c>
      <c r="L421" s="58"/>
      <c r="M421" s="61" t="str">
        <f t="shared" si="2"/>
        <v/>
      </c>
      <c r="N421" s="62" t="str">
        <f t="shared" si="3"/>
        <v/>
      </c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</row>
    <row r="422" ht="15.75" hidden="1" customHeight="1">
      <c r="A422" s="30" t="s">
        <v>237</v>
      </c>
      <c r="B422" s="30" t="s">
        <v>23</v>
      </c>
      <c r="C422" s="31">
        <v>1162918.0</v>
      </c>
      <c r="D422" s="32">
        <v>1162918.0</v>
      </c>
      <c r="E422" s="56" t="s">
        <v>495</v>
      </c>
      <c r="F422" s="57" t="s">
        <v>204</v>
      </c>
      <c r="G422" s="58"/>
      <c r="H422" s="58"/>
      <c r="I422" s="58"/>
      <c r="J422" s="86"/>
      <c r="K422" s="81" t="str">
        <f t="shared" si="30"/>
        <v/>
      </c>
      <c r="L422" s="58"/>
      <c r="M422" s="61" t="str">
        <f t="shared" si="2"/>
        <v/>
      </c>
      <c r="N422" s="62" t="str">
        <f t="shared" si="3"/>
        <v/>
      </c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</row>
    <row r="423" ht="15.75" hidden="1" customHeight="1">
      <c r="A423" s="30" t="s">
        <v>237</v>
      </c>
      <c r="B423" s="30" t="s">
        <v>19</v>
      </c>
      <c r="C423" s="31">
        <v>947717.0</v>
      </c>
      <c r="D423" s="32">
        <v>947717.0</v>
      </c>
      <c r="E423" s="56" t="s">
        <v>496</v>
      </c>
      <c r="F423" s="57" t="s">
        <v>204</v>
      </c>
      <c r="G423" s="58"/>
      <c r="H423" s="58"/>
      <c r="I423" s="58"/>
      <c r="J423" s="86"/>
      <c r="K423" s="81" t="str">
        <f t="shared" si="30"/>
        <v/>
      </c>
      <c r="L423" s="58"/>
      <c r="M423" s="61" t="str">
        <f t="shared" si="2"/>
        <v/>
      </c>
      <c r="N423" s="62" t="str">
        <f t="shared" si="3"/>
        <v/>
      </c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</row>
    <row r="424" ht="15.75" hidden="1" customHeight="1">
      <c r="A424" s="30" t="s">
        <v>237</v>
      </c>
      <c r="B424" s="30" t="s">
        <v>79</v>
      </c>
      <c r="C424" s="31">
        <v>1059700.0</v>
      </c>
      <c r="D424" s="32">
        <v>1059700.0</v>
      </c>
      <c r="E424" s="56" t="s">
        <v>497</v>
      </c>
      <c r="F424" s="57" t="s">
        <v>204</v>
      </c>
      <c r="G424" s="58"/>
      <c r="H424" s="58"/>
      <c r="I424" s="58"/>
      <c r="J424" s="86"/>
      <c r="K424" s="81" t="str">
        <f t="shared" si="30"/>
        <v/>
      </c>
      <c r="L424" s="58"/>
      <c r="M424" s="61" t="str">
        <f t="shared" si="2"/>
        <v/>
      </c>
      <c r="N424" s="62" t="str">
        <f t="shared" si="3"/>
        <v/>
      </c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</row>
    <row r="425" ht="15.75" hidden="1" customHeight="1">
      <c r="A425" s="30" t="s">
        <v>237</v>
      </c>
      <c r="B425" s="30" t="s">
        <v>19</v>
      </c>
      <c r="C425" s="31">
        <v>4697146.0</v>
      </c>
      <c r="D425" s="32">
        <v>4697146.0</v>
      </c>
      <c r="E425" s="56" t="s">
        <v>498</v>
      </c>
      <c r="F425" s="57" t="s">
        <v>249</v>
      </c>
      <c r="G425" s="58"/>
      <c r="H425" s="58"/>
      <c r="I425" s="58"/>
      <c r="J425" s="86"/>
      <c r="K425" s="81" t="str">
        <f t="shared" si="30"/>
        <v/>
      </c>
      <c r="L425" s="58"/>
      <c r="M425" s="61" t="str">
        <f t="shared" si="2"/>
        <v/>
      </c>
      <c r="N425" s="62" t="str">
        <f t="shared" si="3"/>
        <v/>
      </c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</row>
    <row r="426" ht="15.75" hidden="1" customHeight="1">
      <c r="A426" s="30" t="s">
        <v>237</v>
      </c>
      <c r="B426" s="30" t="s">
        <v>23</v>
      </c>
      <c r="C426" s="31">
        <v>4623789.0</v>
      </c>
      <c r="D426" s="32">
        <v>4623789.0</v>
      </c>
      <c r="E426" s="56" t="s">
        <v>499</v>
      </c>
      <c r="F426" s="57" t="s">
        <v>249</v>
      </c>
      <c r="G426" s="58"/>
      <c r="H426" s="58"/>
      <c r="I426" s="58"/>
      <c r="J426" s="86"/>
      <c r="K426" s="81" t="str">
        <f t="shared" si="30"/>
        <v/>
      </c>
      <c r="L426" s="58"/>
      <c r="M426" s="61" t="str">
        <f t="shared" si="2"/>
        <v/>
      </c>
      <c r="N426" s="62" t="str">
        <f t="shared" si="3"/>
        <v/>
      </c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</row>
    <row r="427" ht="15.75" hidden="1" customHeight="1">
      <c r="A427" s="30" t="s">
        <v>237</v>
      </c>
      <c r="B427" s="30" t="s">
        <v>23</v>
      </c>
      <c r="C427" s="31">
        <v>4623797.0</v>
      </c>
      <c r="D427" s="32">
        <v>4623797.0</v>
      </c>
      <c r="E427" s="56" t="s">
        <v>500</v>
      </c>
      <c r="F427" s="57" t="s">
        <v>249</v>
      </c>
      <c r="G427" s="58"/>
      <c r="H427" s="58"/>
      <c r="I427" s="58"/>
      <c r="J427" s="86"/>
      <c r="K427" s="81" t="str">
        <f t="shared" si="30"/>
        <v/>
      </c>
      <c r="L427" s="58"/>
      <c r="M427" s="61" t="str">
        <f t="shared" si="2"/>
        <v/>
      </c>
      <c r="N427" s="62" t="str">
        <f t="shared" si="3"/>
        <v/>
      </c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</row>
    <row r="428" ht="15.75" hidden="1" customHeight="1">
      <c r="A428" s="30" t="s">
        <v>237</v>
      </c>
      <c r="B428" s="30" t="s">
        <v>23</v>
      </c>
      <c r="C428" s="31">
        <v>4623819.0</v>
      </c>
      <c r="D428" s="32">
        <v>4623819.0</v>
      </c>
      <c r="E428" s="56" t="s">
        <v>501</v>
      </c>
      <c r="F428" s="57" t="s">
        <v>249</v>
      </c>
      <c r="G428" s="58"/>
      <c r="H428" s="58"/>
      <c r="I428" s="58"/>
      <c r="J428" s="86"/>
      <c r="K428" s="81" t="str">
        <f t="shared" si="30"/>
        <v/>
      </c>
      <c r="L428" s="58"/>
      <c r="M428" s="61" t="str">
        <f t="shared" si="2"/>
        <v/>
      </c>
      <c r="N428" s="62" t="str">
        <f t="shared" si="3"/>
        <v/>
      </c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</row>
    <row r="429" ht="15.75" hidden="1" customHeight="1">
      <c r="A429" s="30" t="s">
        <v>237</v>
      </c>
      <c r="B429" s="30" t="s">
        <v>23</v>
      </c>
      <c r="C429" s="31">
        <v>2789884.0</v>
      </c>
      <c r="D429" s="32">
        <v>2789884.0</v>
      </c>
      <c r="E429" s="56" t="s">
        <v>502</v>
      </c>
      <c r="F429" s="57" t="s">
        <v>503</v>
      </c>
      <c r="G429" s="58"/>
      <c r="H429" s="58"/>
      <c r="I429" s="58"/>
      <c r="J429" s="85"/>
      <c r="K429" s="81" t="str">
        <f t="shared" si="30"/>
        <v/>
      </c>
      <c r="L429" s="59"/>
      <c r="M429" s="61" t="str">
        <f t="shared" si="2"/>
        <v/>
      </c>
      <c r="N429" s="62" t="str">
        <f t="shared" si="3"/>
        <v/>
      </c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</row>
    <row r="430" ht="15.75" hidden="1" customHeight="1">
      <c r="A430" s="30" t="s">
        <v>237</v>
      </c>
      <c r="B430" s="30" t="s">
        <v>23</v>
      </c>
      <c r="C430" s="31">
        <v>4623827.0</v>
      </c>
      <c r="D430" s="32">
        <v>4623827.0</v>
      </c>
      <c r="E430" s="56" t="s">
        <v>504</v>
      </c>
      <c r="F430" s="57" t="s">
        <v>505</v>
      </c>
      <c r="G430" s="58"/>
      <c r="H430" s="58"/>
      <c r="I430" s="58"/>
      <c r="J430" s="85"/>
      <c r="K430" s="81" t="str">
        <f t="shared" si="30"/>
        <v/>
      </c>
      <c r="L430" s="59"/>
      <c r="M430" s="61" t="str">
        <f t="shared" si="2"/>
        <v/>
      </c>
      <c r="N430" s="62" t="str">
        <f t="shared" si="3"/>
        <v/>
      </c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</row>
    <row r="431" ht="15.75" hidden="1" customHeight="1">
      <c r="A431" s="30" t="s">
        <v>237</v>
      </c>
      <c r="B431" s="30" t="s">
        <v>79</v>
      </c>
      <c r="C431" s="31">
        <v>141127.0</v>
      </c>
      <c r="D431" s="32">
        <v>3337987.0</v>
      </c>
      <c r="E431" s="56" t="s">
        <v>506</v>
      </c>
      <c r="F431" s="57" t="s">
        <v>249</v>
      </c>
      <c r="G431" s="58"/>
      <c r="H431" s="58"/>
      <c r="I431" s="58"/>
      <c r="J431" s="85"/>
      <c r="K431" s="81" t="str">
        <f t="shared" si="30"/>
        <v/>
      </c>
      <c r="L431" s="59"/>
      <c r="M431" s="61" t="str">
        <f t="shared" si="2"/>
        <v/>
      </c>
      <c r="N431" s="62" t="str">
        <f t="shared" si="3"/>
        <v/>
      </c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</row>
    <row r="432" ht="15.75" hidden="1" customHeight="1">
      <c r="A432" s="30" t="s">
        <v>237</v>
      </c>
      <c r="B432" s="30" t="s">
        <v>19</v>
      </c>
      <c r="C432" s="31">
        <v>2976285.0</v>
      </c>
      <c r="D432" s="32">
        <v>2976285.0</v>
      </c>
      <c r="E432" s="56" t="s">
        <v>507</v>
      </c>
      <c r="F432" s="57" t="s">
        <v>508</v>
      </c>
      <c r="G432" s="58"/>
      <c r="H432" s="58"/>
      <c r="I432" s="58"/>
      <c r="J432" s="86"/>
      <c r="K432" s="81" t="str">
        <f t="shared" si="30"/>
        <v/>
      </c>
      <c r="L432" s="58"/>
      <c r="M432" s="61" t="str">
        <f t="shared" si="2"/>
        <v/>
      </c>
      <c r="N432" s="62" t="str">
        <f t="shared" si="3"/>
        <v/>
      </c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</row>
    <row r="433" ht="15.75" hidden="1" customHeight="1">
      <c r="A433" s="30" t="s">
        <v>237</v>
      </c>
      <c r="B433" s="30" t="s">
        <v>19</v>
      </c>
      <c r="C433" s="31">
        <v>186139.0</v>
      </c>
      <c r="D433" s="32">
        <v>186139.0</v>
      </c>
      <c r="E433" s="56" t="s">
        <v>509</v>
      </c>
      <c r="F433" s="57" t="s">
        <v>1416</v>
      </c>
      <c r="G433" s="58"/>
      <c r="H433" s="58"/>
      <c r="I433" s="58"/>
      <c r="J433" s="86"/>
      <c r="K433" s="81" t="str">
        <f t="shared" si="30"/>
        <v/>
      </c>
      <c r="L433" s="58"/>
      <c r="M433" s="61" t="str">
        <f t="shared" si="2"/>
        <v/>
      </c>
      <c r="N433" s="62" t="str">
        <f t="shared" si="3"/>
        <v/>
      </c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</row>
    <row r="434" ht="15.75" hidden="1" customHeight="1">
      <c r="A434" s="30" t="s">
        <v>237</v>
      </c>
      <c r="B434" s="30" t="s">
        <v>19</v>
      </c>
      <c r="C434" s="31">
        <v>186155.0</v>
      </c>
      <c r="D434" s="32">
        <v>186155.0</v>
      </c>
      <c r="E434" s="56" t="s">
        <v>511</v>
      </c>
      <c r="F434" s="57" t="s">
        <v>1416</v>
      </c>
      <c r="G434" s="58"/>
      <c r="H434" s="58"/>
      <c r="I434" s="58"/>
      <c r="J434" s="86"/>
      <c r="K434" s="81" t="str">
        <f t="shared" si="30"/>
        <v/>
      </c>
      <c r="L434" s="58"/>
      <c r="M434" s="61" t="str">
        <f t="shared" si="2"/>
        <v/>
      </c>
      <c r="N434" s="62" t="str">
        <f t="shared" si="3"/>
        <v/>
      </c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</row>
    <row r="435" ht="15.75" hidden="1" customHeight="1">
      <c r="A435" s="30" t="s">
        <v>237</v>
      </c>
      <c r="B435" s="30" t="s">
        <v>23</v>
      </c>
      <c r="C435" s="31">
        <v>5057990.0</v>
      </c>
      <c r="D435" s="32">
        <v>5057990.0</v>
      </c>
      <c r="E435" s="56" t="s">
        <v>512</v>
      </c>
      <c r="F435" s="57" t="s">
        <v>249</v>
      </c>
      <c r="G435" s="58"/>
      <c r="H435" s="58"/>
      <c r="I435" s="58"/>
      <c r="J435" s="85"/>
      <c r="K435" s="81" t="str">
        <f t="shared" si="30"/>
        <v/>
      </c>
      <c r="L435" s="59"/>
      <c r="M435" s="61" t="str">
        <f t="shared" si="2"/>
        <v/>
      </c>
      <c r="N435" s="62" t="str">
        <f t="shared" si="3"/>
        <v/>
      </c>
      <c r="O435" s="59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</row>
    <row r="436" ht="15.75" hidden="1" customHeight="1">
      <c r="A436" s="30" t="s">
        <v>237</v>
      </c>
      <c r="B436" s="30" t="s">
        <v>67</v>
      </c>
      <c r="C436" s="31">
        <v>307688.0</v>
      </c>
      <c r="D436" s="32">
        <v>3337979.0</v>
      </c>
      <c r="E436" s="56" t="s">
        <v>513</v>
      </c>
      <c r="F436" s="57" t="s">
        <v>249</v>
      </c>
      <c r="G436" s="58"/>
      <c r="H436" s="58"/>
      <c r="I436" s="58"/>
      <c r="J436" s="86"/>
      <c r="K436" s="81" t="str">
        <f t="shared" si="30"/>
        <v/>
      </c>
      <c r="L436" s="58"/>
      <c r="M436" s="61" t="str">
        <f t="shared" si="2"/>
        <v/>
      </c>
      <c r="N436" s="62" t="str">
        <f t="shared" si="3"/>
        <v/>
      </c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</row>
    <row r="437" ht="15.75" hidden="1" customHeight="1">
      <c r="A437" s="30" t="s">
        <v>237</v>
      </c>
      <c r="B437" s="30" t="s">
        <v>19</v>
      </c>
      <c r="C437" s="31">
        <v>3672948.0</v>
      </c>
      <c r="D437" s="32">
        <v>3672948.0</v>
      </c>
      <c r="E437" s="56" t="s">
        <v>514</v>
      </c>
      <c r="F437" s="57" t="s">
        <v>1416</v>
      </c>
      <c r="G437" s="58"/>
      <c r="H437" s="58"/>
      <c r="I437" s="58"/>
      <c r="J437" s="86"/>
      <c r="K437" s="81" t="str">
        <f t="shared" si="30"/>
        <v/>
      </c>
      <c r="L437" s="58"/>
      <c r="M437" s="61" t="str">
        <f t="shared" si="2"/>
        <v/>
      </c>
      <c r="N437" s="62" t="str">
        <f t="shared" si="3"/>
        <v/>
      </c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</row>
    <row r="438" ht="15.75" hidden="1" customHeight="1">
      <c r="A438" s="30" t="s">
        <v>237</v>
      </c>
      <c r="B438" s="30" t="s">
        <v>79</v>
      </c>
      <c r="C438" s="31">
        <v>2793318.0</v>
      </c>
      <c r="D438" s="32">
        <v>3781704.0</v>
      </c>
      <c r="E438" s="56" t="s">
        <v>516</v>
      </c>
      <c r="F438" s="57" t="s">
        <v>1416</v>
      </c>
      <c r="G438" s="58"/>
      <c r="H438" s="58"/>
      <c r="I438" s="58"/>
      <c r="J438" s="85"/>
      <c r="K438" s="81" t="str">
        <f t="shared" si="30"/>
        <v/>
      </c>
      <c r="L438" s="58"/>
      <c r="M438" s="61" t="str">
        <f t="shared" si="2"/>
        <v/>
      </c>
      <c r="N438" s="62" t="str">
        <f t="shared" si="3"/>
        <v/>
      </c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</row>
    <row r="439" ht="15.75" hidden="1" customHeight="1">
      <c r="A439" s="30" t="s">
        <v>237</v>
      </c>
      <c r="B439" s="30" t="s">
        <v>79</v>
      </c>
      <c r="C439" s="31">
        <v>1730592.0</v>
      </c>
      <c r="D439" s="32">
        <v>1730592.0</v>
      </c>
      <c r="E439" s="56" t="s">
        <v>518</v>
      </c>
      <c r="F439" s="57" t="s">
        <v>519</v>
      </c>
      <c r="G439" s="58"/>
      <c r="H439" s="58"/>
      <c r="I439" s="58"/>
      <c r="J439" s="86"/>
      <c r="K439" s="81" t="str">
        <f t="shared" si="30"/>
        <v/>
      </c>
      <c r="L439" s="58"/>
      <c r="M439" s="61" t="str">
        <f t="shared" si="2"/>
        <v/>
      </c>
      <c r="N439" s="62" t="str">
        <f t="shared" si="3"/>
        <v/>
      </c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</row>
    <row r="440" ht="15.75" hidden="1" customHeight="1">
      <c r="A440" s="30" t="s">
        <v>237</v>
      </c>
      <c r="B440" s="30" t="s">
        <v>67</v>
      </c>
      <c r="C440" s="31">
        <v>243973.0</v>
      </c>
      <c r="D440" s="32">
        <v>243973.0</v>
      </c>
      <c r="E440" s="56" t="s">
        <v>520</v>
      </c>
      <c r="F440" s="57" t="s">
        <v>521</v>
      </c>
      <c r="G440" s="58"/>
      <c r="H440" s="58"/>
      <c r="I440" s="58"/>
      <c r="J440" s="86"/>
      <c r="K440" s="81" t="str">
        <f t="shared" si="30"/>
        <v/>
      </c>
      <c r="L440" s="58"/>
      <c r="M440" s="61" t="str">
        <f t="shared" si="2"/>
        <v/>
      </c>
      <c r="N440" s="62" t="str">
        <f t="shared" si="3"/>
        <v/>
      </c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</row>
    <row r="441" ht="15.75" hidden="1" customHeight="1">
      <c r="A441" s="30" t="s">
        <v>237</v>
      </c>
      <c r="B441" s="30" t="s">
        <v>67</v>
      </c>
      <c r="C441" s="31">
        <v>1534432.0</v>
      </c>
      <c r="D441" s="32">
        <v>1534432.0</v>
      </c>
      <c r="E441" s="56" t="s">
        <v>522</v>
      </c>
      <c r="F441" s="57" t="s">
        <v>523</v>
      </c>
      <c r="G441" s="58"/>
      <c r="H441" s="58"/>
      <c r="I441" s="58"/>
      <c r="J441" s="85"/>
      <c r="K441" s="81" t="str">
        <f t="shared" si="30"/>
        <v/>
      </c>
      <c r="L441" s="59"/>
      <c r="M441" s="61" t="str">
        <f t="shared" si="2"/>
        <v/>
      </c>
      <c r="N441" s="62" t="str">
        <f t="shared" si="3"/>
        <v/>
      </c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</row>
    <row r="442" ht="15.75" hidden="1" customHeight="1">
      <c r="A442" s="30" t="s">
        <v>237</v>
      </c>
      <c r="B442" s="30" t="s">
        <v>79</v>
      </c>
      <c r="C442" s="31">
        <v>1379879.0</v>
      </c>
      <c r="D442" s="32">
        <v>1379879.0</v>
      </c>
      <c r="E442" s="56" t="s">
        <v>524</v>
      </c>
      <c r="F442" s="57" t="s">
        <v>523</v>
      </c>
      <c r="G442" s="58"/>
      <c r="H442" s="58"/>
      <c r="I442" s="58"/>
      <c r="J442" s="86"/>
      <c r="K442" s="81" t="str">
        <f t="shared" si="30"/>
        <v/>
      </c>
      <c r="L442" s="58"/>
      <c r="M442" s="61" t="str">
        <f t="shared" si="2"/>
        <v/>
      </c>
      <c r="N442" s="62" t="str">
        <f t="shared" si="3"/>
        <v/>
      </c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</row>
    <row r="443" ht="15.75" hidden="1" customHeight="1">
      <c r="A443" s="30" t="s">
        <v>237</v>
      </c>
      <c r="B443" s="30" t="s">
        <v>79</v>
      </c>
      <c r="C443" s="31">
        <v>4833732.0</v>
      </c>
      <c r="D443" s="32">
        <v>4833732.0</v>
      </c>
      <c r="E443" s="56" t="s">
        <v>525</v>
      </c>
      <c r="F443" s="57" t="s">
        <v>521</v>
      </c>
      <c r="G443" s="58"/>
      <c r="H443" s="58"/>
      <c r="I443" s="58"/>
      <c r="J443" s="86"/>
      <c r="K443" s="81" t="str">
        <f t="shared" si="30"/>
        <v/>
      </c>
      <c r="L443" s="58"/>
      <c r="M443" s="61" t="str">
        <f t="shared" si="2"/>
        <v/>
      </c>
      <c r="N443" s="62" t="str">
        <f t="shared" si="3"/>
        <v/>
      </c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</row>
    <row r="444" ht="15.75" hidden="1" customHeight="1">
      <c r="A444" s="30" t="s">
        <v>237</v>
      </c>
      <c r="B444" s="30" t="s">
        <v>67</v>
      </c>
      <c r="C444" s="31">
        <v>5012236.0</v>
      </c>
      <c r="D444" s="32">
        <v>5012236.0</v>
      </c>
      <c r="E444" s="56" t="s">
        <v>526</v>
      </c>
      <c r="F444" s="57" t="s">
        <v>204</v>
      </c>
      <c r="G444" s="58"/>
      <c r="H444" s="58"/>
      <c r="I444" s="58"/>
      <c r="J444" s="86"/>
      <c r="K444" s="81" t="str">
        <f t="shared" si="30"/>
        <v/>
      </c>
      <c r="L444" s="58"/>
      <c r="M444" s="61" t="str">
        <f t="shared" si="2"/>
        <v/>
      </c>
      <c r="N444" s="62" t="str">
        <f t="shared" si="3"/>
        <v/>
      </c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</row>
    <row r="445" ht="15.75" hidden="1" customHeight="1">
      <c r="A445" s="30" t="s">
        <v>237</v>
      </c>
      <c r="B445" s="30" t="s">
        <v>79</v>
      </c>
      <c r="C445" s="31">
        <v>4253809.0</v>
      </c>
      <c r="D445" s="32">
        <v>4253809.0</v>
      </c>
      <c r="E445" s="56" t="s">
        <v>527</v>
      </c>
      <c r="F445" s="57" t="s">
        <v>204</v>
      </c>
      <c r="G445" s="58"/>
      <c r="H445" s="58"/>
      <c r="I445" s="58"/>
      <c r="J445" s="86"/>
      <c r="K445" s="81" t="str">
        <f t="shared" si="30"/>
        <v/>
      </c>
      <c r="L445" s="58"/>
      <c r="M445" s="61" t="str">
        <f t="shared" si="2"/>
        <v/>
      </c>
      <c r="N445" s="62" t="str">
        <f t="shared" si="3"/>
        <v/>
      </c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</row>
    <row r="446" ht="15.75" hidden="1" customHeight="1">
      <c r="A446" s="30" t="s">
        <v>237</v>
      </c>
      <c r="B446" s="30" t="s">
        <v>67</v>
      </c>
      <c r="C446" s="31">
        <v>5012252.0</v>
      </c>
      <c r="D446" s="32">
        <v>5012252.0</v>
      </c>
      <c r="E446" s="56" t="s">
        <v>528</v>
      </c>
      <c r="F446" s="57" t="s">
        <v>204</v>
      </c>
      <c r="G446" s="58"/>
      <c r="H446" s="58"/>
      <c r="I446" s="58"/>
      <c r="J446" s="86"/>
      <c r="K446" s="81" t="str">
        <f t="shared" si="30"/>
        <v/>
      </c>
      <c r="L446" s="58"/>
      <c r="M446" s="61" t="str">
        <f t="shared" si="2"/>
        <v/>
      </c>
      <c r="N446" s="62" t="str">
        <f t="shared" si="3"/>
        <v/>
      </c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</row>
    <row r="447" ht="15.75" hidden="1" customHeight="1">
      <c r="A447" s="30" t="s">
        <v>237</v>
      </c>
      <c r="B447" s="30" t="s">
        <v>67</v>
      </c>
      <c r="C447" s="31">
        <v>1791745.0</v>
      </c>
      <c r="D447" s="32">
        <v>1791745.0</v>
      </c>
      <c r="E447" s="56" t="s">
        <v>529</v>
      </c>
      <c r="F447" s="57" t="s">
        <v>505</v>
      </c>
      <c r="G447" s="58"/>
      <c r="H447" s="58"/>
      <c r="I447" s="58"/>
      <c r="J447" s="86"/>
      <c r="K447" s="81" t="str">
        <f t="shared" si="30"/>
        <v/>
      </c>
      <c r="L447" s="58"/>
      <c r="M447" s="61" t="str">
        <f t="shared" si="2"/>
        <v/>
      </c>
      <c r="N447" s="62" t="str">
        <f t="shared" si="3"/>
        <v/>
      </c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</row>
    <row r="448" ht="15.75" hidden="1" customHeight="1">
      <c r="A448" s="30" t="s">
        <v>237</v>
      </c>
      <c r="B448" s="30" t="s">
        <v>79</v>
      </c>
      <c r="C448" s="31">
        <v>181358.0</v>
      </c>
      <c r="D448" s="32">
        <v>181358.0</v>
      </c>
      <c r="E448" s="56" t="s">
        <v>530</v>
      </c>
      <c r="F448" s="57" t="s">
        <v>287</v>
      </c>
      <c r="G448" s="58"/>
      <c r="H448" s="58"/>
      <c r="I448" s="58"/>
      <c r="J448" s="86"/>
      <c r="K448" s="81" t="str">
        <f t="shared" si="30"/>
        <v/>
      </c>
      <c r="L448" s="58"/>
      <c r="M448" s="61" t="str">
        <f t="shared" si="2"/>
        <v/>
      </c>
      <c r="N448" s="62" t="str">
        <f t="shared" si="3"/>
        <v/>
      </c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</row>
    <row r="449" ht="15.75" hidden="1" customHeight="1">
      <c r="A449" s="30" t="s">
        <v>237</v>
      </c>
      <c r="B449" s="30" t="s">
        <v>79</v>
      </c>
      <c r="C449" s="31">
        <v>1282816.0</v>
      </c>
      <c r="D449" s="32">
        <v>1282816.0</v>
      </c>
      <c r="E449" s="56" t="s">
        <v>531</v>
      </c>
      <c r="F449" s="57" t="s">
        <v>1419</v>
      </c>
      <c r="G449" s="58"/>
      <c r="H449" s="58"/>
      <c r="I449" s="58"/>
      <c r="J449" s="86"/>
      <c r="K449" s="81" t="str">
        <f t="shared" si="30"/>
        <v/>
      </c>
      <c r="L449" s="58"/>
      <c r="M449" s="61" t="str">
        <f t="shared" si="2"/>
        <v/>
      </c>
      <c r="N449" s="62" t="str">
        <f t="shared" si="3"/>
        <v/>
      </c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</row>
    <row r="450" ht="15.75" hidden="1" customHeight="1">
      <c r="A450" s="30" t="s">
        <v>237</v>
      </c>
      <c r="B450" s="30" t="s">
        <v>67</v>
      </c>
      <c r="C450" s="31">
        <v>5017106.0</v>
      </c>
      <c r="D450" s="32">
        <v>5017106.0</v>
      </c>
      <c r="E450" s="56" t="s">
        <v>532</v>
      </c>
      <c r="F450" s="57" t="s">
        <v>204</v>
      </c>
      <c r="G450" s="58"/>
      <c r="H450" s="58"/>
      <c r="I450" s="58"/>
      <c r="J450" s="86"/>
      <c r="K450" s="81" t="str">
        <f t="shared" si="30"/>
        <v/>
      </c>
      <c r="L450" s="58"/>
      <c r="M450" s="61" t="str">
        <f t="shared" si="2"/>
        <v/>
      </c>
      <c r="N450" s="62" t="str">
        <f t="shared" si="3"/>
        <v/>
      </c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</row>
    <row r="451" ht="15.75" hidden="1" customHeight="1">
      <c r="A451" s="30" t="s">
        <v>237</v>
      </c>
      <c r="B451" s="30" t="s">
        <v>67</v>
      </c>
      <c r="C451" s="31">
        <v>5406056.0</v>
      </c>
      <c r="D451" s="32">
        <v>5406056.0</v>
      </c>
      <c r="E451" s="56" t="s">
        <v>533</v>
      </c>
      <c r="F451" s="57" t="s">
        <v>534</v>
      </c>
      <c r="G451" s="58"/>
      <c r="H451" s="58"/>
      <c r="I451" s="58"/>
      <c r="J451" s="86"/>
      <c r="K451" s="81" t="str">
        <f t="shared" si="30"/>
        <v/>
      </c>
      <c r="L451" s="58"/>
      <c r="M451" s="61" t="str">
        <f t="shared" si="2"/>
        <v/>
      </c>
      <c r="N451" s="62" t="str">
        <f t="shared" si="3"/>
        <v/>
      </c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</row>
    <row r="452" ht="15.75" hidden="1" customHeight="1">
      <c r="A452" s="30" t="s">
        <v>237</v>
      </c>
      <c r="B452" s="30" t="s">
        <v>79</v>
      </c>
      <c r="C452" s="31">
        <v>3538800.0</v>
      </c>
      <c r="D452" s="32">
        <v>3538800.0</v>
      </c>
      <c r="E452" s="56" t="s">
        <v>535</v>
      </c>
      <c r="F452" s="57" t="s">
        <v>249</v>
      </c>
      <c r="G452" s="58"/>
      <c r="H452" s="58"/>
      <c r="I452" s="58"/>
      <c r="J452" s="85"/>
      <c r="K452" s="81" t="str">
        <f t="shared" si="30"/>
        <v/>
      </c>
      <c r="L452" s="59"/>
      <c r="M452" s="61" t="str">
        <f t="shared" si="2"/>
        <v/>
      </c>
      <c r="N452" s="62" t="str">
        <f t="shared" si="3"/>
        <v/>
      </c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</row>
    <row r="453" ht="15.75" hidden="1" customHeight="1">
      <c r="A453" s="30" t="s">
        <v>237</v>
      </c>
      <c r="B453" s="30" t="s">
        <v>19</v>
      </c>
      <c r="C453" s="31">
        <v>368920.0</v>
      </c>
      <c r="D453" s="32">
        <v>368920.0</v>
      </c>
      <c r="E453" s="56" t="s">
        <v>537</v>
      </c>
      <c r="F453" s="57" t="s">
        <v>249</v>
      </c>
      <c r="G453" s="58"/>
      <c r="H453" s="58"/>
      <c r="I453" s="58"/>
      <c r="J453" s="86"/>
      <c r="K453" s="81" t="str">
        <f t="shared" si="30"/>
        <v/>
      </c>
      <c r="L453" s="58"/>
      <c r="M453" s="61" t="str">
        <f t="shared" si="2"/>
        <v/>
      </c>
      <c r="N453" s="62" t="str">
        <f t="shared" si="3"/>
        <v/>
      </c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</row>
    <row r="454" ht="15.75" hidden="1" customHeight="1">
      <c r="A454" s="30" t="s">
        <v>237</v>
      </c>
      <c r="B454" s="30" t="s">
        <v>19</v>
      </c>
      <c r="C454" s="31">
        <v>406724.0</v>
      </c>
      <c r="D454" s="32">
        <v>406724.0</v>
      </c>
      <c r="E454" s="56" t="s">
        <v>538</v>
      </c>
      <c r="F454" s="57" t="s">
        <v>249</v>
      </c>
      <c r="G454" s="58"/>
      <c r="H454" s="58"/>
      <c r="I454" s="58"/>
      <c r="J454" s="86"/>
      <c r="K454" s="81" t="str">
        <f t="shared" si="30"/>
        <v/>
      </c>
      <c r="L454" s="58"/>
      <c r="M454" s="61" t="str">
        <f t="shared" si="2"/>
        <v/>
      </c>
      <c r="N454" s="62" t="str">
        <f t="shared" si="3"/>
        <v/>
      </c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</row>
    <row r="455" ht="15.75" customHeight="1">
      <c r="A455" s="30" t="s">
        <v>237</v>
      </c>
      <c r="B455" s="30" t="s">
        <v>19</v>
      </c>
      <c r="C455" s="31">
        <v>2355248.0</v>
      </c>
      <c r="D455" s="32">
        <v>2355248.0</v>
      </c>
      <c r="E455" s="56" t="s">
        <v>539</v>
      </c>
      <c r="F455" s="57" t="s">
        <v>287</v>
      </c>
      <c r="G455" s="58" t="s">
        <v>1732</v>
      </c>
      <c r="H455" s="58">
        <v>5.0</v>
      </c>
      <c r="I455" s="58" t="s">
        <v>1763</v>
      </c>
      <c r="J455" s="85">
        <v>46125.0</v>
      </c>
      <c r="K455" s="81">
        <f>IF(J455="","",WORKDAY(J455,3))</f>
        <v>46128</v>
      </c>
      <c r="L455" s="59">
        <v>46127.0</v>
      </c>
      <c r="M455" s="61">
        <f t="shared" si="2"/>
        <v>2</v>
      </c>
      <c r="N455" s="62" t="str">
        <f t="shared" si="3"/>
        <v>DEVOLVIDO</v>
      </c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</row>
    <row r="456" ht="15.75" hidden="1" customHeight="1">
      <c r="A456" s="30" t="s">
        <v>237</v>
      </c>
      <c r="B456" s="30" t="s">
        <v>19</v>
      </c>
      <c r="C456" s="31">
        <v>1773216.0</v>
      </c>
      <c r="D456" s="32">
        <v>1773216.0</v>
      </c>
      <c r="E456" s="56" t="s">
        <v>540</v>
      </c>
      <c r="F456" s="57" t="s">
        <v>367</v>
      </c>
      <c r="G456" s="58"/>
      <c r="H456" s="58"/>
      <c r="I456" s="64"/>
      <c r="J456" s="85"/>
      <c r="K456" s="81" t="str">
        <f t="shared" ref="K456:K472" si="31">IF(J456="","",J456+2)</f>
        <v/>
      </c>
      <c r="L456" s="59"/>
      <c r="M456" s="61" t="str">
        <f t="shared" si="2"/>
        <v/>
      </c>
      <c r="N456" s="62" t="str">
        <f t="shared" si="3"/>
        <v/>
      </c>
      <c r="O456" s="59"/>
      <c r="P456" s="59"/>
      <c r="Q456" s="59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</row>
    <row r="457" ht="15.75" hidden="1" customHeight="1">
      <c r="A457" s="30" t="s">
        <v>237</v>
      </c>
      <c r="B457" s="30" t="s">
        <v>79</v>
      </c>
      <c r="C457" s="31">
        <v>5471478.0</v>
      </c>
      <c r="D457" s="32">
        <v>5471478.0</v>
      </c>
      <c r="E457" s="56" t="s">
        <v>541</v>
      </c>
      <c r="F457" s="57" t="s">
        <v>1416</v>
      </c>
      <c r="G457" s="58"/>
      <c r="H457" s="58"/>
      <c r="I457" s="58"/>
      <c r="J457" s="86"/>
      <c r="K457" s="81" t="str">
        <f t="shared" si="31"/>
        <v/>
      </c>
      <c r="L457" s="58"/>
      <c r="M457" s="61" t="str">
        <f t="shared" si="2"/>
        <v/>
      </c>
      <c r="N457" s="62" t="str">
        <f t="shared" si="3"/>
        <v/>
      </c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</row>
    <row r="458" ht="15.75" hidden="1" customHeight="1">
      <c r="A458" s="30" t="s">
        <v>237</v>
      </c>
      <c r="B458" s="30" t="s">
        <v>19</v>
      </c>
      <c r="C458" s="31">
        <v>5188806.0</v>
      </c>
      <c r="D458" s="32">
        <v>5188806.0</v>
      </c>
      <c r="E458" s="56" t="s">
        <v>543</v>
      </c>
      <c r="F458" s="57" t="s">
        <v>1416</v>
      </c>
      <c r="G458" s="58"/>
      <c r="H458" s="58"/>
      <c r="I458" s="58"/>
      <c r="J458" s="86"/>
      <c r="K458" s="81" t="str">
        <f t="shared" si="31"/>
        <v/>
      </c>
      <c r="L458" s="58"/>
      <c r="M458" s="61" t="str">
        <f t="shared" si="2"/>
        <v/>
      </c>
      <c r="N458" s="62" t="str">
        <f t="shared" si="3"/>
        <v/>
      </c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</row>
    <row r="459" ht="15.75" hidden="1" customHeight="1">
      <c r="A459" s="30" t="s">
        <v>237</v>
      </c>
      <c r="B459" s="30" t="s">
        <v>79</v>
      </c>
      <c r="C459" s="31">
        <v>5089662.0</v>
      </c>
      <c r="D459" s="32">
        <v>5089662.0</v>
      </c>
      <c r="E459" s="63" t="s">
        <v>544</v>
      </c>
      <c r="F459" s="57" t="s">
        <v>1416</v>
      </c>
      <c r="G459" s="58"/>
      <c r="H459" s="58"/>
      <c r="I459" s="58"/>
      <c r="J459" s="86"/>
      <c r="K459" s="81" t="str">
        <f t="shared" si="31"/>
        <v/>
      </c>
      <c r="L459" s="58"/>
      <c r="M459" s="61" t="str">
        <f t="shared" si="2"/>
        <v/>
      </c>
      <c r="N459" s="62" t="str">
        <f t="shared" si="3"/>
        <v/>
      </c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</row>
    <row r="460" ht="15.75" hidden="1" customHeight="1">
      <c r="A460" s="30" t="s">
        <v>237</v>
      </c>
      <c r="B460" s="30" t="s">
        <v>79</v>
      </c>
      <c r="C460" s="31">
        <v>1992422.0</v>
      </c>
      <c r="D460" s="32">
        <v>1992422.0</v>
      </c>
      <c r="E460" s="63" t="s">
        <v>545</v>
      </c>
      <c r="F460" s="57" t="s">
        <v>1416</v>
      </c>
      <c r="G460" s="58"/>
      <c r="H460" s="58"/>
      <c r="I460" s="58"/>
      <c r="J460" s="86"/>
      <c r="K460" s="81" t="str">
        <f t="shared" si="31"/>
        <v/>
      </c>
      <c r="L460" s="58"/>
      <c r="M460" s="61" t="str">
        <f t="shared" si="2"/>
        <v/>
      </c>
      <c r="N460" s="62" t="str">
        <f t="shared" si="3"/>
        <v/>
      </c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</row>
    <row r="461" ht="15.75" hidden="1" customHeight="1">
      <c r="A461" s="30" t="s">
        <v>237</v>
      </c>
      <c r="B461" s="30" t="s">
        <v>19</v>
      </c>
      <c r="C461" s="31">
        <v>3348130.0</v>
      </c>
      <c r="D461" s="32">
        <v>3348130.0</v>
      </c>
      <c r="E461" s="63" t="s">
        <v>546</v>
      </c>
      <c r="F461" s="57" t="s">
        <v>1416</v>
      </c>
      <c r="G461" s="58"/>
      <c r="H461" s="58"/>
      <c r="I461" s="58"/>
      <c r="J461" s="86"/>
      <c r="K461" s="81" t="str">
        <f t="shared" si="31"/>
        <v/>
      </c>
      <c r="L461" s="58"/>
      <c r="M461" s="61" t="str">
        <f t="shared" si="2"/>
        <v/>
      </c>
      <c r="N461" s="62" t="str">
        <f t="shared" si="3"/>
        <v/>
      </c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</row>
    <row r="462" ht="15.75" hidden="1" customHeight="1">
      <c r="A462" s="30" t="s">
        <v>237</v>
      </c>
      <c r="B462" s="30" t="s">
        <v>79</v>
      </c>
      <c r="C462" s="31">
        <v>5193435.0</v>
      </c>
      <c r="D462" s="32">
        <v>5193435.0</v>
      </c>
      <c r="E462" s="63" t="s">
        <v>547</v>
      </c>
      <c r="F462" s="57" t="s">
        <v>367</v>
      </c>
      <c r="G462" s="58"/>
      <c r="H462" s="58"/>
      <c r="I462" s="58"/>
      <c r="J462" s="86"/>
      <c r="K462" s="81" t="str">
        <f t="shared" si="31"/>
        <v/>
      </c>
      <c r="L462" s="58"/>
      <c r="M462" s="61" t="str">
        <f t="shared" si="2"/>
        <v/>
      </c>
      <c r="N462" s="62" t="str">
        <f t="shared" si="3"/>
        <v/>
      </c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</row>
    <row r="463" ht="15.75" hidden="1" customHeight="1">
      <c r="A463" s="30" t="s">
        <v>237</v>
      </c>
      <c r="B463" s="30" t="s">
        <v>67</v>
      </c>
      <c r="C463" s="31">
        <v>4777786.0</v>
      </c>
      <c r="D463" s="32">
        <v>4777786.0</v>
      </c>
      <c r="E463" s="63" t="s">
        <v>548</v>
      </c>
      <c r="F463" s="57" t="s">
        <v>287</v>
      </c>
      <c r="G463" s="58"/>
      <c r="H463" s="58"/>
      <c r="I463" s="58"/>
      <c r="J463" s="86"/>
      <c r="K463" s="81" t="str">
        <f t="shared" si="31"/>
        <v/>
      </c>
      <c r="L463" s="58"/>
      <c r="M463" s="61" t="str">
        <f t="shared" si="2"/>
        <v/>
      </c>
      <c r="N463" s="62" t="str">
        <f t="shared" si="3"/>
        <v/>
      </c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</row>
    <row r="464" ht="15.75" hidden="1" customHeight="1">
      <c r="A464" s="30" t="s">
        <v>237</v>
      </c>
      <c r="B464" s="30" t="s">
        <v>67</v>
      </c>
      <c r="C464" s="31">
        <v>937126.0</v>
      </c>
      <c r="D464" s="32">
        <v>937126.0</v>
      </c>
      <c r="E464" s="56" t="s">
        <v>549</v>
      </c>
      <c r="F464" s="57" t="s">
        <v>287</v>
      </c>
      <c r="G464" s="58"/>
      <c r="H464" s="58"/>
      <c r="I464" s="58"/>
      <c r="J464" s="86"/>
      <c r="K464" s="81" t="str">
        <f t="shared" si="31"/>
        <v/>
      </c>
      <c r="L464" s="58"/>
      <c r="M464" s="61" t="str">
        <f t="shared" si="2"/>
        <v/>
      </c>
      <c r="N464" s="62" t="str">
        <f t="shared" si="3"/>
        <v/>
      </c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</row>
    <row r="465" ht="15.75" hidden="1" customHeight="1">
      <c r="A465" s="30" t="s">
        <v>237</v>
      </c>
      <c r="B465" s="30" t="s">
        <v>67</v>
      </c>
      <c r="C465" s="31">
        <v>740330.0</v>
      </c>
      <c r="D465" s="32">
        <v>740330.0</v>
      </c>
      <c r="E465" s="56" t="s">
        <v>550</v>
      </c>
      <c r="F465" s="57" t="s">
        <v>287</v>
      </c>
      <c r="G465" s="58"/>
      <c r="H465" s="58"/>
      <c r="I465" s="58"/>
      <c r="J465" s="85"/>
      <c r="K465" s="81" t="str">
        <f t="shared" si="31"/>
        <v/>
      </c>
      <c r="L465" s="59"/>
      <c r="M465" s="61" t="str">
        <f t="shared" si="2"/>
        <v/>
      </c>
      <c r="N465" s="62" t="str">
        <f t="shared" si="3"/>
        <v/>
      </c>
      <c r="O465" s="59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</row>
    <row r="466" ht="15.75" hidden="1" customHeight="1">
      <c r="A466" s="30" t="s">
        <v>237</v>
      </c>
      <c r="B466" s="30" t="s">
        <v>37</v>
      </c>
      <c r="C466" s="31">
        <v>531340.0</v>
      </c>
      <c r="D466" s="32">
        <v>531340.0</v>
      </c>
      <c r="E466" s="56" t="s">
        <v>551</v>
      </c>
      <c r="F466" s="57" t="s">
        <v>287</v>
      </c>
      <c r="G466" s="58"/>
      <c r="H466" s="58"/>
      <c r="I466" s="58"/>
      <c r="J466" s="86"/>
      <c r="K466" s="81" t="str">
        <f t="shared" si="31"/>
        <v/>
      </c>
      <c r="L466" s="58"/>
      <c r="M466" s="61" t="str">
        <f t="shared" si="2"/>
        <v/>
      </c>
      <c r="N466" s="62" t="str">
        <f t="shared" si="3"/>
        <v/>
      </c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</row>
    <row r="467" ht="15.75" hidden="1" customHeight="1">
      <c r="A467" s="30" t="s">
        <v>237</v>
      </c>
      <c r="B467" s="30" t="s">
        <v>19</v>
      </c>
      <c r="C467" s="31">
        <v>2230526.0</v>
      </c>
      <c r="D467" s="32">
        <v>2230526.0</v>
      </c>
      <c r="E467" s="56" t="s">
        <v>552</v>
      </c>
      <c r="F467" s="57" t="s">
        <v>287</v>
      </c>
      <c r="G467" s="58"/>
      <c r="H467" s="58"/>
      <c r="I467" s="58"/>
      <c r="J467" s="86"/>
      <c r="K467" s="81" t="str">
        <f t="shared" si="31"/>
        <v/>
      </c>
      <c r="L467" s="58"/>
      <c r="M467" s="61" t="str">
        <f t="shared" si="2"/>
        <v/>
      </c>
      <c r="N467" s="62" t="str">
        <f t="shared" si="3"/>
        <v/>
      </c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</row>
    <row r="468" ht="15.75" hidden="1" customHeight="1">
      <c r="A468" s="30" t="s">
        <v>237</v>
      </c>
      <c r="B468" s="30" t="s">
        <v>79</v>
      </c>
      <c r="C468" s="31">
        <v>2642816.0</v>
      </c>
      <c r="D468" s="32">
        <v>2642816.0</v>
      </c>
      <c r="E468" s="56" t="s">
        <v>553</v>
      </c>
      <c r="F468" s="57" t="s">
        <v>204</v>
      </c>
      <c r="G468" s="58"/>
      <c r="H468" s="58"/>
      <c r="I468" s="58"/>
      <c r="J468" s="86"/>
      <c r="K468" s="81" t="str">
        <f t="shared" si="31"/>
        <v/>
      </c>
      <c r="L468" s="58"/>
      <c r="M468" s="61" t="str">
        <f t="shared" si="2"/>
        <v/>
      </c>
      <c r="N468" s="62" t="str">
        <f t="shared" si="3"/>
        <v/>
      </c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</row>
    <row r="469" ht="15.75" hidden="1" customHeight="1">
      <c r="A469" s="30" t="s">
        <v>237</v>
      </c>
      <c r="B469" s="30" t="s">
        <v>79</v>
      </c>
      <c r="C469" s="31">
        <v>141402.0</v>
      </c>
      <c r="D469" s="32">
        <v>141402.0</v>
      </c>
      <c r="E469" s="56" t="s">
        <v>554</v>
      </c>
      <c r="F469" s="57" t="s">
        <v>204</v>
      </c>
      <c r="G469" s="58"/>
      <c r="H469" s="58"/>
      <c r="I469" s="58"/>
      <c r="J469" s="86"/>
      <c r="K469" s="81" t="str">
        <f t="shared" si="31"/>
        <v/>
      </c>
      <c r="L469" s="58"/>
      <c r="M469" s="61" t="str">
        <f t="shared" si="2"/>
        <v/>
      </c>
      <c r="N469" s="62" t="str">
        <f t="shared" si="3"/>
        <v/>
      </c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</row>
    <row r="470" ht="15.75" hidden="1" customHeight="1">
      <c r="A470" s="30" t="s">
        <v>237</v>
      </c>
      <c r="B470" s="30" t="s">
        <v>96</v>
      </c>
      <c r="C470" s="31"/>
      <c r="D470" s="32"/>
      <c r="E470" s="56" t="s">
        <v>555</v>
      </c>
      <c r="F470" s="57" t="s">
        <v>287</v>
      </c>
      <c r="G470" s="58"/>
      <c r="H470" s="58"/>
      <c r="I470" s="58"/>
      <c r="J470" s="86"/>
      <c r="K470" s="81" t="str">
        <f t="shared" si="31"/>
        <v/>
      </c>
      <c r="L470" s="58"/>
      <c r="M470" s="61" t="str">
        <f t="shared" si="2"/>
        <v/>
      </c>
      <c r="N470" s="62" t="str">
        <f t="shared" si="3"/>
        <v/>
      </c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</row>
    <row r="471" ht="15.75" hidden="1" customHeight="1">
      <c r="A471" s="30" t="s">
        <v>237</v>
      </c>
      <c r="B471" s="30" t="s">
        <v>37</v>
      </c>
      <c r="C471" s="31">
        <v>3601633.0</v>
      </c>
      <c r="D471" s="32">
        <v>3601633.0</v>
      </c>
      <c r="E471" s="56" t="s">
        <v>556</v>
      </c>
      <c r="F471" s="57" t="s">
        <v>367</v>
      </c>
      <c r="G471" s="58"/>
      <c r="H471" s="58"/>
      <c r="I471" s="58"/>
      <c r="J471" s="86"/>
      <c r="K471" s="81" t="str">
        <f t="shared" si="31"/>
        <v/>
      </c>
      <c r="L471" s="58"/>
      <c r="M471" s="61" t="str">
        <f t="shared" si="2"/>
        <v/>
      </c>
      <c r="N471" s="62" t="str">
        <f t="shared" si="3"/>
        <v/>
      </c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</row>
    <row r="472" ht="15.75" hidden="1" customHeight="1">
      <c r="A472" s="30" t="s">
        <v>237</v>
      </c>
      <c r="B472" s="30" t="s">
        <v>37</v>
      </c>
      <c r="C472" s="31">
        <v>2755190.0</v>
      </c>
      <c r="D472" s="32">
        <v>2755190.0</v>
      </c>
      <c r="E472" s="56" t="s">
        <v>557</v>
      </c>
      <c r="F472" s="57" t="s">
        <v>326</v>
      </c>
      <c r="G472" s="58"/>
      <c r="H472" s="58"/>
      <c r="I472" s="58"/>
      <c r="J472" s="85"/>
      <c r="K472" s="81" t="str">
        <f t="shared" si="31"/>
        <v/>
      </c>
      <c r="L472" s="59"/>
      <c r="M472" s="61" t="str">
        <f t="shared" si="2"/>
        <v/>
      </c>
      <c r="N472" s="62" t="str">
        <f t="shared" si="3"/>
        <v/>
      </c>
      <c r="O472" s="59"/>
      <c r="P472" s="59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</row>
    <row r="473" ht="15.75" customHeight="1">
      <c r="A473" s="30" t="s">
        <v>237</v>
      </c>
      <c r="B473" s="30" t="s">
        <v>37</v>
      </c>
      <c r="C473" s="31">
        <v>2745950.0</v>
      </c>
      <c r="D473" s="32">
        <v>2745950.0</v>
      </c>
      <c r="E473" s="56" t="s">
        <v>558</v>
      </c>
      <c r="F473" s="57" t="s">
        <v>326</v>
      </c>
      <c r="G473" s="58" t="s">
        <v>1749</v>
      </c>
      <c r="H473" s="58">
        <v>4.0</v>
      </c>
      <c r="I473" s="58" t="s">
        <v>1764</v>
      </c>
      <c r="J473" s="85">
        <v>46119.0</v>
      </c>
      <c r="K473" s="81">
        <f>IF(J473="","",WORKDAY(J473,3))</f>
        <v>46122</v>
      </c>
      <c r="L473" s="59">
        <v>46127.0</v>
      </c>
      <c r="M473" s="61">
        <f t="shared" si="2"/>
        <v>8</v>
      </c>
      <c r="N473" s="62" t="str">
        <f t="shared" si="3"/>
        <v>DEVOLVIDO</v>
      </c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</row>
    <row r="474" ht="15.75" hidden="1" customHeight="1">
      <c r="A474" s="30" t="s">
        <v>237</v>
      </c>
      <c r="B474" s="30" t="s">
        <v>67</v>
      </c>
      <c r="C474" s="31">
        <v>4682068.0</v>
      </c>
      <c r="D474" s="32">
        <v>4682068.0</v>
      </c>
      <c r="E474" s="56" t="s">
        <v>559</v>
      </c>
      <c r="F474" s="57" t="s">
        <v>287</v>
      </c>
      <c r="G474" s="58"/>
      <c r="H474" s="58"/>
      <c r="I474" s="58"/>
      <c r="J474" s="85"/>
      <c r="K474" s="81" t="str">
        <f t="shared" ref="K474:K486" si="32">IF(J474="","",J474+2)</f>
        <v/>
      </c>
      <c r="L474" s="59"/>
      <c r="M474" s="61" t="str">
        <f t="shared" si="2"/>
        <v/>
      </c>
      <c r="N474" s="62" t="str">
        <f t="shared" si="3"/>
        <v/>
      </c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</row>
    <row r="475" ht="15.75" hidden="1" customHeight="1">
      <c r="A475" s="30" t="s">
        <v>237</v>
      </c>
      <c r="B475" s="30" t="s">
        <v>37</v>
      </c>
      <c r="C475" s="31">
        <v>3197883.0</v>
      </c>
      <c r="D475" s="32">
        <v>3197883.0</v>
      </c>
      <c r="E475" s="56" t="s">
        <v>560</v>
      </c>
      <c r="F475" s="57" t="s">
        <v>1479</v>
      </c>
      <c r="G475" s="58"/>
      <c r="H475" s="58"/>
      <c r="I475" s="58"/>
      <c r="J475" s="86"/>
      <c r="K475" s="81" t="str">
        <f t="shared" si="32"/>
        <v/>
      </c>
      <c r="L475" s="58"/>
      <c r="M475" s="61" t="str">
        <f t="shared" si="2"/>
        <v/>
      </c>
      <c r="N475" s="62" t="str">
        <f t="shared" si="3"/>
        <v/>
      </c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</row>
    <row r="476" ht="15.75" hidden="1" customHeight="1">
      <c r="A476" s="30" t="s">
        <v>237</v>
      </c>
      <c r="B476" s="30" t="s">
        <v>96</v>
      </c>
      <c r="C476" s="31">
        <v>1239449.0</v>
      </c>
      <c r="D476" s="32">
        <v>1239449.0</v>
      </c>
      <c r="E476" s="56" t="s">
        <v>561</v>
      </c>
      <c r="F476" s="57" t="s">
        <v>1480</v>
      </c>
      <c r="G476" s="58"/>
      <c r="H476" s="58"/>
      <c r="I476" s="58"/>
      <c r="J476" s="85"/>
      <c r="K476" s="81" t="str">
        <f t="shared" si="32"/>
        <v/>
      </c>
      <c r="L476" s="59"/>
      <c r="M476" s="61" t="str">
        <f t="shared" si="2"/>
        <v/>
      </c>
      <c r="N476" s="62" t="str">
        <f t="shared" si="3"/>
        <v/>
      </c>
      <c r="O476" s="59"/>
      <c r="P476" s="59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</row>
    <row r="477" ht="15.75" hidden="1" customHeight="1">
      <c r="A477" s="30" t="s">
        <v>237</v>
      </c>
      <c r="B477" s="30" t="s">
        <v>37</v>
      </c>
      <c r="C477" s="31">
        <v>919420.0</v>
      </c>
      <c r="D477" s="32">
        <v>919420.0</v>
      </c>
      <c r="E477" s="56" t="s">
        <v>562</v>
      </c>
      <c r="F477" s="57" t="s">
        <v>367</v>
      </c>
      <c r="G477" s="58"/>
      <c r="H477" s="58"/>
      <c r="I477" s="58"/>
      <c r="J477" s="85"/>
      <c r="K477" s="81" t="str">
        <f t="shared" si="32"/>
        <v/>
      </c>
      <c r="L477" s="59"/>
      <c r="M477" s="61" t="str">
        <f t="shared" si="2"/>
        <v/>
      </c>
      <c r="N477" s="62" t="str">
        <f t="shared" si="3"/>
        <v/>
      </c>
      <c r="O477" s="59"/>
      <c r="P477" s="58"/>
      <c r="Q477" s="59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</row>
    <row r="478" ht="15.75" hidden="1" customHeight="1">
      <c r="A478" s="30" t="s">
        <v>237</v>
      </c>
      <c r="B478" s="30" t="s">
        <v>79</v>
      </c>
      <c r="C478" s="31">
        <v>823082.0</v>
      </c>
      <c r="D478" s="32">
        <v>823082.0</v>
      </c>
      <c r="E478" s="56" t="s">
        <v>563</v>
      </c>
      <c r="F478" s="57" t="s">
        <v>56</v>
      </c>
      <c r="G478" s="58"/>
      <c r="H478" s="58"/>
      <c r="I478" s="58"/>
      <c r="J478" s="86"/>
      <c r="K478" s="81" t="str">
        <f t="shared" si="32"/>
        <v/>
      </c>
      <c r="L478" s="58"/>
      <c r="M478" s="61" t="str">
        <f t="shared" si="2"/>
        <v/>
      </c>
      <c r="N478" s="62" t="str">
        <f t="shared" si="3"/>
        <v/>
      </c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</row>
    <row r="479" ht="15.75" hidden="1" customHeight="1">
      <c r="A479" s="30" t="s">
        <v>237</v>
      </c>
      <c r="B479" s="30" t="s">
        <v>19</v>
      </c>
      <c r="C479" s="31">
        <v>3952649.0</v>
      </c>
      <c r="D479" s="32">
        <v>5246792.0</v>
      </c>
      <c r="E479" s="56" t="s">
        <v>564</v>
      </c>
      <c r="F479" s="57" t="s">
        <v>287</v>
      </c>
      <c r="G479" s="58"/>
      <c r="H479" s="58"/>
      <c r="I479" s="58"/>
      <c r="J479" s="86"/>
      <c r="K479" s="81" t="str">
        <f t="shared" si="32"/>
        <v/>
      </c>
      <c r="L479" s="58"/>
      <c r="M479" s="61" t="str">
        <f t="shared" si="2"/>
        <v/>
      </c>
      <c r="N479" s="62" t="str">
        <f t="shared" si="3"/>
        <v/>
      </c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</row>
    <row r="480" ht="15.75" hidden="1" customHeight="1">
      <c r="A480" s="30" t="s">
        <v>237</v>
      </c>
      <c r="B480" s="30" t="s">
        <v>19</v>
      </c>
      <c r="C480" s="31">
        <v>4469038.0</v>
      </c>
      <c r="D480" s="32">
        <v>4950615.0</v>
      </c>
      <c r="E480" s="56" t="s">
        <v>565</v>
      </c>
      <c r="F480" s="57" t="s">
        <v>287</v>
      </c>
      <c r="G480" s="58"/>
      <c r="H480" s="58"/>
      <c r="I480" s="58"/>
      <c r="J480" s="86"/>
      <c r="K480" s="81" t="str">
        <f t="shared" si="32"/>
        <v/>
      </c>
      <c r="L480" s="58"/>
      <c r="M480" s="61" t="str">
        <f t="shared" si="2"/>
        <v/>
      </c>
      <c r="N480" s="62" t="str">
        <f t="shared" si="3"/>
        <v/>
      </c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</row>
    <row r="481" ht="15.75" hidden="1" customHeight="1">
      <c r="A481" s="30" t="s">
        <v>237</v>
      </c>
      <c r="B481" s="30" t="s">
        <v>79</v>
      </c>
      <c r="C481" s="31">
        <v>3912361.0</v>
      </c>
      <c r="D481" s="32">
        <v>3912361.0</v>
      </c>
      <c r="E481" s="56" t="s">
        <v>566</v>
      </c>
      <c r="F481" s="57" t="s">
        <v>287</v>
      </c>
      <c r="G481" s="58"/>
      <c r="H481" s="58"/>
      <c r="I481" s="58"/>
      <c r="J481" s="86"/>
      <c r="K481" s="81" t="str">
        <f t="shared" si="32"/>
        <v/>
      </c>
      <c r="L481" s="58"/>
      <c r="M481" s="61" t="str">
        <f t="shared" si="2"/>
        <v/>
      </c>
      <c r="N481" s="62" t="str">
        <f t="shared" si="3"/>
        <v/>
      </c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</row>
    <row r="482" ht="15.75" hidden="1" customHeight="1">
      <c r="A482" s="30" t="s">
        <v>237</v>
      </c>
      <c r="B482" s="30" t="s">
        <v>37</v>
      </c>
      <c r="C482" s="31">
        <v>3950301.0</v>
      </c>
      <c r="D482" s="32">
        <v>3950301.0</v>
      </c>
      <c r="E482" s="56" t="s">
        <v>567</v>
      </c>
      <c r="F482" s="57" t="s">
        <v>287</v>
      </c>
      <c r="G482" s="58"/>
      <c r="H482" s="58"/>
      <c r="I482" s="58"/>
      <c r="J482" s="86"/>
      <c r="K482" s="81" t="str">
        <f t="shared" si="32"/>
        <v/>
      </c>
      <c r="L482" s="58"/>
      <c r="M482" s="61" t="str">
        <f t="shared" si="2"/>
        <v/>
      </c>
      <c r="N482" s="62" t="str">
        <f t="shared" si="3"/>
        <v/>
      </c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</row>
    <row r="483" ht="15.75" hidden="1" customHeight="1">
      <c r="A483" s="30" t="s">
        <v>237</v>
      </c>
      <c r="B483" s="30" t="s">
        <v>37</v>
      </c>
      <c r="C483" s="31">
        <v>3912353.0</v>
      </c>
      <c r="D483" s="32">
        <v>3912353.0</v>
      </c>
      <c r="E483" s="56" t="s">
        <v>568</v>
      </c>
      <c r="F483" s="57" t="s">
        <v>287</v>
      </c>
      <c r="G483" s="58"/>
      <c r="H483" s="58"/>
      <c r="I483" s="58"/>
      <c r="J483" s="86"/>
      <c r="K483" s="81" t="str">
        <f t="shared" si="32"/>
        <v/>
      </c>
      <c r="L483" s="58"/>
      <c r="M483" s="61" t="str">
        <f t="shared" si="2"/>
        <v/>
      </c>
      <c r="N483" s="62" t="str">
        <f t="shared" si="3"/>
        <v/>
      </c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</row>
    <row r="484" ht="15.75" hidden="1" customHeight="1">
      <c r="A484" s="30" t="s">
        <v>237</v>
      </c>
      <c r="B484" s="30" t="s">
        <v>19</v>
      </c>
      <c r="C484" s="31">
        <v>3838811.0</v>
      </c>
      <c r="D484" s="32">
        <v>3838811.0</v>
      </c>
      <c r="E484" s="56" t="s">
        <v>569</v>
      </c>
      <c r="F484" s="57" t="s">
        <v>287</v>
      </c>
      <c r="G484" s="58"/>
      <c r="H484" s="58"/>
      <c r="I484" s="58"/>
      <c r="J484" s="86"/>
      <c r="K484" s="81" t="str">
        <f t="shared" si="32"/>
        <v/>
      </c>
      <c r="L484" s="58"/>
      <c r="M484" s="61" t="str">
        <f t="shared" si="2"/>
        <v/>
      </c>
      <c r="N484" s="62" t="str">
        <f t="shared" si="3"/>
        <v/>
      </c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</row>
    <row r="485" ht="15.75" hidden="1" customHeight="1">
      <c r="A485" s="30" t="s">
        <v>237</v>
      </c>
      <c r="B485" s="30" t="s">
        <v>37</v>
      </c>
      <c r="C485" s="31">
        <v>2523434.0</v>
      </c>
      <c r="D485" s="32">
        <v>3776976.0</v>
      </c>
      <c r="E485" s="56" t="s">
        <v>570</v>
      </c>
      <c r="F485" s="57" t="s">
        <v>249</v>
      </c>
      <c r="G485" s="58"/>
      <c r="H485" s="58"/>
      <c r="I485" s="58"/>
      <c r="J485" s="86"/>
      <c r="K485" s="81" t="str">
        <f t="shared" si="32"/>
        <v/>
      </c>
      <c r="L485" s="58"/>
      <c r="M485" s="61" t="str">
        <f t="shared" si="2"/>
        <v/>
      </c>
      <c r="N485" s="62" t="str">
        <f t="shared" si="3"/>
        <v/>
      </c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</row>
    <row r="486" ht="15.75" hidden="1" customHeight="1">
      <c r="A486" s="30" t="s">
        <v>237</v>
      </c>
      <c r="B486" s="30" t="s">
        <v>19</v>
      </c>
      <c r="C486" s="31">
        <v>4135539.0</v>
      </c>
      <c r="D486" s="32">
        <v>4135539.0</v>
      </c>
      <c r="E486" s="63" t="s">
        <v>571</v>
      </c>
      <c r="F486" s="57" t="s">
        <v>287</v>
      </c>
      <c r="G486" s="58"/>
      <c r="H486" s="58"/>
      <c r="I486" s="58"/>
      <c r="J486" s="86"/>
      <c r="K486" s="81" t="str">
        <f t="shared" si="32"/>
        <v/>
      </c>
      <c r="L486" s="58"/>
      <c r="M486" s="61" t="str">
        <f t="shared" si="2"/>
        <v/>
      </c>
      <c r="N486" s="62" t="str">
        <f t="shared" si="3"/>
        <v/>
      </c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</row>
    <row r="487" ht="15.75" customHeight="1">
      <c r="A487" s="30" t="s">
        <v>237</v>
      </c>
      <c r="B487" s="30" t="s">
        <v>19</v>
      </c>
      <c r="C487" s="31">
        <v>380350.0</v>
      </c>
      <c r="D487" s="32">
        <v>380350.0</v>
      </c>
      <c r="E487" s="56" t="s">
        <v>572</v>
      </c>
      <c r="F487" s="57" t="s">
        <v>56</v>
      </c>
      <c r="G487" s="58" t="s">
        <v>1699</v>
      </c>
      <c r="H487" s="58">
        <v>4.0</v>
      </c>
      <c r="I487" s="58" t="s">
        <v>1765</v>
      </c>
      <c r="J487" s="85">
        <v>46120.0</v>
      </c>
      <c r="K487" s="81">
        <f>IF(J487="","",WORKDAY(J487,3))</f>
        <v>46125</v>
      </c>
      <c r="L487" s="59">
        <v>46122.0</v>
      </c>
      <c r="M487" s="61">
        <f t="shared" si="2"/>
        <v>2</v>
      </c>
      <c r="N487" s="62" t="str">
        <f t="shared" si="3"/>
        <v>DEVOLVIDO</v>
      </c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</row>
    <row r="488" ht="15.75" hidden="1" customHeight="1">
      <c r="A488" s="30" t="s">
        <v>237</v>
      </c>
      <c r="B488" s="30" t="s">
        <v>79</v>
      </c>
      <c r="C488" s="31">
        <v>912921.0</v>
      </c>
      <c r="D488" s="32">
        <v>912921.0</v>
      </c>
      <c r="E488" s="56" t="s">
        <v>573</v>
      </c>
      <c r="F488" s="57" t="s">
        <v>287</v>
      </c>
      <c r="G488" s="58"/>
      <c r="H488" s="58"/>
      <c r="I488" s="58"/>
      <c r="J488" s="86"/>
      <c r="K488" s="81" t="str">
        <f t="shared" ref="K488:K508" si="33">IF(J488="","",J488+2)</f>
        <v/>
      </c>
      <c r="L488" s="58"/>
      <c r="M488" s="61" t="str">
        <f t="shared" si="2"/>
        <v/>
      </c>
      <c r="N488" s="62" t="str">
        <f t="shared" si="3"/>
        <v/>
      </c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</row>
    <row r="489" ht="15.75" hidden="1" customHeight="1">
      <c r="A489" s="30" t="s">
        <v>237</v>
      </c>
      <c r="B489" s="30" t="s">
        <v>19</v>
      </c>
      <c r="C489" s="31">
        <v>2844443.0</v>
      </c>
      <c r="D489" s="32">
        <v>2844443.0</v>
      </c>
      <c r="E489" s="56" t="s">
        <v>574</v>
      </c>
      <c r="F489" s="57" t="s">
        <v>326</v>
      </c>
      <c r="G489" s="58"/>
      <c r="H489" s="58"/>
      <c r="I489" s="58"/>
      <c r="J489" s="86"/>
      <c r="K489" s="81" t="str">
        <f t="shared" si="33"/>
        <v/>
      </c>
      <c r="L489" s="58"/>
      <c r="M489" s="61" t="str">
        <f t="shared" si="2"/>
        <v/>
      </c>
      <c r="N489" s="62" t="str">
        <f t="shared" si="3"/>
        <v/>
      </c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</row>
    <row r="490" ht="15.75" hidden="1" customHeight="1">
      <c r="A490" s="30" t="s">
        <v>237</v>
      </c>
      <c r="B490" s="30" t="s">
        <v>19</v>
      </c>
      <c r="C490" s="31">
        <v>860280.0</v>
      </c>
      <c r="D490" s="32">
        <v>860280.0</v>
      </c>
      <c r="E490" s="56" t="s">
        <v>575</v>
      </c>
      <c r="F490" s="57" t="s">
        <v>576</v>
      </c>
      <c r="G490" s="58"/>
      <c r="H490" s="58"/>
      <c r="I490" s="58"/>
      <c r="J490" s="86"/>
      <c r="K490" s="81" t="str">
        <f t="shared" si="33"/>
        <v/>
      </c>
      <c r="L490" s="58"/>
      <c r="M490" s="61" t="str">
        <f t="shared" si="2"/>
        <v/>
      </c>
      <c r="N490" s="62" t="str">
        <f t="shared" si="3"/>
        <v/>
      </c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</row>
    <row r="491" ht="15.75" hidden="1" customHeight="1">
      <c r="A491" s="30" t="s">
        <v>237</v>
      </c>
      <c r="B491" s="30" t="s">
        <v>19</v>
      </c>
      <c r="C491" s="31">
        <v>3664945.0</v>
      </c>
      <c r="D491" s="32">
        <v>3664945.0</v>
      </c>
      <c r="E491" s="56" t="s">
        <v>577</v>
      </c>
      <c r="F491" s="57" t="s">
        <v>249</v>
      </c>
      <c r="G491" s="58"/>
      <c r="H491" s="58"/>
      <c r="I491" s="58"/>
      <c r="J491" s="86"/>
      <c r="K491" s="81" t="str">
        <f t="shared" si="33"/>
        <v/>
      </c>
      <c r="L491" s="58"/>
      <c r="M491" s="61" t="str">
        <f t="shared" si="2"/>
        <v/>
      </c>
      <c r="N491" s="62" t="str">
        <f t="shared" si="3"/>
        <v/>
      </c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</row>
    <row r="492" ht="15.75" hidden="1" customHeight="1">
      <c r="A492" s="30" t="s">
        <v>237</v>
      </c>
      <c r="B492" s="30" t="s">
        <v>67</v>
      </c>
      <c r="C492" s="31">
        <v>5830877.0</v>
      </c>
      <c r="D492" s="32">
        <v>5830877.0</v>
      </c>
      <c r="E492" s="56" t="s">
        <v>578</v>
      </c>
      <c r="F492" s="57" t="s">
        <v>287</v>
      </c>
      <c r="G492" s="58"/>
      <c r="H492" s="58"/>
      <c r="I492" s="58"/>
      <c r="J492" s="86"/>
      <c r="K492" s="81" t="str">
        <f t="shared" si="33"/>
        <v/>
      </c>
      <c r="L492" s="58"/>
      <c r="M492" s="61" t="str">
        <f t="shared" si="2"/>
        <v/>
      </c>
      <c r="N492" s="62" t="str">
        <f t="shared" si="3"/>
        <v/>
      </c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</row>
    <row r="493" ht="15.75" hidden="1" customHeight="1">
      <c r="A493" s="30" t="s">
        <v>237</v>
      </c>
      <c r="B493" s="30" t="s">
        <v>37</v>
      </c>
      <c r="C493" s="31">
        <v>2964163.0</v>
      </c>
      <c r="D493" s="32">
        <v>2964163.0</v>
      </c>
      <c r="E493" s="63" t="s">
        <v>579</v>
      </c>
      <c r="F493" s="57" t="s">
        <v>580</v>
      </c>
      <c r="G493" s="58"/>
      <c r="H493" s="58"/>
      <c r="I493" s="64"/>
      <c r="J493" s="85"/>
      <c r="K493" s="81" t="str">
        <f t="shared" si="33"/>
        <v/>
      </c>
      <c r="L493" s="58"/>
      <c r="M493" s="61" t="str">
        <f t="shared" si="2"/>
        <v/>
      </c>
      <c r="N493" s="62" t="str">
        <f t="shared" si="3"/>
        <v/>
      </c>
      <c r="O493" s="59"/>
      <c r="P493" s="59"/>
      <c r="Q493" s="59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</row>
    <row r="494" ht="15.75" hidden="1" customHeight="1">
      <c r="A494" s="30" t="s">
        <v>237</v>
      </c>
      <c r="B494" s="30" t="s">
        <v>37</v>
      </c>
      <c r="C494" s="31">
        <v>2964201.0</v>
      </c>
      <c r="D494" s="32">
        <v>2964201.0</v>
      </c>
      <c r="E494" s="56" t="s">
        <v>581</v>
      </c>
      <c r="F494" s="57" t="s">
        <v>580</v>
      </c>
      <c r="G494" s="58"/>
      <c r="H494" s="58"/>
      <c r="I494" s="58"/>
      <c r="J494" s="86"/>
      <c r="K494" s="81" t="str">
        <f t="shared" si="33"/>
        <v/>
      </c>
      <c r="L494" s="58"/>
      <c r="M494" s="61" t="str">
        <f t="shared" si="2"/>
        <v/>
      </c>
      <c r="N494" s="62" t="str">
        <f t="shared" si="3"/>
        <v/>
      </c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</row>
    <row r="495" ht="15.75" hidden="1" customHeight="1">
      <c r="A495" s="30" t="s">
        <v>237</v>
      </c>
      <c r="B495" s="30" t="s">
        <v>79</v>
      </c>
      <c r="C495" s="31" t="s">
        <v>422</v>
      </c>
      <c r="D495" s="32" t="s">
        <v>422</v>
      </c>
      <c r="E495" s="56" t="s">
        <v>582</v>
      </c>
      <c r="F495" s="57" t="s">
        <v>204</v>
      </c>
      <c r="G495" s="58"/>
      <c r="H495" s="58"/>
      <c r="I495" s="58"/>
      <c r="J495" s="86"/>
      <c r="K495" s="81" t="str">
        <f t="shared" si="33"/>
        <v/>
      </c>
      <c r="L495" s="58"/>
      <c r="M495" s="61" t="str">
        <f t="shared" si="2"/>
        <v/>
      </c>
      <c r="N495" s="62" t="str">
        <f t="shared" si="3"/>
        <v/>
      </c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</row>
    <row r="496" ht="15.75" hidden="1" customHeight="1">
      <c r="A496" s="30" t="s">
        <v>237</v>
      </c>
      <c r="B496" s="30" t="s">
        <v>37</v>
      </c>
      <c r="C496" s="31">
        <v>4298780.0</v>
      </c>
      <c r="D496" s="32">
        <v>4298780.0</v>
      </c>
      <c r="E496" s="56" t="s">
        <v>583</v>
      </c>
      <c r="F496" s="57" t="s">
        <v>204</v>
      </c>
      <c r="G496" s="58"/>
      <c r="H496" s="58"/>
      <c r="I496" s="58"/>
      <c r="J496" s="86"/>
      <c r="K496" s="81" t="str">
        <f t="shared" si="33"/>
        <v/>
      </c>
      <c r="L496" s="58"/>
      <c r="M496" s="61" t="str">
        <f t="shared" si="2"/>
        <v/>
      </c>
      <c r="N496" s="62" t="str">
        <f t="shared" si="3"/>
        <v/>
      </c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</row>
    <row r="497" ht="15.75" hidden="1" customHeight="1">
      <c r="A497" s="30" t="s">
        <v>237</v>
      </c>
      <c r="B497" s="30" t="s">
        <v>37</v>
      </c>
      <c r="C497" s="31">
        <v>2303590.0</v>
      </c>
      <c r="D497" s="32">
        <v>2303590.0</v>
      </c>
      <c r="E497" s="56" t="s">
        <v>584</v>
      </c>
      <c r="F497" s="57" t="s">
        <v>56</v>
      </c>
      <c r="G497" s="58"/>
      <c r="H497" s="58"/>
      <c r="I497" s="58"/>
      <c r="J497" s="86"/>
      <c r="K497" s="81" t="str">
        <f t="shared" si="33"/>
        <v/>
      </c>
      <c r="L497" s="58"/>
      <c r="M497" s="61" t="str">
        <f t="shared" si="2"/>
        <v/>
      </c>
      <c r="N497" s="62" t="str">
        <f t="shared" si="3"/>
        <v/>
      </c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</row>
    <row r="498" ht="15.75" hidden="1" customHeight="1">
      <c r="A498" s="30" t="s">
        <v>237</v>
      </c>
      <c r="B498" s="30" t="s">
        <v>67</v>
      </c>
      <c r="C498" s="31">
        <v>5736307.0</v>
      </c>
      <c r="D498" s="32">
        <v>5736307.0</v>
      </c>
      <c r="E498" s="56" t="s">
        <v>585</v>
      </c>
      <c r="F498" s="57" t="s">
        <v>56</v>
      </c>
      <c r="G498" s="58"/>
      <c r="H498" s="58"/>
      <c r="I498" s="58"/>
      <c r="J498" s="86"/>
      <c r="K498" s="81" t="str">
        <f t="shared" si="33"/>
        <v/>
      </c>
      <c r="L498" s="58"/>
      <c r="M498" s="61" t="str">
        <f t="shared" si="2"/>
        <v/>
      </c>
      <c r="N498" s="62" t="str">
        <f t="shared" si="3"/>
        <v/>
      </c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</row>
    <row r="499" ht="15.75" hidden="1" customHeight="1">
      <c r="A499" s="30" t="s">
        <v>237</v>
      </c>
      <c r="B499" s="30" t="s">
        <v>67</v>
      </c>
      <c r="C499" s="31">
        <v>5798663.0</v>
      </c>
      <c r="D499" s="32">
        <v>5798663.0</v>
      </c>
      <c r="E499" s="56" t="s">
        <v>586</v>
      </c>
      <c r="F499" s="57" t="s">
        <v>56</v>
      </c>
      <c r="G499" s="58"/>
      <c r="H499" s="58"/>
      <c r="I499" s="58"/>
      <c r="J499" s="86"/>
      <c r="K499" s="81" t="str">
        <f t="shared" si="33"/>
        <v/>
      </c>
      <c r="L499" s="58"/>
      <c r="M499" s="61" t="str">
        <f t="shared" si="2"/>
        <v/>
      </c>
      <c r="N499" s="62" t="str">
        <f t="shared" si="3"/>
        <v/>
      </c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</row>
    <row r="500" ht="15.75" hidden="1" customHeight="1">
      <c r="A500" s="30" t="s">
        <v>237</v>
      </c>
      <c r="B500" s="30" t="s">
        <v>37</v>
      </c>
      <c r="C500" s="31">
        <v>4679180.0</v>
      </c>
      <c r="D500" s="32">
        <v>4679180.0</v>
      </c>
      <c r="E500" s="56" t="s">
        <v>587</v>
      </c>
      <c r="F500" s="57" t="s">
        <v>56</v>
      </c>
      <c r="G500" s="58"/>
      <c r="H500" s="58"/>
      <c r="I500" s="58"/>
      <c r="J500" s="59"/>
      <c r="K500" s="81" t="str">
        <f t="shared" si="33"/>
        <v/>
      </c>
      <c r="L500" s="59"/>
      <c r="M500" s="61" t="str">
        <f t="shared" si="2"/>
        <v/>
      </c>
      <c r="N500" s="62" t="str">
        <f t="shared" si="3"/>
        <v/>
      </c>
      <c r="O500" s="59"/>
      <c r="P500" s="59"/>
      <c r="Q500" s="59"/>
      <c r="R500" s="59"/>
      <c r="S500" s="59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</row>
    <row r="501" ht="15.75" hidden="1" customHeight="1">
      <c r="A501" s="30" t="s">
        <v>237</v>
      </c>
      <c r="B501" s="30" t="s">
        <v>67</v>
      </c>
      <c r="C501" s="31">
        <v>899348.0</v>
      </c>
      <c r="D501" s="32">
        <v>899348.0</v>
      </c>
      <c r="E501" s="56" t="s">
        <v>588</v>
      </c>
      <c r="F501" s="57" t="s">
        <v>589</v>
      </c>
      <c r="G501" s="58"/>
      <c r="H501" s="58"/>
      <c r="I501" s="58"/>
      <c r="J501" s="86"/>
      <c r="K501" s="81" t="str">
        <f t="shared" si="33"/>
        <v/>
      </c>
      <c r="L501" s="58"/>
      <c r="M501" s="61" t="str">
        <f t="shared" si="2"/>
        <v/>
      </c>
      <c r="N501" s="62" t="str">
        <f t="shared" si="3"/>
        <v/>
      </c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</row>
    <row r="502" ht="15.75" hidden="1" customHeight="1">
      <c r="A502" s="30" t="s">
        <v>237</v>
      </c>
      <c r="B502" s="30" t="s">
        <v>37</v>
      </c>
      <c r="C502" s="31">
        <v>475114.0</v>
      </c>
      <c r="D502" s="32">
        <v>475114.0</v>
      </c>
      <c r="E502" s="56" t="s">
        <v>590</v>
      </c>
      <c r="F502" s="57" t="s">
        <v>249</v>
      </c>
      <c r="G502" s="58"/>
      <c r="H502" s="58"/>
      <c r="I502" s="58"/>
      <c r="J502" s="86"/>
      <c r="K502" s="81" t="str">
        <f t="shared" si="33"/>
        <v/>
      </c>
      <c r="L502" s="58"/>
      <c r="M502" s="61" t="str">
        <f t="shared" si="2"/>
        <v/>
      </c>
      <c r="N502" s="62" t="str">
        <f t="shared" si="3"/>
        <v/>
      </c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</row>
    <row r="503" ht="15.75" hidden="1" customHeight="1">
      <c r="A503" s="30" t="s">
        <v>237</v>
      </c>
      <c r="B503" s="30" t="s">
        <v>19</v>
      </c>
      <c r="C503" s="31">
        <v>5336392.0</v>
      </c>
      <c r="D503" s="32">
        <v>5336392.0</v>
      </c>
      <c r="E503" s="56" t="s">
        <v>591</v>
      </c>
      <c r="F503" s="57" t="s">
        <v>204</v>
      </c>
      <c r="G503" s="58"/>
      <c r="H503" s="58"/>
      <c r="I503" s="58"/>
      <c r="J503" s="86"/>
      <c r="K503" s="81" t="str">
        <f t="shared" si="33"/>
        <v/>
      </c>
      <c r="L503" s="58"/>
      <c r="M503" s="61" t="str">
        <f t="shared" si="2"/>
        <v/>
      </c>
      <c r="N503" s="62" t="str">
        <f t="shared" si="3"/>
        <v/>
      </c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</row>
    <row r="504" ht="15.75" hidden="1" customHeight="1">
      <c r="A504" s="30" t="s">
        <v>237</v>
      </c>
      <c r="B504" s="30" t="s">
        <v>37</v>
      </c>
      <c r="C504" s="31">
        <v>3165388.0</v>
      </c>
      <c r="D504" s="32">
        <v>965170.0</v>
      </c>
      <c r="E504" s="56" t="s">
        <v>592</v>
      </c>
      <c r="F504" s="57" t="s">
        <v>204</v>
      </c>
      <c r="G504" s="58"/>
      <c r="H504" s="58"/>
      <c r="I504" s="58"/>
      <c r="J504" s="86"/>
      <c r="K504" s="81" t="str">
        <f t="shared" si="33"/>
        <v/>
      </c>
      <c r="L504" s="58"/>
      <c r="M504" s="61" t="str">
        <f t="shared" si="2"/>
        <v/>
      </c>
      <c r="N504" s="62" t="str">
        <f t="shared" si="3"/>
        <v/>
      </c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</row>
    <row r="505" ht="15.75" hidden="1" customHeight="1">
      <c r="A505" s="30" t="s">
        <v>237</v>
      </c>
      <c r="B505" s="30" t="s">
        <v>19</v>
      </c>
      <c r="C505" s="31">
        <v>2850184.0</v>
      </c>
      <c r="D505" s="32">
        <v>2850184.0</v>
      </c>
      <c r="E505" s="56" t="s">
        <v>593</v>
      </c>
      <c r="F505" s="57" t="s">
        <v>204</v>
      </c>
      <c r="G505" s="58"/>
      <c r="H505" s="58"/>
      <c r="I505" s="58"/>
      <c r="J505" s="86"/>
      <c r="K505" s="81" t="str">
        <f t="shared" si="33"/>
        <v/>
      </c>
      <c r="L505" s="58"/>
      <c r="M505" s="61" t="str">
        <f t="shared" si="2"/>
        <v/>
      </c>
      <c r="N505" s="62" t="str">
        <f t="shared" si="3"/>
        <v/>
      </c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</row>
    <row r="506" ht="15.75" hidden="1" customHeight="1">
      <c r="A506" s="30" t="s">
        <v>237</v>
      </c>
      <c r="B506" s="30" t="s">
        <v>19</v>
      </c>
      <c r="C506" s="31">
        <v>733580.0</v>
      </c>
      <c r="D506" s="32">
        <v>733580.0</v>
      </c>
      <c r="E506" s="56" t="s">
        <v>594</v>
      </c>
      <c r="F506" s="57" t="s">
        <v>204</v>
      </c>
      <c r="G506" s="58"/>
      <c r="H506" s="58"/>
      <c r="I506" s="58"/>
      <c r="J506" s="86"/>
      <c r="K506" s="81" t="str">
        <f t="shared" si="33"/>
        <v/>
      </c>
      <c r="L506" s="58"/>
      <c r="M506" s="61" t="str">
        <f t="shared" si="2"/>
        <v/>
      </c>
      <c r="N506" s="62" t="str">
        <f t="shared" si="3"/>
        <v/>
      </c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</row>
    <row r="507" ht="15.75" hidden="1" customHeight="1">
      <c r="A507" s="30" t="s">
        <v>237</v>
      </c>
      <c r="B507" s="30" t="s">
        <v>37</v>
      </c>
      <c r="C507" s="31">
        <v>4290941.0</v>
      </c>
      <c r="D507" s="32">
        <v>4290941.0</v>
      </c>
      <c r="E507" s="56" t="s">
        <v>595</v>
      </c>
      <c r="F507" s="57" t="s">
        <v>596</v>
      </c>
      <c r="G507" s="58"/>
      <c r="H507" s="58"/>
      <c r="I507" s="58"/>
      <c r="J507" s="86"/>
      <c r="K507" s="81" t="str">
        <f t="shared" si="33"/>
        <v/>
      </c>
      <c r="L507" s="58"/>
      <c r="M507" s="61" t="str">
        <f t="shared" si="2"/>
        <v/>
      </c>
      <c r="N507" s="62" t="str">
        <f t="shared" si="3"/>
        <v/>
      </c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</row>
    <row r="508" ht="15.75" hidden="1" customHeight="1">
      <c r="A508" s="30" t="s">
        <v>237</v>
      </c>
      <c r="B508" s="30" t="s">
        <v>67</v>
      </c>
      <c r="C508" s="31">
        <v>2981408.0</v>
      </c>
      <c r="D508" s="32">
        <v>2981408.0</v>
      </c>
      <c r="E508" s="56" t="s">
        <v>597</v>
      </c>
      <c r="F508" s="57" t="s">
        <v>204</v>
      </c>
      <c r="G508" s="58"/>
      <c r="H508" s="58"/>
      <c r="I508" s="58"/>
      <c r="J508" s="85"/>
      <c r="K508" s="81" t="str">
        <f t="shared" si="33"/>
        <v/>
      </c>
      <c r="L508" s="59"/>
      <c r="M508" s="61" t="str">
        <f t="shared" si="2"/>
        <v/>
      </c>
      <c r="N508" s="62" t="str">
        <f t="shared" si="3"/>
        <v/>
      </c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</row>
    <row r="509" ht="15.75" customHeight="1">
      <c r="A509" s="30" t="s">
        <v>237</v>
      </c>
      <c r="B509" s="30" t="s">
        <v>37</v>
      </c>
      <c r="C509" s="31">
        <v>3348300.0</v>
      </c>
      <c r="D509" s="32">
        <v>3348300.0</v>
      </c>
      <c r="E509" s="63" t="s">
        <v>598</v>
      </c>
      <c r="F509" s="57" t="s">
        <v>204</v>
      </c>
      <c r="G509" s="58" t="s">
        <v>1766</v>
      </c>
      <c r="H509" s="58">
        <v>1.0</v>
      </c>
      <c r="I509" s="58" t="s">
        <v>1767</v>
      </c>
      <c r="J509" s="85">
        <v>46129.0</v>
      </c>
      <c r="K509" s="81">
        <f>IF(J509="","",WORKDAY(J509,3))</f>
        <v>46134</v>
      </c>
      <c r="L509" s="59">
        <v>46134.0</v>
      </c>
      <c r="M509" s="61">
        <f t="shared" si="2"/>
        <v>5</v>
      </c>
      <c r="N509" s="62" t="str">
        <f t="shared" si="3"/>
        <v>DEVOLVIDO</v>
      </c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</row>
    <row r="510" ht="15.75" hidden="1" customHeight="1">
      <c r="A510" s="30" t="s">
        <v>237</v>
      </c>
      <c r="B510" s="30" t="s">
        <v>19</v>
      </c>
      <c r="C510" s="31">
        <v>2981440.0</v>
      </c>
      <c r="D510" s="32">
        <v>2981440.0</v>
      </c>
      <c r="E510" s="56" t="s">
        <v>599</v>
      </c>
      <c r="F510" s="57" t="s">
        <v>204</v>
      </c>
      <c r="G510" s="58"/>
      <c r="H510" s="58"/>
      <c r="I510" s="58"/>
      <c r="J510" s="86"/>
      <c r="K510" s="81" t="str">
        <f t="shared" ref="K510:K511" si="34">IF(J510="","",J510+2)</f>
        <v/>
      </c>
      <c r="L510" s="58"/>
      <c r="M510" s="61" t="str">
        <f t="shared" si="2"/>
        <v/>
      </c>
      <c r="N510" s="62" t="str">
        <f t="shared" si="3"/>
        <v/>
      </c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</row>
    <row r="511" ht="15.75" hidden="1" customHeight="1">
      <c r="A511" s="30" t="s">
        <v>237</v>
      </c>
      <c r="B511" s="30" t="s">
        <v>67</v>
      </c>
      <c r="C511" s="31">
        <v>2981327.0</v>
      </c>
      <c r="D511" s="32">
        <v>2981327.0</v>
      </c>
      <c r="E511" s="56" t="s">
        <v>600</v>
      </c>
      <c r="F511" s="57" t="s">
        <v>204</v>
      </c>
      <c r="G511" s="58"/>
      <c r="H511" s="58"/>
      <c r="I511" s="58"/>
      <c r="J511" s="86"/>
      <c r="K511" s="81" t="str">
        <f t="shared" si="34"/>
        <v/>
      </c>
      <c r="L511" s="58"/>
      <c r="M511" s="61" t="str">
        <f t="shared" si="2"/>
        <v/>
      </c>
      <c r="N511" s="62" t="str">
        <f t="shared" si="3"/>
        <v/>
      </c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</row>
    <row r="512" ht="15.75" customHeight="1">
      <c r="A512" s="30" t="s">
        <v>237</v>
      </c>
      <c r="B512" s="30" t="s">
        <v>79</v>
      </c>
      <c r="C512" s="31">
        <v>3376451.0</v>
      </c>
      <c r="D512" s="32">
        <v>3376451.0</v>
      </c>
      <c r="E512" s="56" t="s">
        <v>601</v>
      </c>
      <c r="F512" s="57" t="s">
        <v>1416</v>
      </c>
      <c r="G512" s="58" t="s">
        <v>1737</v>
      </c>
      <c r="H512" s="58">
        <v>6.0</v>
      </c>
      <c r="I512" s="58" t="s">
        <v>1768</v>
      </c>
      <c r="J512" s="85">
        <v>46129.0</v>
      </c>
      <c r="K512" s="81">
        <f>IF(J512="","",WORKDAY(J512,3))</f>
        <v>46134</v>
      </c>
      <c r="L512" s="59">
        <v>46129.0</v>
      </c>
      <c r="M512" s="61">
        <f t="shared" si="2"/>
        <v>0</v>
      </c>
      <c r="N512" s="62" t="str">
        <f t="shared" si="3"/>
        <v>DEVOLVIDO</v>
      </c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</row>
    <row r="513" ht="15.75" hidden="1" customHeight="1">
      <c r="A513" s="30" t="s">
        <v>237</v>
      </c>
      <c r="B513" s="30" t="s">
        <v>37</v>
      </c>
      <c r="C513" s="31">
        <v>3901785.0</v>
      </c>
      <c r="D513" s="32">
        <v>3901785.0</v>
      </c>
      <c r="E513" s="56" t="s">
        <v>602</v>
      </c>
      <c r="F513" s="57" t="s">
        <v>462</v>
      </c>
      <c r="G513" s="58"/>
      <c r="H513" s="58"/>
      <c r="I513" s="58"/>
      <c r="J513" s="86"/>
      <c r="K513" s="81" t="str">
        <f t="shared" ref="K513:K516" si="35">IF(J513="","",J513+2)</f>
        <v/>
      </c>
      <c r="L513" s="58"/>
      <c r="M513" s="61" t="str">
        <f t="shared" si="2"/>
        <v/>
      </c>
      <c r="N513" s="62" t="str">
        <f t="shared" si="3"/>
        <v/>
      </c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</row>
    <row r="514" ht="15.75" hidden="1" customHeight="1">
      <c r="A514" s="30" t="s">
        <v>237</v>
      </c>
      <c r="B514" s="30" t="s">
        <v>67</v>
      </c>
      <c r="C514" s="31">
        <v>2329166.0</v>
      </c>
      <c r="D514" s="32">
        <v>2329166.0</v>
      </c>
      <c r="E514" s="56" t="s">
        <v>603</v>
      </c>
      <c r="F514" s="57" t="s">
        <v>367</v>
      </c>
      <c r="G514" s="58"/>
      <c r="H514" s="58"/>
      <c r="I514" s="58"/>
      <c r="J514" s="85"/>
      <c r="K514" s="81" t="str">
        <f t="shared" si="35"/>
        <v/>
      </c>
      <c r="L514" s="59"/>
      <c r="M514" s="61" t="str">
        <f t="shared" si="2"/>
        <v/>
      </c>
      <c r="N514" s="62" t="str">
        <f t="shared" si="3"/>
        <v/>
      </c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</row>
    <row r="515" ht="15.75" hidden="1" customHeight="1">
      <c r="A515" s="30" t="s">
        <v>237</v>
      </c>
      <c r="B515" s="30" t="s">
        <v>67</v>
      </c>
      <c r="C515" s="31">
        <v>2329166.0</v>
      </c>
      <c r="D515" s="32">
        <v>2329166.0</v>
      </c>
      <c r="E515" s="56" t="s">
        <v>604</v>
      </c>
      <c r="F515" s="57" t="s">
        <v>367</v>
      </c>
      <c r="G515" s="58"/>
      <c r="H515" s="58"/>
      <c r="I515" s="58"/>
      <c r="J515" s="86"/>
      <c r="K515" s="81" t="str">
        <f t="shared" si="35"/>
        <v/>
      </c>
      <c r="L515" s="58"/>
      <c r="M515" s="61" t="str">
        <f t="shared" si="2"/>
        <v/>
      </c>
      <c r="N515" s="62" t="str">
        <f t="shared" si="3"/>
        <v/>
      </c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</row>
    <row r="516" ht="15.75" hidden="1" customHeight="1">
      <c r="A516" s="30" t="s">
        <v>237</v>
      </c>
      <c r="B516" s="30" t="s">
        <v>37</v>
      </c>
      <c r="C516" s="31">
        <v>2329166.0</v>
      </c>
      <c r="D516" s="32">
        <v>2329166.0</v>
      </c>
      <c r="E516" s="56" t="s">
        <v>605</v>
      </c>
      <c r="F516" s="57" t="s">
        <v>367</v>
      </c>
      <c r="G516" s="58"/>
      <c r="H516" s="58"/>
      <c r="I516" s="58"/>
      <c r="J516" s="86"/>
      <c r="K516" s="81" t="str">
        <f t="shared" si="35"/>
        <v/>
      </c>
      <c r="L516" s="58"/>
      <c r="M516" s="61" t="str">
        <f t="shared" si="2"/>
        <v/>
      </c>
      <c r="N516" s="62" t="str">
        <f t="shared" si="3"/>
        <v/>
      </c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</row>
    <row r="517" ht="15.75" customHeight="1">
      <c r="A517" s="30" t="s">
        <v>250</v>
      </c>
      <c r="B517" s="30" t="s">
        <v>79</v>
      </c>
      <c r="C517" s="31">
        <v>5771862.0</v>
      </c>
      <c r="D517" s="32">
        <v>5771862.0</v>
      </c>
      <c r="E517" s="56" t="s">
        <v>606</v>
      </c>
      <c r="F517" s="57" t="s">
        <v>287</v>
      </c>
      <c r="G517" s="58" t="s">
        <v>1769</v>
      </c>
      <c r="H517" s="58">
        <v>8.0</v>
      </c>
      <c r="I517" s="64" t="s">
        <v>1770</v>
      </c>
      <c r="J517" s="85">
        <v>46119.0</v>
      </c>
      <c r="K517" s="81">
        <f>IF(J517="","",WORKDAY(J517,3))</f>
        <v>46122</v>
      </c>
      <c r="L517" s="59">
        <v>46121.0</v>
      </c>
      <c r="M517" s="61">
        <f t="shared" si="2"/>
        <v>2</v>
      </c>
      <c r="N517" s="62" t="str">
        <f t="shared" si="3"/>
        <v>DEVOLVIDO</v>
      </c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</row>
    <row r="518" ht="15.75" hidden="1" customHeight="1">
      <c r="A518" s="30" t="s">
        <v>250</v>
      </c>
      <c r="B518" s="30" t="s">
        <v>96</v>
      </c>
      <c r="C518" s="31">
        <v>5773024.0</v>
      </c>
      <c r="D518" s="32">
        <v>5773024.0</v>
      </c>
      <c r="E518" s="56" t="s">
        <v>607</v>
      </c>
      <c r="F518" s="57" t="s">
        <v>287</v>
      </c>
      <c r="G518" s="58"/>
      <c r="H518" s="58"/>
      <c r="I518" s="58"/>
      <c r="J518" s="86"/>
      <c r="K518" s="81" t="str">
        <f t="shared" ref="K518:K522" si="36">IF(J518="","",J518+2)</f>
        <v/>
      </c>
      <c r="L518" s="58"/>
      <c r="M518" s="61" t="str">
        <f t="shared" si="2"/>
        <v/>
      </c>
      <c r="N518" s="62" t="str">
        <f t="shared" si="3"/>
        <v/>
      </c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</row>
    <row r="519" ht="15.75" hidden="1" customHeight="1">
      <c r="A519" s="30" t="s">
        <v>250</v>
      </c>
      <c r="B519" s="30" t="s">
        <v>96</v>
      </c>
      <c r="C519" s="31">
        <v>5772788.0</v>
      </c>
      <c r="D519" s="32">
        <v>5772788.0</v>
      </c>
      <c r="E519" s="56" t="s">
        <v>608</v>
      </c>
      <c r="F519" s="57" t="s">
        <v>287</v>
      </c>
      <c r="G519" s="58"/>
      <c r="H519" s="58"/>
      <c r="I519" s="58"/>
      <c r="J519" s="86"/>
      <c r="K519" s="81" t="str">
        <f t="shared" si="36"/>
        <v/>
      </c>
      <c r="L519" s="58"/>
      <c r="M519" s="61" t="str">
        <f t="shared" si="2"/>
        <v/>
      </c>
      <c r="N519" s="62" t="str">
        <f t="shared" si="3"/>
        <v/>
      </c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</row>
    <row r="520" ht="15.75" hidden="1" customHeight="1">
      <c r="A520" s="30" t="s">
        <v>250</v>
      </c>
      <c r="B520" s="30" t="s">
        <v>96</v>
      </c>
      <c r="C520" s="31">
        <v>5772770.0</v>
      </c>
      <c r="D520" s="32">
        <v>5772770.0</v>
      </c>
      <c r="E520" s="56" t="s">
        <v>609</v>
      </c>
      <c r="F520" s="57" t="s">
        <v>287</v>
      </c>
      <c r="G520" s="58"/>
      <c r="H520" s="58"/>
      <c r="I520" s="58"/>
      <c r="J520" s="86"/>
      <c r="K520" s="81" t="str">
        <f t="shared" si="36"/>
        <v/>
      </c>
      <c r="L520" s="58"/>
      <c r="M520" s="61" t="str">
        <f t="shared" si="2"/>
        <v/>
      </c>
      <c r="N520" s="62" t="str">
        <f t="shared" si="3"/>
        <v/>
      </c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</row>
    <row r="521" ht="15.75" hidden="1" customHeight="1">
      <c r="A521" s="30" t="s">
        <v>237</v>
      </c>
      <c r="B521" s="30" t="s">
        <v>19</v>
      </c>
      <c r="C521" s="31">
        <v>1904124.0</v>
      </c>
      <c r="D521" s="32">
        <v>1904124.0</v>
      </c>
      <c r="E521" s="56" t="s">
        <v>610</v>
      </c>
      <c r="F521" s="57" t="s">
        <v>287</v>
      </c>
      <c r="G521" s="58"/>
      <c r="H521" s="58"/>
      <c r="I521" s="58"/>
      <c r="J521" s="86"/>
      <c r="K521" s="81" t="str">
        <f t="shared" si="36"/>
        <v/>
      </c>
      <c r="L521" s="58"/>
      <c r="M521" s="61" t="str">
        <f t="shared" si="2"/>
        <v/>
      </c>
      <c r="N521" s="62" t="str">
        <f t="shared" si="3"/>
        <v/>
      </c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</row>
    <row r="522" ht="15.75" hidden="1" customHeight="1">
      <c r="A522" s="30" t="s">
        <v>237</v>
      </c>
      <c r="B522" s="30" t="s">
        <v>23</v>
      </c>
      <c r="C522" s="31">
        <v>3919633.0</v>
      </c>
      <c r="D522" s="32">
        <v>3919633.0</v>
      </c>
      <c r="E522" s="56" t="s">
        <v>611</v>
      </c>
      <c r="F522" s="57" t="s">
        <v>1416</v>
      </c>
      <c r="G522" s="58"/>
      <c r="H522" s="58"/>
      <c r="I522" s="58"/>
      <c r="J522" s="86"/>
      <c r="K522" s="81" t="str">
        <f t="shared" si="36"/>
        <v/>
      </c>
      <c r="L522" s="58"/>
      <c r="M522" s="61" t="str">
        <f t="shared" si="2"/>
        <v/>
      </c>
      <c r="N522" s="62" t="str">
        <f t="shared" si="3"/>
        <v/>
      </c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</row>
    <row r="523" ht="15.75" customHeight="1">
      <c r="A523" s="30" t="s">
        <v>237</v>
      </c>
      <c r="B523" s="30" t="s">
        <v>67</v>
      </c>
      <c r="C523" s="31">
        <v>4420403.0</v>
      </c>
      <c r="D523" s="32">
        <v>4420403.0</v>
      </c>
      <c r="E523" s="56" t="s">
        <v>612</v>
      </c>
      <c r="F523" s="57" t="s">
        <v>307</v>
      </c>
      <c r="G523" s="58" t="s">
        <v>1771</v>
      </c>
      <c r="H523" s="58">
        <v>1.0</v>
      </c>
      <c r="I523" s="58" t="s">
        <v>1772</v>
      </c>
      <c r="J523" s="85">
        <v>46134.0</v>
      </c>
      <c r="K523" s="81">
        <f>IF(J523="","",WORKDAY(J523,3))</f>
        <v>46139</v>
      </c>
      <c r="L523" s="59">
        <v>46135.0</v>
      </c>
      <c r="M523" s="61">
        <f t="shared" si="2"/>
        <v>1</v>
      </c>
      <c r="N523" s="62" t="str">
        <f t="shared" si="3"/>
        <v>DEVOLVIDO</v>
      </c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</row>
    <row r="524" ht="15.75" hidden="1" customHeight="1">
      <c r="A524" s="30" t="s">
        <v>237</v>
      </c>
      <c r="B524" s="30" t="s">
        <v>79</v>
      </c>
      <c r="C524" s="31">
        <v>4509625.0</v>
      </c>
      <c r="D524" s="32">
        <v>4509625.0</v>
      </c>
      <c r="E524" s="56" t="s">
        <v>613</v>
      </c>
      <c r="F524" s="57" t="s">
        <v>249</v>
      </c>
      <c r="G524" s="58"/>
      <c r="H524" s="58"/>
      <c r="I524" s="58"/>
      <c r="J524" s="86"/>
      <c r="K524" s="81" t="str">
        <f t="shared" ref="K524:K539" si="37">IF(J524="","",J524+2)</f>
        <v/>
      </c>
      <c r="L524" s="58"/>
      <c r="M524" s="61" t="str">
        <f t="shared" si="2"/>
        <v/>
      </c>
      <c r="N524" s="62" t="str">
        <f t="shared" si="3"/>
        <v/>
      </c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</row>
    <row r="525" ht="15.75" hidden="1" customHeight="1">
      <c r="A525" s="30" t="s">
        <v>237</v>
      </c>
      <c r="B525" s="30" t="s">
        <v>19</v>
      </c>
      <c r="C525" s="31">
        <v>4011104.0</v>
      </c>
      <c r="D525" s="32">
        <v>4011104.0</v>
      </c>
      <c r="E525" s="56" t="s">
        <v>615</v>
      </c>
      <c r="F525" s="57" t="s">
        <v>249</v>
      </c>
      <c r="G525" s="58"/>
      <c r="H525" s="58"/>
      <c r="I525" s="58"/>
      <c r="J525" s="86"/>
      <c r="K525" s="81" t="str">
        <f t="shared" si="37"/>
        <v/>
      </c>
      <c r="L525" s="58"/>
      <c r="M525" s="61" t="str">
        <f t="shared" si="2"/>
        <v/>
      </c>
      <c r="N525" s="62" t="str">
        <f t="shared" si="3"/>
        <v/>
      </c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</row>
    <row r="526" ht="15.75" hidden="1" customHeight="1">
      <c r="A526" s="30" t="s">
        <v>237</v>
      </c>
      <c r="B526" s="30" t="s">
        <v>19</v>
      </c>
      <c r="C526" s="31">
        <v>869457.0</v>
      </c>
      <c r="D526" s="32">
        <v>2283794.0</v>
      </c>
      <c r="E526" s="56" t="s">
        <v>616</v>
      </c>
      <c r="F526" s="57" t="s">
        <v>617</v>
      </c>
      <c r="G526" s="58"/>
      <c r="H526" s="58"/>
      <c r="I526" s="58"/>
      <c r="J526" s="86"/>
      <c r="K526" s="81" t="str">
        <f t="shared" si="37"/>
        <v/>
      </c>
      <c r="L526" s="58"/>
      <c r="M526" s="61" t="str">
        <f t="shared" si="2"/>
        <v/>
      </c>
      <c r="N526" s="62" t="str">
        <f t="shared" si="3"/>
        <v/>
      </c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</row>
    <row r="527" ht="15.75" hidden="1" customHeight="1">
      <c r="A527" s="30" t="s">
        <v>237</v>
      </c>
      <c r="B527" s="30" t="s">
        <v>37</v>
      </c>
      <c r="C527" s="31">
        <v>455946.0</v>
      </c>
      <c r="D527" s="32">
        <v>455946.0</v>
      </c>
      <c r="E527" s="56" t="s">
        <v>618</v>
      </c>
      <c r="F527" s="57" t="s">
        <v>56</v>
      </c>
      <c r="G527" s="58"/>
      <c r="H527" s="58"/>
      <c r="I527" s="58"/>
      <c r="J527" s="86"/>
      <c r="K527" s="81" t="str">
        <f t="shared" si="37"/>
        <v/>
      </c>
      <c r="L527" s="58"/>
      <c r="M527" s="61" t="str">
        <f t="shared" si="2"/>
        <v/>
      </c>
      <c r="N527" s="62" t="str">
        <f t="shared" si="3"/>
        <v/>
      </c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</row>
    <row r="528" ht="15.75" hidden="1" customHeight="1">
      <c r="A528" s="30" t="s">
        <v>237</v>
      </c>
      <c r="B528" s="30" t="s">
        <v>23</v>
      </c>
      <c r="C528" s="31">
        <v>1115367.0</v>
      </c>
      <c r="D528" s="32">
        <v>1115367.0</v>
      </c>
      <c r="E528" s="56" t="s">
        <v>619</v>
      </c>
      <c r="F528" s="57" t="s">
        <v>21</v>
      </c>
      <c r="G528" s="58"/>
      <c r="H528" s="58"/>
      <c r="I528" s="58"/>
      <c r="J528" s="86"/>
      <c r="K528" s="81" t="str">
        <f t="shared" si="37"/>
        <v/>
      </c>
      <c r="L528" s="58"/>
      <c r="M528" s="61" t="str">
        <f t="shared" si="2"/>
        <v/>
      </c>
      <c r="N528" s="62" t="str">
        <f t="shared" si="3"/>
        <v/>
      </c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</row>
    <row r="529" ht="15.75" hidden="1" customHeight="1">
      <c r="A529" s="30" t="s">
        <v>237</v>
      </c>
      <c r="B529" s="30" t="s">
        <v>19</v>
      </c>
      <c r="C529" s="31">
        <v>3786978.0</v>
      </c>
      <c r="D529" s="32">
        <v>3786978.0</v>
      </c>
      <c r="E529" s="56" t="s">
        <v>620</v>
      </c>
      <c r="F529" s="57" t="s">
        <v>287</v>
      </c>
      <c r="G529" s="58"/>
      <c r="H529" s="58"/>
      <c r="I529" s="58"/>
      <c r="J529" s="86"/>
      <c r="K529" s="81" t="str">
        <f t="shared" si="37"/>
        <v/>
      </c>
      <c r="L529" s="58"/>
      <c r="M529" s="61" t="str">
        <f t="shared" si="2"/>
        <v/>
      </c>
      <c r="N529" s="62" t="str">
        <f t="shared" si="3"/>
        <v/>
      </c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</row>
    <row r="530" ht="15.75" hidden="1" customHeight="1">
      <c r="A530" s="30" t="s">
        <v>237</v>
      </c>
      <c r="B530" s="30" t="s">
        <v>79</v>
      </c>
      <c r="C530" s="31">
        <v>3786986.0</v>
      </c>
      <c r="D530" s="32">
        <v>3786986.0</v>
      </c>
      <c r="E530" s="56" t="s">
        <v>621</v>
      </c>
      <c r="F530" s="57" t="s">
        <v>287</v>
      </c>
      <c r="G530" s="58"/>
      <c r="H530" s="58"/>
      <c r="I530" s="58"/>
      <c r="J530" s="86"/>
      <c r="K530" s="81" t="str">
        <f t="shared" si="37"/>
        <v/>
      </c>
      <c r="L530" s="58"/>
      <c r="M530" s="61" t="str">
        <f t="shared" si="2"/>
        <v/>
      </c>
      <c r="N530" s="62" t="str">
        <f t="shared" si="3"/>
        <v/>
      </c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</row>
    <row r="531" ht="15.75" hidden="1" customHeight="1">
      <c r="A531" s="30" t="s">
        <v>237</v>
      </c>
      <c r="B531" s="30" t="s">
        <v>79</v>
      </c>
      <c r="C531" s="31">
        <v>3786994.0</v>
      </c>
      <c r="D531" s="32">
        <v>3786994.0</v>
      </c>
      <c r="E531" s="56" t="s">
        <v>622</v>
      </c>
      <c r="F531" s="57" t="s">
        <v>287</v>
      </c>
      <c r="G531" s="58"/>
      <c r="H531" s="58"/>
      <c r="I531" s="58"/>
      <c r="J531" s="86"/>
      <c r="K531" s="81" t="str">
        <f t="shared" si="37"/>
        <v/>
      </c>
      <c r="L531" s="58"/>
      <c r="M531" s="61" t="str">
        <f t="shared" si="2"/>
        <v/>
      </c>
      <c r="N531" s="62" t="str">
        <f t="shared" si="3"/>
        <v/>
      </c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</row>
    <row r="532" ht="15.75" hidden="1" customHeight="1">
      <c r="A532" s="30" t="s">
        <v>237</v>
      </c>
      <c r="B532" s="30" t="s">
        <v>19</v>
      </c>
      <c r="C532" s="31">
        <v>2748290.0</v>
      </c>
      <c r="D532" s="32">
        <v>2748290.0</v>
      </c>
      <c r="E532" s="56" t="s">
        <v>623</v>
      </c>
      <c r="F532" s="57" t="s">
        <v>1708</v>
      </c>
      <c r="G532" s="58"/>
      <c r="H532" s="58"/>
      <c r="I532" s="58"/>
      <c r="J532" s="85"/>
      <c r="K532" s="81" t="str">
        <f t="shared" si="37"/>
        <v/>
      </c>
      <c r="L532" s="59"/>
      <c r="M532" s="61" t="str">
        <f t="shared" si="2"/>
        <v/>
      </c>
      <c r="N532" s="62" t="str">
        <f t="shared" si="3"/>
        <v/>
      </c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</row>
    <row r="533" ht="15.75" hidden="1" customHeight="1">
      <c r="A533" s="30" t="s">
        <v>237</v>
      </c>
      <c r="B533" s="30" t="s">
        <v>79</v>
      </c>
      <c r="C533" s="31">
        <v>214469.0</v>
      </c>
      <c r="D533" s="32">
        <v>214469.0</v>
      </c>
      <c r="E533" s="56" t="s">
        <v>624</v>
      </c>
      <c r="F533" s="57" t="s">
        <v>287</v>
      </c>
      <c r="G533" s="58"/>
      <c r="H533" s="58"/>
      <c r="I533" s="58"/>
      <c r="J533" s="86"/>
      <c r="K533" s="81" t="str">
        <f t="shared" si="37"/>
        <v/>
      </c>
      <c r="L533" s="58"/>
      <c r="M533" s="61" t="str">
        <f t="shared" si="2"/>
        <v/>
      </c>
      <c r="N533" s="62" t="str">
        <f t="shared" si="3"/>
        <v/>
      </c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</row>
    <row r="534" ht="15.75" hidden="1" customHeight="1">
      <c r="A534" s="30" t="s">
        <v>237</v>
      </c>
      <c r="B534" s="30" t="s">
        <v>79</v>
      </c>
      <c r="C534" s="31">
        <v>245550.0</v>
      </c>
      <c r="D534" s="32">
        <v>245550.0</v>
      </c>
      <c r="E534" s="56" t="s">
        <v>625</v>
      </c>
      <c r="F534" s="57" t="s">
        <v>287</v>
      </c>
      <c r="G534" s="58"/>
      <c r="H534" s="58"/>
      <c r="I534" s="58"/>
      <c r="J534" s="86"/>
      <c r="K534" s="81" t="str">
        <f t="shared" si="37"/>
        <v/>
      </c>
      <c r="L534" s="58"/>
      <c r="M534" s="61" t="str">
        <f t="shared" si="2"/>
        <v/>
      </c>
      <c r="N534" s="62" t="str">
        <f t="shared" si="3"/>
        <v/>
      </c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</row>
    <row r="535" ht="15.75" hidden="1" customHeight="1">
      <c r="A535" s="30" t="s">
        <v>250</v>
      </c>
      <c r="B535" s="30" t="s">
        <v>96</v>
      </c>
      <c r="C535" s="31"/>
      <c r="D535" s="32"/>
      <c r="E535" s="56" t="s">
        <v>626</v>
      </c>
      <c r="F535" s="57" t="s">
        <v>309</v>
      </c>
      <c r="G535" s="58"/>
      <c r="H535" s="58"/>
      <c r="I535" s="58"/>
      <c r="J535" s="86"/>
      <c r="K535" s="81" t="str">
        <f t="shared" si="37"/>
        <v/>
      </c>
      <c r="L535" s="58"/>
      <c r="M535" s="61" t="str">
        <f t="shared" si="2"/>
        <v/>
      </c>
      <c r="N535" s="62" t="str">
        <f t="shared" si="3"/>
        <v/>
      </c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</row>
    <row r="536" ht="15.75" hidden="1" customHeight="1">
      <c r="A536" s="30" t="s">
        <v>237</v>
      </c>
      <c r="B536" s="30" t="s">
        <v>67</v>
      </c>
      <c r="C536" s="31">
        <v>3130959.0</v>
      </c>
      <c r="D536" s="32">
        <v>5577837.0</v>
      </c>
      <c r="E536" s="56" t="s">
        <v>627</v>
      </c>
      <c r="F536" s="57" t="s">
        <v>249</v>
      </c>
      <c r="G536" s="58"/>
      <c r="H536" s="58"/>
      <c r="I536" s="58"/>
      <c r="J536" s="86"/>
      <c r="K536" s="81" t="str">
        <f t="shared" si="37"/>
        <v/>
      </c>
      <c r="L536" s="58"/>
      <c r="M536" s="61" t="str">
        <f t="shared" si="2"/>
        <v/>
      </c>
      <c r="N536" s="62" t="str">
        <f t="shared" si="3"/>
        <v/>
      </c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</row>
    <row r="537" ht="15.75" hidden="1" customHeight="1">
      <c r="A537" s="30" t="s">
        <v>237</v>
      </c>
      <c r="B537" s="30" t="s">
        <v>67</v>
      </c>
      <c r="C537" s="31">
        <v>3755452.0</v>
      </c>
      <c r="D537" s="32">
        <v>3454673.0</v>
      </c>
      <c r="E537" s="56" t="s">
        <v>628</v>
      </c>
      <c r="F537" s="57" t="s">
        <v>629</v>
      </c>
      <c r="G537" s="58"/>
      <c r="H537" s="58"/>
      <c r="I537" s="58"/>
      <c r="J537" s="85"/>
      <c r="K537" s="81" t="str">
        <f t="shared" si="37"/>
        <v/>
      </c>
      <c r="L537" s="58"/>
      <c r="M537" s="61" t="str">
        <f t="shared" si="2"/>
        <v/>
      </c>
      <c r="N537" s="62" t="str">
        <f t="shared" si="3"/>
        <v/>
      </c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</row>
    <row r="538" ht="15.75" hidden="1" customHeight="1">
      <c r="A538" s="30" t="s">
        <v>237</v>
      </c>
      <c r="B538" s="30" t="s">
        <v>67</v>
      </c>
      <c r="C538" s="31">
        <v>3828506.0</v>
      </c>
      <c r="D538" s="32">
        <v>3828506.0</v>
      </c>
      <c r="E538" s="56" t="s">
        <v>630</v>
      </c>
      <c r="F538" s="57" t="s">
        <v>275</v>
      </c>
      <c r="G538" s="58"/>
      <c r="H538" s="58"/>
      <c r="I538" s="58"/>
      <c r="J538" s="85"/>
      <c r="K538" s="81" t="str">
        <f t="shared" si="37"/>
        <v/>
      </c>
      <c r="L538" s="58"/>
      <c r="M538" s="61" t="str">
        <f t="shared" si="2"/>
        <v/>
      </c>
      <c r="N538" s="62" t="str">
        <f t="shared" si="3"/>
        <v/>
      </c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</row>
    <row r="539" ht="15.75" hidden="1" customHeight="1">
      <c r="A539" s="30" t="s">
        <v>237</v>
      </c>
      <c r="B539" s="30" t="s">
        <v>67</v>
      </c>
      <c r="C539" s="31">
        <v>2332175.0</v>
      </c>
      <c r="D539" s="32">
        <v>2332175.0</v>
      </c>
      <c r="E539" s="56" t="s">
        <v>632</v>
      </c>
      <c r="F539" s="57" t="s">
        <v>633</v>
      </c>
      <c r="G539" s="58"/>
      <c r="H539" s="58"/>
      <c r="I539" s="58"/>
      <c r="J539" s="86"/>
      <c r="K539" s="81" t="str">
        <f t="shared" si="37"/>
        <v/>
      </c>
      <c r="L539" s="58"/>
      <c r="M539" s="61" t="str">
        <f t="shared" si="2"/>
        <v/>
      </c>
      <c r="N539" s="62" t="str">
        <f t="shared" si="3"/>
        <v/>
      </c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</row>
    <row r="540" ht="15.75" customHeight="1">
      <c r="A540" s="30" t="s">
        <v>237</v>
      </c>
      <c r="B540" s="30" t="s">
        <v>37</v>
      </c>
      <c r="C540" s="31">
        <v>395897.0</v>
      </c>
      <c r="D540" s="32">
        <v>395897.0</v>
      </c>
      <c r="E540" s="56" t="s">
        <v>634</v>
      </c>
      <c r="F540" s="57" t="s">
        <v>204</v>
      </c>
      <c r="G540" s="58" t="s">
        <v>1773</v>
      </c>
      <c r="H540" s="58">
        <v>2.0</v>
      </c>
      <c r="I540" s="58" t="s">
        <v>1774</v>
      </c>
      <c r="J540" s="85">
        <v>46140.0</v>
      </c>
      <c r="K540" s="81">
        <f>IF(J540="","",WORKDAY(J540,3))</f>
        <v>46143</v>
      </c>
      <c r="L540" s="59">
        <v>46142.0</v>
      </c>
      <c r="M540" s="61">
        <f t="shared" si="2"/>
        <v>2</v>
      </c>
      <c r="N540" s="62" t="str">
        <f t="shared" si="3"/>
        <v>DEVOLVIDO</v>
      </c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</row>
    <row r="541" ht="15.75" hidden="1" customHeight="1">
      <c r="A541" s="30" t="s">
        <v>237</v>
      </c>
      <c r="B541" s="30" t="s">
        <v>37</v>
      </c>
      <c r="C541" s="31">
        <v>1146580.0</v>
      </c>
      <c r="D541" s="32">
        <v>3947742.0</v>
      </c>
      <c r="E541" s="56" t="s">
        <v>635</v>
      </c>
      <c r="F541" s="57" t="s">
        <v>249</v>
      </c>
      <c r="G541" s="58"/>
      <c r="H541" s="58"/>
      <c r="I541" s="58"/>
      <c r="J541" s="59"/>
      <c r="K541" s="81" t="str">
        <f t="shared" ref="K541:K545" si="38">IF(J541="","",J541+2)</f>
        <v/>
      </c>
      <c r="L541" s="59"/>
      <c r="M541" s="61" t="str">
        <f t="shared" si="2"/>
        <v/>
      </c>
      <c r="N541" s="62" t="str">
        <f t="shared" si="3"/>
        <v/>
      </c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</row>
    <row r="542" ht="15.75" hidden="1" customHeight="1">
      <c r="A542" s="30" t="s">
        <v>237</v>
      </c>
      <c r="B542" s="30" t="s">
        <v>37</v>
      </c>
      <c r="C542" s="31">
        <v>1146858.0</v>
      </c>
      <c r="D542" s="32">
        <v>3947734.0</v>
      </c>
      <c r="E542" s="56" t="s">
        <v>636</v>
      </c>
      <c r="F542" s="57" t="s">
        <v>249</v>
      </c>
      <c r="G542" s="58"/>
      <c r="H542" s="58"/>
      <c r="I542" s="58"/>
      <c r="J542" s="86"/>
      <c r="K542" s="81" t="str">
        <f t="shared" si="38"/>
        <v/>
      </c>
      <c r="L542" s="58"/>
      <c r="M542" s="61" t="str">
        <f t="shared" si="2"/>
        <v/>
      </c>
      <c r="N542" s="62" t="str">
        <f t="shared" si="3"/>
        <v/>
      </c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</row>
    <row r="543" ht="15.75" hidden="1" customHeight="1">
      <c r="A543" s="30" t="s">
        <v>237</v>
      </c>
      <c r="B543" s="30" t="s">
        <v>19</v>
      </c>
      <c r="C543" s="31">
        <v>4262891.0</v>
      </c>
      <c r="D543" s="32">
        <v>4262891.0</v>
      </c>
      <c r="E543" s="56" t="s">
        <v>637</v>
      </c>
      <c r="F543" s="57" t="s">
        <v>249</v>
      </c>
      <c r="G543" s="58"/>
      <c r="H543" s="58"/>
      <c r="I543" s="58"/>
      <c r="J543" s="86"/>
      <c r="K543" s="81" t="str">
        <f t="shared" si="38"/>
        <v/>
      </c>
      <c r="L543" s="58"/>
      <c r="M543" s="61" t="str">
        <f t="shared" si="2"/>
        <v/>
      </c>
      <c r="N543" s="62" t="str">
        <f t="shared" si="3"/>
        <v/>
      </c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</row>
    <row r="544" ht="15.75" hidden="1" customHeight="1">
      <c r="A544" s="30" t="s">
        <v>237</v>
      </c>
      <c r="B544" s="30" t="s">
        <v>19</v>
      </c>
      <c r="C544" s="31">
        <v>4262905.0</v>
      </c>
      <c r="D544" s="32">
        <v>4262905.0</v>
      </c>
      <c r="E544" s="56" t="s">
        <v>638</v>
      </c>
      <c r="F544" s="57" t="s">
        <v>249</v>
      </c>
      <c r="G544" s="58"/>
      <c r="H544" s="58"/>
      <c r="I544" s="58"/>
      <c r="J544" s="85"/>
      <c r="K544" s="81" t="str">
        <f t="shared" si="38"/>
        <v/>
      </c>
      <c r="L544" s="59"/>
      <c r="M544" s="61" t="str">
        <f t="shared" si="2"/>
        <v/>
      </c>
      <c r="N544" s="62" t="str">
        <f t="shared" si="3"/>
        <v/>
      </c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</row>
    <row r="545" ht="15.75" hidden="1" customHeight="1">
      <c r="A545" s="30" t="s">
        <v>237</v>
      </c>
      <c r="B545" s="30" t="s">
        <v>19</v>
      </c>
      <c r="C545" s="31">
        <v>4262930.0</v>
      </c>
      <c r="D545" s="32">
        <v>4262930.0</v>
      </c>
      <c r="E545" s="56" t="s">
        <v>639</v>
      </c>
      <c r="F545" s="57" t="s">
        <v>249</v>
      </c>
      <c r="G545" s="58"/>
      <c r="H545" s="58"/>
      <c r="I545" s="64"/>
      <c r="J545" s="85"/>
      <c r="K545" s="81" t="str">
        <f t="shared" si="38"/>
        <v/>
      </c>
      <c r="L545" s="59"/>
      <c r="M545" s="61" t="str">
        <f t="shared" si="2"/>
        <v/>
      </c>
      <c r="N545" s="62" t="str">
        <f t="shared" si="3"/>
        <v/>
      </c>
      <c r="O545" s="59"/>
      <c r="P545" s="59"/>
      <c r="Q545" s="59"/>
      <c r="R545" s="59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</row>
    <row r="546" ht="15.75" customHeight="1">
      <c r="A546" s="30" t="s">
        <v>237</v>
      </c>
      <c r="B546" s="30" t="s">
        <v>67</v>
      </c>
      <c r="C546" s="31">
        <v>4262956.0</v>
      </c>
      <c r="D546" s="32">
        <v>4262956.0</v>
      </c>
      <c r="E546" s="56" t="s">
        <v>640</v>
      </c>
      <c r="F546" s="57" t="s">
        <v>249</v>
      </c>
      <c r="G546" s="58" t="s">
        <v>1760</v>
      </c>
      <c r="H546" s="58">
        <v>4.0</v>
      </c>
      <c r="I546" s="58" t="s">
        <v>1551</v>
      </c>
      <c r="J546" s="85">
        <v>46126.0</v>
      </c>
      <c r="K546" s="81">
        <f>IF(J546="","",WORKDAY(J546,3))</f>
        <v>46129</v>
      </c>
      <c r="L546" s="59">
        <v>46128.0</v>
      </c>
      <c r="M546" s="61">
        <f t="shared" si="2"/>
        <v>2</v>
      </c>
      <c r="N546" s="62" t="str">
        <f t="shared" si="3"/>
        <v>DEVOLVIDO</v>
      </c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</row>
    <row r="547" ht="15.75" hidden="1" customHeight="1">
      <c r="A547" s="30" t="s">
        <v>237</v>
      </c>
      <c r="B547" s="30" t="s">
        <v>37</v>
      </c>
      <c r="C547" s="31">
        <v>4262964.0</v>
      </c>
      <c r="D547" s="32">
        <v>4262964.0</v>
      </c>
      <c r="E547" s="56" t="s">
        <v>641</v>
      </c>
      <c r="F547" s="57" t="s">
        <v>249</v>
      </c>
      <c r="G547" s="58"/>
      <c r="H547" s="58"/>
      <c r="I547" s="58"/>
      <c r="J547" s="86"/>
      <c r="K547" s="81" t="str">
        <f t="shared" ref="K547:K554" si="39">IF(J547="","",J547+2)</f>
        <v/>
      </c>
      <c r="L547" s="58"/>
      <c r="M547" s="61" t="str">
        <f t="shared" si="2"/>
        <v/>
      </c>
      <c r="N547" s="62" t="str">
        <f t="shared" si="3"/>
        <v/>
      </c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</row>
    <row r="548" ht="15.75" hidden="1" customHeight="1">
      <c r="A548" s="30" t="s">
        <v>237</v>
      </c>
      <c r="B548" s="30" t="s">
        <v>37</v>
      </c>
      <c r="C548" s="31">
        <v>1426796.0</v>
      </c>
      <c r="D548" s="32">
        <v>1426796.0</v>
      </c>
      <c r="E548" s="56" t="s">
        <v>642</v>
      </c>
      <c r="F548" s="57" t="s">
        <v>249</v>
      </c>
      <c r="G548" s="58"/>
      <c r="H548" s="58"/>
      <c r="I548" s="58"/>
      <c r="J548" s="86"/>
      <c r="K548" s="81" t="str">
        <f t="shared" si="39"/>
        <v/>
      </c>
      <c r="L548" s="58"/>
      <c r="M548" s="61" t="str">
        <f t="shared" si="2"/>
        <v/>
      </c>
      <c r="N548" s="62" t="str">
        <f t="shared" si="3"/>
        <v/>
      </c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</row>
    <row r="549" ht="15.75" hidden="1" customHeight="1">
      <c r="A549" s="30" t="s">
        <v>237</v>
      </c>
      <c r="B549" s="30" t="s">
        <v>67</v>
      </c>
      <c r="C549" s="31">
        <v>1184857.0</v>
      </c>
      <c r="D549" s="32">
        <v>1184857.0</v>
      </c>
      <c r="E549" s="56" t="s">
        <v>643</v>
      </c>
      <c r="F549" s="57" t="s">
        <v>249</v>
      </c>
      <c r="G549" s="58"/>
      <c r="H549" s="58"/>
      <c r="I549" s="58"/>
      <c r="J549" s="86"/>
      <c r="K549" s="81" t="str">
        <f t="shared" si="39"/>
        <v/>
      </c>
      <c r="L549" s="58"/>
      <c r="M549" s="61" t="str">
        <f t="shared" si="2"/>
        <v/>
      </c>
      <c r="N549" s="62" t="str">
        <f t="shared" si="3"/>
        <v/>
      </c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</row>
    <row r="550" ht="15.75" hidden="1" customHeight="1">
      <c r="A550" s="30" t="s">
        <v>237</v>
      </c>
      <c r="B550" s="30" t="s">
        <v>19</v>
      </c>
      <c r="C550" s="31">
        <v>3072975.0</v>
      </c>
      <c r="D550" s="32">
        <v>3072975.0</v>
      </c>
      <c r="E550" s="56" t="s">
        <v>644</v>
      </c>
      <c r="F550" s="57" t="s">
        <v>249</v>
      </c>
      <c r="G550" s="58"/>
      <c r="H550" s="58"/>
      <c r="I550" s="58"/>
      <c r="J550" s="85"/>
      <c r="K550" s="81" t="str">
        <f t="shared" si="39"/>
        <v/>
      </c>
      <c r="L550" s="59"/>
      <c r="M550" s="61" t="str">
        <f t="shared" si="2"/>
        <v/>
      </c>
      <c r="N550" s="62" t="str">
        <f t="shared" si="3"/>
        <v/>
      </c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</row>
    <row r="551" ht="15.75" hidden="1" customHeight="1">
      <c r="A551" s="30" t="s">
        <v>237</v>
      </c>
      <c r="B551" s="30" t="s">
        <v>23</v>
      </c>
      <c r="C551" s="31">
        <v>4728670.0</v>
      </c>
      <c r="D551" s="32">
        <v>4728670.0</v>
      </c>
      <c r="E551" s="56" t="s">
        <v>645</v>
      </c>
      <c r="F551" s="57" t="s">
        <v>249</v>
      </c>
      <c r="G551" s="58"/>
      <c r="H551" s="58"/>
      <c r="I551" s="58"/>
      <c r="J551" s="86"/>
      <c r="K551" s="81" t="str">
        <f t="shared" si="39"/>
        <v/>
      </c>
      <c r="L551" s="58"/>
      <c r="M551" s="61" t="str">
        <f t="shared" si="2"/>
        <v/>
      </c>
      <c r="N551" s="62" t="str">
        <f t="shared" si="3"/>
        <v/>
      </c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</row>
    <row r="552" ht="15.75" hidden="1" customHeight="1">
      <c r="A552" s="30" t="s">
        <v>237</v>
      </c>
      <c r="B552" s="30" t="s">
        <v>23</v>
      </c>
      <c r="C552" s="31">
        <v>4728700.0</v>
      </c>
      <c r="D552" s="32">
        <v>4728700.0</v>
      </c>
      <c r="E552" s="56" t="s">
        <v>646</v>
      </c>
      <c r="F552" s="57" t="s">
        <v>249</v>
      </c>
      <c r="G552" s="58"/>
      <c r="H552" s="58"/>
      <c r="I552" s="58"/>
      <c r="J552" s="85"/>
      <c r="K552" s="81" t="str">
        <f t="shared" si="39"/>
        <v/>
      </c>
      <c r="L552" s="59"/>
      <c r="M552" s="61" t="str">
        <f t="shared" si="2"/>
        <v/>
      </c>
      <c r="N552" s="62" t="str">
        <f t="shared" si="3"/>
        <v/>
      </c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</row>
    <row r="553" ht="15.75" hidden="1" customHeight="1">
      <c r="A553" s="30" t="s">
        <v>237</v>
      </c>
      <c r="B553" s="30" t="s">
        <v>23</v>
      </c>
      <c r="C553" s="31">
        <v>4729080.0</v>
      </c>
      <c r="D553" s="32">
        <v>4729080.0</v>
      </c>
      <c r="E553" s="56" t="s">
        <v>647</v>
      </c>
      <c r="F553" s="57" t="s">
        <v>249</v>
      </c>
      <c r="G553" s="58"/>
      <c r="H553" s="58"/>
      <c r="I553" s="58"/>
      <c r="J553" s="86"/>
      <c r="K553" s="81" t="str">
        <f t="shared" si="39"/>
        <v/>
      </c>
      <c r="L553" s="58"/>
      <c r="M553" s="61" t="str">
        <f t="shared" si="2"/>
        <v/>
      </c>
      <c r="N553" s="62" t="str">
        <f t="shared" si="3"/>
        <v/>
      </c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</row>
    <row r="554" ht="15.75" hidden="1" customHeight="1">
      <c r="A554" s="30" t="s">
        <v>237</v>
      </c>
      <c r="B554" s="30" t="s">
        <v>37</v>
      </c>
      <c r="C554" s="31">
        <v>224626.0</v>
      </c>
      <c r="D554" s="32">
        <v>224626.0</v>
      </c>
      <c r="E554" s="56" t="s">
        <v>648</v>
      </c>
      <c r="F554" s="57" t="s">
        <v>580</v>
      </c>
      <c r="G554" s="58"/>
      <c r="H554" s="58"/>
      <c r="I554" s="58"/>
      <c r="J554" s="86"/>
      <c r="K554" s="81" t="str">
        <f t="shared" si="39"/>
        <v/>
      </c>
      <c r="L554" s="58"/>
      <c r="M554" s="61" t="str">
        <f t="shared" si="2"/>
        <v/>
      </c>
      <c r="N554" s="62" t="str">
        <f t="shared" si="3"/>
        <v/>
      </c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</row>
    <row r="555" ht="15.75" customHeight="1">
      <c r="A555" s="30" t="s">
        <v>237</v>
      </c>
      <c r="B555" s="30" t="s">
        <v>37</v>
      </c>
      <c r="C555" s="31">
        <v>216194.0</v>
      </c>
      <c r="D555" s="32">
        <v>216194.0</v>
      </c>
      <c r="E555" s="56" t="s">
        <v>649</v>
      </c>
      <c r="F555" s="57" t="s">
        <v>580</v>
      </c>
      <c r="G555" s="58" t="s">
        <v>1775</v>
      </c>
      <c r="H555" s="58">
        <v>2.0</v>
      </c>
      <c r="I555" s="58" t="s">
        <v>1776</v>
      </c>
      <c r="J555" s="85">
        <v>46128.0</v>
      </c>
      <c r="K555" s="81">
        <f>IF(J555="","",WORKDAY(J555,3))</f>
        <v>46133</v>
      </c>
      <c r="L555" s="59">
        <v>46135.0</v>
      </c>
      <c r="M555" s="61">
        <f t="shared" si="2"/>
        <v>7</v>
      </c>
      <c r="N555" s="62" t="str">
        <f t="shared" si="3"/>
        <v>DEVOLVIDO</v>
      </c>
      <c r="O555" s="59">
        <v>46134.0</v>
      </c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</row>
    <row r="556" ht="15.75" hidden="1" customHeight="1">
      <c r="A556" s="30" t="s">
        <v>237</v>
      </c>
      <c r="B556" s="30" t="s">
        <v>79</v>
      </c>
      <c r="C556" s="31">
        <v>5418771.0</v>
      </c>
      <c r="D556" s="32">
        <v>5418771.0</v>
      </c>
      <c r="E556" s="56" t="s">
        <v>650</v>
      </c>
      <c r="F556" s="57" t="s">
        <v>56</v>
      </c>
      <c r="G556" s="58"/>
      <c r="H556" s="58"/>
      <c r="I556" s="58"/>
      <c r="J556" s="86"/>
      <c r="K556" s="81" t="str">
        <f t="shared" ref="K556:K558" si="40">IF(J556="","",J556+2)</f>
        <v/>
      </c>
      <c r="L556" s="58"/>
      <c r="M556" s="61" t="str">
        <f t="shared" si="2"/>
        <v/>
      </c>
      <c r="N556" s="62" t="str">
        <f t="shared" si="3"/>
        <v/>
      </c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</row>
    <row r="557" ht="15.75" hidden="1" customHeight="1">
      <c r="A557" s="30" t="s">
        <v>237</v>
      </c>
      <c r="B557" s="30" t="s">
        <v>67</v>
      </c>
      <c r="C557" s="31">
        <v>5418780.0</v>
      </c>
      <c r="D557" s="32">
        <v>5418780.0</v>
      </c>
      <c r="E557" s="56" t="s">
        <v>651</v>
      </c>
      <c r="F557" s="57" t="s">
        <v>56</v>
      </c>
      <c r="G557" s="58"/>
      <c r="H557" s="58"/>
      <c r="I557" s="58"/>
      <c r="J557" s="86"/>
      <c r="K557" s="81" t="str">
        <f t="shared" si="40"/>
        <v/>
      </c>
      <c r="L557" s="58"/>
      <c r="M557" s="61" t="str">
        <f t="shared" si="2"/>
        <v/>
      </c>
      <c r="N557" s="62" t="str">
        <f t="shared" si="3"/>
        <v/>
      </c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</row>
    <row r="558" ht="15.75" hidden="1" customHeight="1">
      <c r="A558" s="30" t="s">
        <v>237</v>
      </c>
      <c r="B558" s="30" t="s">
        <v>67</v>
      </c>
      <c r="C558" s="31">
        <v>2635690.0</v>
      </c>
      <c r="D558" s="32">
        <v>2635690.0</v>
      </c>
      <c r="E558" s="56" t="s">
        <v>652</v>
      </c>
      <c r="F558" s="57" t="s">
        <v>56</v>
      </c>
      <c r="G558" s="58"/>
      <c r="H558" s="58"/>
      <c r="I558" s="58"/>
      <c r="J558" s="86"/>
      <c r="K558" s="81" t="str">
        <f t="shared" si="40"/>
        <v/>
      </c>
      <c r="L558" s="58"/>
      <c r="M558" s="61" t="str">
        <f t="shared" si="2"/>
        <v/>
      </c>
      <c r="N558" s="62" t="str">
        <f t="shared" si="3"/>
        <v/>
      </c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</row>
    <row r="559" ht="15.75" customHeight="1">
      <c r="A559" s="30" t="s">
        <v>237</v>
      </c>
      <c r="B559" s="30" t="s">
        <v>67</v>
      </c>
      <c r="C559" s="31">
        <v>2245671.0</v>
      </c>
      <c r="D559" s="32">
        <v>2245671.0</v>
      </c>
      <c r="E559" s="56" t="s">
        <v>653</v>
      </c>
      <c r="F559" s="57" t="s">
        <v>249</v>
      </c>
      <c r="G559" s="58" t="s">
        <v>1760</v>
      </c>
      <c r="H559" s="58">
        <v>2.0</v>
      </c>
      <c r="I559" s="58" t="s">
        <v>1777</v>
      </c>
      <c r="J559" s="85">
        <v>46126.0</v>
      </c>
      <c r="K559" s="81">
        <f>IF(J559="","",WORKDAY(J559,3))</f>
        <v>46129</v>
      </c>
      <c r="L559" s="59">
        <v>46127.0</v>
      </c>
      <c r="M559" s="61">
        <f t="shared" si="2"/>
        <v>1</v>
      </c>
      <c r="N559" s="62" t="str">
        <f t="shared" si="3"/>
        <v>DEVOLVIDO</v>
      </c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</row>
    <row r="560" ht="15.75" hidden="1" customHeight="1">
      <c r="A560" s="30" t="s">
        <v>237</v>
      </c>
      <c r="B560" s="30" t="s">
        <v>79</v>
      </c>
      <c r="C560" s="31">
        <v>2303620.0</v>
      </c>
      <c r="D560" s="32">
        <v>2303620.0</v>
      </c>
      <c r="E560" s="56" t="s">
        <v>654</v>
      </c>
      <c r="F560" s="57" t="s">
        <v>249</v>
      </c>
      <c r="G560" s="58"/>
      <c r="H560" s="58"/>
      <c r="I560" s="58"/>
      <c r="J560" s="85"/>
      <c r="K560" s="81" t="str">
        <f t="shared" ref="K560:K567" si="41">IF(J560="","",J560+2)</f>
        <v/>
      </c>
      <c r="L560" s="59"/>
      <c r="M560" s="61" t="str">
        <f t="shared" si="2"/>
        <v/>
      </c>
      <c r="N560" s="62" t="str">
        <f t="shared" si="3"/>
        <v/>
      </c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</row>
    <row r="561" ht="15.75" hidden="1" customHeight="1">
      <c r="A561" s="30" t="s">
        <v>237</v>
      </c>
      <c r="B561" s="30" t="s">
        <v>37</v>
      </c>
      <c r="C561" s="31">
        <v>3714713.0</v>
      </c>
      <c r="D561" s="32">
        <v>3714713.0</v>
      </c>
      <c r="E561" s="56" t="s">
        <v>655</v>
      </c>
      <c r="F561" s="57" t="s">
        <v>56</v>
      </c>
      <c r="G561" s="58"/>
      <c r="H561" s="58"/>
      <c r="I561" s="58"/>
      <c r="J561" s="86"/>
      <c r="K561" s="81" t="str">
        <f t="shared" si="41"/>
        <v/>
      </c>
      <c r="L561" s="58"/>
      <c r="M561" s="61" t="str">
        <f t="shared" si="2"/>
        <v/>
      </c>
      <c r="N561" s="62" t="str">
        <f t="shared" si="3"/>
        <v/>
      </c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</row>
    <row r="562" ht="15.75" hidden="1" customHeight="1">
      <c r="A562" s="30" t="s">
        <v>237</v>
      </c>
      <c r="B562" s="30" t="s">
        <v>37</v>
      </c>
      <c r="C562" s="31">
        <v>3714853.0</v>
      </c>
      <c r="D562" s="32">
        <v>3714853.0</v>
      </c>
      <c r="E562" s="56" t="s">
        <v>656</v>
      </c>
      <c r="F562" s="57" t="s">
        <v>56</v>
      </c>
      <c r="G562" s="58"/>
      <c r="H562" s="58"/>
      <c r="I562" s="58"/>
      <c r="J562" s="86"/>
      <c r="K562" s="81" t="str">
        <f t="shared" si="41"/>
        <v/>
      </c>
      <c r="L562" s="58"/>
      <c r="M562" s="61" t="str">
        <f t="shared" si="2"/>
        <v/>
      </c>
      <c r="N562" s="62" t="str">
        <f t="shared" si="3"/>
        <v/>
      </c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</row>
    <row r="563" ht="15.75" hidden="1" customHeight="1">
      <c r="A563" s="30" t="s">
        <v>237</v>
      </c>
      <c r="B563" s="30" t="s">
        <v>37</v>
      </c>
      <c r="C563" s="31">
        <v>3714918.0</v>
      </c>
      <c r="D563" s="32">
        <v>3714918.0</v>
      </c>
      <c r="E563" s="56" t="s">
        <v>657</v>
      </c>
      <c r="F563" s="57" t="s">
        <v>56</v>
      </c>
      <c r="G563" s="58"/>
      <c r="H563" s="58"/>
      <c r="I563" s="58"/>
      <c r="J563" s="86"/>
      <c r="K563" s="81" t="str">
        <f t="shared" si="41"/>
        <v/>
      </c>
      <c r="L563" s="58"/>
      <c r="M563" s="61" t="str">
        <f t="shared" si="2"/>
        <v/>
      </c>
      <c r="N563" s="62" t="str">
        <f t="shared" si="3"/>
        <v/>
      </c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</row>
    <row r="564" ht="15.75" hidden="1" customHeight="1">
      <c r="A564" s="30" t="s">
        <v>237</v>
      </c>
      <c r="B564" s="30" t="s">
        <v>37</v>
      </c>
      <c r="C564" s="31">
        <v>3714926.0</v>
      </c>
      <c r="D564" s="32">
        <v>3714926.0</v>
      </c>
      <c r="E564" s="56" t="s">
        <v>658</v>
      </c>
      <c r="F564" s="57" t="s">
        <v>56</v>
      </c>
      <c r="G564" s="58"/>
      <c r="H564" s="58"/>
      <c r="I564" s="58"/>
      <c r="J564" s="86"/>
      <c r="K564" s="81" t="str">
        <f t="shared" si="41"/>
        <v/>
      </c>
      <c r="L564" s="58"/>
      <c r="M564" s="61" t="str">
        <f t="shared" si="2"/>
        <v/>
      </c>
      <c r="N564" s="62" t="str">
        <f t="shared" si="3"/>
        <v/>
      </c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</row>
    <row r="565" ht="15.75" hidden="1" customHeight="1">
      <c r="A565" s="30" t="s">
        <v>237</v>
      </c>
      <c r="B565" s="30" t="s">
        <v>37</v>
      </c>
      <c r="C565" s="31">
        <v>6095283.0</v>
      </c>
      <c r="D565" s="32">
        <v>6095283.0</v>
      </c>
      <c r="E565" s="56" t="s">
        <v>659</v>
      </c>
      <c r="F565" s="57" t="s">
        <v>56</v>
      </c>
      <c r="G565" s="58"/>
      <c r="H565" s="58"/>
      <c r="I565" s="58"/>
      <c r="J565" s="85"/>
      <c r="K565" s="81" t="str">
        <f t="shared" si="41"/>
        <v/>
      </c>
      <c r="L565" s="59"/>
      <c r="M565" s="61" t="str">
        <f t="shared" si="2"/>
        <v/>
      </c>
      <c r="N565" s="62" t="str">
        <f t="shared" si="3"/>
        <v/>
      </c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</row>
    <row r="566" ht="15.75" hidden="1" customHeight="1">
      <c r="A566" s="30" t="s">
        <v>237</v>
      </c>
      <c r="B566" s="30" t="s">
        <v>96</v>
      </c>
      <c r="C566" s="31"/>
      <c r="D566" s="32"/>
      <c r="E566" s="56" t="s">
        <v>660</v>
      </c>
      <c r="F566" s="57" t="s">
        <v>367</v>
      </c>
      <c r="G566" s="58"/>
      <c r="H566" s="58"/>
      <c r="I566" s="58"/>
      <c r="J566" s="86"/>
      <c r="K566" s="81" t="str">
        <f t="shared" si="41"/>
        <v/>
      </c>
      <c r="L566" s="58"/>
      <c r="M566" s="61" t="str">
        <f t="shared" si="2"/>
        <v/>
      </c>
      <c r="N566" s="62" t="str">
        <f t="shared" si="3"/>
        <v/>
      </c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</row>
    <row r="567" ht="15.75" hidden="1" customHeight="1">
      <c r="A567" s="30" t="s">
        <v>237</v>
      </c>
      <c r="B567" s="30" t="s">
        <v>37</v>
      </c>
      <c r="C567" s="31">
        <v>1165127.0</v>
      </c>
      <c r="D567" s="32">
        <v>1165127.0</v>
      </c>
      <c r="E567" s="56" t="s">
        <v>661</v>
      </c>
      <c r="F567" s="57" t="s">
        <v>367</v>
      </c>
      <c r="G567" s="58"/>
      <c r="H567" s="58"/>
      <c r="I567" s="58"/>
      <c r="J567" s="86"/>
      <c r="K567" s="81" t="str">
        <f t="shared" si="41"/>
        <v/>
      </c>
      <c r="L567" s="58"/>
      <c r="M567" s="61" t="str">
        <f t="shared" si="2"/>
        <v/>
      </c>
      <c r="N567" s="62" t="str">
        <f t="shared" si="3"/>
        <v/>
      </c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</row>
    <row r="568" ht="15.75" customHeight="1">
      <c r="A568" s="30" t="s">
        <v>237</v>
      </c>
      <c r="B568" s="30" t="s">
        <v>37</v>
      </c>
      <c r="C568" s="31">
        <v>1390546.0</v>
      </c>
      <c r="D568" s="32">
        <v>1390546.0</v>
      </c>
      <c r="E568" s="56" t="s">
        <v>662</v>
      </c>
      <c r="F568" s="57" t="s">
        <v>249</v>
      </c>
      <c r="G568" s="58" t="s">
        <v>1745</v>
      </c>
      <c r="H568" s="58">
        <v>5.0</v>
      </c>
      <c r="I568" s="58" t="s">
        <v>1778</v>
      </c>
      <c r="J568" s="85">
        <v>46135.0</v>
      </c>
      <c r="K568" s="81">
        <f>IF(J568="","",WORKDAY(J568,3))</f>
        <v>46140</v>
      </c>
      <c r="L568" s="59">
        <v>46139.0</v>
      </c>
      <c r="M568" s="61">
        <f t="shared" si="2"/>
        <v>4</v>
      </c>
      <c r="N568" s="62" t="str">
        <f t="shared" si="3"/>
        <v>DEVOLVIDO</v>
      </c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</row>
    <row r="569" ht="15.75" hidden="1" customHeight="1">
      <c r="A569" s="30" t="s">
        <v>237</v>
      </c>
      <c r="B569" s="30" t="s">
        <v>19</v>
      </c>
      <c r="C569" s="31">
        <v>6365655.0</v>
      </c>
      <c r="D569" s="32">
        <v>6365655.0</v>
      </c>
      <c r="E569" s="56" t="s">
        <v>663</v>
      </c>
      <c r="F569" s="57" t="s">
        <v>249</v>
      </c>
      <c r="G569" s="58"/>
      <c r="H569" s="58"/>
      <c r="I569" s="58"/>
      <c r="J569" s="86"/>
      <c r="K569" s="81" t="str">
        <f t="shared" ref="K569:K572" si="42">IF(J569="","",J569+2)</f>
        <v/>
      </c>
      <c r="L569" s="58"/>
      <c r="M569" s="61" t="str">
        <f t="shared" si="2"/>
        <v/>
      </c>
      <c r="N569" s="62" t="str">
        <f t="shared" si="3"/>
        <v/>
      </c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</row>
    <row r="570" ht="15.75" hidden="1" customHeight="1">
      <c r="A570" s="30" t="s">
        <v>237</v>
      </c>
      <c r="B570" s="30" t="s">
        <v>67</v>
      </c>
      <c r="C570" s="31">
        <v>239437.0</v>
      </c>
      <c r="D570" s="32">
        <v>239437.0</v>
      </c>
      <c r="E570" s="56" t="s">
        <v>664</v>
      </c>
      <c r="F570" s="57" t="s">
        <v>629</v>
      </c>
      <c r="G570" s="58"/>
      <c r="H570" s="58"/>
      <c r="I570" s="58"/>
      <c r="J570" s="86"/>
      <c r="K570" s="81" t="str">
        <f t="shared" si="42"/>
        <v/>
      </c>
      <c r="L570" s="58"/>
      <c r="M570" s="61" t="str">
        <f t="shared" si="2"/>
        <v/>
      </c>
      <c r="N570" s="62" t="str">
        <f t="shared" si="3"/>
        <v/>
      </c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</row>
    <row r="571" ht="15.75" hidden="1" customHeight="1">
      <c r="A571" s="30" t="s">
        <v>237</v>
      </c>
      <c r="B571" s="30" t="s">
        <v>19</v>
      </c>
      <c r="C571" s="31">
        <v>5538645.0</v>
      </c>
      <c r="D571" s="32">
        <v>5538645.0</v>
      </c>
      <c r="E571" s="56" t="s">
        <v>665</v>
      </c>
      <c r="F571" s="57" t="s">
        <v>666</v>
      </c>
      <c r="G571" s="58"/>
      <c r="H571" s="58"/>
      <c r="I571" s="58"/>
      <c r="J571" s="85"/>
      <c r="K571" s="81" t="str">
        <f t="shared" si="42"/>
        <v/>
      </c>
      <c r="L571" s="59"/>
      <c r="M571" s="61" t="str">
        <f t="shared" si="2"/>
        <v/>
      </c>
      <c r="N571" s="62" t="str">
        <f t="shared" si="3"/>
        <v/>
      </c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</row>
    <row r="572" ht="15.75" hidden="1" customHeight="1">
      <c r="A572" s="30" t="s">
        <v>237</v>
      </c>
      <c r="B572" s="30" t="s">
        <v>37</v>
      </c>
      <c r="C572" s="31">
        <v>842656.0</v>
      </c>
      <c r="D572" s="32">
        <v>842656.0</v>
      </c>
      <c r="E572" s="56" t="s">
        <v>667</v>
      </c>
      <c r="F572" s="57" t="s">
        <v>580</v>
      </c>
      <c r="G572" s="58"/>
      <c r="H572" s="58"/>
      <c r="I572" s="58"/>
      <c r="J572" s="85"/>
      <c r="K572" s="81" t="str">
        <f t="shared" si="42"/>
        <v/>
      </c>
      <c r="L572" s="58"/>
      <c r="M572" s="61" t="str">
        <f t="shared" si="2"/>
        <v/>
      </c>
      <c r="N572" s="62" t="str">
        <f t="shared" si="3"/>
        <v/>
      </c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</row>
    <row r="573" ht="15.75" customHeight="1">
      <c r="A573" s="30" t="s">
        <v>250</v>
      </c>
      <c r="B573" s="30" t="s">
        <v>96</v>
      </c>
      <c r="C573" s="31">
        <v>3934462.0</v>
      </c>
      <c r="D573" s="32">
        <v>3934462.0</v>
      </c>
      <c r="E573" s="56" t="s">
        <v>668</v>
      </c>
      <c r="F573" s="57" t="s">
        <v>1779</v>
      </c>
      <c r="G573" s="58" t="s">
        <v>1780</v>
      </c>
      <c r="H573" s="58">
        <v>4.0</v>
      </c>
      <c r="I573" s="58" t="s">
        <v>1781</v>
      </c>
      <c r="J573" s="85">
        <v>46134.0</v>
      </c>
      <c r="K573" s="81">
        <f>IF(J573="","",WORKDAY(J573,3))</f>
        <v>46139</v>
      </c>
      <c r="L573" s="59">
        <v>46139.0</v>
      </c>
      <c r="M573" s="61">
        <f t="shared" si="2"/>
        <v>5</v>
      </c>
      <c r="N573" s="62" t="str">
        <f t="shared" si="3"/>
        <v>DEVOLVIDO</v>
      </c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</row>
    <row r="574" ht="15.75" hidden="1" customHeight="1">
      <c r="A574" s="30" t="s">
        <v>237</v>
      </c>
      <c r="B574" s="30" t="s">
        <v>96</v>
      </c>
      <c r="C574" s="31"/>
      <c r="D574" s="32"/>
      <c r="E574" s="56" t="s">
        <v>669</v>
      </c>
      <c r="F574" s="57"/>
      <c r="G574" s="58"/>
      <c r="H574" s="58"/>
      <c r="I574" s="58"/>
      <c r="J574" s="86"/>
      <c r="K574" s="81" t="str">
        <f t="shared" ref="K574:K582" si="43">IF(J574="","",J574+2)</f>
        <v/>
      </c>
      <c r="L574" s="58"/>
      <c r="M574" s="61" t="str">
        <f t="shared" si="2"/>
        <v/>
      </c>
      <c r="N574" s="62" t="str">
        <f t="shared" si="3"/>
        <v/>
      </c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</row>
    <row r="575" ht="15.75" hidden="1" customHeight="1">
      <c r="A575" s="30" t="s">
        <v>250</v>
      </c>
      <c r="B575" s="30" t="s">
        <v>96</v>
      </c>
      <c r="C575" s="31"/>
      <c r="D575" s="32"/>
      <c r="E575" s="56" t="s">
        <v>670</v>
      </c>
      <c r="F575" s="57"/>
      <c r="G575" s="58"/>
      <c r="H575" s="58"/>
      <c r="I575" s="58"/>
      <c r="J575" s="86"/>
      <c r="K575" s="81" t="str">
        <f t="shared" si="43"/>
        <v/>
      </c>
      <c r="L575" s="58"/>
      <c r="M575" s="61" t="str">
        <f t="shared" si="2"/>
        <v/>
      </c>
      <c r="N575" s="62" t="str">
        <f t="shared" si="3"/>
        <v/>
      </c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</row>
    <row r="576" ht="15.75" hidden="1" customHeight="1">
      <c r="A576" s="30" t="s">
        <v>250</v>
      </c>
      <c r="B576" s="30" t="s">
        <v>79</v>
      </c>
      <c r="C576" s="31"/>
      <c r="D576" s="32"/>
      <c r="E576" s="56" t="s">
        <v>671</v>
      </c>
      <c r="F576" s="57" t="s">
        <v>249</v>
      </c>
      <c r="G576" s="58"/>
      <c r="H576" s="58"/>
      <c r="I576" s="58"/>
      <c r="J576" s="86"/>
      <c r="K576" s="81" t="str">
        <f t="shared" si="43"/>
        <v/>
      </c>
      <c r="L576" s="58"/>
      <c r="M576" s="61" t="str">
        <f t="shared" si="2"/>
        <v/>
      </c>
      <c r="N576" s="62" t="str">
        <f t="shared" si="3"/>
        <v/>
      </c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</row>
    <row r="577" ht="15.75" hidden="1" customHeight="1">
      <c r="A577" s="30" t="s">
        <v>237</v>
      </c>
      <c r="B577" s="30" t="s">
        <v>37</v>
      </c>
      <c r="C577" s="31">
        <v>5666015.0</v>
      </c>
      <c r="D577" s="32">
        <v>5666015.0</v>
      </c>
      <c r="E577" s="56" t="s">
        <v>672</v>
      </c>
      <c r="F577" s="57" t="s">
        <v>1427</v>
      </c>
      <c r="G577" s="58"/>
      <c r="H577" s="58"/>
      <c r="I577" s="58"/>
      <c r="J577" s="86"/>
      <c r="K577" s="81" t="str">
        <f t="shared" si="43"/>
        <v/>
      </c>
      <c r="L577" s="58"/>
      <c r="M577" s="61" t="str">
        <f t="shared" si="2"/>
        <v/>
      </c>
      <c r="N577" s="62" t="str">
        <f t="shared" si="3"/>
        <v/>
      </c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</row>
    <row r="578" ht="15.75" hidden="1" customHeight="1">
      <c r="A578" s="30" t="s">
        <v>237</v>
      </c>
      <c r="B578" s="30" t="s">
        <v>19</v>
      </c>
      <c r="C578" s="31">
        <v>4955587.0</v>
      </c>
      <c r="D578" s="32">
        <v>4955587.0</v>
      </c>
      <c r="E578" s="56" t="s">
        <v>674</v>
      </c>
      <c r="F578" s="57" t="s">
        <v>56</v>
      </c>
      <c r="G578" s="58"/>
      <c r="H578" s="58"/>
      <c r="I578" s="58"/>
      <c r="J578" s="85"/>
      <c r="K578" s="81" t="str">
        <f t="shared" si="43"/>
        <v/>
      </c>
      <c r="L578" s="59"/>
      <c r="M578" s="61" t="str">
        <f t="shared" si="2"/>
        <v/>
      </c>
      <c r="N578" s="62" t="str">
        <f t="shared" si="3"/>
        <v/>
      </c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</row>
    <row r="579" ht="15.75" hidden="1" customHeight="1">
      <c r="A579" s="30" t="s">
        <v>237</v>
      </c>
      <c r="B579" s="30" t="s">
        <v>19</v>
      </c>
      <c r="C579" s="31">
        <v>3506061.0</v>
      </c>
      <c r="D579" s="32">
        <v>3506061.0</v>
      </c>
      <c r="E579" s="56" t="s">
        <v>675</v>
      </c>
      <c r="F579" s="57" t="s">
        <v>56</v>
      </c>
      <c r="G579" s="58"/>
      <c r="H579" s="58"/>
      <c r="I579" s="64"/>
      <c r="J579" s="85"/>
      <c r="K579" s="81" t="str">
        <f t="shared" si="43"/>
        <v/>
      </c>
      <c r="L579" s="58"/>
      <c r="M579" s="61" t="str">
        <f t="shared" si="2"/>
        <v/>
      </c>
      <c r="N579" s="62" t="str">
        <f t="shared" si="3"/>
        <v/>
      </c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</row>
    <row r="580" ht="15.75" hidden="1" customHeight="1">
      <c r="A580" s="30" t="s">
        <v>237</v>
      </c>
      <c r="B580" s="30" t="s">
        <v>79</v>
      </c>
      <c r="C580" s="31">
        <v>3506096.0</v>
      </c>
      <c r="D580" s="32">
        <v>3506096.0</v>
      </c>
      <c r="E580" s="56" t="s">
        <v>676</v>
      </c>
      <c r="F580" s="57" t="s">
        <v>56</v>
      </c>
      <c r="G580" s="58"/>
      <c r="H580" s="58"/>
      <c r="I580" s="58"/>
      <c r="J580" s="86"/>
      <c r="K580" s="81" t="str">
        <f t="shared" si="43"/>
        <v/>
      </c>
      <c r="L580" s="58"/>
      <c r="M580" s="61" t="str">
        <f t="shared" si="2"/>
        <v/>
      </c>
      <c r="N580" s="62" t="str">
        <f t="shared" si="3"/>
        <v/>
      </c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</row>
    <row r="581" ht="15.75" hidden="1" customHeight="1">
      <c r="A581" s="30" t="s">
        <v>237</v>
      </c>
      <c r="B581" s="30" t="s">
        <v>79</v>
      </c>
      <c r="C581" s="31">
        <v>4622707.0</v>
      </c>
      <c r="D581" s="32">
        <v>4622707.0</v>
      </c>
      <c r="E581" s="56" t="s">
        <v>677</v>
      </c>
      <c r="F581" s="57" t="s">
        <v>56</v>
      </c>
      <c r="G581" s="58"/>
      <c r="H581" s="58"/>
      <c r="I581" s="58"/>
      <c r="J581" s="86"/>
      <c r="K581" s="81" t="str">
        <f t="shared" si="43"/>
        <v/>
      </c>
      <c r="L581" s="58"/>
      <c r="M581" s="61" t="str">
        <f t="shared" si="2"/>
        <v/>
      </c>
      <c r="N581" s="62" t="str">
        <f t="shared" si="3"/>
        <v/>
      </c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</row>
    <row r="582" ht="15.75" hidden="1" customHeight="1">
      <c r="A582" s="30" t="s">
        <v>237</v>
      </c>
      <c r="B582" s="30" t="s">
        <v>37</v>
      </c>
      <c r="C582" s="31">
        <v>3270076.0</v>
      </c>
      <c r="D582" s="32">
        <v>3270076.0</v>
      </c>
      <c r="E582" s="56" t="s">
        <v>678</v>
      </c>
      <c r="F582" s="57" t="s">
        <v>580</v>
      </c>
      <c r="G582" s="58"/>
      <c r="H582" s="58"/>
      <c r="I582" s="58"/>
      <c r="J582" s="86"/>
      <c r="K582" s="81" t="str">
        <f t="shared" si="43"/>
        <v/>
      </c>
      <c r="L582" s="58"/>
      <c r="M582" s="61" t="str">
        <f t="shared" si="2"/>
        <v/>
      </c>
      <c r="N582" s="62" t="str">
        <f t="shared" si="3"/>
        <v/>
      </c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</row>
    <row r="583" ht="15.75" customHeight="1">
      <c r="A583" s="30" t="s">
        <v>237</v>
      </c>
      <c r="B583" s="30" t="s">
        <v>37</v>
      </c>
      <c r="C583" s="31">
        <v>3277046.0</v>
      </c>
      <c r="D583" s="32">
        <v>3277046.0</v>
      </c>
      <c r="E583" s="56" t="s">
        <v>679</v>
      </c>
      <c r="F583" s="57" t="s">
        <v>1427</v>
      </c>
      <c r="G583" s="58" t="s">
        <v>1749</v>
      </c>
      <c r="H583" s="58">
        <v>8.0</v>
      </c>
      <c r="I583" s="64" t="s">
        <v>1782</v>
      </c>
      <c r="J583" s="85">
        <v>46142.0</v>
      </c>
      <c r="K583" s="81">
        <f>IF(J583="","",WORKDAY(J583,3))</f>
        <v>46147</v>
      </c>
      <c r="L583" s="59">
        <v>46142.0</v>
      </c>
      <c r="M583" s="61">
        <f t="shared" si="2"/>
        <v>0</v>
      </c>
      <c r="N583" s="62" t="str">
        <f t="shared" si="3"/>
        <v>DEVOLVIDO</v>
      </c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</row>
    <row r="584" ht="15.75" hidden="1" customHeight="1">
      <c r="A584" s="30" t="s">
        <v>237</v>
      </c>
      <c r="B584" s="30" t="s">
        <v>67</v>
      </c>
      <c r="C584" s="31">
        <v>125938.0</v>
      </c>
      <c r="D584" s="32">
        <v>125938.0</v>
      </c>
      <c r="E584" s="56" t="s">
        <v>680</v>
      </c>
      <c r="F584" s="57" t="s">
        <v>681</v>
      </c>
      <c r="G584" s="58"/>
      <c r="H584" s="58"/>
      <c r="I584" s="58"/>
      <c r="J584" s="85"/>
      <c r="K584" s="81" t="str">
        <f t="shared" ref="K584:K595" si="44">IF(J584="","",J584+2)</f>
        <v/>
      </c>
      <c r="L584" s="59"/>
      <c r="M584" s="61" t="str">
        <f t="shared" si="2"/>
        <v/>
      </c>
      <c r="N584" s="62" t="str">
        <f t="shared" si="3"/>
        <v/>
      </c>
      <c r="O584" s="59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</row>
    <row r="585" ht="15.75" hidden="1" customHeight="1">
      <c r="A585" s="30" t="s">
        <v>237</v>
      </c>
      <c r="B585" s="30" t="s">
        <v>67</v>
      </c>
      <c r="C585" s="31">
        <v>2229196.0</v>
      </c>
      <c r="D585" s="32">
        <v>2229196.0</v>
      </c>
      <c r="E585" s="63" t="s">
        <v>682</v>
      </c>
      <c r="F585" s="57" t="s">
        <v>681</v>
      </c>
      <c r="G585" s="58"/>
      <c r="H585" s="58"/>
      <c r="I585" s="58"/>
      <c r="J585" s="86"/>
      <c r="K585" s="81" t="str">
        <f t="shared" si="44"/>
        <v/>
      </c>
      <c r="L585" s="58"/>
      <c r="M585" s="61" t="str">
        <f t="shared" si="2"/>
        <v/>
      </c>
      <c r="N585" s="62" t="str">
        <f t="shared" si="3"/>
        <v/>
      </c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</row>
    <row r="586" ht="15.75" hidden="1" customHeight="1">
      <c r="A586" s="30" t="s">
        <v>237</v>
      </c>
      <c r="B586" s="30" t="s">
        <v>79</v>
      </c>
      <c r="C586" s="31">
        <v>4738934.0</v>
      </c>
      <c r="D586" s="32">
        <v>4738934.0</v>
      </c>
      <c r="E586" s="63" t="s">
        <v>683</v>
      </c>
      <c r="F586" s="57" t="s">
        <v>681</v>
      </c>
      <c r="G586" s="58"/>
      <c r="H586" s="58"/>
      <c r="I586" s="58"/>
      <c r="J586" s="86"/>
      <c r="K586" s="81" t="str">
        <f t="shared" si="44"/>
        <v/>
      </c>
      <c r="L586" s="58"/>
      <c r="M586" s="61" t="str">
        <f t="shared" si="2"/>
        <v/>
      </c>
      <c r="N586" s="62" t="str">
        <f t="shared" si="3"/>
        <v/>
      </c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</row>
    <row r="587" ht="15.75" hidden="1" customHeight="1">
      <c r="A587" s="30" t="s">
        <v>237</v>
      </c>
      <c r="B587" s="30" t="s">
        <v>67</v>
      </c>
      <c r="C587" s="31">
        <v>5247594.0</v>
      </c>
      <c r="D587" s="32">
        <v>5247594.0</v>
      </c>
      <c r="E587" s="63" t="s">
        <v>684</v>
      </c>
      <c r="F587" s="57" t="s">
        <v>681</v>
      </c>
      <c r="G587" s="58"/>
      <c r="H587" s="58"/>
      <c r="I587" s="58"/>
      <c r="J587" s="86"/>
      <c r="K587" s="81" t="str">
        <f t="shared" si="44"/>
        <v/>
      </c>
      <c r="L587" s="58"/>
      <c r="M587" s="61" t="str">
        <f t="shared" si="2"/>
        <v/>
      </c>
      <c r="N587" s="62" t="str">
        <f t="shared" si="3"/>
        <v/>
      </c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</row>
    <row r="588" ht="15.75" hidden="1" customHeight="1">
      <c r="A588" s="30" t="s">
        <v>237</v>
      </c>
      <c r="B588" s="30" t="s">
        <v>79</v>
      </c>
      <c r="C588" s="31">
        <v>3245527.0</v>
      </c>
      <c r="D588" s="32">
        <v>3245527.0</v>
      </c>
      <c r="E588" s="63" t="s">
        <v>685</v>
      </c>
      <c r="F588" s="57" t="s">
        <v>1646</v>
      </c>
      <c r="G588" s="58"/>
      <c r="H588" s="58"/>
      <c r="I588" s="58"/>
      <c r="J588" s="85"/>
      <c r="K588" s="81" t="str">
        <f t="shared" si="44"/>
        <v/>
      </c>
      <c r="L588" s="59"/>
      <c r="M588" s="61" t="str">
        <f t="shared" si="2"/>
        <v/>
      </c>
      <c r="N588" s="62" t="str">
        <f t="shared" si="3"/>
        <v/>
      </c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</row>
    <row r="589" ht="15.75" hidden="1" customHeight="1">
      <c r="A589" s="30" t="s">
        <v>237</v>
      </c>
      <c r="B589" s="30" t="s">
        <v>79</v>
      </c>
      <c r="C589" s="31">
        <v>1021648.0</v>
      </c>
      <c r="D589" s="32">
        <v>1021648.0</v>
      </c>
      <c r="E589" s="63" t="s">
        <v>686</v>
      </c>
      <c r="F589" s="57" t="s">
        <v>521</v>
      </c>
      <c r="G589" s="58"/>
      <c r="H589" s="58"/>
      <c r="I589" s="58"/>
      <c r="J589" s="86"/>
      <c r="K589" s="81" t="str">
        <f t="shared" si="44"/>
        <v/>
      </c>
      <c r="L589" s="58"/>
      <c r="M589" s="61" t="str">
        <f t="shared" si="2"/>
        <v/>
      </c>
      <c r="N589" s="62" t="str">
        <f t="shared" si="3"/>
        <v/>
      </c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</row>
    <row r="590" ht="15.75" hidden="1" customHeight="1">
      <c r="A590" s="30" t="s">
        <v>237</v>
      </c>
      <c r="B590" s="30" t="s">
        <v>67</v>
      </c>
      <c r="C590" s="31">
        <v>2667088.0</v>
      </c>
      <c r="D590" s="32">
        <v>2667088.0</v>
      </c>
      <c r="E590" s="63" t="s">
        <v>687</v>
      </c>
      <c r="F590" s="57" t="s">
        <v>688</v>
      </c>
      <c r="G590" s="58"/>
      <c r="H590" s="58"/>
      <c r="I590" s="58"/>
      <c r="J590" s="86"/>
      <c r="K590" s="81" t="str">
        <f t="shared" si="44"/>
        <v/>
      </c>
      <c r="L590" s="58"/>
      <c r="M590" s="61" t="str">
        <f t="shared" si="2"/>
        <v/>
      </c>
      <c r="N590" s="62" t="str">
        <f t="shared" si="3"/>
        <v/>
      </c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</row>
    <row r="591" ht="15.75" hidden="1" customHeight="1">
      <c r="A591" s="30" t="s">
        <v>237</v>
      </c>
      <c r="B591" s="30" t="s">
        <v>19</v>
      </c>
      <c r="C591" s="31">
        <v>1649396.0</v>
      </c>
      <c r="D591" s="32">
        <v>1649396.0</v>
      </c>
      <c r="E591" s="63" t="s">
        <v>689</v>
      </c>
      <c r="F591" s="57" t="s">
        <v>249</v>
      </c>
      <c r="G591" s="58"/>
      <c r="H591" s="58"/>
      <c r="I591" s="58"/>
      <c r="J591" s="86"/>
      <c r="K591" s="81" t="str">
        <f t="shared" si="44"/>
        <v/>
      </c>
      <c r="L591" s="58"/>
      <c r="M591" s="61" t="str">
        <f t="shared" si="2"/>
        <v/>
      </c>
      <c r="N591" s="62" t="str">
        <f t="shared" si="3"/>
        <v/>
      </c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</row>
    <row r="592" ht="15.75" hidden="1" customHeight="1">
      <c r="A592" s="30" t="s">
        <v>237</v>
      </c>
      <c r="B592" s="30" t="s">
        <v>37</v>
      </c>
      <c r="C592" s="31">
        <v>1160656.0</v>
      </c>
      <c r="D592" s="32">
        <v>1160656.0</v>
      </c>
      <c r="E592" s="56" t="s">
        <v>690</v>
      </c>
      <c r="F592" s="57" t="s">
        <v>691</v>
      </c>
      <c r="G592" s="58"/>
      <c r="H592" s="58"/>
      <c r="I592" s="58"/>
      <c r="J592" s="85"/>
      <c r="K592" s="81" t="str">
        <f t="shared" si="44"/>
        <v/>
      </c>
      <c r="L592" s="59"/>
      <c r="M592" s="61" t="str">
        <f t="shared" si="2"/>
        <v/>
      </c>
      <c r="N592" s="62" t="str">
        <f t="shared" si="3"/>
        <v/>
      </c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</row>
    <row r="593" ht="15.75" hidden="1" customHeight="1">
      <c r="A593" s="30" t="s">
        <v>237</v>
      </c>
      <c r="B593" s="30" t="s">
        <v>37</v>
      </c>
      <c r="C593" s="31">
        <v>1051571.0</v>
      </c>
      <c r="D593" s="32">
        <v>1051571.0</v>
      </c>
      <c r="E593" s="63" t="s">
        <v>692</v>
      </c>
      <c r="F593" s="57" t="s">
        <v>688</v>
      </c>
      <c r="G593" s="58"/>
      <c r="H593" s="58"/>
      <c r="I593" s="58"/>
      <c r="J593" s="86"/>
      <c r="K593" s="81" t="str">
        <f t="shared" si="44"/>
        <v/>
      </c>
      <c r="L593" s="58"/>
      <c r="M593" s="61" t="str">
        <f t="shared" si="2"/>
        <v/>
      </c>
      <c r="N593" s="62" t="str">
        <f t="shared" si="3"/>
        <v/>
      </c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</row>
    <row r="594" ht="15.75" hidden="1" customHeight="1">
      <c r="A594" s="30" t="s">
        <v>237</v>
      </c>
      <c r="B594" s="30" t="s">
        <v>19</v>
      </c>
      <c r="C594" s="31">
        <v>2878747.0</v>
      </c>
      <c r="D594" s="32">
        <v>2878747.0</v>
      </c>
      <c r="E594" s="63" t="s">
        <v>693</v>
      </c>
      <c r="F594" s="57" t="s">
        <v>249</v>
      </c>
      <c r="G594" s="58"/>
      <c r="H594" s="58"/>
      <c r="I594" s="58"/>
      <c r="J594" s="86"/>
      <c r="K594" s="81" t="str">
        <f t="shared" si="44"/>
        <v/>
      </c>
      <c r="L594" s="58"/>
      <c r="M594" s="61" t="str">
        <f t="shared" si="2"/>
        <v/>
      </c>
      <c r="N594" s="62" t="str">
        <f t="shared" si="3"/>
        <v/>
      </c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</row>
    <row r="595" ht="15.75" hidden="1" customHeight="1">
      <c r="A595" s="30" t="s">
        <v>237</v>
      </c>
      <c r="B595" s="30" t="s">
        <v>23</v>
      </c>
      <c r="C595" s="31">
        <v>5358221.0</v>
      </c>
      <c r="D595" s="32">
        <v>5358221.0</v>
      </c>
      <c r="E595" s="63" t="s">
        <v>694</v>
      </c>
      <c r="F595" s="57" t="s">
        <v>21</v>
      </c>
      <c r="G595" s="58"/>
      <c r="H595" s="58"/>
      <c r="I595" s="58"/>
      <c r="J595" s="86"/>
      <c r="K595" s="81" t="str">
        <f t="shared" si="44"/>
        <v/>
      </c>
      <c r="L595" s="58"/>
      <c r="M595" s="61" t="str">
        <f t="shared" si="2"/>
        <v/>
      </c>
      <c r="N595" s="62" t="str">
        <f t="shared" si="3"/>
        <v/>
      </c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</row>
    <row r="596" ht="15.75" customHeight="1">
      <c r="A596" s="30" t="s">
        <v>237</v>
      </c>
      <c r="B596" s="30" t="s">
        <v>79</v>
      </c>
      <c r="C596" s="31">
        <v>780634.0</v>
      </c>
      <c r="D596" s="32">
        <v>780634.0</v>
      </c>
      <c r="E596" s="63" t="s">
        <v>695</v>
      </c>
      <c r="F596" s="57" t="s">
        <v>56</v>
      </c>
      <c r="G596" s="58" t="s">
        <v>1760</v>
      </c>
      <c r="H596" s="58">
        <v>5.0</v>
      </c>
      <c r="I596" s="58" t="s">
        <v>1551</v>
      </c>
      <c r="J596" s="85">
        <v>46139.0</v>
      </c>
      <c r="K596" s="81">
        <f>IF(J596="","",WORKDAY(J596,3))</f>
        <v>46142</v>
      </c>
      <c r="L596" s="59">
        <v>46140.0</v>
      </c>
      <c r="M596" s="61">
        <f t="shared" si="2"/>
        <v>1</v>
      </c>
      <c r="N596" s="62" t="str">
        <f t="shared" si="3"/>
        <v>DEVOLVIDO</v>
      </c>
      <c r="O596" s="59">
        <v>46142.0</v>
      </c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</row>
    <row r="597" ht="15.75" hidden="1" customHeight="1">
      <c r="A597" s="30" t="s">
        <v>237</v>
      </c>
      <c r="B597" s="30" t="s">
        <v>37</v>
      </c>
      <c r="C597" s="31">
        <v>730610.0</v>
      </c>
      <c r="D597" s="32">
        <v>730610.0</v>
      </c>
      <c r="E597" s="63" t="s">
        <v>696</v>
      </c>
      <c r="F597" s="57" t="s">
        <v>249</v>
      </c>
      <c r="G597" s="58"/>
      <c r="H597" s="58"/>
      <c r="I597" s="58"/>
      <c r="J597" s="86"/>
      <c r="K597" s="81" t="str">
        <f t="shared" ref="K597:K600" si="45">IF(J597="","",J597+2)</f>
        <v/>
      </c>
      <c r="L597" s="58"/>
      <c r="M597" s="61" t="str">
        <f t="shared" si="2"/>
        <v/>
      </c>
      <c r="N597" s="62" t="str">
        <f t="shared" si="3"/>
        <v/>
      </c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</row>
    <row r="598" ht="15.75" hidden="1" customHeight="1">
      <c r="A598" s="30" t="s">
        <v>237</v>
      </c>
      <c r="B598" s="30" t="s">
        <v>79</v>
      </c>
      <c r="C598" s="31">
        <v>734772.0</v>
      </c>
      <c r="D598" s="32">
        <v>734772.0</v>
      </c>
      <c r="E598" s="63" t="s">
        <v>697</v>
      </c>
      <c r="F598" s="57" t="s">
        <v>249</v>
      </c>
      <c r="G598" s="58"/>
      <c r="H598" s="58"/>
      <c r="I598" s="58"/>
      <c r="J598" s="86"/>
      <c r="K598" s="81" t="str">
        <f t="shared" si="45"/>
        <v/>
      </c>
      <c r="L598" s="58"/>
      <c r="M598" s="61" t="str">
        <f t="shared" si="2"/>
        <v/>
      </c>
      <c r="N598" s="62" t="str">
        <f t="shared" si="3"/>
        <v/>
      </c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</row>
    <row r="599" ht="15.75" hidden="1" customHeight="1">
      <c r="A599" s="30" t="s">
        <v>237</v>
      </c>
      <c r="B599" s="30" t="s">
        <v>19</v>
      </c>
      <c r="C599" s="31">
        <v>495107.0</v>
      </c>
      <c r="D599" s="32">
        <v>495107.0</v>
      </c>
      <c r="E599" s="63" t="s">
        <v>698</v>
      </c>
      <c r="F599" s="57" t="s">
        <v>249</v>
      </c>
      <c r="G599" s="58"/>
      <c r="H599" s="58"/>
      <c r="I599" s="58"/>
      <c r="J599" s="86"/>
      <c r="K599" s="81" t="str">
        <f t="shared" si="45"/>
        <v/>
      </c>
      <c r="L599" s="58"/>
      <c r="M599" s="61" t="str">
        <f t="shared" si="2"/>
        <v/>
      </c>
      <c r="N599" s="62" t="str">
        <f t="shared" si="3"/>
        <v/>
      </c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</row>
    <row r="600" ht="15.75" hidden="1" customHeight="1">
      <c r="A600" s="30" t="s">
        <v>237</v>
      </c>
      <c r="B600" s="30" t="s">
        <v>67</v>
      </c>
      <c r="C600" s="31">
        <v>1638220.0</v>
      </c>
      <c r="D600" s="32">
        <v>1638220.0</v>
      </c>
      <c r="E600" s="63" t="s">
        <v>699</v>
      </c>
      <c r="F600" s="57" t="s">
        <v>249</v>
      </c>
      <c r="G600" s="58"/>
      <c r="H600" s="58"/>
      <c r="I600" s="58"/>
      <c r="J600" s="86"/>
      <c r="K600" s="81" t="str">
        <f t="shared" si="45"/>
        <v/>
      </c>
      <c r="L600" s="58"/>
      <c r="M600" s="61" t="str">
        <f t="shared" si="2"/>
        <v/>
      </c>
      <c r="N600" s="62" t="str">
        <f t="shared" si="3"/>
        <v/>
      </c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</row>
    <row r="601" ht="15.75" customHeight="1">
      <c r="A601" s="30" t="s">
        <v>237</v>
      </c>
      <c r="B601" s="30" t="s">
        <v>37</v>
      </c>
      <c r="C601" s="31">
        <v>974323.0</v>
      </c>
      <c r="D601" s="32">
        <v>974323.0</v>
      </c>
      <c r="E601" s="63" t="s">
        <v>700</v>
      </c>
      <c r="F601" s="57" t="s">
        <v>249</v>
      </c>
      <c r="G601" s="58" t="s">
        <v>1783</v>
      </c>
      <c r="H601" s="58">
        <v>9.0</v>
      </c>
      <c r="I601" s="64" t="s">
        <v>1784</v>
      </c>
      <c r="J601" s="85">
        <v>46140.0</v>
      </c>
      <c r="K601" s="81">
        <f>IF(J601="","",WORKDAY(J601,3))</f>
        <v>46143</v>
      </c>
      <c r="L601" s="59">
        <v>46142.0</v>
      </c>
      <c r="M601" s="61">
        <f t="shared" si="2"/>
        <v>2</v>
      </c>
      <c r="N601" s="62" t="str">
        <f t="shared" si="3"/>
        <v>DEVOLVIDO</v>
      </c>
      <c r="O601" s="59">
        <v>46141.0</v>
      </c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</row>
    <row r="602" ht="15.75" hidden="1" customHeight="1">
      <c r="A602" s="30" t="s">
        <v>237</v>
      </c>
      <c r="B602" s="30" t="s">
        <v>79</v>
      </c>
      <c r="C602" s="31">
        <v>854964.0</v>
      </c>
      <c r="D602" s="32">
        <v>854964.0</v>
      </c>
      <c r="E602" s="63" t="s">
        <v>701</v>
      </c>
      <c r="F602" s="57" t="s">
        <v>249</v>
      </c>
      <c r="G602" s="58"/>
      <c r="H602" s="58"/>
      <c r="I602" s="58"/>
      <c r="J602" s="86"/>
      <c r="K602" s="81" t="str">
        <f t="shared" ref="K602:K612" si="46">IF(J602="","",J602+2)</f>
        <v/>
      </c>
      <c r="L602" s="58"/>
      <c r="M602" s="61" t="str">
        <f t="shared" si="2"/>
        <v/>
      </c>
      <c r="N602" s="62" t="str">
        <f t="shared" si="3"/>
        <v/>
      </c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</row>
    <row r="603" ht="15.75" hidden="1" customHeight="1">
      <c r="A603" s="30" t="s">
        <v>237</v>
      </c>
      <c r="B603" s="30" t="s">
        <v>37</v>
      </c>
      <c r="C603" s="31">
        <v>5182352.0</v>
      </c>
      <c r="D603" s="32">
        <v>5182352.0</v>
      </c>
      <c r="E603" s="56" t="s">
        <v>702</v>
      </c>
      <c r="F603" s="57" t="s">
        <v>249</v>
      </c>
      <c r="G603" s="58"/>
      <c r="H603" s="58"/>
      <c r="I603" s="58"/>
      <c r="J603" s="86"/>
      <c r="K603" s="81" t="str">
        <f t="shared" si="46"/>
        <v/>
      </c>
      <c r="L603" s="58"/>
      <c r="M603" s="61" t="str">
        <f t="shared" si="2"/>
        <v/>
      </c>
      <c r="N603" s="62" t="str">
        <f t="shared" si="3"/>
        <v/>
      </c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</row>
    <row r="604" ht="15.75" hidden="1" customHeight="1">
      <c r="A604" s="30" t="s">
        <v>237</v>
      </c>
      <c r="B604" s="30" t="s">
        <v>37</v>
      </c>
      <c r="C604" s="31">
        <v>131997.0</v>
      </c>
      <c r="D604" s="32">
        <v>131997.0</v>
      </c>
      <c r="E604" s="56" t="s">
        <v>703</v>
      </c>
      <c r="F604" s="57" t="s">
        <v>249</v>
      </c>
      <c r="G604" s="58"/>
      <c r="H604" s="58"/>
      <c r="I604" s="58"/>
      <c r="J604" s="86"/>
      <c r="K604" s="81" t="str">
        <f t="shared" si="46"/>
        <v/>
      </c>
      <c r="L604" s="58"/>
      <c r="M604" s="61" t="str">
        <f t="shared" si="2"/>
        <v/>
      </c>
      <c r="N604" s="62" t="str">
        <f t="shared" si="3"/>
        <v/>
      </c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</row>
    <row r="605" ht="15.75" hidden="1" customHeight="1">
      <c r="A605" s="30" t="s">
        <v>237</v>
      </c>
      <c r="B605" s="30" t="s">
        <v>79</v>
      </c>
      <c r="C605" s="31">
        <v>1907263.0</v>
      </c>
      <c r="D605" s="32">
        <v>2086115.0</v>
      </c>
      <c r="E605" s="56" t="s">
        <v>704</v>
      </c>
      <c r="F605" s="57" t="s">
        <v>249</v>
      </c>
      <c r="G605" s="58"/>
      <c r="H605" s="58"/>
      <c r="I605" s="58"/>
      <c r="J605" s="86"/>
      <c r="K605" s="81" t="str">
        <f t="shared" si="46"/>
        <v/>
      </c>
      <c r="L605" s="58"/>
      <c r="M605" s="61" t="str">
        <f t="shared" si="2"/>
        <v/>
      </c>
      <c r="N605" s="62" t="str">
        <f t="shared" si="3"/>
        <v/>
      </c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</row>
    <row r="606" ht="15.75" hidden="1" customHeight="1">
      <c r="A606" s="30" t="s">
        <v>237</v>
      </c>
      <c r="B606" s="30" t="s">
        <v>79</v>
      </c>
      <c r="C606" s="31">
        <v>5174015.0</v>
      </c>
      <c r="D606" s="32">
        <v>5174015.0</v>
      </c>
      <c r="E606" s="56" t="s">
        <v>706</v>
      </c>
      <c r="F606" s="57" t="s">
        <v>688</v>
      </c>
      <c r="G606" s="58"/>
      <c r="H606" s="58"/>
      <c r="I606" s="58"/>
      <c r="J606" s="86"/>
      <c r="K606" s="81" t="str">
        <f t="shared" si="46"/>
        <v/>
      </c>
      <c r="L606" s="58"/>
      <c r="M606" s="61" t="str">
        <f t="shared" si="2"/>
        <v/>
      </c>
      <c r="N606" s="62" t="str">
        <f t="shared" si="3"/>
        <v/>
      </c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</row>
    <row r="607" ht="15.75" hidden="1" customHeight="1">
      <c r="A607" s="30" t="s">
        <v>237</v>
      </c>
      <c r="B607" s="30" t="s">
        <v>79</v>
      </c>
      <c r="C607" s="31">
        <v>5174023.0</v>
      </c>
      <c r="D607" s="32">
        <v>5174023.0</v>
      </c>
      <c r="E607" s="56" t="s">
        <v>707</v>
      </c>
      <c r="F607" s="57" t="s">
        <v>688</v>
      </c>
      <c r="G607" s="58"/>
      <c r="H607" s="58"/>
      <c r="I607" s="58"/>
      <c r="J607" s="86"/>
      <c r="K607" s="81" t="str">
        <f t="shared" si="46"/>
        <v/>
      </c>
      <c r="L607" s="58"/>
      <c r="M607" s="61" t="str">
        <f t="shared" si="2"/>
        <v/>
      </c>
      <c r="N607" s="62" t="str">
        <f t="shared" si="3"/>
        <v/>
      </c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</row>
    <row r="608" ht="15.75" hidden="1" customHeight="1">
      <c r="A608" s="30" t="s">
        <v>237</v>
      </c>
      <c r="B608" s="30" t="s">
        <v>79</v>
      </c>
      <c r="C608" s="31">
        <v>5174910.0</v>
      </c>
      <c r="D608" s="32">
        <v>5174910.0</v>
      </c>
      <c r="E608" s="56" t="s">
        <v>708</v>
      </c>
      <c r="F608" s="57" t="s">
        <v>688</v>
      </c>
      <c r="G608" s="58"/>
      <c r="H608" s="58"/>
      <c r="I608" s="58"/>
      <c r="J608" s="86"/>
      <c r="K608" s="81" t="str">
        <f t="shared" si="46"/>
        <v/>
      </c>
      <c r="L608" s="58"/>
      <c r="M608" s="61" t="str">
        <f t="shared" si="2"/>
        <v/>
      </c>
      <c r="N608" s="62" t="str">
        <f t="shared" si="3"/>
        <v/>
      </c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</row>
    <row r="609" ht="15.75" hidden="1" customHeight="1">
      <c r="A609" s="30" t="s">
        <v>237</v>
      </c>
      <c r="B609" s="30" t="s">
        <v>37</v>
      </c>
      <c r="C609" s="31">
        <v>4853024.0</v>
      </c>
      <c r="D609" s="32">
        <v>4853024.0</v>
      </c>
      <c r="E609" s="56" t="s">
        <v>709</v>
      </c>
      <c r="F609" s="57" t="s">
        <v>56</v>
      </c>
      <c r="G609" s="58"/>
      <c r="H609" s="58"/>
      <c r="I609" s="58"/>
      <c r="J609" s="86"/>
      <c r="K609" s="81" t="str">
        <f t="shared" si="46"/>
        <v/>
      </c>
      <c r="L609" s="58"/>
      <c r="M609" s="61" t="str">
        <f t="shared" si="2"/>
        <v/>
      </c>
      <c r="N609" s="62" t="str">
        <f t="shared" si="3"/>
        <v/>
      </c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</row>
    <row r="610" ht="15.75" hidden="1" customHeight="1">
      <c r="A610" s="30" t="s">
        <v>237</v>
      </c>
      <c r="B610" s="30" t="s">
        <v>37</v>
      </c>
      <c r="C610" s="31">
        <v>845191.0</v>
      </c>
      <c r="D610" s="32">
        <v>845191.0</v>
      </c>
      <c r="E610" s="56" t="s">
        <v>710</v>
      </c>
      <c r="F610" s="57" t="s">
        <v>521</v>
      </c>
      <c r="G610" s="58"/>
      <c r="H610" s="58"/>
      <c r="I610" s="58"/>
      <c r="J610" s="86"/>
      <c r="K610" s="81" t="str">
        <f t="shared" si="46"/>
        <v/>
      </c>
      <c r="L610" s="58"/>
      <c r="M610" s="61" t="str">
        <f t="shared" si="2"/>
        <v/>
      </c>
      <c r="N610" s="62" t="str">
        <f t="shared" si="3"/>
        <v/>
      </c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</row>
    <row r="611" ht="15.75" hidden="1" customHeight="1">
      <c r="A611" s="30" t="s">
        <v>237</v>
      </c>
      <c r="B611" s="30" t="s">
        <v>37</v>
      </c>
      <c r="C611" s="31">
        <v>2114364.0</v>
      </c>
      <c r="D611" s="32">
        <v>2114364.0</v>
      </c>
      <c r="E611" s="56" t="s">
        <v>711</v>
      </c>
      <c r="F611" s="57" t="s">
        <v>688</v>
      </c>
      <c r="G611" s="58"/>
      <c r="H611" s="58"/>
      <c r="I611" s="58"/>
      <c r="J611" s="86"/>
      <c r="K611" s="81" t="str">
        <f t="shared" si="46"/>
        <v/>
      </c>
      <c r="L611" s="58"/>
      <c r="M611" s="61" t="str">
        <f t="shared" si="2"/>
        <v/>
      </c>
      <c r="N611" s="62" t="str">
        <f t="shared" si="3"/>
        <v/>
      </c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</row>
    <row r="612" ht="15.75" hidden="1" customHeight="1">
      <c r="A612" s="30" t="s">
        <v>237</v>
      </c>
      <c r="B612" s="30" t="s">
        <v>79</v>
      </c>
      <c r="C612" s="31">
        <v>3911551.0</v>
      </c>
      <c r="D612" s="32">
        <v>3911551.0</v>
      </c>
      <c r="E612" s="56" t="s">
        <v>712</v>
      </c>
      <c r="F612" s="57" t="s">
        <v>56</v>
      </c>
      <c r="G612" s="58"/>
      <c r="H612" s="58"/>
      <c r="I612" s="58"/>
      <c r="J612" s="86"/>
      <c r="K612" s="81" t="str">
        <f t="shared" si="46"/>
        <v/>
      </c>
      <c r="L612" s="58"/>
      <c r="M612" s="61" t="str">
        <f t="shared" si="2"/>
        <v/>
      </c>
      <c r="N612" s="62" t="str">
        <f t="shared" si="3"/>
        <v/>
      </c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</row>
    <row r="613" ht="15.75" customHeight="1">
      <c r="A613" s="30" t="s">
        <v>237</v>
      </c>
      <c r="B613" s="30" t="s">
        <v>67</v>
      </c>
      <c r="C613" s="31">
        <v>3768074.0</v>
      </c>
      <c r="D613" s="32">
        <v>3768074.0</v>
      </c>
      <c r="E613" s="56" t="s">
        <v>713</v>
      </c>
      <c r="F613" s="57" t="s">
        <v>249</v>
      </c>
      <c r="G613" s="58" t="s">
        <v>1783</v>
      </c>
      <c r="H613" s="58">
        <v>10.0</v>
      </c>
      <c r="I613" s="58" t="s">
        <v>1757</v>
      </c>
      <c r="J613" s="85">
        <v>46140.0</v>
      </c>
      <c r="K613" s="81">
        <f>IF(J613="","",WORKDAY(J613,3))</f>
        <v>46143</v>
      </c>
      <c r="L613" s="59">
        <v>46142.0</v>
      </c>
      <c r="M613" s="61">
        <f t="shared" si="2"/>
        <v>2</v>
      </c>
      <c r="N613" s="62" t="str">
        <f t="shared" si="3"/>
        <v>DEVOLVIDO</v>
      </c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</row>
    <row r="614" ht="15.75" hidden="1" customHeight="1">
      <c r="A614" s="30" t="s">
        <v>237</v>
      </c>
      <c r="B614" s="30" t="s">
        <v>96</v>
      </c>
      <c r="C614" s="31"/>
      <c r="D614" s="32"/>
      <c r="E614" s="63" t="s">
        <v>714</v>
      </c>
      <c r="F614" s="57" t="s">
        <v>249</v>
      </c>
      <c r="G614" s="58"/>
      <c r="H614" s="58"/>
      <c r="I614" s="58"/>
      <c r="J614" s="86"/>
      <c r="K614" s="81" t="str">
        <f t="shared" ref="K614:K661" si="47">IF(J614="","",J614+2)</f>
        <v/>
      </c>
      <c r="L614" s="58"/>
      <c r="M614" s="61" t="str">
        <f t="shared" si="2"/>
        <v/>
      </c>
      <c r="N614" s="62" t="str">
        <f t="shared" si="3"/>
        <v/>
      </c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</row>
    <row r="615" ht="15.75" hidden="1" customHeight="1">
      <c r="A615" s="30" t="s">
        <v>237</v>
      </c>
      <c r="B615" s="30" t="s">
        <v>79</v>
      </c>
      <c r="C615" s="31">
        <v>4632702.0</v>
      </c>
      <c r="D615" s="32">
        <v>4632702.0</v>
      </c>
      <c r="E615" s="63" t="s">
        <v>715</v>
      </c>
      <c r="F615" s="57" t="s">
        <v>56</v>
      </c>
      <c r="G615" s="58"/>
      <c r="H615" s="58"/>
      <c r="I615" s="58"/>
      <c r="J615" s="86"/>
      <c r="K615" s="81" t="str">
        <f t="shared" si="47"/>
        <v/>
      </c>
      <c r="L615" s="58"/>
      <c r="M615" s="61" t="str">
        <f t="shared" si="2"/>
        <v/>
      </c>
      <c r="N615" s="62" t="str">
        <f t="shared" si="3"/>
        <v/>
      </c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</row>
    <row r="616" ht="15.75" hidden="1" customHeight="1">
      <c r="A616" s="30" t="s">
        <v>237</v>
      </c>
      <c r="B616" s="30" t="s">
        <v>79</v>
      </c>
      <c r="C616" s="31">
        <v>2947765.0</v>
      </c>
      <c r="D616" s="32">
        <v>2947765.0</v>
      </c>
      <c r="E616" s="63" t="s">
        <v>716</v>
      </c>
      <c r="F616" s="57" t="s">
        <v>204</v>
      </c>
      <c r="G616" s="58"/>
      <c r="H616" s="58"/>
      <c r="I616" s="58"/>
      <c r="J616" s="86"/>
      <c r="K616" s="81" t="str">
        <f t="shared" si="47"/>
        <v/>
      </c>
      <c r="L616" s="58"/>
      <c r="M616" s="61" t="str">
        <f t="shared" si="2"/>
        <v/>
      </c>
      <c r="N616" s="62" t="str">
        <f t="shared" si="3"/>
        <v/>
      </c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</row>
    <row r="617" ht="15.75" hidden="1" customHeight="1">
      <c r="A617" s="30" t="s">
        <v>237</v>
      </c>
      <c r="B617" s="30" t="s">
        <v>67</v>
      </c>
      <c r="C617" s="31">
        <v>1358529.0</v>
      </c>
      <c r="D617" s="32">
        <v>1358529.0</v>
      </c>
      <c r="E617" s="63" t="s">
        <v>717</v>
      </c>
      <c r="F617" s="57" t="s">
        <v>204</v>
      </c>
      <c r="G617" s="58"/>
      <c r="H617" s="58"/>
      <c r="I617" s="58"/>
      <c r="J617" s="86"/>
      <c r="K617" s="81" t="str">
        <f t="shared" si="47"/>
        <v/>
      </c>
      <c r="L617" s="58"/>
      <c r="M617" s="61" t="str">
        <f t="shared" si="2"/>
        <v/>
      </c>
      <c r="N617" s="62" t="str">
        <f t="shared" si="3"/>
        <v/>
      </c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</row>
    <row r="618" ht="15.75" hidden="1" customHeight="1">
      <c r="A618" s="30" t="s">
        <v>237</v>
      </c>
      <c r="B618" s="30" t="s">
        <v>23</v>
      </c>
      <c r="C618" s="31">
        <v>3806421.0</v>
      </c>
      <c r="D618" s="32">
        <v>3806421.0</v>
      </c>
      <c r="E618" s="63" t="s">
        <v>718</v>
      </c>
      <c r="F618" s="57" t="s">
        <v>307</v>
      </c>
      <c r="G618" s="58"/>
      <c r="H618" s="58"/>
      <c r="I618" s="58"/>
      <c r="J618" s="86"/>
      <c r="K618" s="81" t="str">
        <f t="shared" si="47"/>
        <v/>
      </c>
      <c r="L618" s="58"/>
      <c r="M618" s="61" t="str">
        <f t="shared" si="2"/>
        <v/>
      </c>
      <c r="N618" s="62" t="str">
        <f t="shared" si="3"/>
        <v/>
      </c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</row>
    <row r="619" ht="15.75" hidden="1" customHeight="1">
      <c r="A619" s="30" t="s">
        <v>237</v>
      </c>
      <c r="B619" s="30" t="s">
        <v>67</v>
      </c>
      <c r="C619" s="31">
        <v>3893561.0</v>
      </c>
      <c r="D619" s="32">
        <v>3893561.0</v>
      </c>
      <c r="E619" s="63" t="s">
        <v>719</v>
      </c>
      <c r="F619" s="57" t="s">
        <v>287</v>
      </c>
      <c r="G619" s="58"/>
      <c r="H619" s="58"/>
      <c r="I619" s="58"/>
      <c r="J619" s="85"/>
      <c r="K619" s="81" t="str">
        <f t="shared" si="47"/>
        <v/>
      </c>
      <c r="L619" s="59"/>
      <c r="M619" s="61" t="str">
        <f t="shared" si="2"/>
        <v/>
      </c>
      <c r="N619" s="62" t="str">
        <f t="shared" si="3"/>
        <v/>
      </c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</row>
    <row r="620" ht="15.75" hidden="1" customHeight="1">
      <c r="A620" s="30" t="s">
        <v>237</v>
      </c>
      <c r="B620" s="30" t="s">
        <v>37</v>
      </c>
      <c r="C620" s="31">
        <v>657042.0</v>
      </c>
      <c r="D620" s="32">
        <v>657042.0</v>
      </c>
      <c r="E620" s="56" t="s">
        <v>720</v>
      </c>
      <c r="F620" s="57" t="s">
        <v>367</v>
      </c>
      <c r="G620" s="58"/>
      <c r="H620" s="58"/>
      <c r="I620" s="58"/>
      <c r="J620" s="86"/>
      <c r="K620" s="81" t="str">
        <f t="shared" si="47"/>
        <v/>
      </c>
      <c r="L620" s="58"/>
      <c r="M620" s="61" t="str">
        <f t="shared" si="2"/>
        <v/>
      </c>
      <c r="N620" s="62" t="str">
        <f t="shared" si="3"/>
        <v/>
      </c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</row>
    <row r="621" ht="15.75" hidden="1" customHeight="1">
      <c r="A621" s="30" t="s">
        <v>237</v>
      </c>
      <c r="B621" s="30" t="s">
        <v>37</v>
      </c>
      <c r="C621" s="31">
        <v>588016.0</v>
      </c>
      <c r="D621" s="32">
        <v>588016.0</v>
      </c>
      <c r="E621" s="56" t="s">
        <v>721</v>
      </c>
      <c r="F621" s="57" t="s">
        <v>367</v>
      </c>
      <c r="G621" s="58"/>
      <c r="H621" s="58"/>
      <c r="I621" s="58"/>
      <c r="J621" s="86"/>
      <c r="K621" s="81" t="str">
        <f t="shared" si="47"/>
        <v/>
      </c>
      <c r="L621" s="58"/>
      <c r="M621" s="61" t="str">
        <f t="shared" si="2"/>
        <v/>
      </c>
      <c r="N621" s="62" t="str">
        <f t="shared" si="3"/>
        <v/>
      </c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</row>
    <row r="622" ht="15.75" hidden="1" customHeight="1">
      <c r="A622" s="30" t="s">
        <v>237</v>
      </c>
      <c r="B622" s="30" t="s">
        <v>67</v>
      </c>
      <c r="C622" s="31">
        <v>588024.0</v>
      </c>
      <c r="D622" s="32">
        <v>588024.0</v>
      </c>
      <c r="E622" s="56" t="s">
        <v>722</v>
      </c>
      <c r="F622" s="57" t="s">
        <v>367</v>
      </c>
      <c r="G622" s="58"/>
      <c r="H622" s="58"/>
      <c r="I622" s="58"/>
      <c r="J622" s="86"/>
      <c r="K622" s="81" t="str">
        <f t="shared" si="47"/>
        <v/>
      </c>
      <c r="L622" s="58"/>
      <c r="M622" s="61" t="str">
        <f t="shared" si="2"/>
        <v/>
      </c>
      <c r="N622" s="62" t="str">
        <f t="shared" si="3"/>
        <v/>
      </c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</row>
    <row r="623" ht="15.75" hidden="1" customHeight="1">
      <c r="A623" s="30" t="s">
        <v>237</v>
      </c>
      <c r="B623" s="30" t="s">
        <v>37</v>
      </c>
      <c r="C623" s="31">
        <v>734845.0</v>
      </c>
      <c r="D623" s="32">
        <v>734845.0</v>
      </c>
      <c r="E623" s="56" t="s">
        <v>723</v>
      </c>
      <c r="F623" s="57" t="s">
        <v>367</v>
      </c>
      <c r="G623" s="58"/>
      <c r="H623" s="58"/>
      <c r="I623" s="58"/>
      <c r="J623" s="86"/>
      <c r="K623" s="81" t="str">
        <f t="shared" si="47"/>
        <v/>
      </c>
      <c r="L623" s="58"/>
      <c r="M623" s="61" t="str">
        <f t="shared" si="2"/>
        <v/>
      </c>
      <c r="N623" s="62" t="str">
        <f t="shared" si="3"/>
        <v/>
      </c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</row>
    <row r="624" ht="15.75" hidden="1" customHeight="1">
      <c r="A624" s="30" t="s">
        <v>237</v>
      </c>
      <c r="B624" s="30" t="s">
        <v>67</v>
      </c>
      <c r="C624" s="31">
        <v>734853.0</v>
      </c>
      <c r="D624" s="32">
        <v>734853.0</v>
      </c>
      <c r="E624" s="56" t="s">
        <v>724</v>
      </c>
      <c r="F624" s="57" t="s">
        <v>367</v>
      </c>
      <c r="G624" s="58"/>
      <c r="H624" s="58"/>
      <c r="I624" s="58"/>
      <c r="J624" s="86"/>
      <c r="K624" s="81" t="str">
        <f t="shared" si="47"/>
        <v/>
      </c>
      <c r="L624" s="58"/>
      <c r="M624" s="61" t="str">
        <f t="shared" si="2"/>
        <v/>
      </c>
      <c r="N624" s="62" t="str">
        <f t="shared" si="3"/>
        <v/>
      </c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</row>
    <row r="625" ht="15.75" hidden="1" customHeight="1">
      <c r="A625" s="30" t="s">
        <v>237</v>
      </c>
      <c r="B625" s="30" t="s">
        <v>37</v>
      </c>
      <c r="C625" s="31">
        <v>734861.0</v>
      </c>
      <c r="D625" s="32">
        <v>734861.0</v>
      </c>
      <c r="E625" s="56" t="s">
        <v>725</v>
      </c>
      <c r="F625" s="57" t="s">
        <v>367</v>
      </c>
      <c r="G625" s="58"/>
      <c r="H625" s="58"/>
      <c r="I625" s="58"/>
      <c r="J625" s="86"/>
      <c r="K625" s="81" t="str">
        <f t="shared" si="47"/>
        <v/>
      </c>
      <c r="L625" s="58"/>
      <c r="M625" s="61" t="str">
        <f t="shared" si="2"/>
        <v/>
      </c>
      <c r="N625" s="62" t="str">
        <f t="shared" si="3"/>
        <v/>
      </c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</row>
    <row r="626" ht="15.75" hidden="1" customHeight="1">
      <c r="A626" s="30" t="s">
        <v>237</v>
      </c>
      <c r="B626" s="30" t="s">
        <v>37</v>
      </c>
      <c r="C626" s="31">
        <v>3085899.0</v>
      </c>
      <c r="D626" s="32">
        <v>5485185.0</v>
      </c>
      <c r="E626" s="56" t="s">
        <v>726</v>
      </c>
      <c r="F626" s="57" t="s">
        <v>56</v>
      </c>
      <c r="G626" s="58"/>
      <c r="H626" s="58"/>
      <c r="I626" s="58"/>
      <c r="J626" s="86"/>
      <c r="K626" s="81" t="str">
        <f t="shared" si="47"/>
        <v/>
      </c>
      <c r="L626" s="58"/>
      <c r="M626" s="61" t="str">
        <f t="shared" si="2"/>
        <v/>
      </c>
      <c r="N626" s="62" t="str">
        <f t="shared" si="3"/>
        <v/>
      </c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</row>
    <row r="627" ht="15.75" hidden="1" customHeight="1">
      <c r="A627" s="30" t="s">
        <v>237</v>
      </c>
      <c r="B627" s="30" t="s">
        <v>37</v>
      </c>
      <c r="C627" s="31">
        <v>3088383.0</v>
      </c>
      <c r="D627" s="32">
        <v>5485215.0</v>
      </c>
      <c r="E627" s="56" t="s">
        <v>727</v>
      </c>
      <c r="F627" s="57" t="s">
        <v>56</v>
      </c>
      <c r="G627" s="58"/>
      <c r="H627" s="58"/>
      <c r="I627" s="58"/>
      <c r="J627" s="86"/>
      <c r="K627" s="81" t="str">
        <f t="shared" si="47"/>
        <v/>
      </c>
      <c r="L627" s="58"/>
      <c r="M627" s="61" t="str">
        <f t="shared" si="2"/>
        <v/>
      </c>
      <c r="N627" s="62" t="str">
        <f t="shared" si="3"/>
        <v/>
      </c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</row>
    <row r="628" ht="15.75" hidden="1" customHeight="1">
      <c r="A628" s="30" t="s">
        <v>237</v>
      </c>
      <c r="B628" s="30" t="s">
        <v>37</v>
      </c>
      <c r="C628" s="31">
        <v>3086593.0</v>
      </c>
      <c r="D628" s="32">
        <v>4439341.0</v>
      </c>
      <c r="E628" s="56" t="s">
        <v>728</v>
      </c>
      <c r="F628" s="57" t="s">
        <v>56</v>
      </c>
      <c r="G628" s="58"/>
      <c r="H628" s="58"/>
      <c r="I628" s="58"/>
      <c r="J628" s="86"/>
      <c r="K628" s="81" t="str">
        <f t="shared" si="47"/>
        <v/>
      </c>
      <c r="L628" s="58"/>
      <c r="M628" s="61" t="str">
        <f t="shared" si="2"/>
        <v/>
      </c>
      <c r="N628" s="62" t="str">
        <f t="shared" si="3"/>
        <v/>
      </c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</row>
    <row r="629" ht="15.75" hidden="1" customHeight="1">
      <c r="A629" s="30" t="s">
        <v>237</v>
      </c>
      <c r="B629" s="30" t="s">
        <v>79</v>
      </c>
      <c r="C629" s="31">
        <v>3083268.0</v>
      </c>
      <c r="D629" s="32">
        <v>4439368.0</v>
      </c>
      <c r="E629" s="56" t="s">
        <v>729</v>
      </c>
      <c r="F629" s="57" t="s">
        <v>56</v>
      </c>
      <c r="G629" s="58"/>
      <c r="H629" s="58"/>
      <c r="I629" s="58"/>
      <c r="J629" s="86"/>
      <c r="K629" s="81" t="str">
        <f t="shared" si="47"/>
        <v/>
      </c>
      <c r="L629" s="58"/>
      <c r="M629" s="61" t="str">
        <f t="shared" si="2"/>
        <v/>
      </c>
      <c r="N629" s="62" t="str">
        <f t="shared" si="3"/>
        <v/>
      </c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</row>
    <row r="630" ht="15.75" hidden="1" customHeight="1">
      <c r="A630" s="30" t="s">
        <v>237</v>
      </c>
      <c r="B630" s="30" t="s">
        <v>79</v>
      </c>
      <c r="C630" s="31">
        <v>3084701.0</v>
      </c>
      <c r="D630" s="32">
        <v>4439384.0</v>
      </c>
      <c r="E630" s="56" t="s">
        <v>730</v>
      </c>
      <c r="F630" s="57" t="s">
        <v>56</v>
      </c>
      <c r="G630" s="58"/>
      <c r="H630" s="58"/>
      <c r="I630" s="58"/>
      <c r="J630" s="86"/>
      <c r="K630" s="81" t="str">
        <f t="shared" si="47"/>
        <v/>
      </c>
      <c r="L630" s="58"/>
      <c r="M630" s="61" t="str">
        <f t="shared" si="2"/>
        <v/>
      </c>
      <c r="N630" s="62" t="str">
        <f t="shared" si="3"/>
        <v/>
      </c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</row>
    <row r="631" ht="15.75" hidden="1" customHeight="1">
      <c r="A631" s="30" t="s">
        <v>237</v>
      </c>
      <c r="B631" s="30" t="s">
        <v>37</v>
      </c>
      <c r="C631" s="31">
        <v>3083187.0</v>
      </c>
      <c r="D631" s="32">
        <v>4437039.0</v>
      </c>
      <c r="E631" s="56" t="s">
        <v>731</v>
      </c>
      <c r="F631" s="57" t="s">
        <v>56</v>
      </c>
      <c r="G631" s="58"/>
      <c r="H631" s="58"/>
      <c r="I631" s="58"/>
      <c r="J631" s="86"/>
      <c r="K631" s="81" t="str">
        <f t="shared" si="47"/>
        <v/>
      </c>
      <c r="L631" s="58"/>
      <c r="M631" s="61" t="str">
        <f t="shared" si="2"/>
        <v/>
      </c>
      <c r="N631" s="62" t="str">
        <f t="shared" si="3"/>
        <v/>
      </c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</row>
    <row r="632" ht="15.75" hidden="1" customHeight="1">
      <c r="A632" s="30" t="s">
        <v>237</v>
      </c>
      <c r="B632" s="30" t="s">
        <v>37</v>
      </c>
      <c r="C632" s="31">
        <v>3086666.0</v>
      </c>
      <c r="D632" s="32">
        <v>3086666.0</v>
      </c>
      <c r="E632" s="56" t="s">
        <v>732</v>
      </c>
      <c r="F632" s="57" t="s">
        <v>56</v>
      </c>
      <c r="G632" s="58"/>
      <c r="H632" s="58"/>
      <c r="I632" s="58"/>
      <c r="J632" s="59"/>
      <c r="K632" s="81" t="str">
        <f t="shared" si="47"/>
        <v/>
      </c>
      <c r="L632" s="59"/>
      <c r="M632" s="61" t="str">
        <f t="shared" si="2"/>
        <v/>
      </c>
      <c r="N632" s="62" t="str">
        <f t="shared" si="3"/>
        <v/>
      </c>
      <c r="O632" s="59"/>
      <c r="P632" s="59"/>
      <c r="Q632" s="59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</row>
    <row r="633" ht="15.75" hidden="1" customHeight="1">
      <c r="A633" s="30" t="s">
        <v>237</v>
      </c>
      <c r="B633" s="30" t="s">
        <v>37</v>
      </c>
      <c r="C633" s="31">
        <v>3085660.0</v>
      </c>
      <c r="D633" s="32">
        <v>4440650.0</v>
      </c>
      <c r="E633" s="56" t="s">
        <v>733</v>
      </c>
      <c r="F633" s="57" t="s">
        <v>56</v>
      </c>
      <c r="G633" s="58"/>
      <c r="H633" s="64"/>
      <c r="I633" s="58"/>
      <c r="J633" s="85"/>
      <c r="K633" s="81" t="str">
        <f t="shared" si="47"/>
        <v/>
      </c>
      <c r="L633" s="59"/>
      <c r="M633" s="61" t="str">
        <f t="shared" si="2"/>
        <v/>
      </c>
      <c r="N633" s="62" t="str">
        <f t="shared" si="3"/>
        <v/>
      </c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</row>
    <row r="634" ht="15.75" hidden="1" customHeight="1">
      <c r="A634" s="30" t="s">
        <v>237</v>
      </c>
      <c r="B634" s="30" t="s">
        <v>37</v>
      </c>
      <c r="C634" s="31">
        <v>3085988.0</v>
      </c>
      <c r="D634" s="32">
        <v>4441508.0</v>
      </c>
      <c r="E634" s="56" t="s">
        <v>734</v>
      </c>
      <c r="F634" s="57" t="s">
        <v>56</v>
      </c>
      <c r="G634" s="58"/>
      <c r="H634" s="58"/>
      <c r="I634" s="58"/>
      <c r="J634" s="86"/>
      <c r="K634" s="81" t="str">
        <f t="shared" si="47"/>
        <v/>
      </c>
      <c r="L634" s="58"/>
      <c r="M634" s="61" t="str">
        <f t="shared" si="2"/>
        <v/>
      </c>
      <c r="N634" s="62" t="str">
        <f t="shared" si="3"/>
        <v/>
      </c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</row>
    <row r="635" ht="15.75" hidden="1" customHeight="1">
      <c r="A635" s="30" t="s">
        <v>237</v>
      </c>
      <c r="B635" s="30" t="s">
        <v>37</v>
      </c>
      <c r="C635" s="31">
        <v>3085910.0</v>
      </c>
      <c r="D635" s="32">
        <v>4439350.0</v>
      </c>
      <c r="E635" s="56" t="s">
        <v>735</v>
      </c>
      <c r="F635" s="57" t="s">
        <v>56</v>
      </c>
      <c r="G635" s="58"/>
      <c r="H635" s="58"/>
      <c r="I635" s="58"/>
      <c r="J635" s="85"/>
      <c r="K635" s="81" t="str">
        <f t="shared" si="47"/>
        <v/>
      </c>
      <c r="L635" s="59"/>
      <c r="M635" s="61" t="str">
        <f t="shared" si="2"/>
        <v/>
      </c>
      <c r="N635" s="62" t="str">
        <f t="shared" si="3"/>
        <v/>
      </c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</row>
    <row r="636" ht="15.75" hidden="1" customHeight="1">
      <c r="A636" s="30" t="s">
        <v>237</v>
      </c>
      <c r="B636" s="30" t="s">
        <v>79</v>
      </c>
      <c r="C636" s="31">
        <v>3085619.0</v>
      </c>
      <c r="D636" s="32">
        <v>3112420.0</v>
      </c>
      <c r="E636" s="56" t="s">
        <v>736</v>
      </c>
      <c r="F636" s="57" t="s">
        <v>56</v>
      </c>
      <c r="G636" s="58"/>
      <c r="H636" s="58"/>
      <c r="I636" s="58"/>
      <c r="J636" s="86"/>
      <c r="K636" s="81" t="str">
        <f t="shared" si="47"/>
        <v/>
      </c>
      <c r="L636" s="58"/>
      <c r="M636" s="61" t="str">
        <f t="shared" si="2"/>
        <v/>
      </c>
      <c r="N636" s="62" t="str">
        <f t="shared" si="3"/>
        <v/>
      </c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</row>
    <row r="637" ht="15.75" hidden="1" customHeight="1">
      <c r="A637" s="30" t="s">
        <v>237</v>
      </c>
      <c r="B637" s="30" t="s">
        <v>79</v>
      </c>
      <c r="C637" s="31">
        <v>3084710.0</v>
      </c>
      <c r="D637" s="32">
        <v>4439392.0</v>
      </c>
      <c r="E637" s="56" t="s">
        <v>737</v>
      </c>
      <c r="F637" s="57" t="s">
        <v>56</v>
      </c>
      <c r="G637" s="58"/>
      <c r="H637" s="58"/>
      <c r="I637" s="58"/>
      <c r="J637" s="86"/>
      <c r="K637" s="81" t="str">
        <f t="shared" si="47"/>
        <v/>
      </c>
      <c r="L637" s="58"/>
      <c r="M637" s="61" t="str">
        <f t="shared" si="2"/>
        <v/>
      </c>
      <c r="N637" s="62" t="str">
        <f t="shared" si="3"/>
        <v/>
      </c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</row>
    <row r="638" ht="15.75" hidden="1" customHeight="1">
      <c r="A638" s="30" t="s">
        <v>237</v>
      </c>
      <c r="B638" s="30" t="s">
        <v>37</v>
      </c>
      <c r="C638" s="31">
        <v>3085929.0</v>
      </c>
      <c r="D638" s="32">
        <v>3088464.0</v>
      </c>
      <c r="E638" s="56" t="s">
        <v>738</v>
      </c>
      <c r="F638" s="57" t="s">
        <v>56</v>
      </c>
      <c r="G638" s="58"/>
      <c r="H638" s="58"/>
      <c r="I638" s="58"/>
      <c r="J638" s="86"/>
      <c r="K638" s="81" t="str">
        <f t="shared" si="47"/>
        <v/>
      </c>
      <c r="L638" s="58"/>
      <c r="M638" s="61" t="str">
        <f t="shared" si="2"/>
        <v/>
      </c>
      <c r="N638" s="62" t="str">
        <f t="shared" si="3"/>
        <v/>
      </c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</row>
    <row r="639" ht="15.75" hidden="1" customHeight="1">
      <c r="A639" s="30" t="s">
        <v>237</v>
      </c>
      <c r="B639" s="30" t="s">
        <v>37</v>
      </c>
      <c r="C639" s="31">
        <v>3153010.0</v>
      </c>
      <c r="D639" s="32">
        <v>5485193.0</v>
      </c>
      <c r="E639" s="56" t="s">
        <v>739</v>
      </c>
      <c r="F639" s="57" t="s">
        <v>56</v>
      </c>
      <c r="G639" s="58"/>
      <c r="H639" s="58"/>
      <c r="I639" s="58"/>
      <c r="J639" s="86"/>
      <c r="K639" s="81" t="str">
        <f t="shared" si="47"/>
        <v/>
      </c>
      <c r="L639" s="58"/>
      <c r="M639" s="61" t="str">
        <f t="shared" si="2"/>
        <v/>
      </c>
      <c r="N639" s="62" t="str">
        <f t="shared" si="3"/>
        <v/>
      </c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</row>
    <row r="640" ht="15.75" hidden="1" customHeight="1">
      <c r="A640" s="30" t="s">
        <v>237</v>
      </c>
      <c r="B640" s="30" t="s">
        <v>37</v>
      </c>
      <c r="C640" s="31">
        <v>3085759.0</v>
      </c>
      <c r="D640" s="32">
        <v>3112411.0</v>
      </c>
      <c r="E640" s="56" t="s">
        <v>740</v>
      </c>
      <c r="F640" s="57" t="s">
        <v>56</v>
      </c>
      <c r="G640" s="58"/>
      <c r="H640" s="58"/>
      <c r="I640" s="58"/>
      <c r="J640" s="86"/>
      <c r="K640" s="81" t="str">
        <f t="shared" si="47"/>
        <v/>
      </c>
      <c r="L640" s="58"/>
      <c r="M640" s="61" t="str">
        <f t="shared" si="2"/>
        <v/>
      </c>
      <c r="N640" s="62" t="str">
        <f t="shared" si="3"/>
        <v/>
      </c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</row>
    <row r="641" ht="15.75" hidden="1" customHeight="1">
      <c r="A641" s="30" t="s">
        <v>237</v>
      </c>
      <c r="B641" s="30" t="s">
        <v>37</v>
      </c>
      <c r="C641" s="31">
        <v>3086518.0</v>
      </c>
      <c r="D641" s="32">
        <v>3086518.0</v>
      </c>
      <c r="E641" s="56" t="s">
        <v>741</v>
      </c>
      <c r="F641" s="57" t="s">
        <v>56</v>
      </c>
      <c r="G641" s="58"/>
      <c r="H641" s="58"/>
      <c r="I641" s="58"/>
      <c r="J641" s="86"/>
      <c r="K641" s="81" t="str">
        <f t="shared" si="47"/>
        <v/>
      </c>
      <c r="L641" s="58"/>
      <c r="M641" s="61" t="str">
        <f t="shared" si="2"/>
        <v/>
      </c>
      <c r="N641" s="62" t="str">
        <f t="shared" si="3"/>
        <v/>
      </c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</row>
    <row r="642" ht="15.75" hidden="1" customHeight="1">
      <c r="A642" s="30" t="s">
        <v>237</v>
      </c>
      <c r="B642" s="30" t="s">
        <v>79</v>
      </c>
      <c r="C642" s="31">
        <v>3112853.0</v>
      </c>
      <c r="D642" s="32">
        <v>3112853.0</v>
      </c>
      <c r="E642" s="56" t="s">
        <v>742</v>
      </c>
      <c r="F642" s="57" t="s">
        <v>56</v>
      </c>
      <c r="G642" s="58"/>
      <c r="H642" s="58"/>
      <c r="I642" s="58"/>
      <c r="J642" s="86"/>
      <c r="K642" s="81" t="str">
        <f t="shared" si="47"/>
        <v/>
      </c>
      <c r="L642" s="58"/>
      <c r="M642" s="61" t="str">
        <f t="shared" si="2"/>
        <v/>
      </c>
      <c r="N642" s="62" t="str">
        <f t="shared" si="3"/>
        <v/>
      </c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</row>
    <row r="643" ht="15.75" hidden="1" customHeight="1">
      <c r="A643" s="30" t="s">
        <v>237</v>
      </c>
      <c r="B643" s="30" t="s">
        <v>79</v>
      </c>
      <c r="C643" s="31">
        <v>3086682.0</v>
      </c>
      <c r="D643" s="32">
        <v>3086682.0</v>
      </c>
      <c r="E643" s="56" t="s">
        <v>743</v>
      </c>
      <c r="F643" s="57" t="s">
        <v>56</v>
      </c>
      <c r="G643" s="58"/>
      <c r="H643" s="58"/>
      <c r="I643" s="58"/>
      <c r="J643" s="86"/>
      <c r="K643" s="81" t="str">
        <f t="shared" si="47"/>
        <v/>
      </c>
      <c r="L643" s="58"/>
      <c r="M643" s="61" t="str">
        <f t="shared" si="2"/>
        <v/>
      </c>
      <c r="N643" s="62" t="str">
        <f t="shared" si="3"/>
        <v/>
      </c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</row>
    <row r="644" ht="15.75" hidden="1" customHeight="1">
      <c r="A644" s="30" t="s">
        <v>237</v>
      </c>
      <c r="B644" s="30" t="s">
        <v>37</v>
      </c>
      <c r="C644" s="31">
        <v>3814254.0</v>
      </c>
      <c r="D644" s="32">
        <v>3814254.0</v>
      </c>
      <c r="E644" s="56" t="s">
        <v>744</v>
      </c>
      <c r="F644" s="57" t="s">
        <v>56</v>
      </c>
      <c r="G644" s="58"/>
      <c r="H644" s="58"/>
      <c r="I644" s="58"/>
      <c r="J644" s="86"/>
      <c r="K644" s="81" t="str">
        <f t="shared" si="47"/>
        <v/>
      </c>
      <c r="L644" s="58"/>
      <c r="M644" s="61" t="str">
        <f t="shared" si="2"/>
        <v/>
      </c>
      <c r="N644" s="62" t="str">
        <f t="shared" si="3"/>
        <v/>
      </c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</row>
    <row r="645" ht="15.75" hidden="1" customHeight="1">
      <c r="A645" s="30" t="s">
        <v>237</v>
      </c>
      <c r="B645" s="30" t="s">
        <v>37</v>
      </c>
      <c r="C645" s="31">
        <v>3086658.0</v>
      </c>
      <c r="D645" s="32">
        <v>3086658.0</v>
      </c>
      <c r="E645" s="56" t="s">
        <v>745</v>
      </c>
      <c r="F645" s="57" t="s">
        <v>56</v>
      </c>
      <c r="G645" s="58"/>
      <c r="H645" s="58"/>
      <c r="I645" s="58"/>
      <c r="J645" s="86"/>
      <c r="K645" s="81" t="str">
        <f t="shared" si="47"/>
        <v/>
      </c>
      <c r="L645" s="58"/>
      <c r="M645" s="61" t="str">
        <f t="shared" si="2"/>
        <v/>
      </c>
      <c r="N645" s="62" t="str">
        <f t="shared" si="3"/>
        <v/>
      </c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</row>
    <row r="646" ht="15.75" hidden="1" customHeight="1">
      <c r="A646" s="30" t="s">
        <v>237</v>
      </c>
      <c r="B646" s="30" t="s">
        <v>37</v>
      </c>
      <c r="C646" s="31">
        <v>3465322.0</v>
      </c>
      <c r="D646" s="32">
        <v>3465322.0</v>
      </c>
      <c r="E646" s="56" t="s">
        <v>746</v>
      </c>
      <c r="F646" s="57" t="s">
        <v>56</v>
      </c>
      <c r="G646" s="58"/>
      <c r="H646" s="58"/>
      <c r="I646" s="58"/>
      <c r="J646" s="86"/>
      <c r="K646" s="81" t="str">
        <f t="shared" si="47"/>
        <v/>
      </c>
      <c r="L646" s="58"/>
      <c r="M646" s="61" t="str">
        <f t="shared" si="2"/>
        <v/>
      </c>
      <c r="N646" s="62" t="str">
        <f t="shared" si="3"/>
        <v/>
      </c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</row>
    <row r="647" ht="15.75" hidden="1" customHeight="1">
      <c r="A647" s="30" t="s">
        <v>237</v>
      </c>
      <c r="B647" s="30" t="s">
        <v>37</v>
      </c>
      <c r="C647" s="31">
        <v>2311119.0</v>
      </c>
      <c r="D647" s="32">
        <v>2311119.0</v>
      </c>
      <c r="E647" s="56" t="s">
        <v>747</v>
      </c>
      <c r="F647" s="57" t="s">
        <v>249</v>
      </c>
      <c r="G647" s="58"/>
      <c r="H647" s="58"/>
      <c r="I647" s="58"/>
      <c r="J647" s="86"/>
      <c r="K647" s="81" t="str">
        <f t="shared" si="47"/>
        <v/>
      </c>
      <c r="L647" s="58"/>
      <c r="M647" s="61" t="str">
        <f t="shared" si="2"/>
        <v/>
      </c>
      <c r="N647" s="62" t="str">
        <f t="shared" si="3"/>
        <v/>
      </c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</row>
    <row r="648" ht="15.75" hidden="1" customHeight="1">
      <c r="A648" s="30" t="s">
        <v>237</v>
      </c>
      <c r="B648" s="30" t="s">
        <v>79</v>
      </c>
      <c r="C648" s="31">
        <v>2311070.0</v>
      </c>
      <c r="D648" s="32">
        <v>2311070.0</v>
      </c>
      <c r="E648" s="56" t="s">
        <v>748</v>
      </c>
      <c r="F648" s="57" t="s">
        <v>249</v>
      </c>
      <c r="G648" s="58"/>
      <c r="H648" s="58"/>
      <c r="I648" s="58"/>
      <c r="J648" s="86"/>
      <c r="K648" s="81" t="str">
        <f t="shared" si="47"/>
        <v/>
      </c>
      <c r="L648" s="58"/>
      <c r="M648" s="61" t="str">
        <f t="shared" si="2"/>
        <v/>
      </c>
      <c r="N648" s="62" t="str">
        <f t="shared" si="3"/>
        <v/>
      </c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</row>
    <row r="649" ht="15.75" hidden="1" customHeight="1">
      <c r="A649" s="30" t="s">
        <v>237</v>
      </c>
      <c r="B649" s="30" t="s">
        <v>79</v>
      </c>
      <c r="C649" s="31">
        <v>2311089.0</v>
      </c>
      <c r="D649" s="32">
        <v>2311089.0</v>
      </c>
      <c r="E649" s="56" t="s">
        <v>749</v>
      </c>
      <c r="F649" s="57" t="s">
        <v>249</v>
      </c>
      <c r="G649" s="58"/>
      <c r="H649" s="58"/>
      <c r="I649" s="58"/>
      <c r="J649" s="86"/>
      <c r="K649" s="81" t="str">
        <f t="shared" si="47"/>
        <v/>
      </c>
      <c r="L649" s="58"/>
      <c r="M649" s="61" t="str">
        <f t="shared" si="2"/>
        <v/>
      </c>
      <c r="N649" s="62" t="str">
        <f t="shared" si="3"/>
        <v/>
      </c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</row>
    <row r="650" ht="15.75" hidden="1" customHeight="1">
      <c r="A650" s="30" t="s">
        <v>237</v>
      </c>
      <c r="B650" s="30" t="s">
        <v>79</v>
      </c>
      <c r="C650" s="31">
        <v>2311097.0</v>
      </c>
      <c r="D650" s="32">
        <v>2311097.0</v>
      </c>
      <c r="E650" s="56" t="s">
        <v>750</v>
      </c>
      <c r="F650" s="57" t="s">
        <v>249</v>
      </c>
      <c r="G650" s="58"/>
      <c r="H650" s="58"/>
      <c r="I650" s="58"/>
      <c r="J650" s="86"/>
      <c r="K650" s="81" t="str">
        <f t="shared" si="47"/>
        <v/>
      </c>
      <c r="L650" s="58"/>
      <c r="M650" s="61" t="str">
        <f t="shared" si="2"/>
        <v/>
      </c>
      <c r="N650" s="62" t="str">
        <f t="shared" si="3"/>
        <v/>
      </c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</row>
    <row r="651" ht="15.75" hidden="1" customHeight="1">
      <c r="A651" s="30" t="s">
        <v>237</v>
      </c>
      <c r="B651" s="30" t="s">
        <v>79</v>
      </c>
      <c r="C651" s="31">
        <v>2311100.0</v>
      </c>
      <c r="D651" s="32">
        <v>2311100.0</v>
      </c>
      <c r="E651" s="56" t="s">
        <v>751</v>
      </c>
      <c r="F651" s="57" t="s">
        <v>249</v>
      </c>
      <c r="G651" s="58"/>
      <c r="H651" s="58"/>
      <c r="I651" s="58"/>
      <c r="J651" s="86"/>
      <c r="K651" s="81" t="str">
        <f t="shared" si="47"/>
        <v/>
      </c>
      <c r="L651" s="58"/>
      <c r="M651" s="61" t="str">
        <f t="shared" si="2"/>
        <v/>
      </c>
      <c r="N651" s="62" t="str">
        <f t="shared" si="3"/>
        <v/>
      </c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</row>
    <row r="652" ht="15.75" hidden="1" customHeight="1">
      <c r="A652" s="30" t="s">
        <v>237</v>
      </c>
      <c r="B652" s="30" t="s">
        <v>37</v>
      </c>
      <c r="C652" s="31">
        <v>2591480.0</v>
      </c>
      <c r="D652" s="32">
        <v>2591480.0</v>
      </c>
      <c r="E652" s="56" t="s">
        <v>752</v>
      </c>
      <c r="F652" s="57" t="s">
        <v>249</v>
      </c>
      <c r="G652" s="58"/>
      <c r="H652" s="58"/>
      <c r="I652" s="58"/>
      <c r="J652" s="86"/>
      <c r="K652" s="81" t="str">
        <f t="shared" si="47"/>
        <v/>
      </c>
      <c r="L652" s="58"/>
      <c r="M652" s="61" t="str">
        <f t="shared" si="2"/>
        <v/>
      </c>
      <c r="N652" s="62" t="str">
        <f t="shared" si="3"/>
        <v/>
      </c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</row>
    <row r="653" ht="15.75" hidden="1" customHeight="1">
      <c r="A653" s="30" t="s">
        <v>237</v>
      </c>
      <c r="B653" s="30" t="s">
        <v>37</v>
      </c>
      <c r="C653" s="31">
        <v>2591502.0</v>
      </c>
      <c r="D653" s="32">
        <v>2591502.0</v>
      </c>
      <c r="E653" s="56" t="s">
        <v>753</v>
      </c>
      <c r="F653" s="57" t="s">
        <v>249</v>
      </c>
      <c r="G653" s="58"/>
      <c r="H653" s="58"/>
      <c r="I653" s="58"/>
      <c r="J653" s="86"/>
      <c r="K653" s="81" t="str">
        <f t="shared" si="47"/>
        <v/>
      </c>
      <c r="L653" s="58"/>
      <c r="M653" s="61" t="str">
        <f t="shared" si="2"/>
        <v/>
      </c>
      <c r="N653" s="62" t="str">
        <f t="shared" si="3"/>
        <v/>
      </c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</row>
    <row r="654" ht="15.75" hidden="1" customHeight="1">
      <c r="A654" s="30" t="s">
        <v>237</v>
      </c>
      <c r="B654" s="30" t="s">
        <v>37</v>
      </c>
      <c r="C654" s="31">
        <v>2591510.0</v>
      </c>
      <c r="D654" s="32">
        <v>2591510.0</v>
      </c>
      <c r="E654" s="56" t="s">
        <v>754</v>
      </c>
      <c r="F654" s="57" t="s">
        <v>249</v>
      </c>
      <c r="G654" s="58"/>
      <c r="H654" s="58"/>
      <c r="I654" s="58"/>
      <c r="J654" s="86"/>
      <c r="K654" s="81" t="str">
        <f t="shared" si="47"/>
        <v/>
      </c>
      <c r="L654" s="58"/>
      <c r="M654" s="61" t="str">
        <f t="shared" si="2"/>
        <v/>
      </c>
      <c r="N654" s="62" t="str">
        <f t="shared" si="3"/>
        <v/>
      </c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</row>
    <row r="655" ht="15.75" hidden="1" customHeight="1">
      <c r="A655" s="30" t="s">
        <v>237</v>
      </c>
      <c r="B655" s="30" t="s">
        <v>79</v>
      </c>
      <c r="C655" s="31">
        <v>2591278.0</v>
      </c>
      <c r="D655" s="32">
        <v>2591278.0</v>
      </c>
      <c r="E655" s="56" t="s">
        <v>755</v>
      </c>
      <c r="F655" s="57" t="s">
        <v>249</v>
      </c>
      <c r="G655" s="58"/>
      <c r="H655" s="58"/>
      <c r="I655" s="58"/>
      <c r="J655" s="86"/>
      <c r="K655" s="81" t="str">
        <f t="shared" si="47"/>
        <v/>
      </c>
      <c r="L655" s="58"/>
      <c r="M655" s="61" t="str">
        <f t="shared" si="2"/>
        <v/>
      </c>
      <c r="N655" s="62" t="str">
        <f t="shared" si="3"/>
        <v/>
      </c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</row>
    <row r="656" ht="15.75" hidden="1" customHeight="1">
      <c r="A656" s="30" t="s">
        <v>237</v>
      </c>
      <c r="B656" s="30" t="s">
        <v>79</v>
      </c>
      <c r="C656" s="31">
        <v>1253557.0</v>
      </c>
      <c r="D656" s="32">
        <v>1253557.0</v>
      </c>
      <c r="E656" s="56" t="s">
        <v>756</v>
      </c>
      <c r="F656" s="57" t="s">
        <v>249</v>
      </c>
      <c r="G656" s="58"/>
      <c r="H656" s="58"/>
      <c r="I656" s="58"/>
      <c r="J656" s="86"/>
      <c r="K656" s="81" t="str">
        <f t="shared" si="47"/>
        <v/>
      </c>
      <c r="L656" s="58"/>
      <c r="M656" s="61" t="str">
        <f t="shared" si="2"/>
        <v/>
      </c>
      <c r="N656" s="62" t="str">
        <f t="shared" si="3"/>
        <v/>
      </c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</row>
    <row r="657" ht="15.75" hidden="1" customHeight="1">
      <c r="A657" s="30" t="s">
        <v>237</v>
      </c>
      <c r="B657" s="30" t="s">
        <v>37</v>
      </c>
      <c r="C657" s="31">
        <v>2591456.0</v>
      </c>
      <c r="D657" s="32">
        <v>2591456.0</v>
      </c>
      <c r="E657" s="56" t="s">
        <v>757</v>
      </c>
      <c r="F657" s="57" t="s">
        <v>249</v>
      </c>
      <c r="G657" s="58"/>
      <c r="H657" s="58"/>
      <c r="I657" s="58"/>
      <c r="J657" s="86"/>
      <c r="K657" s="81" t="str">
        <f t="shared" si="47"/>
        <v/>
      </c>
      <c r="L657" s="58"/>
      <c r="M657" s="61" t="str">
        <f t="shared" si="2"/>
        <v/>
      </c>
      <c r="N657" s="62" t="str">
        <f t="shared" si="3"/>
        <v/>
      </c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</row>
    <row r="658" ht="15.75" hidden="1" customHeight="1">
      <c r="A658" s="30" t="s">
        <v>237</v>
      </c>
      <c r="B658" s="30" t="s">
        <v>37</v>
      </c>
      <c r="C658" s="31">
        <v>2447118.0</v>
      </c>
      <c r="D658" s="32">
        <v>2447118.0</v>
      </c>
      <c r="E658" s="56" t="s">
        <v>758</v>
      </c>
      <c r="F658" s="57" t="s">
        <v>503</v>
      </c>
      <c r="G658" s="58"/>
      <c r="H658" s="58"/>
      <c r="I658" s="58"/>
      <c r="J658" s="86"/>
      <c r="K658" s="81" t="str">
        <f t="shared" si="47"/>
        <v/>
      </c>
      <c r="L658" s="58"/>
      <c r="M658" s="61" t="str">
        <f t="shared" si="2"/>
        <v/>
      </c>
      <c r="N658" s="62" t="str">
        <f t="shared" si="3"/>
        <v/>
      </c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</row>
    <row r="659" ht="15.75" hidden="1" customHeight="1">
      <c r="A659" s="30" t="s">
        <v>237</v>
      </c>
      <c r="B659" s="30" t="s">
        <v>37</v>
      </c>
      <c r="C659" s="31">
        <v>2447037.0</v>
      </c>
      <c r="D659" s="32">
        <v>2447037.0</v>
      </c>
      <c r="E659" s="56" t="s">
        <v>759</v>
      </c>
      <c r="F659" s="57" t="s">
        <v>503</v>
      </c>
      <c r="G659" s="58"/>
      <c r="H659" s="58"/>
      <c r="I659" s="58"/>
      <c r="J659" s="86"/>
      <c r="K659" s="81" t="str">
        <f t="shared" si="47"/>
        <v/>
      </c>
      <c r="L659" s="58"/>
      <c r="M659" s="61" t="str">
        <f t="shared" si="2"/>
        <v/>
      </c>
      <c r="N659" s="62" t="str">
        <f t="shared" si="3"/>
        <v/>
      </c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</row>
    <row r="660" ht="15.75" hidden="1" customHeight="1">
      <c r="A660" s="30" t="s">
        <v>237</v>
      </c>
      <c r="B660" s="30" t="s">
        <v>67</v>
      </c>
      <c r="C660" s="31">
        <v>2424045.0</v>
      </c>
      <c r="D660" s="32">
        <v>2424045.0</v>
      </c>
      <c r="E660" s="56" t="s">
        <v>760</v>
      </c>
      <c r="F660" s="57" t="s">
        <v>503</v>
      </c>
      <c r="G660" s="58"/>
      <c r="H660" s="58"/>
      <c r="I660" s="58"/>
      <c r="J660" s="86"/>
      <c r="K660" s="81" t="str">
        <f t="shared" si="47"/>
        <v/>
      </c>
      <c r="L660" s="58"/>
      <c r="M660" s="61" t="str">
        <f t="shared" si="2"/>
        <v/>
      </c>
      <c r="N660" s="62" t="str">
        <f t="shared" si="3"/>
        <v/>
      </c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</row>
    <row r="661" ht="15.75" hidden="1" customHeight="1">
      <c r="A661" s="30" t="s">
        <v>237</v>
      </c>
      <c r="B661" s="30" t="s">
        <v>67</v>
      </c>
      <c r="C661" s="31">
        <v>3002926.0</v>
      </c>
      <c r="D661" s="32">
        <v>3002926.0</v>
      </c>
      <c r="E661" s="56" t="s">
        <v>761</v>
      </c>
      <c r="F661" s="57" t="s">
        <v>503</v>
      </c>
      <c r="G661" s="58"/>
      <c r="H661" s="58"/>
      <c r="I661" s="58"/>
      <c r="J661" s="86"/>
      <c r="K661" s="81" t="str">
        <f t="shared" si="47"/>
        <v/>
      </c>
      <c r="L661" s="58"/>
      <c r="M661" s="61" t="str">
        <f t="shared" si="2"/>
        <v/>
      </c>
      <c r="N661" s="62" t="str">
        <f t="shared" si="3"/>
        <v/>
      </c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</row>
    <row r="662" ht="15.75" customHeight="1">
      <c r="A662" s="30" t="s">
        <v>237</v>
      </c>
      <c r="B662" s="30" t="s">
        <v>37</v>
      </c>
      <c r="C662" s="31">
        <v>3002934.0</v>
      </c>
      <c r="D662" s="32">
        <v>3002934.0</v>
      </c>
      <c r="E662" s="56" t="s">
        <v>762</v>
      </c>
      <c r="F662" s="57" t="s">
        <v>56</v>
      </c>
      <c r="G662" s="58" t="s">
        <v>1785</v>
      </c>
      <c r="H662" s="58">
        <v>4.0</v>
      </c>
      <c r="I662" s="58" t="s">
        <v>1786</v>
      </c>
      <c r="J662" s="85">
        <v>46135.0</v>
      </c>
      <c r="K662" s="81">
        <f>IF(J662="","",WORKDAY(J662,3))</f>
        <v>46140</v>
      </c>
      <c r="L662" s="59">
        <v>46139.0</v>
      </c>
      <c r="M662" s="61">
        <f t="shared" si="2"/>
        <v>4</v>
      </c>
      <c r="N662" s="62" t="str">
        <f t="shared" si="3"/>
        <v>DEVOLVIDO</v>
      </c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</row>
    <row r="663" ht="15.75" hidden="1" customHeight="1">
      <c r="A663" s="30" t="s">
        <v>237</v>
      </c>
      <c r="B663" s="30" t="s">
        <v>37</v>
      </c>
      <c r="C663" s="31">
        <v>3002942.0</v>
      </c>
      <c r="D663" s="32">
        <v>3002942.0</v>
      </c>
      <c r="E663" s="56" t="s">
        <v>763</v>
      </c>
      <c r="F663" s="57" t="s">
        <v>503</v>
      </c>
      <c r="G663" s="58"/>
      <c r="H663" s="58"/>
      <c r="I663" s="58"/>
      <c r="J663" s="86"/>
      <c r="K663" s="81" t="str">
        <f t="shared" ref="K663:K680" si="48">IF(J663="","",J663+2)</f>
        <v/>
      </c>
      <c r="L663" s="58"/>
      <c r="M663" s="61" t="str">
        <f t="shared" si="2"/>
        <v/>
      </c>
      <c r="N663" s="62" t="str">
        <f t="shared" si="3"/>
        <v/>
      </c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</row>
    <row r="664" ht="15.75" hidden="1" customHeight="1">
      <c r="A664" s="30" t="s">
        <v>237</v>
      </c>
      <c r="B664" s="30" t="s">
        <v>37</v>
      </c>
      <c r="C664" s="31">
        <v>2447045.0</v>
      </c>
      <c r="D664" s="32">
        <v>2447045.0</v>
      </c>
      <c r="E664" s="56" t="s">
        <v>764</v>
      </c>
      <c r="F664" s="57" t="s">
        <v>503</v>
      </c>
      <c r="G664" s="58"/>
      <c r="H664" s="58"/>
      <c r="I664" s="58"/>
      <c r="J664" s="85"/>
      <c r="K664" s="81" t="str">
        <f t="shared" si="48"/>
        <v/>
      </c>
      <c r="L664" s="59"/>
      <c r="M664" s="61" t="str">
        <f t="shared" si="2"/>
        <v/>
      </c>
      <c r="N664" s="62" t="str">
        <f t="shared" si="3"/>
        <v/>
      </c>
      <c r="O664" s="59"/>
      <c r="P664" s="59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</row>
    <row r="665" ht="15.75" hidden="1" customHeight="1">
      <c r="A665" s="30" t="s">
        <v>237</v>
      </c>
      <c r="B665" s="30" t="s">
        <v>37</v>
      </c>
      <c r="C665" s="31">
        <v>2424053.0</v>
      </c>
      <c r="D665" s="32">
        <v>2424053.0</v>
      </c>
      <c r="E665" s="56" t="s">
        <v>765</v>
      </c>
      <c r="F665" s="57" t="s">
        <v>503</v>
      </c>
      <c r="G665" s="58"/>
      <c r="H665" s="58"/>
      <c r="I665" s="58"/>
      <c r="J665" s="86"/>
      <c r="K665" s="81" t="str">
        <f t="shared" si="48"/>
        <v/>
      </c>
      <c r="L665" s="58"/>
      <c r="M665" s="61" t="str">
        <f t="shared" si="2"/>
        <v/>
      </c>
      <c r="N665" s="62" t="str">
        <f t="shared" si="3"/>
        <v/>
      </c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</row>
    <row r="666" ht="15.75" hidden="1" customHeight="1">
      <c r="A666" s="30" t="s">
        <v>237</v>
      </c>
      <c r="B666" s="30" t="s">
        <v>37</v>
      </c>
      <c r="C666" s="31">
        <v>2447096.0</v>
      </c>
      <c r="D666" s="32">
        <v>2447096.0</v>
      </c>
      <c r="E666" s="56" t="s">
        <v>766</v>
      </c>
      <c r="F666" s="57" t="s">
        <v>503</v>
      </c>
      <c r="G666" s="58"/>
      <c r="H666" s="58"/>
      <c r="I666" s="58"/>
      <c r="J666" s="86"/>
      <c r="K666" s="81" t="str">
        <f t="shared" si="48"/>
        <v/>
      </c>
      <c r="L666" s="58"/>
      <c r="M666" s="61" t="str">
        <f t="shared" si="2"/>
        <v/>
      </c>
      <c r="N666" s="62" t="str">
        <f t="shared" si="3"/>
        <v/>
      </c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</row>
    <row r="667" ht="15.75" hidden="1" customHeight="1">
      <c r="A667" s="30" t="s">
        <v>237</v>
      </c>
      <c r="B667" s="30" t="s">
        <v>79</v>
      </c>
      <c r="C667" s="31">
        <v>3143295.0</v>
      </c>
      <c r="D667" s="32">
        <v>3143295.0</v>
      </c>
      <c r="E667" s="56" t="s">
        <v>767</v>
      </c>
      <c r="F667" s="57" t="s">
        <v>503</v>
      </c>
      <c r="G667" s="58"/>
      <c r="H667" s="58"/>
      <c r="I667" s="58"/>
      <c r="J667" s="86"/>
      <c r="K667" s="81" t="str">
        <f t="shared" si="48"/>
        <v/>
      </c>
      <c r="L667" s="58"/>
      <c r="M667" s="61" t="str">
        <f t="shared" si="2"/>
        <v/>
      </c>
      <c r="N667" s="62" t="str">
        <f t="shared" si="3"/>
        <v/>
      </c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</row>
    <row r="668" ht="15.75" hidden="1" customHeight="1">
      <c r="A668" s="30" t="s">
        <v>237</v>
      </c>
      <c r="B668" s="30" t="s">
        <v>67</v>
      </c>
      <c r="C668" s="31">
        <v>3143325.0</v>
      </c>
      <c r="D668" s="32">
        <v>3143325.0</v>
      </c>
      <c r="E668" s="56" t="s">
        <v>768</v>
      </c>
      <c r="F668" s="57" t="s">
        <v>503</v>
      </c>
      <c r="G668" s="58"/>
      <c r="H668" s="58"/>
      <c r="I668" s="58"/>
      <c r="J668" s="86"/>
      <c r="K668" s="81" t="str">
        <f t="shared" si="48"/>
        <v/>
      </c>
      <c r="L668" s="58"/>
      <c r="M668" s="61" t="str">
        <f t="shared" si="2"/>
        <v/>
      </c>
      <c r="N668" s="62" t="str">
        <f t="shared" si="3"/>
        <v/>
      </c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</row>
    <row r="669" ht="15.75" hidden="1" customHeight="1">
      <c r="A669" s="30" t="s">
        <v>237</v>
      </c>
      <c r="B669" s="30" t="s">
        <v>37</v>
      </c>
      <c r="C669" s="31">
        <v>3143163.0</v>
      </c>
      <c r="D669" s="32">
        <v>3143163.0</v>
      </c>
      <c r="E669" s="56" t="s">
        <v>769</v>
      </c>
      <c r="F669" s="57" t="s">
        <v>503</v>
      </c>
      <c r="G669" s="58"/>
      <c r="H669" s="58"/>
      <c r="I669" s="58"/>
      <c r="J669" s="86"/>
      <c r="K669" s="81" t="str">
        <f t="shared" si="48"/>
        <v/>
      </c>
      <c r="L669" s="58"/>
      <c r="M669" s="61" t="str">
        <f t="shared" si="2"/>
        <v/>
      </c>
      <c r="N669" s="62" t="str">
        <f t="shared" si="3"/>
        <v/>
      </c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</row>
    <row r="670" ht="15.75" hidden="1" customHeight="1">
      <c r="A670" s="30" t="s">
        <v>237</v>
      </c>
      <c r="B670" s="30" t="s">
        <v>79</v>
      </c>
      <c r="C670" s="31">
        <v>3143244.0</v>
      </c>
      <c r="D670" s="32">
        <v>3143244.0</v>
      </c>
      <c r="E670" s="56" t="s">
        <v>770</v>
      </c>
      <c r="F670" s="57" t="s">
        <v>503</v>
      </c>
      <c r="G670" s="58"/>
      <c r="H670" s="58"/>
      <c r="I670" s="58"/>
      <c r="J670" s="86"/>
      <c r="K670" s="81" t="str">
        <f t="shared" si="48"/>
        <v/>
      </c>
      <c r="L670" s="58"/>
      <c r="M670" s="61" t="str">
        <f t="shared" si="2"/>
        <v/>
      </c>
      <c r="N670" s="62" t="str">
        <f t="shared" si="3"/>
        <v/>
      </c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</row>
    <row r="671" ht="15.75" hidden="1" customHeight="1">
      <c r="A671" s="30" t="s">
        <v>237</v>
      </c>
      <c r="B671" s="30" t="s">
        <v>37</v>
      </c>
      <c r="C671" s="31">
        <v>3876390.0</v>
      </c>
      <c r="D671" s="32">
        <v>3876390.0</v>
      </c>
      <c r="E671" s="56" t="s">
        <v>771</v>
      </c>
      <c r="F671" s="57" t="s">
        <v>503</v>
      </c>
      <c r="G671" s="58"/>
      <c r="H671" s="58"/>
      <c r="I671" s="58"/>
      <c r="J671" s="86"/>
      <c r="K671" s="81" t="str">
        <f t="shared" si="48"/>
        <v/>
      </c>
      <c r="L671" s="58"/>
      <c r="M671" s="61" t="str">
        <f t="shared" si="2"/>
        <v/>
      </c>
      <c r="N671" s="62" t="str">
        <f t="shared" si="3"/>
        <v/>
      </c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</row>
    <row r="672" ht="15.75" hidden="1" customHeight="1">
      <c r="A672" s="30" t="s">
        <v>237</v>
      </c>
      <c r="B672" s="30" t="s">
        <v>37</v>
      </c>
      <c r="C672" s="31">
        <v>3877914.0</v>
      </c>
      <c r="D672" s="32">
        <v>3877914.0</v>
      </c>
      <c r="E672" s="56" t="s">
        <v>772</v>
      </c>
      <c r="F672" s="57" t="s">
        <v>503</v>
      </c>
      <c r="G672" s="58"/>
      <c r="H672" s="58"/>
      <c r="I672" s="58"/>
      <c r="J672" s="86"/>
      <c r="K672" s="81" t="str">
        <f t="shared" si="48"/>
        <v/>
      </c>
      <c r="L672" s="58"/>
      <c r="M672" s="61" t="str">
        <f t="shared" si="2"/>
        <v/>
      </c>
      <c r="N672" s="62" t="str">
        <f t="shared" si="3"/>
        <v/>
      </c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</row>
    <row r="673" ht="15.75" hidden="1" customHeight="1">
      <c r="A673" s="30" t="s">
        <v>237</v>
      </c>
      <c r="B673" s="30" t="s">
        <v>37</v>
      </c>
      <c r="C673" s="31">
        <v>5586194.0</v>
      </c>
      <c r="D673" s="32">
        <v>3469336.0</v>
      </c>
      <c r="E673" s="56" t="s">
        <v>773</v>
      </c>
      <c r="F673" s="57" t="s">
        <v>503</v>
      </c>
      <c r="G673" s="58"/>
      <c r="H673" s="58"/>
      <c r="I673" s="58"/>
      <c r="J673" s="86"/>
      <c r="K673" s="81" t="str">
        <f t="shared" si="48"/>
        <v/>
      </c>
      <c r="L673" s="58"/>
      <c r="M673" s="61" t="str">
        <f t="shared" si="2"/>
        <v/>
      </c>
      <c r="N673" s="62" t="str">
        <f t="shared" si="3"/>
        <v/>
      </c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</row>
    <row r="674" ht="15.75" hidden="1" customHeight="1">
      <c r="A674" s="30" t="s">
        <v>237</v>
      </c>
      <c r="B674" s="30" t="s">
        <v>37</v>
      </c>
      <c r="C674" s="31">
        <v>5586208.0</v>
      </c>
      <c r="D674" s="32">
        <v>3469328.0</v>
      </c>
      <c r="E674" s="56" t="s">
        <v>774</v>
      </c>
      <c r="F674" s="57" t="s">
        <v>503</v>
      </c>
      <c r="G674" s="58"/>
      <c r="H674" s="58"/>
      <c r="I674" s="58"/>
      <c r="J674" s="85"/>
      <c r="K674" s="81" t="str">
        <f t="shared" si="48"/>
        <v/>
      </c>
      <c r="L674" s="59"/>
      <c r="M674" s="61" t="str">
        <f t="shared" si="2"/>
        <v/>
      </c>
      <c r="N674" s="62" t="str">
        <f t="shared" si="3"/>
        <v/>
      </c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</row>
    <row r="675" ht="15.75" hidden="1" customHeight="1">
      <c r="A675" s="30" t="s">
        <v>237</v>
      </c>
      <c r="B675" s="30" t="s">
        <v>37</v>
      </c>
      <c r="C675" s="31">
        <v>3403122.0</v>
      </c>
      <c r="D675" s="32">
        <v>3403122.0</v>
      </c>
      <c r="E675" s="56" t="s">
        <v>775</v>
      </c>
      <c r="F675" s="57" t="s">
        <v>503</v>
      </c>
      <c r="G675" s="58"/>
      <c r="H675" s="58"/>
      <c r="I675" s="58"/>
      <c r="J675" s="86"/>
      <c r="K675" s="81" t="str">
        <f t="shared" si="48"/>
        <v/>
      </c>
      <c r="L675" s="58"/>
      <c r="M675" s="61" t="str">
        <f t="shared" si="2"/>
        <v/>
      </c>
      <c r="N675" s="62" t="str">
        <f t="shared" si="3"/>
        <v/>
      </c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</row>
    <row r="676" ht="15.75" hidden="1" customHeight="1">
      <c r="A676" s="30" t="s">
        <v>237</v>
      </c>
      <c r="B676" s="30" t="s">
        <v>37</v>
      </c>
      <c r="C676" s="31">
        <v>3403130.0</v>
      </c>
      <c r="D676" s="32">
        <v>3403130.0</v>
      </c>
      <c r="E676" s="56" t="s">
        <v>776</v>
      </c>
      <c r="F676" s="57" t="s">
        <v>503</v>
      </c>
      <c r="G676" s="58"/>
      <c r="H676" s="58"/>
      <c r="I676" s="58"/>
      <c r="J676" s="86"/>
      <c r="K676" s="81" t="str">
        <f t="shared" si="48"/>
        <v/>
      </c>
      <c r="L676" s="58"/>
      <c r="M676" s="61" t="str">
        <f t="shared" si="2"/>
        <v/>
      </c>
      <c r="N676" s="62" t="str">
        <f t="shared" si="3"/>
        <v/>
      </c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</row>
    <row r="677" ht="15.75" hidden="1" customHeight="1">
      <c r="A677" s="30" t="s">
        <v>237</v>
      </c>
      <c r="B677" s="30" t="s">
        <v>37</v>
      </c>
      <c r="C677" s="31">
        <v>3011151.0</v>
      </c>
      <c r="D677" s="32">
        <v>3011151.0</v>
      </c>
      <c r="E677" s="56" t="s">
        <v>777</v>
      </c>
      <c r="F677" s="57" t="s">
        <v>249</v>
      </c>
      <c r="G677" s="58"/>
      <c r="H677" s="58"/>
      <c r="I677" s="58"/>
      <c r="J677" s="86"/>
      <c r="K677" s="81" t="str">
        <f t="shared" si="48"/>
        <v/>
      </c>
      <c r="L677" s="58"/>
      <c r="M677" s="61" t="str">
        <f t="shared" si="2"/>
        <v/>
      </c>
      <c r="N677" s="62" t="str">
        <f t="shared" si="3"/>
        <v/>
      </c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</row>
    <row r="678" ht="15.75" hidden="1" customHeight="1">
      <c r="A678" s="30" t="s">
        <v>237</v>
      </c>
      <c r="B678" s="30" t="s">
        <v>37</v>
      </c>
      <c r="C678" s="31">
        <v>3011194.0</v>
      </c>
      <c r="D678" s="32">
        <v>3011194.0</v>
      </c>
      <c r="E678" s="56" t="s">
        <v>778</v>
      </c>
      <c r="F678" s="57" t="s">
        <v>249</v>
      </c>
      <c r="G678" s="58"/>
      <c r="H678" s="58"/>
      <c r="I678" s="58"/>
      <c r="J678" s="86"/>
      <c r="K678" s="81" t="str">
        <f t="shared" si="48"/>
        <v/>
      </c>
      <c r="L678" s="58"/>
      <c r="M678" s="61" t="str">
        <f t="shared" si="2"/>
        <v/>
      </c>
      <c r="N678" s="62" t="str">
        <f t="shared" si="3"/>
        <v/>
      </c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</row>
    <row r="679" ht="15.75" hidden="1" customHeight="1">
      <c r="A679" s="30" t="s">
        <v>237</v>
      </c>
      <c r="B679" s="30" t="s">
        <v>37</v>
      </c>
      <c r="C679" s="31">
        <v>3011216.0</v>
      </c>
      <c r="D679" s="32">
        <v>3011216.0</v>
      </c>
      <c r="E679" s="56" t="s">
        <v>779</v>
      </c>
      <c r="F679" s="57" t="s">
        <v>249</v>
      </c>
      <c r="G679" s="58"/>
      <c r="H679" s="58"/>
      <c r="I679" s="58"/>
      <c r="J679" s="86"/>
      <c r="K679" s="81" t="str">
        <f t="shared" si="48"/>
        <v/>
      </c>
      <c r="L679" s="58"/>
      <c r="M679" s="61" t="str">
        <f t="shared" si="2"/>
        <v/>
      </c>
      <c r="N679" s="62" t="str">
        <f t="shared" si="3"/>
        <v/>
      </c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</row>
    <row r="680" ht="15.75" hidden="1" customHeight="1">
      <c r="A680" s="30" t="s">
        <v>237</v>
      </c>
      <c r="B680" s="30" t="s">
        <v>37</v>
      </c>
      <c r="C680" s="31">
        <v>3011232.0</v>
      </c>
      <c r="D680" s="32">
        <v>3011232.0</v>
      </c>
      <c r="E680" s="56" t="s">
        <v>780</v>
      </c>
      <c r="F680" s="57" t="s">
        <v>249</v>
      </c>
      <c r="G680" s="58"/>
      <c r="H680" s="58"/>
      <c r="I680" s="58"/>
      <c r="J680" s="86"/>
      <c r="K680" s="81" t="str">
        <f t="shared" si="48"/>
        <v/>
      </c>
      <c r="L680" s="58"/>
      <c r="M680" s="61" t="str">
        <f t="shared" si="2"/>
        <v/>
      </c>
      <c r="N680" s="62" t="str">
        <f t="shared" si="3"/>
        <v/>
      </c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</row>
    <row r="681" ht="15.75" customHeight="1">
      <c r="A681" s="30" t="s">
        <v>237</v>
      </c>
      <c r="B681" s="30" t="s">
        <v>37</v>
      </c>
      <c r="C681" s="31">
        <v>3011267.0</v>
      </c>
      <c r="D681" s="32">
        <v>3011267.0</v>
      </c>
      <c r="E681" s="56" t="s">
        <v>781</v>
      </c>
      <c r="F681" s="57" t="s">
        <v>249</v>
      </c>
      <c r="G681" s="58" t="s">
        <v>1775</v>
      </c>
      <c r="H681" s="58">
        <v>6.0</v>
      </c>
      <c r="I681" s="58" t="s">
        <v>1787</v>
      </c>
      <c r="J681" s="85">
        <v>46128.0</v>
      </c>
      <c r="K681" s="81">
        <f>IF(J681="","",WORKDAY(J681,3))</f>
        <v>46133</v>
      </c>
      <c r="L681" s="59">
        <v>46129.0</v>
      </c>
      <c r="M681" s="61">
        <f t="shared" si="2"/>
        <v>1</v>
      </c>
      <c r="N681" s="62" t="str">
        <f t="shared" si="3"/>
        <v>DEVOLVIDO</v>
      </c>
      <c r="O681" s="59">
        <v>46134.0</v>
      </c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</row>
    <row r="682" ht="15.75" hidden="1" customHeight="1">
      <c r="A682" s="30" t="s">
        <v>237</v>
      </c>
      <c r="B682" s="30" t="s">
        <v>37</v>
      </c>
      <c r="C682" s="31">
        <v>3011291.0</v>
      </c>
      <c r="D682" s="32">
        <v>3011291.0</v>
      </c>
      <c r="E682" s="56" t="s">
        <v>782</v>
      </c>
      <c r="F682" s="57" t="s">
        <v>249</v>
      </c>
      <c r="G682" s="58"/>
      <c r="H682" s="58"/>
      <c r="I682" s="58"/>
      <c r="J682" s="86"/>
      <c r="K682" s="81" t="str">
        <f t="shared" ref="K682:K688" si="49">IF(J682="","",J682+2)</f>
        <v/>
      </c>
      <c r="L682" s="58"/>
      <c r="M682" s="61" t="str">
        <f t="shared" si="2"/>
        <v/>
      </c>
      <c r="N682" s="62" t="str">
        <f t="shared" si="3"/>
        <v/>
      </c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</row>
    <row r="683" ht="15.75" hidden="1" customHeight="1">
      <c r="A683" s="30" t="s">
        <v>237</v>
      </c>
      <c r="B683" s="30" t="s">
        <v>37</v>
      </c>
      <c r="C683" s="31">
        <v>3011305.0</v>
      </c>
      <c r="D683" s="32">
        <v>3011305.0</v>
      </c>
      <c r="E683" s="56" t="s">
        <v>783</v>
      </c>
      <c r="F683" s="57" t="s">
        <v>249</v>
      </c>
      <c r="G683" s="58"/>
      <c r="H683" s="58"/>
      <c r="I683" s="58"/>
      <c r="J683" s="86"/>
      <c r="K683" s="81" t="str">
        <f t="shared" si="49"/>
        <v/>
      </c>
      <c r="L683" s="58"/>
      <c r="M683" s="61" t="str">
        <f t="shared" si="2"/>
        <v/>
      </c>
      <c r="N683" s="62" t="str">
        <f t="shared" si="3"/>
        <v/>
      </c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</row>
    <row r="684" ht="15.75" hidden="1" customHeight="1">
      <c r="A684" s="30" t="s">
        <v>237</v>
      </c>
      <c r="B684" s="30" t="s">
        <v>37</v>
      </c>
      <c r="C684" s="31">
        <v>3011321.0</v>
      </c>
      <c r="D684" s="32">
        <v>3011321.0</v>
      </c>
      <c r="E684" s="63" t="s">
        <v>784</v>
      </c>
      <c r="F684" s="57" t="s">
        <v>249</v>
      </c>
      <c r="G684" s="58"/>
      <c r="H684" s="58"/>
      <c r="I684" s="58"/>
      <c r="J684" s="86"/>
      <c r="K684" s="81" t="str">
        <f t="shared" si="49"/>
        <v/>
      </c>
      <c r="L684" s="58"/>
      <c r="M684" s="61" t="str">
        <f t="shared" si="2"/>
        <v/>
      </c>
      <c r="N684" s="62" t="str">
        <f t="shared" si="3"/>
        <v/>
      </c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</row>
    <row r="685" ht="15.75" hidden="1" customHeight="1">
      <c r="A685" s="30" t="s">
        <v>237</v>
      </c>
      <c r="B685" s="30" t="s">
        <v>37</v>
      </c>
      <c r="C685" s="31">
        <v>3011330.0</v>
      </c>
      <c r="D685" s="32">
        <v>3011330.0</v>
      </c>
      <c r="E685" s="63" t="s">
        <v>785</v>
      </c>
      <c r="F685" s="57" t="s">
        <v>249</v>
      </c>
      <c r="G685" s="58"/>
      <c r="H685" s="58"/>
      <c r="I685" s="58"/>
      <c r="J685" s="86"/>
      <c r="K685" s="81" t="str">
        <f t="shared" si="49"/>
        <v/>
      </c>
      <c r="L685" s="58"/>
      <c r="M685" s="61" t="str">
        <f t="shared" si="2"/>
        <v/>
      </c>
      <c r="N685" s="62" t="str">
        <f t="shared" si="3"/>
        <v/>
      </c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</row>
    <row r="686" ht="15.75" hidden="1" customHeight="1">
      <c r="A686" s="30" t="s">
        <v>250</v>
      </c>
      <c r="B686" s="30" t="s">
        <v>96</v>
      </c>
      <c r="C686" s="31"/>
      <c r="D686" s="32"/>
      <c r="E686" s="63" t="s">
        <v>786</v>
      </c>
      <c r="F686" s="57" t="s">
        <v>287</v>
      </c>
      <c r="G686" s="58"/>
      <c r="H686" s="58"/>
      <c r="I686" s="58"/>
      <c r="J686" s="86"/>
      <c r="K686" s="81" t="str">
        <f t="shared" si="49"/>
        <v/>
      </c>
      <c r="L686" s="58"/>
      <c r="M686" s="61" t="str">
        <f t="shared" si="2"/>
        <v/>
      </c>
      <c r="N686" s="62" t="str">
        <f t="shared" si="3"/>
        <v/>
      </c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</row>
    <row r="687" ht="15.75" hidden="1" customHeight="1">
      <c r="A687" s="30" t="s">
        <v>237</v>
      </c>
      <c r="B687" s="30" t="s">
        <v>67</v>
      </c>
      <c r="C687" s="31">
        <v>5830893.0</v>
      </c>
      <c r="D687" s="32">
        <v>5830893.0</v>
      </c>
      <c r="E687" s="63" t="s">
        <v>787</v>
      </c>
      <c r="F687" s="57" t="s">
        <v>287</v>
      </c>
      <c r="G687" s="58"/>
      <c r="H687" s="58"/>
      <c r="I687" s="58"/>
      <c r="J687" s="85"/>
      <c r="K687" s="81" t="str">
        <f t="shared" si="49"/>
        <v/>
      </c>
      <c r="L687" s="59"/>
      <c r="M687" s="61" t="str">
        <f t="shared" si="2"/>
        <v/>
      </c>
      <c r="N687" s="62" t="str">
        <f t="shared" si="3"/>
        <v/>
      </c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</row>
    <row r="688" ht="15.75" hidden="1" customHeight="1">
      <c r="A688" s="30" t="s">
        <v>237</v>
      </c>
      <c r="B688" s="30" t="s">
        <v>67</v>
      </c>
      <c r="C688" s="31">
        <v>1141660.0</v>
      </c>
      <c r="D688" s="32">
        <v>1141660.0</v>
      </c>
      <c r="E688" s="63" t="s">
        <v>788</v>
      </c>
      <c r="F688" s="57" t="s">
        <v>249</v>
      </c>
      <c r="G688" s="58"/>
      <c r="H688" s="58"/>
      <c r="I688" s="58"/>
      <c r="J688" s="86"/>
      <c r="K688" s="81" t="str">
        <f t="shared" si="49"/>
        <v/>
      </c>
      <c r="L688" s="58"/>
      <c r="M688" s="61" t="str">
        <f t="shared" si="2"/>
        <v/>
      </c>
      <c r="N688" s="62" t="str">
        <f t="shared" si="3"/>
        <v/>
      </c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</row>
    <row r="689" ht="15.75" customHeight="1">
      <c r="A689" s="30" t="s">
        <v>237</v>
      </c>
      <c r="B689" s="30" t="s">
        <v>67</v>
      </c>
      <c r="C689" s="31">
        <v>5570344.0</v>
      </c>
      <c r="D689" s="32">
        <v>5570344.0</v>
      </c>
      <c r="E689" s="63" t="s">
        <v>789</v>
      </c>
      <c r="F689" s="57" t="s">
        <v>249</v>
      </c>
      <c r="G689" s="58" t="s">
        <v>1737</v>
      </c>
      <c r="H689" s="58">
        <v>7.0</v>
      </c>
      <c r="I689" s="58" t="s">
        <v>1788</v>
      </c>
      <c r="J689" s="85">
        <v>46134.0</v>
      </c>
      <c r="K689" s="81">
        <f>IF(J689="","",WORKDAY(J689,3))</f>
        <v>46139</v>
      </c>
      <c r="L689" s="59">
        <v>46136.0</v>
      </c>
      <c r="M689" s="61">
        <f t="shared" si="2"/>
        <v>2</v>
      </c>
      <c r="N689" s="62" t="str">
        <f t="shared" si="3"/>
        <v>DEVOLVIDO</v>
      </c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</row>
    <row r="690" ht="15.75" hidden="1" customHeight="1">
      <c r="A690" s="30" t="s">
        <v>237</v>
      </c>
      <c r="B690" s="30" t="s">
        <v>37</v>
      </c>
      <c r="C690" s="31">
        <v>2610159.0</v>
      </c>
      <c r="D690" s="32">
        <v>2610159.0</v>
      </c>
      <c r="E690" s="63" t="s">
        <v>790</v>
      </c>
      <c r="F690" s="57" t="s">
        <v>589</v>
      </c>
      <c r="G690" s="58"/>
      <c r="H690" s="58"/>
      <c r="I690" s="58"/>
      <c r="J690" s="86"/>
      <c r="K690" s="81" t="str">
        <f t="shared" ref="K690:K693" si="50">IF(J690="","",J690+2)</f>
        <v/>
      </c>
      <c r="L690" s="58"/>
      <c r="M690" s="61" t="str">
        <f t="shared" si="2"/>
        <v/>
      </c>
      <c r="N690" s="62" t="str">
        <f t="shared" si="3"/>
        <v/>
      </c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</row>
    <row r="691" ht="15.75" hidden="1" customHeight="1">
      <c r="A691" s="30" t="s">
        <v>237</v>
      </c>
      <c r="B691" s="30" t="s">
        <v>37</v>
      </c>
      <c r="C691" s="31">
        <v>5844169.0</v>
      </c>
      <c r="D691" s="32">
        <v>5844169.0</v>
      </c>
      <c r="E691" s="63" t="s">
        <v>791</v>
      </c>
      <c r="F691" s="57" t="s">
        <v>249</v>
      </c>
      <c r="G691" s="58"/>
      <c r="H691" s="58"/>
      <c r="I691" s="58"/>
      <c r="J691" s="86"/>
      <c r="K691" s="81" t="str">
        <f t="shared" si="50"/>
        <v/>
      </c>
      <c r="L691" s="58"/>
      <c r="M691" s="61" t="str">
        <f t="shared" si="2"/>
        <v/>
      </c>
      <c r="N691" s="62" t="str">
        <f t="shared" si="3"/>
        <v/>
      </c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</row>
    <row r="692" ht="15.75" hidden="1" customHeight="1">
      <c r="A692" s="30" t="s">
        <v>250</v>
      </c>
      <c r="B692" s="30" t="s">
        <v>96</v>
      </c>
      <c r="C692" s="31"/>
      <c r="D692" s="32"/>
      <c r="E692" s="63" t="s">
        <v>792</v>
      </c>
      <c r="F692" s="57"/>
      <c r="G692" s="58"/>
      <c r="H692" s="58"/>
      <c r="I692" s="58"/>
      <c r="J692" s="86"/>
      <c r="K692" s="81" t="str">
        <f t="shared" si="50"/>
        <v/>
      </c>
      <c r="L692" s="58"/>
      <c r="M692" s="61" t="str">
        <f t="shared" si="2"/>
        <v/>
      </c>
      <c r="N692" s="62" t="str">
        <f t="shared" si="3"/>
        <v/>
      </c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</row>
    <row r="693" ht="15.75" hidden="1" customHeight="1">
      <c r="A693" s="30" t="s">
        <v>237</v>
      </c>
      <c r="B693" s="30" t="s">
        <v>19</v>
      </c>
      <c r="C693" s="31">
        <v>2721350.0</v>
      </c>
      <c r="D693" s="32">
        <v>2721350.0</v>
      </c>
      <c r="E693" s="63" t="s">
        <v>793</v>
      </c>
      <c r="F693" s="57" t="s">
        <v>629</v>
      </c>
      <c r="G693" s="58"/>
      <c r="H693" s="58"/>
      <c r="I693" s="58"/>
      <c r="J693" s="85"/>
      <c r="K693" s="81" t="str">
        <f t="shared" si="50"/>
        <v/>
      </c>
      <c r="L693" s="59"/>
      <c r="M693" s="61" t="str">
        <f t="shared" si="2"/>
        <v/>
      </c>
      <c r="N693" s="62" t="str">
        <f t="shared" si="3"/>
        <v/>
      </c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</row>
    <row r="694" ht="15.75" customHeight="1">
      <c r="A694" s="30" t="s">
        <v>237</v>
      </c>
      <c r="B694" s="30" t="s">
        <v>19</v>
      </c>
      <c r="C694" s="31">
        <v>2918692.0</v>
      </c>
      <c r="D694" s="32">
        <v>2918692.0</v>
      </c>
      <c r="E694" s="63" t="s">
        <v>794</v>
      </c>
      <c r="F694" s="57" t="s">
        <v>795</v>
      </c>
      <c r="G694" s="58" t="s">
        <v>1789</v>
      </c>
      <c r="H694" s="58">
        <v>1.0</v>
      </c>
      <c r="I694" s="58" t="s">
        <v>1790</v>
      </c>
      <c r="J694" s="85">
        <v>46141.0</v>
      </c>
      <c r="K694" s="81">
        <f>IF(J694="","",WORKDAY(J694,3))</f>
        <v>46146</v>
      </c>
      <c r="L694" s="59">
        <v>46141.0</v>
      </c>
      <c r="M694" s="61">
        <f t="shared" si="2"/>
        <v>0</v>
      </c>
      <c r="N694" s="62" t="str">
        <f t="shared" si="3"/>
        <v>DEVOLVIDO</v>
      </c>
      <c r="O694" s="59">
        <v>46146.0</v>
      </c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</row>
    <row r="695" ht="15.75" hidden="1" customHeight="1">
      <c r="A695" s="30" t="s">
        <v>237</v>
      </c>
      <c r="B695" s="30" t="s">
        <v>19</v>
      </c>
      <c r="C695" s="31">
        <v>4110013.0</v>
      </c>
      <c r="D695" s="32">
        <v>4110013.0</v>
      </c>
      <c r="E695" s="63" t="s">
        <v>796</v>
      </c>
      <c r="F695" s="57" t="s">
        <v>249</v>
      </c>
      <c r="G695" s="58"/>
      <c r="H695" s="58"/>
      <c r="I695" s="58"/>
      <c r="J695" s="86"/>
      <c r="K695" s="81" t="str">
        <f>IF(J695="","",J695+2)</f>
        <v/>
      </c>
      <c r="L695" s="58"/>
      <c r="M695" s="61" t="str">
        <f t="shared" si="2"/>
        <v/>
      </c>
      <c r="N695" s="62" t="str">
        <f t="shared" si="3"/>
        <v/>
      </c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</row>
    <row r="696" ht="15.75" customHeight="1">
      <c r="A696" s="30" t="s">
        <v>237</v>
      </c>
      <c r="B696" s="30" t="s">
        <v>79</v>
      </c>
      <c r="C696" s="31">
        <v>775207.0</v>
      </c>
      <c r="D696" s="32">
        <v>775207.0</v>
      </c>
      <c r="E696" s="63" t="s">
        <v>797</v>
      </c>
      <c r="F696" s="57" t="s">
        <v>56</v>
      </c>
      <c r="G696" s="58" t="s">
        <v>1653</v>
      </c>
      <c r="H696" s="58">
        <v>2.0</v>
      </c>
      <c r="I696" s="58" t="s">
        <v>1791</v>
      </c>
      <c r="J696" s="85">
        <v>46126.0</v>
      </c>
      <c r="K696" s="81">
        <f>IF(J696="","",WORKDAY(J696,3))</f>
        <v>46129</v>
      </c>
      <c r="L696" s="59">
        <v>46128.0</v>
      </c>
      <c r="M696" s="61">
        <f t="shared" si="2"/>
        <v>2</v>
      </c>
      <c r="N696" s="62" t="str">
        <f t="shared" si="3"/>
        <v>DEVOLVIDO</v>
      </c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</row>
    <row r="697" ht="15.75" hidden="1" customHeight="1">
      <c r="A697" s="30" t="s">
        <v>250</v>
      </c>
      <c r="B697" s="30" t="s">
        <v>96</v>
      </c>
      <c r="C697" s="31"/>
      <c r="D697" s="32"/>
      <c r="E697" s="63" t="s">
        <v>798</v>
      </c>
      <c r="F697" s="57" t="s">
        <v>799</v>
      </c>
      <c r="G697" s="58"/>
      <c r="H697" s="58"/>
      <c r="I697" s="58"/>
      <c r="J697" s="86"/>
      <c r="K697" s="81" t="str">
        <f t="shared" ref="K697:K720" si="51">IF(J697="","",J697+2)</f>
        <v/>
      </c>
      <c r="L697" s="58"/>
      <c r="M697" s="61" t="str">
        <f t="shared" si="2"/>
        <v/>
      </c>
      <c r="N697" s="62" t="str">
        <f t="shared" si="3"/>
        <v/>
      </c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</row>
    <row r="698" ht="15.75" hidden="1" customHeight="1">
      <c r="A698" s="30" t="s">
        <v>237</v>
      </c>
      <c r="B698" s="30" t="s">
        <v>19</v>
      </c>
      <c r="C698" s="31">
        <v>1583743.0</v>
      </c>
      <c r="D698" s="32">
        <v>1583743.0</v>
      </c>
      <c r="E698" s="63" t="s">
        <v>800</v>
      </c>
      <c r="F698" s="57" t="s">
        <v>799</v>
      </c>
      <c r="G698" s="58"/>
      <c r="H698" s="58"/>
      <c r="I698" s="58"/>
      <c r="J698" s="85"/>
      <c r="K698" s="81" t="str">
        <f t="shared" si="51"/>
        <v/>
      </c>
      <c r="L698" s="58"/>
      <c r="M698" s="61" t="str">
        <f t="shared" si="2"/>
        <v/>
      </c>
      <c r="N698" s="62" t="str">
        <f t="shared" si="3"/>
        <v/>
      </c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</row>
    <row r="699" ht="15.75" hidden="1" customHeight="1">
      <c r="A699" s="30" t="s">
        <v>237</v>
      </c>
      <c r="B699" s="30" t="s">
        <v>23</v>
      </c>
      <c r="C699" s="31">
        <v>4967534.0</v>
      </c>
      <c r="D699" s="32">
        <v>4967534.0</v>
      </c>
      <c r="E699" s="63" t="s">
        <v>801</v>
      </c>
      <c r="F699" s="57" t="s">
        <v>799</v>
      </c>
      <c r="G699" s="58"/>
      <c r="H699" s="58"/>
      <c r="I699" s="58"/>
      <c r="J699" s="86"/>
      <c r="K699" s="81" t="str">
        <f t="shared" si="51"/>
        <v/>
      </c>
      <c r="L699" s="58"/>
      <c r="M699" s="61" t="str">
        <f t="shared" si="2"/>
        <v/>
      </c>
      <c r="N699" s="62" t="str">
        <f t="shared" si="3"/>
        <v/>
      </c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</row>
    <row r="700" ht="15.75" hidden="1" customHeight="1">
      <c r="A700" s="30" t="s">
        <v>237</v>
      </c>
      <c r="B700" s="30" t="s">
        <v>19</v>
      </c>
      <c r="C700" s="31">
        <v>4943830.0</v>
      </c>
      <c r="D700" s="32" t="s">
        <v>802</v>
      </c>
      <c r="E700" s="63" t="s">
        <v>803</v>
      </c>
      <c r="F700" s="57" t="s">
        <v>799</v>
      </c>
      <c r="G700" s="58"/>
      <c r="H700" s="58"/>
      <c r="I700" s="58"/>
      <c r="J700" s="86"/>
      <c r="K700" s="81" t="str">
        <f t="shared" si="51"/>
        <v/>
      </c>
      <c r="L700" s="58"/>
      <c r="M700" s="61" t="str">
        <f t="shared" si="2"/>
        <v/>
      </c>
      <c r="N700" s="62" t="str">
        <f t="shared" si="3"/>
        <v/>
      </c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</row>
    <row r="701" ht="15.75" hidden="1" customHeight="1">
      <c r="A701" s="30" t="s">
        <v>237</v>
      </c>
      <c r="B701" s="30" t="s">
        <v>67</v>
      </c>
      <c r="C701" s="31">
        <v>2418630.0</v>
      </c>
      <c r="D701" s="32">
        <v>1028359.0</v>
      </c>
      <c r="E701" s="63" t="s">
        <v>804</v>
      </c>
      <c r="F701" s="57" t="s">
        <v>249</v>
      </c>
      <c r="G701" s="58"/>
      <c r="H701" s="58"/>
      <c r="I701" s="58"/>
      <c r="J701" s="86"/>
      <c r="K701" s="81" t="str">
        <f t="shared" si="51"/>
        <v/>
      </c>
      <c r="L701" s="58"/>
      <c r="M701" s="61" t="str">
        <f t="shared" si="2"/>
        <v/>
      </c>
      <c r="N701" s="62" t="str">
        <f t="shared" si="3"/>
        <v/>
      </c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</row>
    <row r="702" ht="15.75" hidden="1" customHeight="1">
      <c r="A702" s="30" t="s">
        <v>237</v>
      </c>
      <c r="B702" s="30" t="s">
        <v>19</v>
      </c>
      <c r="C702" s="31">
        <v>2228335.0</v>
      </c>
      <c r="D702" s="32">
        <v>2228335.0</v>
      </c>
      <c r="E702" s="63" t="s">
        <v>805</v>
      </c>
      <c r="F702" s="57" t="s">
        <v>249</v>
      </c>
      <c r="G702" s="58"/>
      <c r="H702" s="58"/>
      <c r="I702" s="58"/>
      <c r="J702" s="86"/>
      <c r="K702" s="81" t="str">
        <f t="shared" si="51"/>
        <v/>
      </c>
      <c r="L702" s="58"/>
      <c r="M702" s="61" t="str">
        <f t="shared" si="2"/>
        <v/>
      </c>
      <c r="N702" s="62" t="str">
        <f t="shared" si="3"/>
        <v/>
      </c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</row>
    <row r="703" ht="15.75" hidden="1" customHeight="1">
      <c r="A703" s="30" t="s">
        <v>806</v>
      </c>
      <c r="B703" s="30" t="s">
        <v>19</v>
      </c>
      <c r="C703" s="31">
        <v>3072770.0</v>
      </c>
      <c r="D703" s="32">
        <v>3072770.0</v>
      </c>
      <c r="E703" s="63" t="s">
        <v>807</v>
      </c>
      <c r="F703" s="57" t="s">
        <v>367</v>
      </c>
      <c r="G703" s="58"/>
      <c r="H703" s="58"/>
      <c r="I703" s="58"/>
      <c r="J703" s="86"/>
      <c r="K703" s="81" t="str">
        <f t="shared" si="51"/>
        <v/>
      </c>
      <c r="L703" s="58"/>
      <c r="M703" s="61" t="str">
        <f t="shared" si="2"/>
        <v/>
      </c>
      <c r="N703" s="62" t="str">
        <f t="shared" si="3"/>
        <v/>
      </c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</row>
    <row r="704" ht="15.75" hidden="1" customHeight="1">
      <c r="A704" s="30" t="s">
        <v>806</v>
      </c>
      <c r="B704" s="30" t="s">
        <v>23</v>
      </c>
      <c r="C704" s="31">
        <v>3072720.0</v>
      </c>
      <c r="D704" s="32">
        <v>3072720.0</v>
      </c>
      <c r="E704" s="63" t="s">
        <v>808</v>
      </c>
      <c r="F704" s="57" t="s">
        <v>367</v>
      </c>
      <c r="G704" s="58"/>
      <c r="H704" s="58"/>
      <c r="I704" s="58"/>
      <c r="J704" s="86"/>
      <c r="K704" s="81" t="str">
        <f t="shared" si="51"/>
        <v/>
      </c>
      <c r="L704" s="58"/>
      <c r="M704" s="61" t="str">
        <f t="shared" si="2"/>
        <v/>
      </c>
      <c r="N704" s="62" t="str">
        <f t="shared" si="3"/>
        <v/>
      </c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</row>
    <row r="705" ht="15.75" hidden="1" customHeight="1">
      <c r="A705" s="30" t="s">
        <v>806</v>
      </c>
      <c r="B705" s="30" t="s">
        <v>19</v>
      </c>
      <c r="C705" s="31">
        <v>5146356.0</v>
      </c>
      <c r="D705" s="32">
        <v>5146356.0</v>
      </c>
      <c r="E705" s="63" t="s">
        <v>809</v>
      </c>
      <c r="F705" s="57" t="s">
        <v>367</v>
      </c>
      <c r="G705" s="58"/>
      <c r="H705" s="58"/>
      <c r="I705" s="58"/>
      <c r="J705" s="86"/>
      <c r="K705" s="81" t="str">
        <f t="shared" si="51"/>
        <v/>
      </c>
      <c r="L705" s="58"/>
      <c r="M705" s="61" t="str">
        <f t="shared" si="2"/>
        <v/>
      </c>
      <c r="N705" s="62" t="str">
        <f t="shared" si="3"/>
        <v/>
      </c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</row>
    <row r="706" ht="15.75" hidden="1" customHeight="1">
      <c r="A706" s="30" t="s">
        <v>806</v>
      </c>
      <c r="B706" s="30" t="s">
        <v>37</v>
      </c>
      <c r="C706" s="31">
        <v>1201310.0</v>
      </c>
      <c r="D706" s="32">
        <v>1201310.0</v>
      </c>
      <c r="E706" s="63" t="s">
        <v>810</v>
      </c>
      <c r="F706" s="57" t="s">
        <v>811</v>
      </c>
      <c r="G706" s="58"/>
      <c r="H706" s="58"/>
      <c r="I706" s="58"/>
      <c r="J706" s="86"/>
      <c r="K706" s="81" t="str">
        <f t="shared" si="51"/>
        <v/>
      </c>
      <c r="L706" s="58"/>
      <c r="M706" s="61" t="str">
        <f t="shared" si="2"/>
        <v/>
      </c>
      <c r="N706" s="62" t="str">
        <f t="shared" si="3"/>
        <v/>
      </c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</row>
    <row r="707" ht="15.75" hidden="1" customHeight="1">
      <c r="A707" s="30" t="s">
        <v>806</v>
      </c>
      <c r="B707" s="30" t="s">
        <v>37</v>
      </c>
      <c r="C707" s="31">
        <v>505498.0</v>
      </c>
      <c r="D707" s="32">
        <v>505498.0</v>
      </c>
      <c r="E707" s="63" t="s">
        <v>812</v>
      </c>
      <c r="F707" s="57" t="s">
        <v>811</v>
      </c>
      <c r="G707" s="58"/>
      <c r="H707" s="58"/>
      <c r="I707" s="58"/>
      <c r="J707" s="86"/>
      <c r="K707" s="81" t="str">
        <f t="shared" si="51"/>
        <v/>
      </c>
      <c r="L707" s="58"/>
      <c r="M707" s="61" t="str">
        <f t="shared" si="2"/>
        <v/>
      </c>
      <c r="N707" s="62" t="str">
        <f t="shared" si="3"/>
        <v/>
      </c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</row>
    <row r="708" ht="15.75" hidden="1" customHeight="1">
      <c r="A708" s="30" t="s">
        <v>806</v>
      </c>
      <c r="B708" s="30" t="s">
        <v>37</v>
      </c>
      <c r="C708" s="31">
        <v>1141058.0</v>
      </c>
      <c r="D708" s="32">
        <v>1141058.0</v>
      </c>
      <c r="E708" s="63" t="s">
        <v>813</v>
      </c>
      <c r="F708" s="57" t="s">
        <v>811</v>
      </c>
      <c r="G708" s="58"/>
      <c r="H708" s="58"/>
      <c r="I708" s="58"/>
      <c r="J708" s="86"/>
      <c r="K708" s="81" t="str">
        <f t="shared" si="51"/>
        <v/>
      </c>
      <c r="L708" s="58"/>
      <c r="M708" s="61" t="str">
        <f t="shared" si="2"/>
        <v/>
      </c>
      <c r="N708" s="62" t="str">
        <f t="shared" si="3"/>
        <v/>
      </c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</row>
    <row r="709" ht="15.75" hidden="1" customHeight="1">
      <c r="A709" s="30" t="s">
        <v>806</v>
      </c>
      <c r="B709" s="30" t="s">
        <v>37</v>
      </c>
      <c r="C709" s="31">
        <v>4541790.0</v>
      </c>
      <c r="D709" s="32">
        <v>4541790.0</v>
      </c>
      <c r="E709" s="63" t="s">
        <v>814</v>
      </c>
      <c r="F709" s="57" t="s">
        <v>811</v>
      </c>
      <c r="G709" s="58"/>
      <c r="H709" s="58"/>
      <c r="I709" s="58"/>
      <c r="J709" s="86"/>
      <c r="K709" s="81" t="str">
        <f t="shared" si="51"/>
        <v/>
      </c>
      <c r="L709" s="58"/>
      <c r="M709" s="61" t="str">
        <f t="shared" si="2"/>
        <v/>
      </c>
      <c r="N709" s="62" t="str">
        <f t="shared" si="3"/>
        <v/>
      </c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</row>
    <row r="710" ht="15.75" hidden="1" customHeight="1">
      <c r="A710" s="30" t="s">
        <v>806</v>
      </c>
      <c r="B710" s="30" t="s">
        <v>37</v>
      </c>
      <c r="C710" s="31">
        <v>1549545.0</v>
      </c>
      <c r="D710" s="32">
        <v>1549545.0</v>
      </c>
      <c r="E710" s="63" t="s">
        <v>815</v>
      </c>
      <c r="F710" s="57" t="s">
        <v>811</v>
      </c>
      <c r="G710" s="58"/>
      <c r="H710" s="58"/>
      <c r="I710" s="58"/>
      <c r="J710" s="86"/>
      <c r="K710" s="81" t="str">
        <f t="shared" si="51"/>
        <v/>
      </c>
      <c r="L710" s="58"/>
      <c r="M710" s="61" t="str">
        <f t="shared" si="2"/>
        <v/>
      </c>
      <c r="N710" s="62" t="str">
        <f t="shared" si="3"/>
        <v/>
      </c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</row>
    <row r="711" ht="15.75" hidden="1" customHeight="1">
      <c r="A711" s="30" t="s">
        <v>816</v>
      </c>
      <c r="B711" s="30" t="s">
        <v>96</v>
      </c>
      <c r="C711" s="31"/>
      <c r="D711" s="32"/>
      <c r="E711" s="56" t="s">
        <v>817</v>
      </c>
      <c r="F711" s="57" t="s">
        <v>811</v>
      </c>
      <c r="G711" s="58"/>
      <c r="H711" s="58"/>
      <c r="I711" s="58"/>
      <c r="J711" s="86"/>
      <c r="K711" s="81" t="str">
        <f t="shared" si="51"/>
        <v/>
      </c>
      <c r="L711" s="58"/>
      <c r="M711" s="61" t="str">
        <f t="shared" si="2"/>
        <v/>
      </c>
      <c r="N711" s="62" t="str">
        <f t="shared" si="3"/>
        <v/>
      </c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</row>
    <row r="712" ht="15.75" hidden="1" customHeight="1">
      <c r="A712" s="30" t="s">
        <v>816</v>
      </c>
      <c r="B712" s="30" t="s">
        <v>96</v>
      </c>
      <c r="C712" s="31"/>
      <c r="D712" s="32"/>
      <c r="E712" s="56" t="s">
        <v>818</v>
      </c>
      <c r="F712" s="57" t="s">
        <v>811</v>
      </c>
      <c r="G712" s="58"/>
      <c r="H712" s="58"/>
      <c r="I712" s="58"/>
      <c r="J712" s="86"/>
      <c r="K712" s="81" t="str">
        <f t="shared" si="51"/>
        <v/>
      </c>
      <c r="L712" s="58"/>
      <c r="M712" s="61" t="str">
        <f t="shared" si="2"/>
        <v/>
      </c>
      <c r="N712" s="62" t="str">
        <f t="shared" si="3"/>
        <v/>
      </c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</row>
    <row r="713" ht="15.75" hidden="1" customHeight="1">
      <c r="A713" s="30" t="s">
        <v>806</v>
      </c>
      <c r="B713" s="30" t="s">
        <v>37</v>
      </c>
      <c r="C713" s="31">
        <v>1369539.0</v>
      </c>
      <c r="D713" s="32">
        <v>1369539.0</v>
      </c>
      <c r="E713" s="56" t="s">
        <v>819</v>
      </c>
      <c r="F713" s="57" t="s">
        <v>1479</v>
      </c>
      <c r="G713" s="58"/>
      <c r="H713" s="58"/>
      <c r="I713" s="58"/>
      <c r="J713" s="86"/>
      <c r="K713" s="81" t="str">
        <f t="shared" si="51"/>
        <v/>
      </c>
      <c r="L713" s="58"/>
      <c r="M713" s="61" t="str">
        <f t="shared" si="2"/>
        <v/>
      </c>
      <c r="N713" s="62" t="str">
        <f t="shared" si="3"/>
        <v/>
      </c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</row>
    <row r="714" ht="15.75" hidden="1" customHeight="1">
      <c r="A714" s="30" t="s">
        <v>806</v>
      </c>
      <c r="B714" s="30" t="s">
        <v>37</v>
      </c>
      <c r="C714" s="31">
        <v>391751.0</v>
      </c>
      <c r="D714" s="32">
        <v>391751.0</v>
      </c>
      <c r="E714" s="56" t="s">
        <v>820</v>
      </c>
      <c r="F714" s="57" t="s">
        <v>1479</v>
      </c>
      <c r="G714" s="58"/>
      <c r="H714" s="58"/>
      <c r="I714" s="58"/>
      <c r="J714" s="86"/>
      <c r="K714" s="81" t="str">
        <f t="shared" si="51"/>
        <v/>
      </c>
      <c r="L714" s="58"/>
      <c r="M714" s="61" t="str">
        <f t="shared" si="2"/>
        <v/>
      </c>
      <c r="N714" s="62" t="str">
        <f t="shared" si="3"/>
        <v/>
      </c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</row>
    <row r="715" ht="15.75" hidden="1" customHeight="1">
      <c r="A715" s="30" t="s">
        <v>806</v>
      </c>
      <c r="B715" s="30" t="s">
        <v>37</v>
      </c>
      <c r="C715" s="31">
        <v>391778.0</v>
      </c>
      <c r="D715" s="32">
        <v>391778.0</v>
      </c>
      <c r="E715" s="56" t="s">
        <v>821</v>
      </c>
      <c r="F715" s="57" t="s">
        <v>1479</v>
      </c>
      <c r="G715" s="58"/>
      <c r="H715" s="58"/>
      <c r="I715" s="58"/>
      <c r="J715" s="86"/>
      <c r="K715" s="81" t="str">
        <f t="shared" si="51"/>
        <v/>
      </c>
      <c r="L715" s="58"/>
      <c r="M715" s="61" t="str">
        <f t="shared" si="2"/>
        <v/>
      </c>
      <c r="N715" s="62" t="str">
        <f t="shared" si="3"/>
        <v/>
      </c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</row>
    <row r="716" ht="15.75" hidden="1" customHeight="1">
      <c r="A716" s="30" t="s">
        <v>806</v>
      </c>
      <c r="B716" s="30" t="s">
        <v>37</v>
      </c>
      <c r="C716" s="31">
        <v>391794.0</v>
      </c>
      <c r="D716" s="32">
        <v>391794.0</v>
      </c>
      <c r="E716" s="56" t="s">
        <v>822</v>
      </c>
      <c r="F716" s="57" t="s">
        <v>1479</v>
      </c>
      <c r="G716" s="58"/>
      <c r="H716" s="58"/>
      <c r="I716" s="58"/>
      <c r="J716" s="85"/>
      <c r="K716" s="81" t="str">
        <f t="shared" si="51"/>
        <v/>
      </c>
      <c r="L716" s="58"/>
      <c r="M716" s="61" t="str">
        <f t="shared" si="2"/>
        <v/>
      </c>
      <c r="N716" s="62" t="str">
        <f t="shared" si="3"/>
        <v/>
      </c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</row>
    <row r="717" ht="15.75" hidden="1" customHeight="1">
      <c r="A717" s="30" t="s">
        <v>806</v>
      </c>
      <c r="B717" s="30" t="s">
        <v>37</v>
      </c>
      <c r="C717" s="31">
        <v>391808.0</v>
      </c>
      <c r="D717" s="32">
        <v>391808.0</v>
      </c>
      <c r="E717" s="56" t="s">
        <v>823</v>
      </c>
      <c r="F717" s="57" t="s">
        <v>1479</v>
      </c>
      <c r="G717" s="58"/>
      <c r="H717" s="58"/>
      <c r="I717" s="58"/>
      <c r="J717" s="86"/>
      <c r="K717" s="81" t="str">
        <f t="shared" si="51"/>
        <v/>
      </c>
      <c r="L717" s="58"/>
      <c r="M717" s="61" t="str">
        <f t="shared" si="2"/>
        <v/>
      </c>
      <c r="N717" s="62" t="str">
        <f t="shared" si="3"/>
        <v/>
      </c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</row>
    <row r="718" ht="15.75" hidden="1" customHeight="1">
      <c r="A718" s="30" t="s">
        <v>806</v>
      </c>
      <c r="B718" s="30" t="s">
        <v>37</v>
      </c>
      <c r="C718" s="31">
        <v>391824.0</v>
      </c>
      <c r="D718" s="32">
        <v>391824.0</v>
      </c>
      <c r="E718" s="56" t="s">
        <v>824</v>
      </c>
      <c r="F718" s="57" t="s">
        <v>1479</v>
      </c>
      <c r="G718" s="58"/>
      <c r="H718" s="58"/>
      <c r="I718" s="58"/>
      <c r="J718" s="86"/>
      <c r="K718" s="81" t="str">
        <f t="shared" si="51"/>
        <v/>
      </c>
      <c r="L718" s="58"/>
      <c r="M718" s="61" t="str">
        <f t="shared" si="2"/>
        <v/>
      </c>
      <c r="N718" s="62" t="str">
        <f t="shared" si="3"/>
        <v/>
      </c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</row>
    <row r="719" ht="15.75" hidden="1" customHeight="1">
      <c r="A719" s="30" t="s">
        <v>806</v>
      </c>
      <c r="B719" s="30" t="s">
        <v>67</v>
      </c>
      <c r="C719" s="31">
        <v>6491588.0</v>
      </c>
      <c r="D719" s="32">
        <v>6491588.0</v>
      </c>
      <c r="E719" s="63" t="s">
        <v>825</v>
      </c>
      <c r="F719" s="57" t="s">
        <v>367</v>
      </c>
      <c r="G719" s="58"/>
      <c r="H719" s="58"/>
      <c r="I719" s="58"/>
      <c r="J719" s="86"/>
      <c r="K719" s="81" t="str">
        <f t="shared" si="51"/>
        <v/>
      </c>
      <c r="L719" s="58"/>
      <c r="M719" s="61" t="str">
        <f t="shared" si="2"/>
        <v/>
      </c>
      <c r="N719" s="62" t="str">
        <f t="shared" si="3"/>
        <v/>
      </c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</row>
    <row r="720" ht="15.75" hidden="1" customHeight="1">
      <c r="A720" s="30" t="s">
        <v>806</v>
      </c>
      <c r="B720" s="30" t="s">
        <v>67</v>
      </c>
      <c r="C720" s="31">
        <v>1794655.0</v>
      </c>
      <c r="D720" s="32">
        <v>1794655.0</v>
      </c>
      <c r="E720" s="63" t="s">
        <v>826</v>
      </c>
      <c r="F720" s="57" t="s">
        <v>56</v>
      </c>
      <c r="G720" s="58"/>
      <c r="H720" s="58"/>
      <c r="I720" s="58"/>
      <c r="J720" s="86"/>
      <c r="K720" s="81" t="str">
        <f t="shared" si="51"/>
        <v/>
      </c>
      <c r="L720" s="58"/>
      <c r="M720" s="61" t="str">
        <f t="shared" si="2"/>
        <v/>
      </c>
      <c r="N720" s="62" t="str">
        <f t="shared" si="3"/>
        <v/>
      </c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</row>
    <row r="721" ht="15.75" customHeight="1">
      <c r="A721" s="30" t="s">
        <v>806</v>
      </c>
      <c r="B721" s="30" t="s">
        <v>19</v>
      </c>
      <c r="C721" s="31">
        <v>2767651.0</v>
      </c>
      <c r="D721" s="32">
        <v>2767651.0</v>
      </c>
      <c r="E721" s="63" t="s">
        <v>827</v>
      </c>
      <c r="F721" s="57" t="s">
        <v>367</v>
      </c>
      <c r="G721" s="58" t="s">
        <v>1773</v>
      </c>
      <c r="H721" s="58">
        <v>4.0</v>
      </c>
      <c r="I721" s="58" t="s">
        <v>1792</v>
      </c>
      <c r="J721" s="85">
        <v>46128.0</v>
      </c>
      <c r="K721" s="81">
        <f>IF(J721="","",WORKDAY(J721,3))</f>
        <v>46133</v>
      </c>
      <c r="L721" s="59">
        <v>46134.0</v>
      </c>
      <c r="M721" s="61">
        <f t="shared" si="2"/>
        <v>6</v>
      </c>
      <c r="N721" s="62" t="str">
        <f t="shared" si="3"/>
        <v>DEVOLVIDO</v>
      </c>
      <c r="O721" s="59">
        <v>46135.0</v>
      </c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</row>
    <row r="722" ht="15.75" hidden="1" customHeight="1">
      <c r="A722" s="30" t="s">
        <v>806</v>
      </c>
      <c r="B722" s="30" t="s">
        <v>37</v>
      </c>
      <c r="C722" s="31">
        <v>666270.0</v>
      </c>
      <c r="D722" s="32">
        <v>666270.0</v>
      </c>
      <c r="E722" s="63" t="s">
        <v>828</v>
      </c>
      <c r="F722" s="57" t="s">
        <v>56</v>
      </c>
      <c r="G722" s="58"/>
      <c r="H722" s="58"/>
      <c r="I722" s="58"/>
      <c r="J722" s="86"/>
      <c r="K722" s="81" t="str">
        <f t="shared" ref="K722:K730" si="52">IF(J722="","",J722+2)</f>
        <v/>
      </c>
      <c r="L722" s="58"/>
      <c r="M722" s="61" t="str">
        <f t="shared" si="2"/>
        <v/>
      </c>
      <c r="N722" s="62" t="str">
        <f t="shared" si="3"/>
        <v/>
      </c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</row>
    <row r="723" ht="15.75" hidden="1" customHeight="1">
      <c r="A723" s="30" t="s">
        <v>806</v>
      </c>
      <c r="B723" s="30" t="s">
        <v>23</v>
      </c>
      <c r="C723" s="31">
        <v>6403301.0</v>
      </c>
      <c r="D723" s="32">
        <v>6403301.0</v>
      </c>
      <c r="E723" s="63" t="s">
        <v>829</v>
      </c>
      <c r="F723" s="57" t="s">
        <v>811</v>
      </c>
      <c r="G723" s="58"/>
      <c r="H723" s="58"/>
      <c r="I723" s="58"/>
      <c r="J723" s="86"/>
      <c r="K723" s="81" t="str">
        <f t="shared" si="52"/>
        <v/>
      </c>
      <c r="L723" s="58"/>
      <c r="M723" s="61" t="str">
        <f t="shared" si="2"/>
        <v/>
      </c>
      <c r="N723" s="62" t="str">
        <f t="shared" si="3"/>
        <v/>
      </c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</row>
    <row r="724" ht="15.75" hidden="1" customHeight="1">
      <c r="A724" s="30" t="s">
        <v>806</v>
      </c>
      <c r="B724" s="30" t="s">
        <v>19</v>
      </c>
      <c r="C724" s="31">
        <v>6486240.0</v>
      </c>
      <c r="D724" s="32">
        <v>6486240.0</v>
      </c>
      <c r="E724" s="63" t="s">
        <v>830</v>
      </c>
      <c r="F724" s="57" t="s">
        <v>811</v>
      </c>
      <c r="G724" s="58"/>
      <c r="H724" s="58"/>
      <c r="I724" s="58"/>
      <c r="J724" s="86"/>
      <c r="K724" s="81" t="str">
        <f t="shared" si="52"/>
        <v/>
      </c>
      <c r="L724" s="58"/>
      <c r="M724" s="61" t="str">
        <f t="shared" si="2"/>
        <v/>
      </c>
      <c r="N724" s="62" t="str">
        <f t="shared" si="3"/>
        <v/>
      </c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</row>
    <row r="725" ht="15.75" hidden="1" customHeight="1">
      <c r="A725" s="30" t="s">
        <v>806</v>
      </c>
      <c r="B725" s="30" t="s">
        <v>19</v>
      </c>
      <c r="C725" s="31">
        <v>5185580.0</v>
      </c>
      <c r="D725" s="32">
        <v>5185580.0</v>
      </c>
      <c r="E725" s="63" t="s">
        <v>831</v>
      </c>
      <c r="F725" s="57" t="s">
        <v>811</v>
      </c>
      <c r="G725" s="58"/>
      <c r="H725" s="58"/>
      <c r="I725" s="58"/>
      <c r="J725" s="86"/>
      <c r="K725" s="81" t="str">
        <f t="shared" si="52"/>
        <v/>
      </c>
      <c r="L725" s="58"/>
      <c r="M725" s="61" t="str">
        <f t="shared" si="2"/>
        <v/>
      </c>
      <c r="N725" s="62" t="str">
        <f t="shared" si="3"/>
        <v/>
      </c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</row>
    <row r="726" ht="15.75" hidden="1" customHeight="1">
      <c r="A726" s="30" t="s">
        <v>806</v>
      </c>
      <c r="B726" s="30" t="s">
        <v>19</v>
      </c>
      <c r="C726" s="31">
        <v>3763404.0</v>
      </c>
      <c r="D726" s="32">
        <v>3763404.0</v>
      </c>
      <c r="E726" s="63" t="s">
        <v>832</v>
      </c>
      <c r="F726" s="57" t="s">
        <v>811</v>
      </c>
      <c r="G726" s="58"/>
      <c r="H726" s="58"/>
      <c r="I726" s="58"/>
      <c r="J726" s="86"/>
      <c r="K726" s="81" t="str">
        <f t="shared" si="52"/>
        <v/>
      </c>
      <c r="L726" s="58"/>
      <c r="M726" s="61" t="str">
        <f t="shared" si="2"/>
        <v/>
      </c>
      <c r="N726" s="62" t="str">
        <f t="shared" si="3"/>
        <v/>
      </c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</row>
    <row r="727" ht="15.75" hidden="1" customHeight="1">
      <c r="A727" s="30" t="s">
        <v>806</v>
      </c>
      <c r="B727" s="30" t="s">
        <v>19</v>
      </c>
      <c r="C727" s="31">
        <v>3775682.0</v>
      </c>
      <c r="D727" s="32">
        <v>3775682.0</v>
      </c>
      <c r="E727" s="63" t="s">
        <v>833</v>
      </c>
      <c r="F727" s="57" t="s">
        <v>811</v>
      </c>
      <c r="G727" s="58"/>
      <c r="H727" s="58"/>
      <c r="I727" s="58"/>
      <c r="J727" s="86"/>
      <c r="K727" s="81" t="str">
        <f t="shared" si="52"/>
        <v/>
      </c>
      <c r="L727" s="58"/>
      <c r="M727" s="61" t="str">
        <f t="shared" si="2"/>
        <v/>
      </c>
      <c r="N727" s="62" t="str">
        <f t="shared" si="3"/>
        <v/>
      </c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</row>
    <row r="728" ht="15.75" hidden="1" customHeight="1">
      <c r="A728" s="30" t="s">
        <v>806</v>
      </c>
      <c r="B728" s="30" t="s">
        <v>19</v>
      </c>
      <c r="C728" s="31">
        <v>5146240.0</v>
      </c>
      <c r="D728" s="32">
        <v>5146240.0</v>
      </c>
      <c r="E728" s="63" t="s">
        <v>834</v>
      </c>
      <c r="F728" s="57" t="s">
        <v>811</v>
      </c>
      <c r="G728" s="58"/>
      <c r="H728" s="58"/>
      <c r="I728" s="58"/>
      <c r="J728" s="86"/>
      <c r="K728" s="81" t="str">
        <f t="shared" si="52"/>
        <v/>
      </c>
      <c r="L728" s="58"/>
      <c r="M728" s="61" t="str">
        <f t="shared" si="2"/>
        <v/>
      </c>
      <c r="N728" s="62" t="str">
        <f t="shared" si="3"/>
        <v/>
      </c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</row>
    <row r="729" ht="15.75" hidden="1" customHeight="1">
      <c r="A729" s="30" t="s">
        <v>806</v>
      </c>
      <c r="B729" s="30" t="s">
        <v>67</v>
      </c>
      <c r="C729" s="31">
        <v>5234239.0</v>
      </c>
      <c r="D729" s="32">
        <v>5234239.0</v>
      </c>
      <c r="E729" s="63" t="s">
        <v>835</v>
      </c>
      <c r="F729" s="57" t="s">
        <v>811</v>
      </c>
      <c r="G729" s="58"/>
      <c r="H729" s="58"/>
      <c r="I729" s="58"/>
      <c r="J729" s="86"/>
      <c r="K729" s="81" t="str">
        <f t="shared" si="52"/>
        <v/>
      </c>
      <c r="L729" s="58"/>
      <c r="M729" s="61" t="str">
        <f t="shared" si="2"/>
        <v/>
      </c>
      <c r="N729" s="62" t="str">
        <f t="shared" si="3"/>
        <v/>
      </c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</row>
    <row r="730" ht="15.75" hidden="1" customHeight="1">
      <c r="A730" s="30" t="s">
        <v>806</v>
      </c>
      <c r="B730" s="30" t="s">
        <v>37</v>
      </c>
      <c r="C730" s="31">
        <v>6090818.0</v>
      </c>
      <c r="D730" s="32">
        <v>6090818.0</v>
      </c>
      <c r="E730" s="63" t="s">
        <v>836</v>
      </c>
      <c r="F730" s="57" t="s">
        <v>56</v>
      </c>
      <c r="G730" s="58"/>
      <c r="H730" s="58"/>
      <c r="I730" s="58"/>
      <c r="J730" s="86"/>
      <c r="K730" s="81" t="str">
        <f t="shared" si="52"/>
        <v/>
      </c>
      <c r="L730" s="58"/>
      <c r="M730" s="61" t="str">
        <f t="shared" si="2"/>
        <v/>
      </c>
      <c r="N730" s="62" t="str">
        <f t="shared" si="3"/>
        <v/>
      </c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</row>
    <row r="731" ht="15.75" customHeight="1">
      <c r="A731" s="30" t="s">
        <v>806</v>
      </c>
      <c r="B731" s="30" t="s">
        <v>37</v>
      </c>
      <c r="C731" s="31">
        <v>2183757.0</v>
      </c>
      <c r="D731" s="32">
        <v>2183757.0</v>
      </c>
      <c r="E731" s="63" t="s">
        <v>837</v>
      </c>
      <c r="F731" s="57" t="s">
        <v>811</v>
      </c>
      <c r="G731" s="58" t="s">
        <v>1771</v>
      </c>
      <c r="H731" s="58">
        <v>4.0</v>
      </c>
      <c r="I731" s="58" t="s">
        <v>1793</v>
      </c>
      <c r="J731" s="85">
        <v>46140.0</v>
      </c>
      <c r="K731" s="81">
        <f>IF(J731="","",WORKDAY(J731,3))</f>
        <v>46143</v>
      </c>
      <c r="L731" s="59">
        <v>46141.0</v>
      </c>
      <c r="M731" s="61">
        <f t="shared" si="2"/>
        <v>1</v>
      </c>
      <c r="N731" s="62" t="str">
        <f t="shared" si="3"/>
        <v>DEVOLVIDO</v>
      </c>
      <c r="O731" s="59">
        <v>46139.0</v>
      </c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</row>
    <row r="732" ht="15.75" hidden="1" customHeight="1">
      <c r="A732" s="30" t="s">
        <v>816</v>
      </c>
      <c r="B732" s="30" t="s">
        <v>96</v>
      </c>
      <c r="C732" s="31"/>
      <c r="D732" s="32"/>
      <c r="E732" s="56" t="s">
        <v>838</v>
      </c>
      <c r="F732" s="57" t="s">
        <v>811</v>
      </c>
      <c r="G732" s="58"/>
      <c r="H732" s="58"/>
      <c r="I732" s="58"/>
      <c r="J732" s="86"/>
      <c r="K732" s="81" t="str">
        <f t="shared" ref="K732:K748" si="53">IF(J732="","",J732+2)</f>
        <v/>
      </c>
      <c r="L732" s="58"/>
      <c r="M732" s="61" t="str">
        <f t="shared" si="2"/>
        <v/>
      </c>
      <c r="N732" s="62" t="str">
        <f t="shared" si="3"/>
        <v/>
      </c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</row>
    <row r="733" ht="15.75" hidden="1" customHeight="1">
      <c r="A733" s="30" t="s">
        <v>816</v>
      </c>
      <c r="B733" s="30" t="s">
        <v>96</v>
      </c>
      <c r="C733" s="31"/>
      <c r="D733" s="32"/>
      <c r="E733" s="56" t="s">
        <v>839</v>
      </c>
      <c r="F733" s="57" t="s">
        <v>811</v>
      </c>
      <c r="G733" s="58"/>
      <c r="H733" s="58"/>
      <c r="I733" s="58"/>
      <c r="J733" s="86"/>
      <c r="K733" s="81" t="str">
        <f t="shared" si="53"/>
        <v/>
      </c>
      <c r="L733" s="58"/>
      <c r="M733" s="61" t="str">
        <f t="shared" si="2"/>
        <v/>
      </c>
      <c r="N733" s="62" t="str">
        <f t="shared" si="3"/>
        <v/>
      </c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</row>
    <row r="734" ht="15.75" hidden="1" customHeight="1">
      <c r="A734" s="30" t="s">
        <v>816</v>
      </c>
      <c r="B734" s="30" t="s">
        <v>96</v>
      </c>
      <c r="C734" s="31"/>
      <c r="D734" s="32"/>
      <c r="E734" s="56" t="s">
        <v>840</v>
      </c>
      <c r="F734" s="57" t="s">
        <v>811</v>
      </c>
      <c r="G734" s="58"/>
      <c r="H734" s="58"/>
      <c r="I734" s="58"/>
      <c r="J734" s="86"/>
      <c r="K734" s="81" t="str">
        <f t="shared" si="53"/>
        <v/>
      </c>
      <c r="L734" s="58"/>
      <c r="M734" s="61" t="str">
        <f t="shared" si="2"/>
        <v/>
      </c>
      <c r="N734" s="62" t="str">
        <f t="shared" si="3"/>
        <v/>
      </c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</row>
    <row r="735" ht="15.75" hidden="1" customHeight="1">
      <c r="A735" s="30" t="s">
        <v>816</v>
      </c>
      <c r="B735" s="30" t="s">
        <v>96</v>
      </c>
      <c r="C735" s="31"/>
      <c r="D735" s="32"/>
      <c r="E735" s="56" t="s">
        <v>841</v>
      </c>
      <c r="F735" s="57" t="s">
        <v>811</v>
      </c>
      <c r="G735" s="58"/>
      <c r="H735" s="58"/>
      <c r="I735" s="58"/>
      <c r="J735" s="86"/>
      <c r="K735" s="81" t="str">
        <f t="shared" si="53"/>
        <v/>
      </c>
      <c r="L735" s="58"/>
      <c r="M735" s="61" t="str">
        <f t="shared" si="2"/>
        <v/>
      </c>
      <c r="N735" s="62" t="str">
        <f t="shared" si="3"/>
        <v/>
      </c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</row>
    <row r="736" ht="15.75" hidden="1" customHeight="1">
      <c r="A736" s="30" t="s">
        <v>806</v>
      </c>
      <c r="B736" s="30" t="s">
        <v>67</v>
      </c>
      <c r="C736" s="31">
        <v>699632.0</v>
      </c>
      <c r="D736" s="32">
        <v>699632.0</v>
      </c>
      <c r="E736" s="56" t="s">
        <v>842</v>
      </c>
      <c r="F736" s="57" t="s">
        <v>811</v>
      </c>
      <c r="G736" s="58"/>
      <c r="H736" s="58"/>
      <c r="I736" s="58"/>
      <c r="J736" s="86"/>
      <c r="K736" s="81" t="str">
        <f t="shared" si="53"/>
        <v/>
      </c>
      <c r="L736" s="58"/>
      <c r="M736" s="61" t="str">
        <f t="shared" si="2"/>
        <v/>
      </c>
      <c r="N736" s="62" t="str">
        <f t="shared" si="3"/>
        <v/>
      </c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</row>
    <row r="737" ht="15.75" hidden="1" customHeight="1">
      <c r="A737" s="30" t="s">
        <v>806</v>
      </c>
      <c r="B737" s="30" t="s">
        <v>67</v>
      </c>
      <c r="C737" s="31">
        <v>699659.0</v>
      </c>
      <c r="D737" s="32">
        <v>699659.0</v>
      </c>
      <c r="E737" s="56" t="s">
        <v>843</v>
      </c>
      <c r="F737" s="57" t="s">
        <v>811</v>
      </c>
      <c r="G737" s="58"/>
      <c r="H737" s="58"/>
      <c r="I737" s="58"/>
      <c r="J737" s="86"/>
      <c r="K737" s="81" t="str">
        <f t="shared" si="53"/>
        <v/>
      </c>
      <c r="L737" s="58"/>
      <c r="M737" s="61" t="str">
        <f t="shared" si="2"/>
        <v/>
      </c>
      <c r="N737" s="62" t="str">
        <f t="shared" si="3"/>
        <v/>
      </c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</row>
    <row r="738" ht="15.75" hidden="1" customHeight="1">
      <c r="A738" s="30" t="s">
        <v>806</v>
      </c>
      <c r="B738" s="30" t="s">
        <v>37</v>
      </c>
      <c r="C738" s="31">
        <v>1863495.0</v>
      </c>
      <c r="D738" s="32">
        <v>1863495.0</v>
      </c>
      <c r="E738" s="56" t="s">
        <v>844</v>
      </c>
      <c r="F738" s="57" t="s">
        <v>811</v>
      </c>
      <c r="G738" s="58"/>
      <c r="H738" s="58"/>
      <c r="I738" s="58"/>
      <c r="J738" s="86"/>
      <c r="K738" s="81" t="str">
        <f t="shared" si="53"/>
        <v/>
      </c>
      <c r="L738" s="58"/>
      <c r="M738" s="61" t="str">
        <f t="shared" si="2"/>
        <v/>
      </c>
      <c r="N738" s="62" t="str">
        <f t="shared" si="3"/>
        <v/>
      </c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</row>
    <row r="739" ht="15.75" hidden="1" customHeight="1">
      <c r="A739" s="30" t="s">
        <v>806</v>
      </c>
      <c r="B739" s="30" t="s">
        <v>37</v>
      </c>
      <c r="C739" s="31">
        <v>542393.0</v>
      </c>
      <c r="D739" s="32">
        <v>542393.0</v>
      </c>
      <c r="E739" s="56" t="s">
        <v>845</v>
      </c>
      <c r="F739" s="57" t="s">
        <v>811</v>
      </c>
      <c r="G739" s="58"/>
      <c r="H739" s="58"/>
      <c r="I739" s="58"/>
      <c r="J739" s="86"/>
      <c r="K739" s="81" t="str">
        <f t="shared" si="53"/>
        <v/>
      </c>
      <c r="L739" s="58"/>
      <c r="M739" s="61" t="str">
        <f t="shared" si="2"/>
        <v/>
      </c>
      <c r="N739" s="62" t="str">
        <f t="shared" si="3"/>
        <v/>
      </c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</row>
    <row r="740" ht="15.75" hidden="1" customHeight="1">
      <c r="A740" s="30" t="s">
        <v>806</v>
      </c>
      <c r="B740" s="30" t="s">
        <v>37</v>
      </c>
      <c r="C740" s="31">
        <v>699691.0</v>
      </c>
      <c r="D740" s="32">
        <v>699691.0</v>
      </c>
      <c r="E740" s="56" t="s">
        <v>846</v>
      </c>
      <c r="F740" s="57" t="s">
        <v>811</v>
      </c>
      <c r="G740" s="58"/>
      <c r="H740" s="58"/>
      <c r="I740" s="58"/>
      <c r="J740" s="86"/>
      <c r="K740" s="81" t="str">
        <f t="shared" si="53"/>
        <v/>
      </c>
      <c r="L740" s="58"/>
      <c r="M740" s="61" t="str">
        <f t="shared" si="2"/>
        <v/>
      </c>
      <c r="N740" s="62" t="str">
        <f t="shared" si="3"/>
        <v/>
      </c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</row>
    <row r="741" ht="15.75" hidden="1" customHeight="1">
      <c r="A741" s="30" t="s">
        <v>806</v>
      </c>
      <c r="B741" s="30" t="s">
        <v>96</v>
      </c>
      <c r="C741" s="31"/>
      <c r="D741" s="32"/>
      <c r="E741" s="56" t="s">
        <v>847</v>
      </c>
      <c r="F741" s="57" t="s">
        <v>811</v>
      </c>
      <c r="G741" s="58"/>
      <c r="H741" s="58"/>
      <c r="I741" s="58"/>
      <c r="J741" s="86"/>
      <c r="K741" s="81" t="str">
        <f t="shared" si="53"/>
        <v/>
      </c>
      <c r="L741" s="58"/>
      <c r="M741" s="61" t="str">
        <f t="shared" si="2"/>
        <v/>
      </c>
      <c r="N741" s="62" t="str">
        <f t="shared" si="3"/>
        <v/>
      </c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</row>
    <row r="742" ht="15.75" hidden="1" customHeight="1">
      <c r="A742" s="30" t="s">
        <v>816</v>
      </c>
      <c r="B742" s="30" t="s">
        <v>96</v>
      </c>
      <c r="C742" s="31"/>
      <c r="D742" s="32"/>
      <c r="E742" s="56" t="s">
        <v>848</v>
      </c>
      <c r="F742" s="57" t="s">
        <v>811</v>
      </c>
      <c r="G742" s="58"/>
      <c r="H742" s="58"/>
      <c r="I742" s="58"/>
      <c r="J742" s="86"/>
      <c r="K742" s="81" t="str">
        <f t="shared" si="53"/>
        <v/>
      </c>
      <c r="L742" s="58"/>
      <c r="M742" s="61" t="str">
        <f t="shared" si="2"/>
        <v/>
      </c>
      <c r="N742" s="62" t="str">
        <f t="shared" si="3"/>
        <v/>
      </c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</row>
    <row r="743" ht="15.75" hidden="1" customHeight="1">
      <c r="A743" s="30" t="s">
        <v>816</v>
      </c>
      <c r="B743" s="30" t="s">
        <v>96</v>
      </c>
      <c r="C743" s="31"/>
      <c r="D743" s="32"/>
      <c r="E743" s="56" t="s">
        <v>849</v>
      </c>
      <c r="F743" s="57" t="s">
        <v>811</v>
      </c>
      <c r="G743" s="58"/>
      <c r="H743" s="58"/>
      <c r="I743" s="58"/>
      <c r="J743" s="86"/>
      <c r="K743" s="81" t="str">
        <f t="shared" si="53"/>
        <v/>
      </c>
      <c r="L743" s="58"/>
      <c r="M743" s="61" t="str">
        <f t="shared" si="2"/>
        <v/>
      </c>
      <c r="N743" s="62" t="str">
        <f t="shared" si="3"/>
        <v/>
      </c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</row>
    <row r="744" ht="15.75" hidden="1" customHeight="1">
      <c r="A744" s="30" t="s">
        <v>816</v>
      </c>
      <c r="B744" s="30" t="s">
        <v>96</v>
      </c>
      <c r="C744" s="31"/>
      <c r="D744" s="32"/>
      <c r="E744" s="56" t="s">
        <v>850</v>
      </c>
      <c r="F744" s="57" t="s">
        <v>811</v>
      </c>
      <c r="G744" s="58"/>
      <c r="H744" s="58"/>
      <c r="I744" s="58"/>
      <c r="J744" s="86"/>
      <c r="K744" s="81" t="str">
        <f t="shared" si="53"/>
        <v/>
      </c>
      <c r="L744" s="58"/>
      <c r="M744" s="61" t="str">
        <f t="shared" si="2"/>
        <v/>
      </c>
      <c r="N744" s="62" t="str">
        <f t="shared" si="3"/>
        <v/>
      </c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</row>
    <row r="745" ht="15.75" hidden="1" customHeight="1">
      <c r="A745" s="30" t="s">
        <v>806</v>
      </c>
      <c r="B745" s="30" t="s">
        <v>37</v>
      </c>
      <c r="C745" s="31">
        <v>174890.0</v>
      </c>
      <c r="D745" s="32">
        <v>174890.0</v>
      </c>
      <c r="E745" s="56" t="s">
        <v>851</v>
      </c>
      <c r="F745" s="57" t="s">
        <v>811</v>
      </c>
      <c r="G745" s="58"/>
      <c r="H745" s="58"/>
      <c r="I745" s="58"/>
      <c r="J745" s="86"/>
      <c r="K745" s="81" t="str">
        <f t="shared" si="53"/>
        <v/>
      </c>
      <c r="L745" s="58"/>
      <c r="M745" s="61" t="str">
        <f t="shared" si="2"/>
        <v/>
      </c>
      <c r="N745" s="62" t="str">
        <f t="shared" si="3"/>
        <v/>
      </c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</row>
    <row r="746" ht="15.75" hidden="1" customHeight="1">
      <c r="A746" s="30" t="s">
        <v>816</v>
      </c>
      <c r="B746" s="30" t="s">
        <v>96</v>
      </c>
      <c r="C746" s="31"/>
      <c r="D746" s="32"/>
      <c r="E746" s="56" t="s">
        <v>852</v>
      </c>
      <c r="F746" s="57" t="s">
        <v>811</v>
      </c>
      <c r="G746" s="58"/>
      <c r="H746" s="58"/>
      <c r="I746" s="58"/>
      <c r="J746" s="86"/>
      <c r="K746" s="81" t="str">
        <f t="shared" si="53"/>
        <v/>
      </c>
      <c r="L746" s="58"/>
      <c r="M746" s="61" t="str">
        <f t="shared" si="2"/>
        <v/>
      </c>
      <c r="N746" s="62" t="str">
        <f t="shared" si="3"/>
        <v/>
      </c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</row>
    <row r="747" ht="15.75" hidden="1" customHeight="1">
      <c r="A747" s="30" t="s">
        <v>816</v>
      </c>
      <c r="B747" s="30" t="s">
        <v>96</v>
      </c>
      <c r="C747" s="31"/>
      <c r="D747" s="32"/>
      <c r="E747" s="63" t="s">
        <v>853</v>
      </c>
      <c r="F747" s="57" t="s">
        <v>811</v>
      </c>
      <c r="G747" s="58"/>
      <c r="H747" s="58"/>
      <c r="I747" s="58"/>
      <c r="J747" s="86"/>
      <c r="K747" s="81" t="str">
        <f t="shared" si="53"/>
        <v/>
      </c>
      <c r="L747" s="58"/>
      <c r="M747" s="61" t="str">
        <f t="shared" si="2"/>
        <v/>
      </c>
      <c r="N747" s="62" t="str">
        <f t="shared" si="3"/>
        <v/>
      </c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</row>
    <row r="748" ht="15.75" hidden="1" customHeight="1">
      <c r="A748" s="30" t="s">
        <v>816</v>
      </c>
      <c r="B748" s="30" t="s">
        <v>96</v>
      </c>
      <c r="C748" s="31"/>
      <c r="D748" s="32"/>
      <c r="E748" s="63" t="s">
        <v>854</v>
      </c>
      <c r="F748" s="57" t="s">
        <v>811</v>
      </c>
      <c r="G748" s="58"/>
      <c r="H748" s="58"/>
      <c r="I748" s="58"/>
      <c r="J748" s="86"/>
      <c r="K748" s="81" t="str">
        <f t="shared" si="53"/>
        <v/>
      </c>
      <c r="L748" s="58"/>
      <c r="M748" s="61" t="str">
        <f t="shared" si="2"/>
        <v/>
      </c>
      <c r="N748" s="62" t="str">
        <f t="shared" si="3"/>
        <v/>
      </c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</row>
    <row r="749" ht="15.75" customHeight="1">
      <c r="A749" s="30" t="s">
        <v>806</v>
      </c>
      <c r="B749" s="30" t="s">
        <v>37</v>
      </c>
      <c r="C749" s="31">
        <v>1176609.0</v>
      </c>
      <c r="D749" s="32">
        <v>1176609.0</v>
      </c>
      <c r="E749" s="63" t="s">
        <v>855</v>
      </c>
      <c r="F749" s="57" t="s">
        <v>367</v>
      </c>
      <c r="G749" s="58" t="s">
        <v>1745</v>
      </c>
      <c r="H749" s="58">
        <v>7.0</v>
      </c>
      <c r="I749" s="58" t="s">
        <v>1794</v>
      </c>
      <c r="J749" s="85">
        <v>46121.0</v>
      </c>
      <c r="K749" s="81">
        <f>IF(J749="","",WORKDAY(J749,3))</f>
        <v>46126</v>
      </c>
      <c r="L749" s="59">
        <v>46122.0</v>
      </c>
      <c r="M749" s="61">
        <f t="shared" si="2"/>
        <v>1</v>
      </c>
      <c r="N749" s="62" t="str">
        <f t="shared" si="3"/>
        <v>DEVOLVIDO</v>
      </c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</row>
    <row r="750" ht="15.75" hidden="1" customHeight="1">
      <c r="A750" s="30" t="s">
        <v>806</v>
      </c>
      <c r="B750" s="30" t="s">
        <v>37</v>
      </c>
      <c r="C750" s="31">
        <v>1538306.0</v>
      </c>
      <c r="D750" s="32">
        <v>1538306.0</v>
      </c>
      <c r="E750" s="63" t="s">
        <v>856</v>
      </c>
      <c r="F750" s="57" t="s">
        <v>367</v>
      </c>
      <c r="G750" s="58"/>
      <c r="H750" s="58"/>
      <c r="I750" s="58"/>
      <c r="J750" s="85"/>
      <c r="K750" s="81" t="str">
        <f>IF(J750="","",J750+2)</f>
        <v/>
      </c>
      <c r="L750" s="59"/>
      <c r="M750" s="61" t="str">
        <f t="shared" si="2"/>
        <v/>
      </c>
      <c r="N750" s="62" t="str">
        <f t="shared" si="3"/>
        <v/>
      </c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</row>
    <row r="751" ht="15.75" customHeight="1">
      <c r="A751" s="30" t="s">
        <v>806</v>
      </c>
      <c r="B751" s="30" t="s">
        <v>79</v>
      </c>
      <c r="C751" s="31">
        <v>1845870.0</v>
      </c>
      <c r="D751" s="32">
        <v>1845870.0</v>
      </c>
      <c r="E751" s="63" t="s">
        <v>857</v>
      </c>
      <c r="F751" s="57" t="s">
        <v>367</v>
      </c>
      <c r="G751" s="58" t="s">
        <v>1712</v>
      </c>
      <c r="H751" s="58">
        <v>1.0</v>
      </c>
      <c r="I751" s="58" t="s">
        <v>1795</v>
      </c>
      <c r="J751" s="85">
        <v>46119.0</v>
      </c>
      <c r="K751" s="81">
        <f>IF(J751="","",WORKDAY(J751,3))</f>
        <v>46122</v>
      </c>
      <c r="L751" s="59">
        <v>46120.0</v>
      </c>
      <c r="M751" s="61">
        <f t="shared" si="2"/>
        <v>1</v>
      </c>
      <c r="N751" s="62" t="str">
        <f t="shared" si="3"/>
        <v>DEVOLVIDO</v>
      </c>
      <c r="O751" s="59">
        <v>46118.0</v>
      </c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</row>
    <row r="752" ht="15.75" hidden="1" customHeight="1">
      <c r="A752" s="30" t="s">
        <v>806</v>
      </c>
      <c r="B752" s="30" t="s">
        <v>67</v>
      </c>
      <c r="C752" s="31">
        <v>1845888.0</v>
      </c>
      <c r="D752" s="32">
        <v>1845888.0</v>
      </c>
      <c r="E752" s="63" t="s">
        <v>858</v>
      </c>
      <c r="F752" s="57" t="s">
        <v>1503</v>
      </c>
      <c r="G752" s="58"/>
      <c r="H752" s="58"/>
      <c r="I752" s="58"/>
      <c r="J752" s="86"/>
      <c r="K752" s="81" t="str">
        <f t="shared" ref="K752:K1152" si="54">IF(J752="","",J752+2)</f>
        <v/>
      </c>
      <c r="L752" s="58"/>
      <c r="M752" s="61" t="str">
        <f t="shared" si="2"/>
        <v/>
      </c>
      <c r="N752" s="62" t="str">
        <f t="shared" si="3"/>
        <v/>
      </c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</row>
    <row r="753" ht="15.75" hidden="1" customHeight="1">
      <c r="A753" s="30" t="s">
        <v>806</v>
      </c>
      <c r="B753" s="30" t="s">
        <v>79</v>
      </c>
      <c r="C753" s="31">
        <v>6482392.0</v>
      </c>
      <c r="D753" s="32">
        <v>6482392.0</v>
      </c>
      <c r="E753" s="63" t="s">
        <v>859</v>
      </c>
      <c r="F753" s="57" t="s">
        <v>811</v>
      </c>
      <c r="G753" s="58"/>
      <c r="H753" s="58"/>
      <c r="I753" s="58"/>
      <c r="J753" s="86"/>
      <c r="K753" s="81" t="str">
        <f t="shared" si="54"/>
        <v/>
      </c>
      <c r="L753" s="58"/>
      <c r="M753" s="61" t="str">
        <f t="shared" si="2"/>
        <v/>
      </c>
      <c r="N753" s="62" t="str">
        <f t="shared" si="3"/>
        <v/>
      </c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</row>
    <row r="754" ht="15.75" hidden="1" customHeight="1">
      <c r="A754" s="30" t="s">
        <v>806</v>
      </c>
      <c r="B754" s="30" t="s">
        <v>19</v>
      </c>
      <c r="C754" s="31">
        <v>6482406.0</v>
      </c>
      <c r="D754" s="32">
        <v>6482406.0</v>
      </c>
      <c r="E754" s="63" t="s">
        <v>860</v>
      </c>
      <c r="F754" s="57" t="s">
        <v>811</v>
      </c>
      <c r="G754" s="58"/>
      <c r="H754" s="58"/>
      <c r="I754" s="58"/>
      <c r="J754" s="86"/>
      <c r="K754" s="81" t="str">
        <f t="shared" si="54"/>
        <v/>
      </c>
      <c r="L754" s="58"/>
      <c r="M754" s="61" t="str">
        <f t="shared" si="2"/>
        <v/>
      </c>
      <c r="N754" s="62" t="str">
        <f t="shared" si="3"/>
        <v/>
      </c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</row>
    <row r="755" ht="15.75" hidden="1" customHeight="1">
      <c r="A755" s="30" t="s">
        <v>806</v>
      </c>
      <c r="B755" s="30" t="s">
        <v>37</v>
      </c>
      <c r="C755" s="31">
        <v>817341.0</v>
      </c>
      <c r="D755" s="32">
        <v>817341.0</v>
      </c>
      <c r="E755" s="63" t="s">
        <v>861</v>
      </c>
      <c r="F755" s="57" t="s">
        <v>811</v>
      </c>
      <c r="G755" s="58"/>
      <c r="H755" s="58"/>
      <c r="I755" s="58"/>
      <c r="J755" s="86"/>
      <c r="K755" s="81" t="str">
        <f t="shared" si="54"/>
        <v/>
      </c>
      <c r="L755" s="58"/>
      <c r="M755" s="61" t="str">
        <f t="shared" si="2"/>
        <v/>
      </c>
      <c r="N755" s="62" t="str">
        <f t="shared" si="3"/>
        <v/>
      </c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</row>
    <row r="756" ht="15.75" hidden="1" customHeight="1">
      <c r="A756" s="30" t="s">
        <v>806</v>
      </c>
      <c r="B756" s="30" t="s">
        <v>37</v>
      </c>
      <c r="C756" s="31">
        <v>727393.0</v>
      </c>
      <c r="D756" s="32">
        <v>727393.0</v>
      </c>
      <c r="E756" s="63" t="s">
        <v>862</v>
      </c>
      <c r="F756" s="57" t="s">
        <v>811</v>
      </c>
      <c r="G756" s="58"/>
      <c r="H756" s="58"/>
      <c r="I756" s="58"/>
      <c r="J756" s="86"/>
      <c r="K756" s="81" t="str">
        <f t="shared" si="54"/>
        <v/>
      </c>
      <c r="L756" s="58"/>
      <c r="M756" s="61" t="str">
        <f t="shared" si="2"/>
        <v/>
      </c>
      <c r="N756" s="62" t="str">
        <f t="shared" si="3"/>
        <v/>
      </c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</row>
    <row r="757" ht="15.75" hidden="1" customHeight="1">
      <c r="A757" s="30" t="s">
        <v>806</v>
      </c>
      <c r="B757" s="30" t="s">
        <v>19</v>
      </c>
      <c r="C757" s="31">
        <v>5608252.0</v>
      </c>
      <c r="D757" s="32">
        <v>5608252.0</v>
      </c>
      <c r="E757" s="63" t="s">
        <v>863</v>
      </c>
      <c r="F757" s="57" t="s">
        <v>811</v>
      </c>
      <c r="G757" s="58"/>
      <c r="H757" s="58"/>
      <c r="I757" s="58"/>
      <c r="J757" s="86"/>
      <c r="K757" s="81" t="str">
        <f t="shared" si="54"/>
        <v/>
      </c>
      <c r="L757" s="58"/>
      <c r="M757" s="61" t="str">
        <f t="shared" si="2"/>
        <v/>
      </c>
      <c r="N757" s="62" t="str">
        <f t="shared" si="3"/>
        <v/>
      </c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</row>
    <row r="758" ht="15.75" hidden="1" customHeight="1">
      <c r="A758" s="30" t="s">
        <v>806</v>
      </c>
      <c r="B758" s="30" t="s">
        <v>23</v>
      </c>
      <c r="C758" s="31">
        <v>5979315.0</v>
      </c>
      <c r="D758" s="32">
        <v>5979315.0</v>
      </c>
      <c r="E758" s="63" t="s">
        <v>864</v>
      </c>
      <c r="F758" s="57" t="s">
        <v>811</v>
      </c>
      <c r="G758" s="58"/>
      <c r="H758" s="58"/>
      <c r="I758" s="58"/>
      <c r="J758" s="86"/>
      <c r="K758" s="81" t="str">
        <f t="shared" si="54"/>
        <v/>
      </c>
      <c r="L758" s="58"/>
      <c r="M758" s="61" t="str">
        <f t="shared" si="2"/>
        <v/>
      </c>
      <c r="N758" s="62" t="str">
        <f t="shared" si="3"/>
        <v/>
      </c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</row>
    <row r="759" ht="15.75" hidden="1" customHeight="1">
      <c r="A759" s="30" t="s">
        <v>806</v>
      </c>
      <c r="B759" s="30" t="s">
        <v>19</v>
      </c>
      <c r="C759" s="31">
        <v>6466451.0</v>
      </c>
      <c r="D759" s="32">
        <v>6466451.0</v>
      </c>
      <c r="E759" s="63" t="s">
        <v>865</v>
      </c>
      <c r="F759" s="57" t="s">
        <v>811</v>
      </c>
      <c r="G759" s="58"/>
      <c r="H759" s="58"/>
      <c r="I759" s="58"/>
      <c r="J759" s="86"/>
      <c r="K759" s="81" t="str">
        <f t="shared" si="54"/>
        <v/>
      </c>
      <c r="L759" s="58"/>
      <c r="M759" s="61" t="str">
        <f t="shared" si="2"/>
        <v/>
      </c>
      <c r="N759" s="62" t="str">
        <f t="shared" si="3"/>
        <v/>
      </c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</row>
    <row r="760" ht="15.75" hidden="1" customHeight="1">
      <c r="A760" s="30" t="s">
        <v>806</v>
      </c>
      <c r="B760" s="30" t="s">
        <v>67</v>
      </c>
      <c r="C760" s="31">
        <v>5888000.0</v>
      </c>
      <c r="D760" s="32">
        <v>5888000.0</v>
      </c>
      <c r="E760" s="63" t="s">
        <v>866</v>
      </c>
      <c r="F760" s="57" t="s">
        <v>811</v>
      </c>
      <c r="G760" s="58"/>
      <c r="H760" s="58"/>
      <c r="I760" s="58"/>
      <c r="J760" s="86"/>
      <c r="K760" s="81" t="str">
        <f t="shared" si="54"/>
        <v/>
      </c>
      <c r="L760" s="58"/>
      <c r="M760" s="61" t="str">
        <f t="shared" si="2"/>
        <v/>
      </c>
      <c r="N760" s="62" t="str">
        <f t="shared" si="3"/>
        <v/>
      </c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</row>
    <row r="761" ht="15.75" hidden="1" customHeight="1">
      <c r="A761" s="30" t="s">
        <v>806</v>
      </c>
      <c r="B761" s="30" t="s">
        <v>67</v>
      </c>
      <c r="C761" s="31">
        <v>3337162.0</v>
      </c>
      <c r="D761" s="32">
        <v>3337162.0</v>
      </c>
      <c r="E761" s="63" t="s">
        <v>867</v>
      </c>
      <c r="F761" s="57" t="s">
        <v>811</v>
      </c>
      <c r="G761" s="58"/>
      <c r="H761" s="58"/>
      <c r="I761" s="58"/>
      <c r="J761" s="86"/>
      <c r="K761" s="81" t="str">
        <f t="shared" si="54"/>
        <v/>
      </c>
      <c r="L761" s="58"/>
      <c r="M761" s="61" t="str">
        <f t="shared" si="2"/>
        <v/>
      </c>
      <c r="N761" s="62" t="str">
        <f t="shared" si="3"/>
        <v/>
      </c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</row>
    <row r="762" ht="15.75" hidden="1" customHeight="1">
      <c r="A762" s="30" t="s">
        <v>806</v>
      </c>
      <c r="B762" s="30" t="s">
        <v>37</v>
      </c>
      <c r="C762" s="31">
        <v>914550.0</v>
      </c>
      <c r="D762" s="32">
        <v>914550.0</v>
      </c>
      <c r="E762" s="63" t="s">
        <v>868</v>
      </c>
      <c r="F762" s="57" t="s">
        <v>811</v>
      </c>
      <c r="G762" s="58"/>
      <c r="H762" s="58"/>
      <c r="I762" s="58"/>
      <c r="J762" s="86"/>
      <c r="K762" s="81" t="str">
        <f t="shared" si="54"/>
        <v/>
      </c>
      <c r="L762" s="58"/>
      <c r="M762" s="61" t="str">
        <f t="shared" si="2"/>
        <v/>
      </c>
      <c r="N762" s="62" t="str">
        <f t="shared" si="3"/>
        <v/>
      </c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</row>
    <row r="763" ht="15.75" hidden="1" customHeight="1">
      <c r="A763" s="30" t="s">
        <v>806</v>
      </c>
      <c r="B763" s="30" t="s">
        <v>79</v>
      </c>
      <c r="C763" s="31">
        <v>1599070.0</v>
      </c>
      <c r="D763" s="32">
        <v>1599070.0</v>
      </c>
      <c r="E763" s="63" t="s">
        <v>869</v>
      </c>
      <c r="F763" s="57" t="s">
        <v>811</v>
      </c>
      <c r="G763" s="58"/>
      <c r="H763" s="58"/>
      <c r="I763" s="58"/>
      <c r="J763" s="86"/>
      <c r="K763" s="81" t="str">
        <f t="shared" si="54"/>
        <v/>
      </c>
      <c r="L763" s="58"/>
      <c r="M763" s="61" t="str">
        <f t="shared" si="2"/>
        <v/>
      </c>
      <c r="N763" s="62" t="str">
        <f t="shared" si="3"/>
        <v/>
      </c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</row>
    <row r="764" ht="15.75" hidden="1" customHeight="1">
      <c r="A764" s="30" t="s">
        <v>806</v>
      </c>
      <c r="B764" s="30" t="s">
        <v>19</v>
      </c>
      <c r="C764" s="31">
        <v>1030558.0</v>
      </c>
      <c r="D764" s="32">
        <v>1030558.0</v>
      </c>
      <c r="E764" s="63" t="s">
        <v>870</v>
      </c>
      <c r="F764" s="57" t="s">
        <v>811</v>
      </c>
      <c r="G764" s="58"/>
      <c r="H764" s="58"/>
      <c r="I764" s="58"/>
      <c r="J764" s="86"/>
      <c r="K764" s="81" t="str">
        <f t="shared" si="54"/>
        <v/>
      </c>
      <c r="L764" s="58"/>
      <c r="M764" s="61" t="str">
        <f t="shared" si="2"/>
        <v/>
      </c>
      <c r="N764" s="62" t="str">
        <f t="shared" si="3"/>
        <v/>
      </c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</row>
    <row r="765" ht="15.75" hidden="1" customHeight="1">
      <c r="A765" s="30" t="s">
        <v>806</v>
      </c>
      <c r="B765" s="30" t="s">
        <v>37</v>
      </c>
      <c r="C765" s="31">
        <v>5942560.0</v>
      </c>
      <c r="D765" s="32">
        <v>5942560.0</v>
      </c>
      <c r="E765" s="63" t="s">
        <v>871</v>
      </c>
      <c r="F765" s="57" t="s">
        <v>811</v>
      </c>
      <c r="G765" s="58"/>
      <c r="H765" s="58"/>
      <c r="I765" s="58"/>
      <c r="J765" s="86"/>
      <c r="K765" s="81" t="str">
        <f t="shared" si="54"/>
        <v/>
      </c>
      <c r="L765" s="58"/>
      <c r="M765" s="61" t="str">
        <f t="shared" si="2"/>
        <v/>
      </c>
      <c r="N765" s="62" t="str">
        <f t="shared" si="3"/>
        <v/>
      </c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</row>
    <row r="766" ht="15.75" hidden="1" customHeight="1">
      <c r="A766" s="30" t="s">
        <v>816</v>
      </c>
      <c r="B766" s="30" t="s">
        <v>96</v>
      </c>
      <c r="C766" s="31"/>
      <c r="D766" s="32"/>
      <c r="E766" s="63" t="s">
        <v>872</v>
      </c>
      <c r="F766" s="57" t="s">
        <v>811</v>
      </c>
      <c r="G766" s="58"/>
      <c r="H766" s="58"/>
      <c r="I766" s="58"/>
      <c r="J766" s="86"/>
      <c r="K766" s="81" t="str">
        <f t="shared" si="54"/>
        <v/>
      </c>
      <c r="L766" s="58"/>
      <c r="M766" s="61" t="str">
        <f t="shared" si="2"/>
        <v/>
      </c>
      <c r="N766" s="62" t="str">
        <f t="shared" si="3"/>
        <v/>
      </c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</row>
    <row r="767" ht="15.75" hidden="1" customHeight="1">
      <c r="A767" s="30" t="s">
        <v>816</v>
      </c>
      <c r="B767" s="30" t="s">
        <v>96</v>
      </c>
      <c r="C767" s="31"/>
      <c r="D767" s="32"/>
      <c r="E767" s="63" t="s">
        <v>873</v>
      </c>
      <c r="F767" s="57" t="s">
        <v>811</v>
      </c>
      <c r="G767" s="58"/>
      <c r="H767" s="58"/>
      <c r="I767" s="58"/>
      <c r="J767" s="86"/>
      <c r="K767" s="81" t="str">
        <f t="shared" si="54"/>
        <v/>
      </c>
      <c r="L767" s="58"/>
      <c r="M767" s="61" t="str">
        <f t="shared" si="2"/>
        <v/>
      </c>
      <c r="N767" s="62" t="str">
        <f t="shared" si="3"/>
        <v/>
      </c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</row>
    <row r="768" ht="15.75" hidden="1" customHeight="1">
      <c r="A768" s="30" t="s">
        <v>806</v>
      </c>
      <c r="B768" s="30" t="s">
        <v>96</v>
      </c>
      <c r="C768" s="31"/>
      <c r="D768" s="32"/>
      <c r="E768" s="63" t="s">
        <v>874</v>
      </c>
      <c r="F768" s="57" t="s">
        <v>811</v>
      </c>
      <c r="G768" s="58"/>
      <c r="H768" s="58"/>
      <c r="I768" s="58"/>
      <c r="J768" s="86"/>
      <c r="K768" s="81" t="str">
        <f t="shared" si="54"/>
        <v/>
      </c>
      <c r="L768" s="58"/>
      <c r="M768" s="61" t="str">
        <f t="shared" si="2"/>
        <v/>
      </c>
      <c r="N768" s="62" t="str">
        <f t="shared" si="3"/>
        <v/>
      </c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</row>
    <row r="769" ht="15.75" hidden="1" customHeight="1">
      <c r="A769" s="30" t="s">
        <v>816</v>
      </c>
      <c r="B769" s="30" t="s">
        <v>96</v>
      </c>
      <c r="C769" s="31"/>
      <c r="D769" s="32"/>
      <c r="E769" s="63" t="s">
        <v>875</v>
      </c>
      <c r="F769" s="57" t="s">
        <v>811</v>
      </c>
      <c r="G769" s="58"/>
      <c r="H769" s="58"/>
      <c r="I769" s="58"/>
      <c r="J769" s="86"/>
      <c r="K769" s="81" t="str">
        <f t="shared" si="54"/>
        <v/>
      </c>
      <c r="L769" s="58"/>
      <c r="M769" s="61" t="str">
        <f t="shared" si="2"/>
        <v/>
      </c>
      <c r="N769" s="62" t="str">
        <f t="shared" si="3"/>
        <v/>
      </c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</row>
    <row r="770" ht="15.75" hidden="1" customHeight="1">
      <c r="A770" s="30" t="s">
        <v>816</v>
      </c>
      <c r="B770" s="30" t="s">
        <v>96</v>
      </c>
      <c r="C770" s="31"/>
      <c r="D770" s="32"/>
      <c r="E770" s="63" t="s">
        <v>876</v>
      </c>
      <c r="F770" s="57" t="s">
        <v>811</v>
      </c>
      <c r="G770" s="58"/>
      <c r="H770" s="58"/>
      <c r="I770" s="58"/>
      <c r="J770" s="86"/>
      <c r="K770" s="81" t="str">
        <f t="shared" si="54"/>
        <v/>
      </c>
      <c r="L770" s="58"/>
      <c r="M770" s="61" t="str">
        <f t="shared" si="2"/>
        <v/>
      </c>
      <c r="N770" s="62" t="str">
        <f t="shared" si="3"/>
        <v/>
      </c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</row>
    <row r="771" ht="15.75" hidden="1" customHeight="1">
      <c r="A771" s="30" t="s">
        <v>806</v>
      </c>
      <c r="B771" s="30" t="s">
        <v>79</v>
      </c>
      <c r="C771" s="31">
        <v>5127440.0</v>
      </c>
      <c r="D771" s="32">
        <v>5127440.0</v>
      </c>
      <c r="E771" s="63" t="s">
        <v>877</v>
      </c>
      <c r="F771" s="57" t="s">
        <v>811</v>
      </c>
      <c r="G771" s="58"/>
      <c r="H771" s="58"/>
      <c r="I771" s="58"/>
      <c r="J771" s="86"/>
      <c r="K771" s="81" t="str">
        <f t="shared" si="54"/>
        <v/>
      </c>
      <c r="L771" s="58"/>
      <c r="M771" s="61" t="str">
        <f t="shared" si="2"/>
        <v/>
      </c>
      <c r="N771" s="62" t="str">
        <f t="shared" si="3"/>
        <v/>
      </c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</row>
    <row r="772" ht="15.75" hidden="1" customHeight="1">
      <c r="A772" s="30" t="s">
        <v>806</v>
      </c>
      <c r="B772" s="30" t="s">
        <v>79</v>
      </c>
      <c r="C772" s="31">
        <v>5241430.0</v>
      </c>
      <c r="D772" s="32">
        <v>5241430.0</v>
      </c>
      <c r="E772" s="63" t="s">
        <v>878</v>
      </c>
      <c r="F772" s="57" t="s">
        <v>811</v>
      </c>
      <c r="G772" s="58"/>
      <c r="H772" s="58"/>
      <c r="I772" s="58"/>
      <c r="J772" s="86"/>
      <c r="K772" s="81" t="str">
        <f t="shared" si="54"/>
        <v/>
      </c>
      <c r="L772" s="58"/>
      <c r="M772" s="61" t="str">
        <f t="shared" si="2"/>
        <v/>
      </c>
      <c r="N772" s="62" t="str">
        <f t="shared" si="3"/>
        <v/>
      </c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</row>
    <row r="773" ht="15.75" hidden="1" customHeight="1">
      <c r="A773" s="30" t="s">
        <v>806</v>
      </c>
      <c r="B773" s="30" t="s">
        <v>79</v>
      </c>
      <c r="C773" s="31">
        <v>5241456.0</v>
      </c>
      <c r="D773" s="32">
        <v>1157116.0</v>
      </c>
      <c r="E773" s="63" t="s">
        <v>879</v>
      </c>
      <c r="F773" s="57" t="s">
        <v>811</v>
      </c>
      <c r="G773" s="58"/>
      <c r="H773" s="58"/>
      <c r="I773" s="58"/>
      <c r="J773" s="85"/>
      <c r="K773" s="81" t="str">
        <f t="shared" si="54"/>
        <v/>
      </c>
      <c r="L773" s="59"/>
      <c r="M773" s="61" t="str">
        <f t="shared" si="2"/>
        <v/>
      </c>
      <c r="N773" s="62" t="str">
        <f t="shared" si="3"/>
        <v/>
      </c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</row>
    <row r="774" ht="15.75" hidden="1" customHeight="1">
      <c r="A774" s="30" t="s">
        <v>880</v>
      </c>
      <c r="B774" s="30" t="s">
        <v>23</v>
      </c>
      <c r="C774" s="31">
        <v>1173006.0</v>
      </c>
      <c r="D774" s="32">
        <v>1173006.0</v>
      </c>
      <c r="E774" s="63" t="s">
        <v>881</v>
      </c>
      <c r="F774" s="57" t="s">
        <v>882</v>
      </c>
      <c r="G774" s="58"/>
      <c r="H774" s="58"/>
      <c r="I774" s="58"/>
      <c r="J774" s="86"/>
      <c r="K774" s="81" t="str">
        <f t="shared" si="54"/>
        <v/>
      </c>
      <c r="L774" s="58"/>
      <c r="M774" s="61" t="str">
        <f t="shared" si="2"/>
        <v/>
      </c>
      <c r="N774" s="62" t="str">
        <f t="shared" si="3"/>
        <v/>
      </c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</row>
    <row r="775" ht="15.75" hidden="1" customHeight="1">
      <c r="A775" s="30" t="s">
        <v>880</v>
      </c>
      <c r="B775" s="30" t="s">
        <v>23</v>
      </c>
      <c r="C775" s="31">
        <v>1331485.0</v>
      </c>
      <c r="D775" s="32">
        <v>1331485.0</v>
      </c>
      <c r="E775" s="63" t="s">
        <v>883</v>
      </c>
      <c r="F775" s="57" t="s">
        <v>580</v>
      </c>
      <c r="G775" s="58"/>
      <c r="H775" s="58"/>
      <c r="I775" s="58"/>
      <c r="J775" s="86"/>
      <c r="K775" s="81" t="str">
        <f t="shared" si="54"/>
        <v/>
      </c>
      <c r="L775" s="58"/>
      <c r="M775" s="61" t="str">
        <f t="shared" si="2"/>
        <v/>
      </c>
      <c r="N775" s="62" t="str">
        <f t="shared" si="3"/>
        <v/>
      </c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</row>
    <row r="776" ht="15.75" hidden="1" customHeight="1">
      <c r="A776" s="30" t="s">
        <v>880</v>
      </c>
      <c r="B776" s="30" t="s">
        <v>23</v>
      </c>
      <c r="C776" s="31">
        <v>2150220.0</v>
      </c>
      <c r="D776" s="32">
        <v>2150220.0</v>
      </c>
      <c r="E776" s="63" t="s">
        <v>884</v>
      </c>
      <c r="F776" s="57" t="s">
        <v>580</v>
      </c>
      <c r="G776" s="58"/>
      <c r="H776" s="58"/>
      <c r="I776" s="58"/>
      <c r="J776" s="86"/>
      <c r="K776" s="81" t="str">
        <f t="shared" si="54"/>
        <v/>
      </c>
      <c r="L776" s="58"/>
      <c r="M776" s="61" t="str">
        <f t="shared" si="2"/>
        <v/>
      </c>
      <c r="N776" s="62" t="str">
        <f t="shared" si="3"/>
        <v/>
      </c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</row>
    <row r="777" ht="15.75" hidden="1" customHeight="1">
      <c r="A777" s="30" t="s">
        <v>885</v>
      </c>
      <c r="B777" s="30" t="s">
        <v>96</v>
      </c>
      <c r="C777" s="31"/>
      <c r="D777" s="32"/>
      <c r="E777" s="63" t="s">
        <v>886</v>
      </c>
      <c r="F777" s="57" t="s">
        <v>887</v>
      </c>
      <c r="G777" s="58"/>
      <c r="H777" s="58"/>
      <c r="I777" s="58"/>
      <c r="J777" s="86"/>
      <c r="K777" s="81" t="str">
        <f t="shared" si="54"/>
        <v/>
      </c>
      <c r="L777" s="58"/>
      <c r="M777" s="61" t="str">
        <f t="shared" si="2"/>
        <v/>
      </c>
      <c r="N777" s="62" t="str">
        <f t="shared" si="3"/>
        <v/>
      </c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</row>
    <row r="778" ht="15.75" hidden="1" customHeight="1">
      <c r="A778" s="30" t="s">
        <v>880</v>
      </c>
      <c r="B778" s="30" t="s">
        <v>96</v>
      </c>
      <c r="C778" s="31"/>
      <c r="D778" s="32"/>
      <c r="E778" s="63" t="s">
        <v>888</v>
      </c>
      <c r="F778" s="57" t="s">
        <v>887</v>
      </c>
      <c r="G778" s="58"/>
      <c r="H778" s="58"/>
      <c r="I778" s="58"/>
      <c r="J778" s="86"/>
      <c r="K778" s="81" t="str">
        <f t="shared" si="54"/>
        <v/>
      </c>
      <c r="L778" s="58"/>
      <c r="M778" s="61" t="str">
        <f t="shared" si="2"/>
        <v/>
      </c>
      <c r="N778" s="62" t="str">
        <f t="shared" si="3"/>
        <v/>
      </c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</row>
    <row r="779" ht="15.75" hidden="1" customHeight="1">
      <c r="A779" s="30" t="s">
        <v>880</v>
      </c>
      <c r="B779" s="30" t="s">
        <v>67</v>
      </c>
      <c r="C779" s="31">
        <v>103250.0</v>
      </c>
      <c r="D779" s="32">
        <v>103250.0</v>
      </c>
      <c r="E779" s="63" t="s">
        <v>889</v>
      </c>
      <c r="F779" s="57" t="s">
        <v>887</v>
      </c>
      <c r="G779" s="58"/>
      <c r="H779" s="58"/>
      <c r="I779" s="58"/>
      <c r="J779" s="86"/>
      <c r="K779" s="81" t="str">
        <f t="shared" si="54"/>
        <v/>
      </c>
      <c r="L779" s="58"/>
      <c r="M779" s="61" t="str">
        <f t="shared" si="2"/>
        <v/>
      </c>
      <c r="N779" s="62" t="str">
        <f t="shared" si="3"/>
        <v/>
      </c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</row>
    <row r="780" ht="15.75" hidden="1" customHeight="1">
      <c r="A780" s="30" t="s">
        <v>880</v>
      </c>
      <c r="B780" s="30" t="s">
        <v>67</v>
      </c>
      <c r="C780" s="31">
        <v>103268.0</v>
      </c>
      <c r="D780" s="32">
        <v>103268.0</v>
      </c>
      <c r="E780" s="63" t="s">
        <v>890</v>
      </c>
      <c r="F780" s="57" t="s">
        <v>887</v>
      </c>
      <c r="G780" s="58"/>
      <c r="H780" s="58"/>
      <c r="I780" s="58"/>
      <c r="J780" s="86"/>
      <c r="K780" s="81" t="str">
        <f t="shared" si="54"/>
        <v/>
      </c>
      <c r="L780" s="58"/>
      <c r="M780" s="61" t="str">
        <f t="shared" si="2"/>
        <v/>
      </c>
      <c r="N780" s="62" t="str">
        <f t="shared" si="3"/>
        <v/>
      </c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</row>
    <row r="781" ht="15.75" hidden="1" customHeight="1">
      <c r="A781" s="30" t="s">
        <v>880</v>
      </c>
      <c r="B781" s="30" t="s">
        <v>79</v>
      </c>
      <c r="C781" s="31">
        <v>103187.0</v>
      </c>
      <c r="D781" s="32">
        <v>103187.0</v>
      </c>
      <c r="E781" s="63" t="s">
        <v>891</v>
      </c>
      <c r="F781" s="57" t="s">
        <v>887</v>
      </c>
      <c r="G781" s="58"/>
      <c r="H781" s="58"/>
      <c r="I781" s="58"/>
      <c r="J781" s="86"/>
      <c r="K781" s="81" t="str">
        <f t="shared" si="54"/>
        <v/>
      </c>
      <c r="L781" s="58"/>
      <c r="M781" s="61" t="str">
        <f t="shared" si="2"/>
        <v/>
      </c>
      <c r="N781" s="62" t="str">
        <f t="shared" si="3"/>
        <v/>
      </c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</row>
    <row r="782" ht="15.75" hidden="1" customHeight="1">
      <c r="A782" s="30" t="s">
        <v>880</v>
      </c>
      <c r="B782" s="30" t="s">
        <v>79</v>
      </c>
      <c r="C782" s="31">
        <v>881740.0</v>
      </c>
      <c r="D782" s="32">
        <v>881740.0</v>
      </c>
      <c r="E782" s="63" t="s">
        <v>892</v>
      </c>
      <c r="F782" s="57" t="s">
        <v>887</v>
      </c>
      <c r="G782" s="58"/>
      <c r="H782" s="58"/>
      <c r="I782" s="58"/>
      <c r="J782" s="86"/>
      <c r="K782" s="81" t="str">
        <f t="shared" si="54"/>
        <v/>
      </c>
      <c r="L782" s="58"/>
      <c r="M782" s="61" t="str">
        <f t="shared" si="2"/>
        <v/>
      </c>
      <c r="N782" s="62" t="str">
        <f t="shared" si="3"/>
        <v/>
      </c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</row>
    <row r="783" ht="15.75" hidden="1" customHeight="1">
      <c r="A783" s="30" t="s">
        <v>880</v>
      </c>
      <c r="B783" s="30" t="s">
        <v>23</v>
      </c>
      <c r="C783" s="31">
        <v>2899833.0</v>
      </c>
      <c r="D783" s="32">
        <v>2899833.0</v>
      </c>
      <c r="E783" s="63" t="s">
        <v>893</v>
      </c>
      <c r="F783" s="57" t="s">
        <v>887</v>
      </c>
      <c r="G783" s="58"/>
      <c r="H783" s="58"/>
      <c r="I783" s="58"/>
      <c r="J783" s="86"/>
      <c r="K783" s="81" t="str">
        <f t="shared" si="54"/>
        <v/>
      </c>
      <c r="L783" s="58"/>
      <c r="M783" s="61" t="str">
        <f t="shared" si="2"/>
        <v/>
      </c>
      <c r="N783" s="62" t="str">
        <f t="shared" si="3"/>
        <v/>
      </c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</row>
    <row r="784" ht="15.75" hidden="1" customHeight="1">
      <c r="A784" s="30" t="s">
        <v>880</v>
      </c>
      <c r="B784" s="30" t="s">
        <v>79</v>
      </c>
      <c r="C784" s="31">
        <v>119776.0</v>
      </c>
      <c r="D784" s="32">
        <v>119776.0</v>
      </c>
      <c r="E784" s="63" t="s">
        <v>894</v>
      </c>
      <c r="F784" s="57" t="s">
        <v>887</v>
      </c>
      <c r="G784" s="58"/>
      <c r="H784" s="58"/>
      <c r="I784" s="58"/>
      <c r="J784" s="86"/>
      <c r="K784" s="81" t="str">
        <f t="shared" si="54"/>
        <v/>
      </c>
      <c r="L784" s="58"/>
      <c r="M784" s="61" t="str">
        <f t="shared" si="2"/>
        <v/>
      </c>
      <c r="N784" s="62" t="str">
        <f t="shared" si="3"/>
        <v/>
      </c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</row>
    <row r="785" ht="15.75" hidden="1" customHeight="1">
      <c r="A785" s="30" t="s">
        <v>880</v>
      </c>
      <c r="B785" s="30" t="s">
        <v>67</v>
      </c>
      <c r="C785" s="31">
        <v>103292.0</v>
      </c>
      <c r="D785" s="32">
        <v>103292.0</v>
      </c>
      <c r="E785" s="63" t="s">
        <v>895</v>
      </c>
      <c r="F785" s="57" t="s">
        <v>887</v>
      </c>
      <c r="G785" s="58"/>
      <c r="H785" s="58"/>
      <c r="I785" s="58"/>
      <c r="J785" s="86"/>
      <c r="K785" s="81" t="str">
        <f t="shared" si="54"/>
        <v/>
      </c>
      <c r="L785" s="58"/>
      <c r="M785" s="61" t="str">
        <f t="shared" si="2"/>
        <v/>
      </c>
      <c r="N785" s="62" t="str">
        <f t="shared" si="3"/>
        <v/>
      </c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</row>
    <row r="786" ht="15.75" hidden="1" customHeight="1">
      <c r="A786" s="30" t="s">
        <v>880</v>
      </c>
      <c r="B786" s="30" t="s">
        <v>96</v>
      </c>
      <c r="C786" s="31"/>
      <c r="D786" s="32"/>
      <c r="E786" s="63" t="s">
        <v>896</v>
      </c>
      <c r="F786" s="57" t="s">
        <v>887</v>
      </c>
      <c r="G786" s="58"/>
      <c r="H786" s="58"/>
      <c r="I786" s="58"/>
      <c r="J786" s="86"/>
      <c r="K786" s="81" t="str">
        <f t="shared" si="54"/>
        <v/>
      </c>
      <c r="L786" s="58"/>
      <c r="M786" s="61" t="str">
        <f t="shared" si="2"/>
        <v/>
      </c>
      <c r="N786" s="62" t="str">
        <f t="shared" si="3"/>
        <v/>
      </c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</row>
    <row r="787" ht="15.75" hidden="1" customHeight="1">
      <c r="A787" s="30" t="s">
        <v>880</v>
      </c>
      <c r="B787" s="30" t="s">
        <v>67</v>
      </c>
      <c r="C787" s="31">
        <v>828408.0</v>
      </c>
      <c r="D787" s="32">
        <v>828408.0</v>
      </c>
      <c r="E787" s="63" t="s">
        <v>897</v>
      </c>
      <c r="F787" s="57" t="s">
        <v>887</v>
      </c>
      <c r="G787" s="58"/>
      <c r="H787" s="58"/>
      <c r="I787" s="58"/>
      <c r="J787" s="86"/>
      <c r="K787" s="81" t="str">
        <f t="shared" si="54"/>
        <v/>
      </c>
      <c r="L787" s="58"/>
      <c r="M787" s="61" t="str">
        <f t="shared" si="2"/>
        <v/>
      </c>
      <c r="N787" s="62" t="str">
        <f t="shared" si="3"/>
        <v/>
      </c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</row>
    <row r="788" ht="15.75" hidden="1" customHeight="1">
      <c r="A788" s="30" t="s">
        <v>880</v>
      </c>
      <c r="B788" s="30" t="s">
        <v>19</v>
      </c>
      <c r="C788" s="31">
        <v>341444.0</v>
      </c>
      <c r="D788" s="32">
        <v>341444.0</v>
      </c>
      <c r="E788" s="63" t="s">
        <v>898</v>
      </c>
      <c r="F788" s="57" t="s">
        <v>887</v>
      </c>
      <c r="G788" s="58"/>
      <c r="H788" s="58"/>
      <c r="I788" s="58"/>
      <c r="J788" s="86"/>
      <c r="K788" s="81" t="str">
        <f t="shared" si="54"/>
        <v/>
      </c>
      <c r="L788" s="58"/>
      <c r="M788" s="61" t="str">
        <f t="shared" si="2"/>
        <v/>
      </c>
      <c r="N788" s="62" t="str">
        <f t="shared" si="3"/>
        <v/>
      </c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</row>
    <row r="789" ht="15.75" hidden="1" customHeight="1">
      <c r="A789" s="30" t="s">
        <v>880</v>
      </c>
      <c r="B789" s="30" t="s">
        <v>19</v>
      </c>
      <c r="C789" s="31">
        <v>157970.0</v>
      </c>
      <c r="D789" s="32">
        <v>157970.0</v>
      </c>
      <c r="E789" s="63" t="s">
        <v>899</v>
      </c>
      <c r="F789" s="57" t="s">
        <v>887</v>
      </c>
      <c r="G789" s="58"/>
      <c r="H789" s="58"/>
      <c r="I789" s="58"/>
      <c r="J789" s="86"/>
      <c r="K789" s="81" t="str">
        <f t="shared" si="54"/>
        <v/>
      </c>
      <c r="L789" s="58"/>
      <c r="M789" s="61" t="str">
        <f t="shared" si="2"/>
        <v/>
      </c>
      <c r="N789" s="62" t="str">
        <f t="shared" si="3"/>
        <v/>
      </c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</row>
    <row r="790" ht="15.75" hidden="1" customHeight="1">
      <c r="A790" s="30" t="s">
        <v>880</v>
      </c>
      <c r="B790" s="30" t="s">
        <v>19</v>
      </c>
      <c r="C790" s="31">
        <v>105848.0</v>
      </c>
      <c r="D790" s="32">
        <v>105848.0</v>
      </c>
      <c r="E790" s="63" t="s">
        <v>900</v>
      </c>
      <c r="F790" s="57" t="s">
        <v>887</v>
      </c>
      <c r="G790" s="58"/>
      <c r="H790" s="58"/>
      <c r="I790" s="58"/>
      <c r="J790" s="86"/>
      <c r="K790" s="81" t="str">
        <f t="shared" si="54"/>
        <v/>
      </c>
      <c r="L790" s="58"/>
      <c r="M790" s="61" t="str">
        <f t="shared" si="2"/>
        <v/>
      </c>
      <c r="N790" s="62" t="str">
        <f t="shared" si="3"/>
        <v/>
      </c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</row>
    <row r="791" ht="15.75" hidden="1" customHeight="1">
      <c r="A791" s="30" t="s">
        <v>880</v>
      </c>
      <c r="B791" s="30" t="s">
        <v>23</v>
      </c>
      <c r="C791" s="31">
        <v>5168074.0</v>
      </c>
      <c r="D791" s="32">
        <v>5168074.0</v>
      </c>
      <c r="E791" s="63" t="s">
        <v>901</v>
      </c>
      <c r="F791" s="57" t="s">
        <v>887</v>
      </c>
      <c r="G791" s="58"/>
      <c r="H791" s="58"/>
      <c r="I791" s="58"/>
      <c r="J791" s="86"/>
      <c r="K791" s="81" t="str">
        <f t="shared" si="54"/>
        <v/>
      </c>
      <c r="L791" s="58"/>
      <c r="M791" s="61" t="str">
        <f t="shared" si="2"/>
        <v/>
      </c>
      <c r="N791" s="62" t="str">
        <f t="shared" si="3"/>
        <v/>
      </c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</row>
    <row r="792" ht="15.75" hidden="1" customHeight="1">
      <c r="A792" s="30" t="s">
        <v>880</v>
      </c>
      <c r="B792" s="30" t="s">
        <v>19</v>
      </c>
      <c r="C792" s="31">
        <v>3673227.0</v>
      </c>
      <c r="D792" s="32">
        <v>3673227.0</v>
      </c>
      <c r="E792" s="63" t="s">
        <v>902</v>
      </c>
      <c r="F792" s="57" t="s">
        <v>887</v>
      </c>
      <c r="G792" s="58"/>
      <c r="H792" s="58"/>
      <c r="I792" s="58"/>
      <c r="J792" s="86"/>
      <c r="K792" s="81" t="str">
        <f t="shared" si="54"/>
        <v/>
      </c>
      <c r="L792" s="58"/>
      <c r="M792" s="61" t="str">
        <f t="shared" si="2"/>
        <v/>
      </c>
      <c r="N792" s="62" t="str">
        <f t="shared" si="3"/>
        <v/>
      </c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</row>
    <row r="793" ht="15.75" hidden="1" customHeight="1">
      <c r="A793" s="30" t="s">
        <v>880</v>
      </c>
      <c r="B793" s="30" t="s">
        <v>19</v>
      </c>
      <c r="C793" s="31">
        <v>3774074.0</v>
      </c>
      <c r="D793" s="32">
        <v>3774074.0</v>
      </c>
      <c r="E793" s="63" t="s">
        <v>903</v>
      </c>
      <c r="F793" s="57" t="s">
        <v>887</v>
      </c>
      <c r="G793" s="58"/>
      <c r="H793" s="58"/>
      <c r="I793" s="58"/>
      <c r="J793" s="86"/>
      <c r="K793" s="81" t="str">
        <f t="shared" si="54"/>
        <v/>
      </c>
      <c r="L793" s="58"/>
      <c r="M793" s="61" t="str">
        <f t="shared" si="2"/>
        <v/>
      </c>
      <c r="N793" s="62" t="str">
        <f t="shared" si="3"/>
        <v/>
      </c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</row>
    <row r="794" ht="15.75" hidden="1" customHeight="1">
      <c r="A794" s="30" t="s">
        <v>880</v>
      </c>
      <c r="B794" s="30" t="s">
        <v>67</v>
      </c>
      <c r="C794" s="31">
        <v>177849.0</v>
      </c>
      <c r="D794" s="32">
        <v>177849.0</v>
      </c>
      <c r="E794" s="63" t="s">
        <v>904</v>
      </c>
      <c r="F794" s="57" t="s">
        <v>887</v>
      </c>
      <c r="G794" s="58"/>
      <c r="H794" s="58"/>
      <c r="I794" s="58"/>
      <c r="J794" s="86"/>
      <c r="K794" s="81" t="str">
        <f t="shared" si="54"/>
        <v/>
      </c>
      <c r="L794" s="58"/>
      <c r="M794" s="61" t="str">
        <f t="shared" si="2"/>
        <v/>
      </c>
      <c r="N794" s="62" t="str">
        <f t="shared" si="3"/>
        <v/>
      </c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</row>
    <row r="795" ht="15.75" hidden="1" customHeight="1">
      <c r="A795" s="30" t="s">
        <v>880</v>
      </c>
      <c r="B795" s="30" t="s">
        <v>23</v>
      </c>
      <c r="C795" s="31">
        <v>1413546.0</v>
      </c>
      <c r="D795" s="32">
        <v>1413546.0</v>
      </c>
      <c r="E795" s="63" t="s">
        <v>905</v>
      </c>
      <c r="F795" s="57" t="s">
        <v>887</v>
      </c>
      <c r="G795" s="58"/>
      <c r="H795" s="58"/>
      <c r="I795" s="58"/>
      <c r="J795" s="86"/>
      <c r="K795" s="81" t="str">
        <f t="shared" si="54"/>
        <v/>
      </c>
      <c r="L795" s="58"/>
      <c r="M795" s="61" t="str">
        <f t="shared" si="2"/>
        <v/>
      </c>
      <c r="N795" s="62" t="str">
        <f t="shared" si="3"/>
        <v/>
      </c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</row>
    <row r="796" ht="15.75" hidden="1" customHeight="1">
      <c r="A796" s="30" t="s">
        <v>880</v>
      </c>
      <c r="B796" s="30" t="s">
        <v>79</v>
      </c>
      <c r="C796" s="31">
        <v>3682609.0</v>
      </c>
      <c r="D796" s="32">
        <v>3682609.0</v>
      </c>
      <c r="E796" s="63" t="s">
        <v>906</v>
      </c>
      <c r="F796" s="57" t="s">
        <v>887</v>
      </c>
      <c r="G796" s="58"/>
      <c r="H796" s="58"/>
      <c r="I796" s="58"/>
      <c r="J796" s="86"/>
      <c r="K796" s="81" t="str">
        <f t="shared" si="54"/>
        <v/>
      </c>
      <c r="L796" s="58"/>
      <c r="M796" s="61" t="str">
        <f t="shared" si="2"/>
        <v/>
      </c>
      <c r="N796" s="62" t="str">
        <f t="shared" si="3"/>
        <v/>
      </c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</row>
    <row r="797" ht="15.75" hidden="1" customHeight="1">
      <c r="A797" s="30" t="s">
        <v>880</v>
      </c>
      <c r="B797" s="30" t="s">
        <v>19</v>
      </c>
      <c r="C797" s="31">
        <v>823104.0</v>
      </c>
      <c r="D797" s="32">
        <v>823104.0</v>
      </c>
      <c r="E797" s="63" t="s">
        <v>907</v>
      </c>
      <c r="F797" s="57" t="s">
        <v>887</v>
      </c>
      <c r="G797" s="58"/>
      <c r="H797" s="58"/>
      <c r="I797" s="58"/>
      <c r="J797" s="86"/>
      <c r="K797" s="81" t="str">
        <f t="shared" si="54"/>
        <v/>
      </c>
      <c r="L797" s="58"/>
      <c r="M797" s="61" t="str">
        <f t="shared" si="2"/>
        <v/>
      </c>
      <c r="N797" s="62" t="str">
        <f t="shared" si="3"/>
        <v/>
      </c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</row>
    <row r="798" ht="15.75" hidden="1" customHeight="1">
      <c r="A798" s="30" t="s">
        <v>880</v>
      </c>
      <c r="B798" s="30" t="s">
        <v>79</v>
      </c>
      <c r="C798" s="31">
        <v>106143.0</v>
      </c>
      <c r="D798" s="32">
        <v>106143.0</v>
      </c>
      <c r="E798" s="63" t="s">
        <v>908</v>
      </c>
      <c r="F798" s="57" t="s">
        <v>887</v>
      </c>
      <c r="G798" s="58"/>
      <c r="H798" s="58"/>
      <c r="I798" s="58"/>
      <c r="J798" s="86"/>
      <c r="K798" s="81" t="str">
        <f t="shared" si="54"/>
        <v/>
      </c>
      <c r="L798" s="58"/>
      <c r="M798" s="61" t="str">
        <f t="shared" si="2"/>
        <v/>
      </c>
      <c r="N798" s="62" t="str">
        <f t="shared" si="3"/>
        <v/>
      </c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</row>
    <row r="799" ht="15.75" hidden="1" customHeight="1">
      <c r="A799" s="30" t="s">
        <v>880</v>
      </c>
      <c r="B799" s="30" t="s">
        <v>79</v>
      </c>
      <c r="C799" s="31">
        <v>106186.0</v>
      </c>
      <c r="D799" s="32">
        <v>106186.0</v>
      </c>
      <c r="E799" s="63" t="s">
        <v>909</v>
      </c>
      <c r="F799" s="57" t="s">
        <v>887</v>
      </c>
      <c r="G799" s="58"/>
      <c r="H799" s="58"/>
      <c r="I799" s="58"/>
      <c r="J799" s="86"/>
      <c r="K799" s="81" t="str">
        <f t="shared" si="54"/>
        <v/>
      </c>
      <c r="L799" s="58"/>
      <c r="M799" s="61" t="str">
        <f t="shared" si="2"/>
        <v/>
      </c>
      <c r="N799" s="62" t="str">
        <f t="shared" si="3"/>
        <v/>
      </c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</row>
    <row r="800" ht="15.75" hidden="1" customHeight="1">
      <c r="A800" s="30" t="s">
        <v>880</v>
      </c>
      <c r="B800" s="30" t="s">
        <v>79</v>
      </c>
      <c r="C800" s="31">
        <v>462829.0</v>
      </c>
      <c r="D800" s="32">
        <v>462829.0</v>
      </c>
      <c r="E800" s="63" t="s">
        <v>910</v>
      </c>
      <c r="F800" s="57" t="s">
        <v>887</v>
      </c>
      <c r="G800" s="58"/>
      <c r="H800" s="58"/>
      <c r="I800" s="58"/>
      <c r="J800" s="86"/>
      <c r="K800" s="81" t="str">
        <f t="shared" si="54"/>
        <v/>
      </c>
      <c r="L800" s="58"/>
      <c r="M800" s="61" t="str">
        <f t="shared" si="2"/>
        <v/>
      </c>
      <c r="N800" s="62" t="str">
        <f t="shared" si="3"/>
        <v/>
      </c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</row>
    <row r="801" ht="15.75" hidden="1" customHeight="1">
      <c r="A801" s="30" t="s">
        <v>880</v>
      </c>
      <c r="B801" s="30" t="s">
        <v>19</v>
      </c>
      <c r="C801" s="31">
        <v>462837.0</v>
      </c>
      <c r="D801" s="32">
        <v>462837.0</v>
      </c>
      <c r="E801" s="63" t="s">
        <v>911</v>
      </c>
      <c r="F801" s="57" t="s">
        <v>887</v>
      </c>
      <c r="G801" s="58"/>
      <c r="H801" s="58"/>
      <c r="I801" s="58"/>
      <c r="J801" s="86"/>
      <c r="K801" s="81" t="str">
        <f t="shared" si="54"/>
        <v/>
      </c>
      <c r="L801" s="58"/>
      <c r="M801" s="61" t="str">
        <f t="shared" si="2"/>
        <v/>
      </c>
      <c r="N801" s="62" t="str">
        <f t="shared" si="3"/>
        <v/>
      </c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</row>
    <row r="802" ht="15.75" hidden="1" customHeight="1">
      <c r="A802" s="30" t="s">
        <v>880</v>
      </c>
      <c r="B802" s="30" t="s">
        <v>67</v>
      </c>
      <c r="C802" s="31">
        <v>107468.0</v>
      </c>
      <c r="D802" s="32">
        <v>107468.0</v>
      </c>
      <c r="E802" s="63" t="s">
        <v>912</v>
      </c>
      <c r="F802" s="57" t="s">
        <v>887</v>
      </c>
      <c r="G802" s="58"/>
      <c r="H802" s="58"/>
      <c r="I802" s="58"/>
      <c r="J802" s="86"/>
      <c r="K802" s="81" t="str">
        <f t="shared" si="54"/>
        <v/>
      </c>
      <c r="L802" s="58"/>
      <c r="M802" s="61" t="str">
        <f t="shared" si="2"/>
        <v/>
      </c>
      <c r="N802" s="62" t="str">
        <f t="shared" si="3"/>
        <v/>
      </c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</row>
    <row r="803" ht="15.75" hidden="1" customHeight="1">
      <c r="A803" s="30" t="s">
        <v>880</v>
      </c>
      <c r="B803" s="30" t="s">
        <v>79</v>
      </c>
      <c r="C803" s="31">
        <v>357618.0</v>
      </c>
      <c r="D803" s="32">
        <v>357618.0</v>
      </c>
      <c r="E803" s="63" t="s">
        <v>913</v>
      </c>
      <c r="F803" s="57" t="s">
        <v>887</v>
      </c>
      <c r="G803" s="58"/>
      <c r="H803" s="58"/>
      <c r="I803" s="58"/>
      <c r="J803" s="86"/>
      <c r="K803" s="81" t="str">
        <f t="shared" si="54"/>
        <v/>
      </c>
      <c r="L803" s="58"/>
      <c r="M803" s="61" t="str">
        <f t="shared" si="2"/>
        <v/>
      </c>
      <c r="N803" s="62" t="str">
        <f t="shared" si="3"/>
        <v/>
      </c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</row>
    <row r="804" ht="15.75" hidden="1" customHeight="1">
      <c r="A804" s="30" t="s">
        <v>880</v>
      </c>
      <c r="B804" s="30" t="s">
        <v>79</v>
      </c>
      <c r="C804" s="31">
        <v>462888.0</v>
      </c>
      <c r="D804" s="32">
        <v>462888.0</v>
      </c>
      <c r="E804" s="63" t="s">
        <v>914</v>
      </c>
      <c r="F804" s="57" t="s">
        <v>887</v>
      </c>
      <c r="G804" s="58"/>
      <c r="H804" s="58"/>
      <c r="I804" s="58"/>
      <c r="J804" s="86"/>
      <c r="K804" s="81" t="str">
        <f t="shared" si="54"/>
        <v/>
      </c>
      <c r="L804" s="58"/>
      <c r="M804" s="61" t="str">
        <f t="shared" si="2"/>
        <v/>
      </c>
      <c r="N804" s="62" t="str">
        <f t="shared" si="3"/>
        <v/>
      </c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</row>
    <row r="805" ht="15.75" hidden="1" customHeight="1">
      <c r="A805" s="30" t="s">
        <v>880</v>
      </c>
      <c r="B805" s="30" t="s">
        <v>96</v>
      </c>
      <c r="C805" s="31"/>
      <c r="D805" s="32"/>
      <c r="E805" s="63" t="s">
        <v>915</v>
      </c>
      <c r="F805" s="57" t="s">
        <v>887</v>
      </c>
      <c r="G805" s="58"/>
      <c r="H805" s="58"/>
      <c r="I805" s="58"/>
      <c r="J805" s="86"/>
      <c r="K805" s="81" t="str">
        <f t="shared" si="54"/>
        <v/>
      </c>
      <c r="L805" s="58"/>
      <c r="M805" s="61" t="str">
        <f t="shared" si="2"/>
        <v/>
      </c>
      <c r="N805" s="62" t="str">
        <f t="shared" si="3"/>
        <v/>
      </c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</row>
    <row r="806" ht="15.75" hidden="1" customHeight="1">
      <c r="A806" s="30" t="s">
        <v>880</v>
      </c>
      <c r="B806" s="30" t="s">
        <v>19</v>
      </c>
      <c r="C806" s="31">
        <v>1227165.0</v>
      </c>
      <c r="D806" s="32">
        <v>1227165.0</v>
      </c>
      <c r="E806" s="63" t="s">
        <v>916</v>
      </c>
      <c r="F806" s="57" t="s">
        <v>887</v>
      </c>
      <c r="G806" s="58"/>
      <c r="H806" s="58"/>
      <c r="I806" s="58"/>
      <c r="J806" s="86"/>
      <c r="K806" s="81" t="str">
        <f t="shared" si="54"/>
        <v/>
      </c>
      <c r="L806" s="58"/>
      <c r="M806" s="61" t="str">
        <f t="shared" si="2"/>
        <v/>
      </c>
      <c r="N806" s="62" t="str">
        <f t="shared" si="3"/>
        <v/>
      </c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</row>
    <row r="807" ht="15.75" hidden="1" customHeight="1">
      <c r="A807" s="30" t="s">
        <v>880</v>
      </c>
      <c r="B807" s="30" t="s">
        <v>96</v>
      </c>
      <c r="C807" s="31"/>
      <c r="D807" s="32"/>
      <c r="E807" s="63" t="s">
        <v>917</v>
      </c>
      <c r="F807" s="57" t="s">
        <v>887</v>
      </c>
      <c r="G807" s="58"/>
      <c r="H807" s="58"/>
      <c r="I807" s="58"/>
      <c r="J807" s="86"/>
      <c r="K807" s="81" t="str">
        <f t="shared" si="54"/>
        <v/>
      </c>
      <c r="L807" s="58"/>
      <c r="M807" s="61" t="str">
        <f t="shared" si="2"/>
        <v/>
      </c>
      <c r="N807" s="62" t="str">
        <f t="shared" si="3"/>
        <v/>
      </c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</row>
    <row r="808" ht="15.75" hidden="1" customHeight="1">
      <c r="A808" s="30" t="s">
        <v>880</v>
      </c>
      <c r="B808" s="30" t="s">
        <v>67</v>
      </c>
      <c r="C808" s="31">
        <v>107654.0</v>
      </c>
      <c r="D808" s="32">
        <v>107654.0</v>
      </c>
      <c r="E808" s="63" t="s">
        <v>918</v>
      </c>
      <c r="F808" s="57" t="s">
        <v>887</v>
      </c>
      <c r="G808" s="58"/>
      <c r="H808" s="58"/>
      <c r="I808" s="58"/>
      <c r="J808" s="86"/>
      <c r="K808" s="81" t="str">
        <f t="shared" si="54"/>
        <v/>
      </c>
      <c r="L808" s="58"/>
      <c r="M808" s="61" t="str">
        <f t="shared" si="2"/>
        <v/>
      </c>
      <c r="N808" s="62" t="str">
        <f t="shared" si="3"/>
        <v/>
      </c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</row>
    <row r="809" ht="15.75" hidden="1" customHeight="1">
      <c r="A809" s="30" t="s">
        <v>880</v>
      </c>
      <c r="B809" s="30" t="s">
        <v>19</v>
      </c>
      <c r="C809" s="31">
        <v>1585568.0</v>
      </c>
      <c r="D809" s="32">
        <v>1585568.0</v>
      </c>
      <c r="E809" s="63" t="s">
        <v>919</v>
      </c>
      <c r="F809" s="57" t="s">
        <v>887</v>
      </c>
      <c r="G809" s="58"/>
      <c r="H809" s="58"/>
      <c r="I809" s="58"/>
      <c r="J809" s="86"/>
      <c r="K809" s="81" t="str">
        <f t="shared" si="54"/>
        <v/>
      </c>
      <c r="L809" s="58"/>
      <c r="M809" s="61" t="str">
        <f t="shared" si="2"/>
        <v/>
      </c>
      <c r="N809" s="62" t="str">
        <f t="shared" si="3"/>
        <v/>
      </c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</row>
    <row r="810" ht="15.75" hidden="1" customHeight="1">
      <c r="A810" s="30" t="s">
        <v>880</v>
      </c>
      <c r="B810" s="30" t="s">
        <v>23</v>
      </c>
      <c r="C810" s="31">
        <v>3099822.0</v>
      </c>
      <c r="D810" s="32">
        <v>3099822.0</v>
      </c>
      <c r="E810" s="63" t="s">
        <v>920</v>
      </c>
      <c r="F810" s="57" t="s">
        <v>887</v>
      </c>
      <c r="G810" s="58"/>
      <c r="H810" s="58"/>
      <c r="I810" s="58"/>
      <c r="J810" s="86"/>
      <c r="K810" s="81" t="str">
        <f t="shared" si="54"/>
        <v/>
      </c>
      <c r="L810" s="58"/>
      <c r="M810" s="61" t="str">
        <f t="shared" si="2"/>
        <v/>
      </c>
      <c r="N810" s="62" t="str">
        <f t="shared" si="3"/>
        <v/>
      </c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</row>
    <row r="811" ht="15.75" hidden="1" customHeight="1">
      <c r="A811" s="30" t="s">
        <v>880</v>
      </c>
      <c r="B811" s="30" t="s">
        <v>79</v>
      </c>
      <c r="C811" s="31">
        <v>284220.0</v>
      </c>
      <c r="D811" s="32">
        <v>284220.0</v>
      </c>
      <c r="E811" s="63" t="s">
        <v>921</v>
      </c>
      <c r="F811" s="57" t="s">
        <v>887</v>
      </c>
      <c r="G811" s="58"/>
      <c r="H811" s="58"/>
      <c r="I811" s="58"/>
      <c r="J811" s="86"/>
      <c r="K811" s="81" t="str">
        <f t="shared" si="54"/>
        <v/>
      </c>
      <c r="L811" s="58"/>
      <c r="M811" s="61" t="str">
        <f t="shared" si="2"/>
        <v/>
      </c>
      <c r="N811" s="62" t="str">
        <f t="shared" si="3"/>
        <v/>
      </c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</row>
    <row r="812" ht="15.75" hidden="1" customHeight="1">
      <c r="A812" s="30" t="s">
        <v>880</v>
      </c>
      <c r="B812" s="30" t="s">
        <v>79</v>
      </c>
      <c r="C812" s="31">
        <v>284165.0</v>
      </c>
      <c r="D812" s="32">
        <v>284165.0</v>
      </c>
      <c r="E812" s="63" t="s">
        <v>922</v>
      </c>
      <c r="F812" s="57" t="s">
        <v>887</v>
      </c>
      <c r="G812" s="58"/>
      <c r="H812" s="58"/>
      <c r="I812" s="58"/>
      <c r="J812" s="86"/>
      <c r="K812" s="81" t="str">
        <f t="shared" si="54"/>
        <v/>
      </c>
      <c r="L812" s="58"/>
      <c r="M812" s="61" t="str">
        <f t="shared" si="2"/>
        <v/>
      </c>
      <c r="N812" s="62" t="str">
        <f t="shared" si="3"/>
        <v/>
      </c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</row>
    <row r="813" ht="15.75" hidden="1" customHeight="1">
      <c r="A813" s="30" t="s">
        <v>880</v>
      </c>
      <c r="B813" s="30" t="s">
        <v>79</v>
      </c>
      <c r="C813" s="31">
        <v>1383280.0</v>
      </c>
      <c r="D813" s="32">
        <v>1383280.0</v>
      </c>
      <c r="E813" s="63" t="s">
        <v>923</v>
      </c>
      <c r="F813" s="57" t="s">
        <v>887</v>
      </c>
      <c r="G813" s="58"/>
      <c r="H813" s="58"/>
      <c r="I813" s="58"/>
      <c r="J813" s="86"/>
      <c r="K813" s="81" t="str">
        <f t="shared" si="54"/>
        <v/>
      </c>
      <c r="L813" s="58"/>
      <c r="M813" s="61" t="str">
        <f t="shared" si="2"/>
        <v/>
      </c>
      <c r="N813" s="62" t="str">
        <f t="shared" si="3"/>
        <v/>
      </c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</row>
    <row r="814" ht="15.75" hidden="1" customHeight="1">
      <c r="A814" s="30" t="s">
        <v>880</v>
      </c>
      <c r="B814" s="30" t="s">
        <v>79</v>
      </c>
      <c r="C814" s="31">
        <v>107700.0</v>
      </c>
      <c r="D814" s="32">
        <v>107700.0</v>
      </c>
      <c r="E814" s="63" t="s">
        <v>924</v>
      </c>
      <c r="F814" s="57" t="s">
        <v>887</v>
      </c>
      <c r="G814" s="58"/>
      <c r="H814" s="58"/>
      <c r="I814" s="58"/>
      <c r="J814" s="86"/>
      <c r="K814" s="81" t="str">
        <f t="shared" si="54"/>
        <v/>
      </c>
      <c r="L814" s="58"/>
      <c r="M814" s="61" t="str">
        <f t="shared" si="2"/>
        <v/>
      </c>
      <c r="N814" s="62" t="str">
        <f t="shared" si="3"/>
        <v/>
      </c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</row>
    <row r="815" ht="15.75" hidden="1" customHeight="1">
      <c r="A815" s="30" t="s">
        <v>880</v>
      </c>
      <c r="B815" s="30" t="s">
        <v>79</v>
      </c>
      <c r="C815" s="31">
        <v>225169.0</v>
      </c>
      <c r="D815" s="32">
        <v>225169.0</v>
      </c>
      <c r="E815" s="63" t="s">
        <v>925</v>
      </c>
      <c r="F815" s="57" t="s">
        <v>887</v>
      </c>
      <c r="G815" s="58"/>
      <c r="H815" s="58"/>
      <c r="I815" s="58"/>
      <c r="J815" s="86"/>
      <c r="K815" s="81" t="str">
        <f t="shared" si="54"/>
        <v/>
      </c>
      <c r="L815" s="58"/>
      <c r="M815" s="61" t="str">
        <f t="shared" si="2"/>
        <v/>
      </c>
      <c r="N815" s="62" t="str">
        <f t="shared" si="3"/>
        <v/>
      </c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</row>
    <row r="816" ht="15.75" hidden="1" customHeight="1">
      <c r="A816" s="30" t="s">
        <v>880</v>
      </c>
      <c r="B816" s="30" t="s">
        <v>67</v>
      </c>
      <c r="C816" s="31">
        <v>107735.0</v>
      </c>
      <c r="D816" s="32">
        <v>107735.0</v>
      </c>
      <c r="E816" s="63" t="s">
        <v>926</v>
      </c>
      <c r="F816" s="57" t="s">
        <v>887</v>
      </c>
      <c r="G816" s="58"/>
      <c r="H816" s="58"/>
      <c r="I816" s="58"/>
      <c r="J816" s="86"/>
      <c r="K816" s="81" t="str">
        <f t="shared" si="54"/>
        <v/>
      </c>
      <c r="L816" s="58"/>
      <c r="M816" s="61" t="str">
        <f t="shared" si="2"/>
        <v/>
      </c>
      <c r="N816" s="62" t="str">
        <f t="shared" si="3"/>
        <v/>
      </c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</row>
    <row r="817" ht="15.75" hidden="1" customHeight="1">
      <c r="A817" s="30" t="s">
        <v>880</v>
      </c>
      <c r="B817" s="30" t="s">
        <v>79</v>
      </c>
      <c r="C817" s="31">
        <v>155160.0</v>
      </c>
      <c r="D817" s="32">
        <v>155160.0</v>
      </c>
      <c r="E817" s="63" t="s">
        <v>927</v>
      </c>
      <c r="F817" s="57" t="s">
        <v>887</v>
      </c>
      <c r="G817" s="58"/>
      <c r="H817" s="58"/>
      <c r="I817" s="58"/>
      <c r="J817" s="86"/>
      <c r="K817" s="81" t="str">
        <f t="shared" si="54"/>
        <v/>
      </c>
      <c r="L817" s="58"/>
      <c r="M817" s="61" t="str">
        <f t="shared" si="2"/>
        <v/>
      </c>
      <c r="N817" s="62" t="str">
        <f t="shared" si="3"/>
        <v/>
      </c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</row>
    <row r="818" ht="15.75" hidden="1" customHeight="1">
      <c r="A818" s="30" t="s">
        <v>880</v>
      </c>
      <c r="B818" s="30" t="s">
        <v>79</v>
      </c>
      <c r="C818" s="31">
        <v>1466151.0</v>
      </c>
      <c r="D818" s="32">
        <v>1466151.0</v>
      </c>
      <c r="E818" s="63" t="s">
        <v>928</v>
      </c>
      <c r="F818" s="57" t="s">
        <v>887</v>
      </c>
      <c r="G818" s="58"/>
      <c r="H818" s="58"/>
      <c r="I818" s="58"/>
      <c r="J818" s="86"/>
      <c r="K818" s="81" t="str">
        <f t="shared" si="54"/>
        <v/>
      </c>
      <c r="L818" s="58"/>
      <c r="M818" s="61" t="str">
        <f t="shared" si="2"/>
        <v/>
      </c>
      <c r="N818" s="62" t="str">
        <f t="shared" si="3"/>
        <v/>
      </c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</row>
    <row r="819" ht="15.75" hidden="1" customHeight="1">
      <c r="A819" s="30" t="s">
        <v>885</v>
      </c>
      <c r="B819" s="30" t="s">
        <v>96</v>
      </c>
      <c r="C819" s="31"/>
      <c r="D819" s="32"/>
      <c r="E819" s="63" t="s">
        <v>929</v>
      </c>
      <c r="F819" s="57" t="s">
        <v>887</v>
      </c>
      <c r="G819" s="58"/>
      <c r="H819" s="58"/>
      <c r="I819" s="58"/>
      <c r="J819" s="86"/>
      <c r="K819" s="81" t="str">
        <f t="shared" si="54"/>
        <v/>
      </c>
      <c r="L819" s="58"/>
      <c r="M819" s="61" t="str">
        <f t="shared" si="2"/>
        <v/>
      </c>
      <c r="N819" s="62" t="str">
        <f t="shared" si="3"/>
        <v/>
      </c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</row>
    <row r="820" ht="15.75" hidden="1" customHeight="1">
      <c r="A820" s="30" t="s">
        <v>880</v>
      </c>
      <c r="B820" s="30" t="s">
        <v>96</v>
      </c>
      <c r="C820" s="31"/>
      <c r="D820" s="32"/>
      <c r="E820" s="63" t="s">
        <v>930</v>
      </c>
      <c r="F820" s="57" t="s">
        <v>887</v>
      </c>
      <c r="G820" s="58"/>
      <c r="H820" s="58"/>
      <c r="I820" s="58"/>
      <c r="J820" s="86"/>
      <c r="K820" s="81" t="str">
        <f t="shared" si="54"/>
        <v/>
      </c>
      <c r="L820" s="58"/>
      <c r="M820" s="61" t="str">
        <f t="shared" si="2"/>
        <v/>
      </c>
      <c r="N820" s="62" t="str">
        <f t="shared" si="3"/>
        <v/>
      </c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</row>
    <row r="821" ht="15.75" hidden="1" customHeight="1">
      <c r="A821" s="30" t="s">
        <v>880</v>
      </c>
      <c r="B821" s="30" t="s">
        <v>67</v>
      </c>
      <c r="C821" s="31">
        <v>107778.0</v>
      </c>
      <c r="D821" s="32">
        <v>107778.0</v>
      </c>
      <c r="E821" s="63" t="s">
        <v>931</v>
      </c>
      <c r="F821" s="57" t="s">
        <v>887</v>
      </c>
      <c r="G821" s="58"/>
      <c r="H821" s="58"/>
      <c r="I821" s="58"/>
      <c r="J821" s="86"/>
      <c r="K821" s="81" t="str">
        <f t="shared" si="54"/>
        <v/>
      </c>
      <c r="L821" s="58"/>
      <c r="M821" s="61" t="str">
        <f t="shared" si="2"/>
        <v/>
      </c>
      <c r="N821" s="62" t="str">
        <f t="shared" si="3"/>
        <v/>
      </c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</row>
    <row r="822" ht="15.75" hidden="1" customHeight="1">
      <c r="A822" s="30" t="s">
        <v>880</v>
      </c>
      <c r="B822" s="30" t="s">
        <v>67</v>
      </c>
      <c r="C822" s="31">
        <v>107808.0</v>
      </c>
      <c r="D822" s="32">
        <v>107808.0</v>
      </c>
      <c r="E822" s="63" t="s">
        <v>932</v>
      </c>
      <c r="F822" s="57" t="s">
        <v>887</v>
      </c>
      <c r="G822" s="58"/>
      <c r="H822" s="58"/>
      <c r="I822" s="58"/>
      <c r="J822" s="86"/>
      <c r="K822" s="81" t="str">
        <f t="shared" si="54"/>
        <v/>
      </c>
      <c r="L822" s="58"/>
      <c r="M822" s="61" t="str">
        <f t="shared" si="2"/>
        <v/>
      </c>
      <c r="N822" s="62" t="str">
        <f t="shared" si="3"/>
        <v/>
      </c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</row>
    <row r="823" ht="15.75" hidden="1" customHeight="1">
      <c r="A823" s="30" t="s">
        <v>880</v>
      </c>
      <c r="B823" s="30" t="s">
        <v>79</v>
      </c>
      <c r="C823" s="31">
        <v>107891.0</v>
      </c>
      <c r="D823" s="32">
        <v>107891.0</v>
      </c>
      <c r="E823" s="63" t="s">
        <v>933</v>
      </c>
      <c r="F823" s="57" t="s">
        <v>887</v>
      </c>
      <c r="G823" s="58"/>
      <c r="H823" s="58"/>
      <c r="I823" s="58"/>
      <c r="J823" s="86"/>
      <c r="K823" s="81" t="str">
        <f t="shared" si="54"/>
        <v/>
      </c>
      <c r="L823" s="58"/>
      <c r="M823" s="61" t="str">
        <f t="shared" si="2"/>
        <v/>
      </c>
      <c r="N823" s="62" t="str">
        <f t="shared" si="3"/>
        <v/>
      </c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</row>
    <row r="824" ht="15.75" hidden="1" customHeight="1">
      <c r="A824" s="30" t="s">
        <v>880</v>
      </c>
      <c r="B824" s="30" t="s">
        <v>19</v>
      </c>
      <c r="C824" s="31">
        <v>2626748.0</v>
      </c>
      <c r="D824" s="32">
        <v>2626748.0</v>
      </c>
      <c r="E824" s="63" t="s">
        <v>934</v>
      </c>
      <c r="F824" s="57" t="s">
        <v>887</v>
      </c>
      <c r="G824" s="58"/>
      <c r="H824" s="58"/>
      <c r="I824" s="58"/>
      <c r="J824" s="86"/>
      <c r="K824" s="81" t="str">
        <f t="shared" si="54"/>
        <v/>
      </c>
      <c r="L824" s="58"/>
      <c r="M824" s="61" t="str">
        <f t="shared" si="2"/>
        <v/>
      </c>
      <c r="N824" s="62" t="str">
        <f t="shared" si="3"/>
        <v/>
      </c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</row>
    <row r="825" ht="15.75" hidden="1" customHeight="1">
      <c r="A825" s="30" t="s">
        <v>880</v>
      </c>
      <c r="B825" s="30" t="s">
        <v>79</v>
      </c>
      <c r="C825" s="31">
        <v>185400.0</v>
      </c>
      <c r="D825" s="32">
        <v>185400.0</v>
      </c>
      <c r="E825" s="63" t="s">
        <v>935</v>
      </c>
      <c r="F825" s="57" t="s">
        <v>887</v>
      </c>
      <c r="G825" s="58"/>
      <c r="H825" s="58"/>
      <c r="I825" s="58"/>
      <c r="J825" s="86"/>
      <c r="K825" s="81" t="str">
        <f t="shared" si="54"/>
        <v/>
      </c>
      <c r="L825" s="58"/>
      <c r="M825" s="61" t="str">
        <f t="shared" si="2"/>
        <v/>
      </c>
      <c r="N825" s="62" t="str">
        <f t="shared" si="3"/>
        <v/>
      </c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</row>
    <row r="826" ht="15.75" hidden="1" customHeight="1">
      <c r="A826" s="30" t="s">
        <v>880</v>
      </c>
      <c r="B826" s="30" t="s">
        <v>96</v>
      </c>
      <c r="C826" s="31"/>
      <c r="D826" s="32"/>
      <c r="E826" s="63" t="s">
        <v>936</v>
      </c>
      <c r="F826" s="57" t="s">
        <v>887</v>
      </c>
      <c r="G826" s="58"/>
      <c r="H826" s="58"/>
      <c r="I826" s="58"/>
      <c r="J826" s="86"/>
      <c r="K826" s="81" t="str">
        <f t="shared" si="54"/>
        <v/>
      </c>
      <c r="L826" s="58"/>
      <c r="M826" s="61" t="str">
        <f t="shared" si="2"/>
        <v/>
      </c>
      <c r="N826" s="62" t="str">
        <f t="shared" si="3"/>
        <v/>
      </c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</row>
    <row r="827" ht="15.75" hidden="1" customHeight="1">
      <c r="A827" s="30" t="s">
        <v>880</v>
      </c>
      <c r="B827" s="30" t="s">
        <v>96</v>
      </c>
      <c r="C827" s="31">
        <v>2312166.0</v>
      </c>
      <c r="D827" s="32">
        <v>2312166.0</v>
      </c>
      <c r="E827" s="63" t="s">
        <v>937</v>
      </c>
      <c r="F827" s="57" t="s">
        <v>887</v>
      </c>
      <c r="G827" s="58"/>
      <c r="H827" s="58"/>
      <c r="I827" s="58"/>
      <c r="J827" s="86"/>
      <c r="K827" s="81" t="str">
        <f t="shared" si="54"/>
        <v/>
      </c>
      <c r="L827" s="58"/>
      <c r="M827" s="61" t="str">
        <f t="shared" si="2"/>
        <v/>
      </c>
      <c r="N827" s="62" t="str">
        <f t="shared" si="3"/>
        <v/>
      </c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</row>
    <row r="828" ht="15.75" hidden="1" customHeight="1">
      <c r="A828" s="30" t="s">
        <v>880</v>
      </c>
      <c r="B828" s="30" t="s">
        <v>19</v>
      </c>
      <c r="C828" s="31">
        <v>183750.0</v>
      </c>
      <c r="D828" s="32">
        <v>183750.0</v>
      </c>
      <c r="E828" s="63" t="s">
        <v>938</v>
      </c>
      <c r="F828" s="57" t="s">
        <v>887</v>
      </c>
      <c r="G828" s="58"/>
      <c r="H828" s="58"/>
      <c r="I828" s="58"/>
      <c r="J828" s="86"/>
      <c r="K828" s="81" t="str">
        <f t="shared" si="54"/>
        <v/>
      </c>
      <c r="L828" s="58"/>
      <c r="M828" s="61" t="str">
        <f t="shared" si="2"/>
        <v/>
      </c>
      <c r="N828" s="62" t="str">
        <f t="shared" si="3"/>
        <v/>
      </c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</row>
    <row r="829" ht="15.75" hidden="1" customHeight="1">
      <c r="A829" s="30" t="s">
        <v>880</v>
      </c>
      <c r="B829" s="30" t="s">
        <v>79</v>
      </c>
      <c r="C829" s="31">
        <v>904430.0</v>
      </c>
      <c r="D829" s="32">
        <v>904430.0</v>
      </c>
      <c r="E829" s="63" t="s">
        <v>939</v>
      </c>
      <c r="F829" s="57" t="s">
        <v>887</v>
      </c>
      <c r="G829" s="58"/>
      <c r="H829" s="58"/>
      <c r="I829" s="58"/>
      <c r="J829" s="86"/>
      <c r="K829" s="81" t="str">
        <f t="shared" si="54"/>
        <v/>
      </c>
      <c r="L829" s="58"/>
      <c r="M829" s="61" t="str">
        <f t="shared" si="2"/>
        <v/>
      </c>
      <c r="N829" s="62" t="str">
        <f t="shared" si="3"/>
        <v/>
      </c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</row>
    <row r="830" ht="15.75" hidden="1" customHeight="1">
      <c r="A830" s="30" t="s">
        <v>880</v>
      </c>
      <c r="B830" s="30" t="s">
        <v>79</v>
      </c>
      <c r="C830" s="31">
        <v>110728.0</v>
      </c>
      <c r="D830" s="32">
        <v>110728.0</v>
      </c>
      <c r="E830" s="63" t="s">
        <v>940</v>
      </c>
      <c r="F830" s="57" t="s">
        <v>887</v>
      </c>
      <c r="G830" s="58"/>
      <c r="H830" s="58"/>
      <c r="I830" s="58"/>
      <c r="J830" s="86"/>
      <c r="K830" s="81" t="str">
        <f t="shared" si="54"/>
        <v/>
      </c>
      <c r="L830" s="58"/>
      <c r="M830" s="61" t="str">
        <f t="shared" si="2"/>
        <v/>
      </c>
      <c r="N830" s="62" t="str">
        <f t="shared" si="3"/>
        <v/>
      </c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</row>
    <row r="831" ht="15.75" hidden="1" customHeight="1">
      <c r="A831" s="30" t="s">
        <v>880</v>
      </c>
      <c r="B831" s="30" t="s">
        <v>79</v>
      </c>
      <c r="C831" s="31">
        <v>108146.0</v>
      </c>
      <c r="D831" s="32">
        <v>108146.0</v>
      </c>
      <c r="E831" s="63" t="s">
        <v>941</v>
      </c>
      <c r="F831" s="57" t="s">
        <v>887</v>
      </c>
      <c r="G831" s="58"/>
      <c r="H831" s="58"/>
      <c r="I831" s="58"/>
      <c r="J831" s="86"/>
      <c r="K831" s="81" t="str">
        <f t="shared" si="54"/>
        <v/>
      </c>
      <c r="L831" s="58"/>
      <c r="M831" s="61" t="str">
        <f t="shared" si="2"/>
        <v/>
      </c>
      <c r="N831" s="62" t="str">
        <f t="shared" si="3"/>
        <v/>
      </c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</row>
    <row r="832" ht="15.75" hidden="1" customHeight="1">
      <c r="A832" s="30" t="s">
        <v>880</v>
      </c>
      <c r="B832" s="30" t="s">
        <v>79</v>
      </c>
      <c r="C832" s="31">
        <v>280380.0</v>
      </c>
      <c r="D832" s="32">
        <v>280380.0</v>
      </c>
      <c r="E832" s="63" t="s">
        <v>942</v>
      </c>
      <c r="F832" s="57" t="s">
        <v>887</v>
      </c>
      <c r="G832" s="58"/>
      <c r="H832" s="58"/>
      <c r="I832" s="58"/>
      <c r="J832" s="86"/>
      <c r="K832" s="81" t="str">
        <f t="shared" si="54"/>
        <v/>
      </c>
      <c r="L832" s="58"/>
      <c r="M832" s="61" t="str">
        <f t="shared" si="2"/>
        <v/>
      </c>
      <c r="N832" s="62" t="str">
        <f t="shared" si="3"/>
        <v/>
      </c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</row>
    <row r="833" ht="15.75" hidden="1" customHeight="1">
      <c r="A833" s="30" t="s">
        <v>880</v>
      </c>
      <c r="B833" s="30" t="s">
        <v>79</v>
      </c>
      <c r="C833" s="31">
        <v>108154.0</v>
      </c>
      <c r="D833" s="32">
        <v>108154.0</v>
      </c>
      <c r="E833" s="63" t="s">
        <v>943</v>
      </c>
      <c r="F833" s="57" t="s">
        <v>887</v>
      </c>
      <c r="G833" s="58"/>
      <c r="H833" s="58"/>
      <c r="I833" s="58"/>
      <c r="J833" s="86"/>
      <c r="K833" s="81" t="str">
        <f t="shared" si="54"/>
        <v/>
      </c>
      <c r="L833" s="58"/>
      <c r="M833" s="61" t="str">
        <f t="shared" si="2"/>
        <v/>
      </c>
      <c r="N833" s="62" t="str">
        <f t="shared" si="3"/>
        <v/>
      </c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</row>
    <row r="834" ht="15.75" hidden="1" customHeight="1">
      <c r="A834" s="30" t="s">
        <v>880</v>
      </c>
      <c r="B834" s="30" t="s">
        <v>67</v>
      </c>
      <c r="C834" s="31">
        <v>791989.0</v>
      </c>
      <c r="D834" s="32">
        <v>791989.0</v>
      </c>
      <c r="E834" s="63" t="s">
        <v>944</v>
      </c>
      <c r="F834" s="57" t="s">
        <v>887</v>
      </c>
      <c r="G834" s="58"/>
      <c r="H834" s="58"/>
      <c r="I834" s="58"/>
      <c r="J834" s="86"/>
      <c r="K834" s="81" t="str">
        <f t="shared" si="54"/>
        <v/>
      </c>
      <c r="L834" s="58"/>
      <c r="M834" s="61" t="str">
        <f t="shared" si="2"/>
        <v/>
      </c>
      <c r="N834" s="62" t="str">
        <f t="shared" si="3"/>
        <v/>
      </c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</row>
    <row r="835" ht="15.75" hidden="1" customHeight="1">
      <c r="A835" s="30" t="s">
        <v>880</v>
      </c>
      <c r="B835" s="30" t="s">
        <v>79</v>
      </c>
      <c r="C835" s="31">
        <v>977128.0</v>
      </c>
      <c r="D835" s="32">
        <v>977128.0</v>
      </c>
      <c r="E835" s="63" t="s">
        <v>945</v>
      </c>
      <c r="F835" s="57" t="s">
        <v>887</v>
      </c>
      <c r="G835" s="58"/>
      <c r="H835" s="58"/>
      <c r="I835" s="58"/>
      <c r="J835" s="86"/>
      <c r="K835" s="81" t="str">
        <f t="shared" si="54"/>
        <v/>
      </c>
      <c r="L835" s="58"/>
      <c r="M835" s="61" t="str">
        <f t="shared" si="2"/>
        <v/>
      </c>
      <c r="N835" s="62" t="str">
        <f t="shared" si="3"/>
        <v/>
      </c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</row>
    <row r="836" ht="15.75" hidden="1" customHeight="1">
      <c r="A836" s="30" t="s">
        <v>880</v>
      </c>
      <c r="B836" s="30" t="s">
        <v>79</v>
      </c>
      <c r="C836" s="31">
        <v>977110.0</v>
      </c>
      <c r="D836" s="32">
        <v>977110.0</v>
      </c>
      <c r="E836" s="63" t="s">
        <v>946</v>
      </c>
      <c r="F836" s="57" t="s">
        <v>887</v>
      </c>
      <c r="G836" s="58"/>
      <c r="H836" s="58"/>
      <c r="I836" s="58"/>
      <c r="J836" s="86"/>
      <c r="K836" s="81" t="str">
        <f t="shared" si="54"/>
        <v/>
      </c>
      <c r="L836" s="58"/>
      <c r="M836" s="61" t="str">
        <f t="shared" si="2"/>
        <v/>
      </c>
      <c r="N836" s="62" t="str">
        <f t="shared" si="3"/>
        <v/>
      </c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</row>
    <row r="837" ht="15.75" hidden="1" customHeight="1">
      <c r="A837" s="30" t="s">
        <v>880</v>
      </c>
      <c r="B837" s="30" t="s">
        <v>79</v>
      </c>
      <c r="C837" s="31">
        <v>462063.0</v>
      </c>
      <c r="D837" s="32">
        <v>462063.0</v>
      </c>
      <c r="E837" s="63" t="s">
        <v>947</v>
      </c>
      <c r="F837" s="57" t="s">
        <v>887</v>
      </c>
      <c r="G837" s="58"/>
      <c r="H837" s="58"/>
      <c r="I837" s="58"/>
      <c r="J837" s="86"/>
      <c r="K837" s="81" t="str">
        <f t="shared" si="54"/>
        <v/>
      </c>
      <c r="L837" s="58"/>
      <c r="M837" s="61" t="str">
        <f t="shared" si="2"/>
        <v/>
      </c>
      <c r="N837" s="62" t="str">
        <f t="shared" si="3"/>
        <v/>
      </c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</row>
    <row r="838" ht="15.75" hidden="1" customHeight="1">
      <c r="A838" s="30" t="s">
        <v>880</v>
      </c>
      <c r="B838" s="30" t="s">
        <v>19</v>
      </c>
      <c r="C838" s="31">
        <v>119954.0</v>
      </c>
      <c r="D838" s="32">
        <v>119954.0</v>
      </c>
      <c r="E838" s="63" t="s">
        <v>948</v>
      </c>
      <c r="F838" s="57" t="s">
        <v>887</v>
      </c>
      <c r="G838" s="58"/>
      <c r="H838" s="58"/>
      <c r="I838" s="58"/>
      <c r="J838" s="86"/>
      <c r="K838" s="81" t="str">
        <f t="shared" si="54"/>
        <v/>
      </c>
      <c r="L838" s="58"/>
      <c r="M838" s="61" t="str">
        <f t="shared" si="2"/>
        <v/>
      </c>
      <c r="N838" s="62" t="str">
        <f t="shared" si="3"/>
        <v/>
      </c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</row>
    <row r="839" ht="15.75" hidden="1" customHeight="1">
      <c r="A839" s="30" t="s">
        <v>880</v>
      </c>
      <c r="B839" s="30" t="s">
        <v>19</v>
      </c>
      <c r="C839" s="31">
        <v>165140.0</v>
      </c>
      <c r="D839" s="32">
        <v>165140.0</v>
      </c>
      <c r="E839" s="63" t="s">
        <v>949</v>
      </c>
      <c r="F839" s="57" t="s">
        <v>887</v>
      </c>
      <c r="G839" s="58"/>
      <c r="H839" s="58"/>
      <c r="I839" s="58"/>
      <c r="J839" s="86"/>
      <c r="K839" s="81" t="str">
        <f t="shared" si="54"/>
        <v/>
      </c>
      <c r="L839" s="58"/>
      <c r="M839" s="61" t="str">
        <f t="shared" si="2"/>
        <v/>
      </c>
      <c r="N839" s="62" t="str">
        <f t="shared" si="3"/>
        <v/>
      </c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</row>
    <row r="840" ht="15.75" hidden="1" customHeight="1">
      <c r="A840" s="30" t="s">
        <v>880</v>
      </c>
      <c r="B840" s="30" t="s">
        <v>23</v>
      </c>
      <c r="C840" s="31">
        <v>5297583.0</v>
      </c>
      <c r="D840" s="32">
        <v>5297583.0</v>
      </c>
      <c r="E840" s="63" t="s">
        <v>950</v>
      </c>
      <c r="F840" s="57" t="s">
        <v>887</v>
      </c>
      <c r="G840" s="58"/>
      <c r="H840" s="58"/>
      <c r="I840" s="58"/>
      <c r="J840" s="86"/>
      <c r="K840" s="81" t="str">
        <f t="shared" si="54"/>
        <v/>
      </c>
      <c r="L840" s="58"/>
      <c r="M840" s="61" t="str">
        <f t="shared" si="2"/>
        <v/>
      </c>
      <c r="N840" s="62" t="str">
        <f t="shared" si="3"/>
        <v/>
      </c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</row>
    <row r="841" ht="15.75" hidden="1" customHeight="1">
      <c r="A841" s="30" t="s">
        <v>880</v>
      </c>
      <c r="B841" s="30" t="s">
        <v>79</v>
      </c>
      <c r="C841" s="31">
        <v>108316.0</v>
      </c>
      <c r="D841" s="32">
        <v>108316.0</v>
      </c>
      <c r="E841" s="63" t="s">
        <v>951</v>
      </c>
      <c r="F841" s="57" t="s">
        <v>887</v>
      </c>
      <c r="G841" s="58"/>
      <c r="H841" s="58"/>
      <c r="I841" s="58"/>
      <c r="J841" s="86"/>
      <c r="K841" s="81" t="str">
        <f t="shared" si="54"/>
        <v/>
      </c>
      <c r="L841" s="58"/>
      <c r="M841" s="61" t="str">
        <f t="shared" si="2"/>
        <v/>
      </c>
      <c r="N841" s="62" t="str">
        <f t="shared" si="3"/>
        <v/>
      </c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</row>
    <row r="842" ht="15.75" hidden="1" customHeight="1">
      <c r="A842" s="30" t="s">
        <v>880</v>
      </c>
      <c r="B842" s="30" t="s">
        <v>19</v>
      </c>
      <c r="C842" s="31">
        <v>1975773.0</v>
      </c>
      <c r="D842" s="32">
        <v>1975773.0</v>
      </c>
      <c r="E842" s="63" t="s">
        <v>952</v>
      </c>
      <c r="F842" s="57" t="s">
        <v>887</v>
      </c>
      <c r="G842" s="58"/>
      <c r="H842" s="58"/>
      <c r="I842" s="58"/>
      <c r="J842" s="86"/>
      <c r="K842" s="81" t="str">
        <f t="shared" si="54"/>
        <v/>
      </c>
      <c r="L842" s="58"/>
      <c r="M842" s="61" t="str">
        <f t="shared" si="2"/>
        <v/>
      </c>
      <c r="N842" s="62" t="str">
        <f t="shared" si="3"/>
        <v/>
      </c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</row>
    <row r="843" ht="15.75" hidden="1" customHeight="1">
      <c r="A843" s="30" t="s">
        <v>880</v>
      </c>
      <c r="B843" s="30" t="s">
        <v>19</v>
      </c>
      <c r="C843" s="31">
        <v>777218.0</v>
      </c>
      <c r="D843" s="32">
        <v>777218.0</v>
      </c>
      <c r="E843" s="63" t="s">
        <v>953</v>
      </c>
      <c r="F843" s="57" t="s">
        <v>887</v>
      </c>
      <c r="G843" s="58"/>
      <c r="H843" s="58"/>
      <c r="I843" s="58"/>
      <c r="J843" s="86"/>
      <c r="K843" s="81" t="str">
        <f t="shared" si="54"/>
        <v/>
      </c>
      <c r="L843" s="58"/>
      <c r="M843" s="61" t="str">
        <f t="shared" si="2"/>
        <v/>
      </c>
      <c r="N843" s="62" t="str">
        <f t="shared" si="3"/>
        <v/>
      </c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</row>
    <row r="844" ht="15.75" hidden="1" customHeight="1">
      <c r="A844" s="30" t="s">
        <v>880</v>
      </c>
      <c r="B844" s="30" t="s">
        <v>67</v>
      </c>
      <c r="C844" s="31">
        <v>463167.0</v>
      </c>
      <c r="D844" s="32">
        <v>463167.0</v>
      </c>
      <c r="E844" s="63" t="s">
        <v>954</v>
      </c>
      <c r="F844" s="57" t="s">
        <v>887</v>
      </c>
      <c r="G844" s="58"/>
      <c r="H844" s="58"/>
      <c r="I844" s="58"/>
      <c r="J844" s="86"/>
      <c r="K844" s="81" t="str">
        <f t="shared" si="54"/>
        <v/>
      </c>
      <c r="L844" s="58"/>
      <c r="M844" s="61" t="str">
        <f t="shared" si="2"/>
        <v/>
      </c>
      <c r="N844" s="62" t="str">
        <f t="shared" si="3"/>
        <v/>
      </c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</row>
    <row r="845" ht="15.75" hidden="1" customHeight="1">
      <c r="A845" s="30" t="s">
        <v>880</v>
      </c>
      <c r="B845" s="30" t="s">
        <v>79</v>
      </c>
      <c r="C845" s="31">
        <v>6501990.0</v>
      </c>
      <c r="D845" s="32">
        <v>6501990.0</v>
      </c>
      <c r="E845" s="63" t="s">
        <v>955</v>
      </c>
      <c r="F845" s="57" t="s">
        <v>887</v>
      </c>
      <c r="G845" s="58"/>
      <c r="H845" s="58"/>
      <c r="I845" s="58"/>
      <c r="J845" s="86"/>
      <c r="K845" s="81" t="str">
        <f t="shared" si="54"/>
        <v/>
      </c>
      <c r="L845" s="58"/>
      <c r="M845" s="61" t="str">
        <f t="shared" si="2"/>
        <v/>
      </c>
      <c r="N845" s="62" t="str">
        <f t="shared" si="3"/>
        <v/>
      </c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</row>
    <row r="846" ht="15.75" hidden="1" customHeight="1">
      <c r="A846" s="30" t="s">
        <v>880</v>
      </c>
      <c r="B846" s="30" t="s">
        <v>96</v>
      </c>
      <c r="C846" s="31">
        <v>108456.0</v>
      </c>
      <c r="D846" s="32">
        <v>108456.0</v>
      </c>
      <c r="E846" s="63" t="s">
        <v>956</v>
      </c>
      <c r="F846" s="57" t="s">
        <v>887</v>
      </c>
      <c r="G846" s="58"/>
      <c r="H846" s="58"/>
      <c r="I846" s="58"/>
      <c r="J846" s="86"/>
      <c r="K846" s="81" t="str">
        <f t="shared" si="54"/>
        <v/>
      </c>
      <c r="L846" s="58"/>
      <c r="M846" s="61" t="str">
        <f t="shared" si="2"/>
        <v/>
      </c>
      <c r="N846" s="62" t="str">
        <f t="shared" si="3"/>
        <v/>
      </c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</row>
    <row r="847" ht="15.75" hidden="1" customHeight="1">
      <c r="A847" s="30" t="s">
        <v>880</v>
      </c>
      <c r="B847" s="30" t="s">
        <v>79</v>
      </c>
      <c r="C847" s="31">
        <v>108421.0</v>
      </c>
      <c r="D847" s="32">
        <v>108421.0</v>
      </c>
      <c r="E847" s="63" t="s">
        <v>957</v>
      </c>
      <c r="F847" s="57" t="s">
        <v>887</v>
      </c>
      <c r="G847" s="58"/>
      <c r="H847" s="58"/>
      <c r="I847" s="58"/>
      <c r="J847" s="86"/>
      <c r="K847" s="81" t="str">
        <f t="shared" si="54"/>
        <v/>
      </c>
      <c r="L847" s="58"/>
      <c r="M847" s="61" t="str">
        <f t="shared" si="2"/>
        <v/>
      </c>
      <c r="N847" s="62" t="str">
        <f t="shared" si="3"/>
        <v/>
      </c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</row>
    <row r="848" ht="15.75" hidden="1" customHeight="1">
      <c r="A848" s="30" t="s">
        <v>880</v>
      </c>
      <c r="B848" s="30" t="s">
        <v>67</v>
      </c>
      <c r="C848" s="31">
        <v>108448.0</v>
      </c>
      <c r="D848" s="32">
        <v>108448.0</v>
      </c>
      <c r="E848" s="63" t="s">
        <v>958</v>
      </c>
      <c r="F848" s="57" t="s">
        <v>887</v>
      </c>
      <c r="G848" s="58"/>
      <c r="H848" s="58"/>
      <c r="I848" s="58"/>
      <c r="J848" s="86"/>
      <c r="K848" s="81" t="str">
        <f t="shared" si="54"/>
        <v/>
      </c>
      <c r="L848" s="58"/>
      <c r="M848" s="61" t="str">
        <f t="shared" si="2"/>
        <v/>
      </c>
      <c r="N848" s="62" t="str">
        <f t="shared" si="3"/>
        <v/>
      </c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</row>
    <row r="849" ht="15.75" hidden="1" customHeight="1">
      <c r="A849" s="30" t="s">
        <v>880</v>
      </c>
      <c r="B849" s="30" t="s">
        <v>67</v>
      </c>
      <c r="C849" s="31">
        <v>108430.0</v>
      </c>
      <c r="D849" s="32">
        <v>108430.0</v>
      </c>
      <c r="E849" s="63" t="s">
        <v>959</v>
      </c>
      <c r="F849" s="57" t="s">
        <v>887</v>
      </c>
      <c r="G849" s="58"/>
      <c r="H849" s="58"/>
      <c r="I849" s="58"/>
      <c r="J849" s="86"/>
      <c r="K849" s="81" t="str">
        <f t="shared" si="54"/>
        <v/>
      </c>
      <c r="L849" s="58"/>
      <c r="M849" s="61" t="str">
        <f t="shared" si="2"/>
        <v/>
      </c>
      <c r="N849" s="62" t="str">
        <f t="shared" si="3"/>
        <v/>
      </c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</row>
    <row r="850" ht="15.75" hidden="1" customHeight="1">
      <c r="A850" s="30" t="s">
        <v>880</v>
      </c>
      <c r="B850" s="30" t="s">
        <v>19</v>
      </c>
      <c r="C850" s="31">
        <v>1850431.0</v>
      </c>
      <c r="D850" s="32">
        <v>1850431.0</v>
      </c>
      <c r="E850" s="63" t="s">
        <v>960</v>
      </c>
      <c r="F850" s="57" t="s">
        <v>887</v>
      </c>
      <c r="G850" s="58"/>
      <c r="H850" s="58"/>
      <c r="I850" s="58"/>
      <c r="J850" s="86"/>
      <c r="K850" s="81" t="str">
        <f t="shared" si="54"/>
        <v/>
      </c>
      <c r="L850" s="58"/>
      <c r="M850" s="61" t="str">
        <f t="shared" si="2"/>
        <v/>
      </c>
      <c r="N850" s="62" t="str">
        <f t="shared" si="3"/>
        <v/>
      </c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</row>
    <row r="851" ht="15.75" hidden="1" customHeight="1">
      <c r="A851" s="30" t="s">
        <v>880</v>
      </c>
      <c r="B851" s="30" t="s">
        <v>79</v>
      </c>
      <c r="C851" s="31">
        <v>284211.0</v>
      </c>
      <c r="D851" s="32">
        <v>284211.0</v>
      </c>
      <c r="E851" s="63" t="s">
        <v>961</v>
      </c>
      <c r="F851" s="57" t="s">
        <v>887</v>
      </c>
      <c r="G851" s="58"/>
      <c r="H851" s="58"/>
      <c r="I851" s="58"/>
      <c r="J851" s="86"/>
      <c r="K851" s="81" t="str">
        <f t="shared" si="54"/>
        <v/>
      </c>
      <c r="L851" s="58"/>
      <c r="M851" s="61" t="str">
        <f t="shared" si="2"/>
        <v/>
      </c>
      <c r="N851" s="62" t="str">
        <f t="shared" si="3"/>
        <v/>
      </c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</row>
    <row r="852" ht="15.75" hidden="1" customHeight="1">
      <c r="A852" s="30" t="s">
        <v>880</v>
      </c>
      <c r="B852" s="30" t="s">
        <v>79</v>
      </c>
      <c r="C852" s="31">
        <v>108545.0</v>
      </c>
      <c r="D852" s="32">
        <v>108545.0</v>
      </c>
      <c r="E852" s="63" t="s">
        <v>962</v>
      </c>
      <c r="F852" s="57" t="s">
        <v>887</v>
      </c>
      <c r="G852" s="58"/>
      <c r="H852" s="58"/>
      <c r="I852" s="58"/>
      <c r="J852" s="86"/>
      <c r="K852" s="81" t="str">
        <f t="shared" si="54"/>
        <v/>
      </c>
      <c r="L852" s="58"/>
      <c r="M852" s="61" t="str">
        <f t="shared" si="2"/>
        <v/>
      </c>
      <c r="N852" s="62" t="str">
        <f t="shared" si="3"/>
        <v/>
      </c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</row>
    <row r="853" ht="15.75" hidden="1" customHeight="1">
      <c r="A853" s="30" t="s">
        <v>880</v>
      </c>
      <c r="B853" s="30" t="s">
        <v>19</v>
      </c>
      <c r="C853" s="31">
        <v>2853280.0</v>
      </c>
      <c r="D853" s="32">
        <v>2853280.0</v>
      </c>
      <c r="E853" s="63" t="s">
        <v>963</v>
      </c>
      <c r="F853" s="57" t="s">
        <v>887</v>
      </c>
      <c r="G853" s="58"/>
      <c r="H853" s="58"/>
      <c r="I853" s="58"/>
      <c r="J853" s="86"/>
      <c r="K853" s="81" t="str">
        <f t="shared" si="54"/>
        <v/>
      </c>
      <c r="L853" s="58"/>
      <c r="M853" s="61" t="str">
        <f t="shared" si="2"/>
        <v/>
      </c>
      <c r="N853" s="62" t="str">
        <f t="shared" si="3"/>
        <v/>
      </c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</row>
    <row r="854" ht="15.75" hidden="1" customHeight="1">
      <c r="A854" s="30" t="s">
        <v>880</v>
      </c>
      <c r="B854" s="30" t="s">
        <v>23</v>
      </c>
      <c r="C854" s="31">
        <v>1808800.0</v>
      </c>
      <c r="D854" s="32">
        <v>1808800.0</v>
      </c>
      <c r="E854" s="63" t="s">
        <v>964</v>
      </c>
      <c r="F854" s="57" t="s">
        <v>887</v>
      </c>
      <c r="G854" s="58"/>
      <c r="H854" s="58"/>
      <c r="I854" s="58"/>
      <c r="J854" s="86"/>
      <c r="K854" s="81" t="str">
        <f t="shared" si="54"/>
        <v/>
      </c>
      <c r="L854" s="58"/>
      <c r="M854" s="61" t="str">
        <f t="shared" si="2"/>
        <v/>
      </c>
      <c r="N854" s="62" t="str">
        <f t="shared" si="3"/>
        <v/>
      </c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</row>
    <row r="855" ht="15.75" hidden="1" customHeight="1">
      <c r="A855" s="30" t="s">
        <v>880</v>
      </c>
      <c r="B855" s="30" t="s">
        <v>79</v>
      </c>
      <c r="C855" s="31">
        <v>463256.0</v>
      </c>
      <c r="D855" s="32">
        <v>463256.0</v>
      </c>
      <c r="E855" s="63" t="s">
        <v>965</v>
      </c>
      <c r="F855" s="57" t="s">
        <v>887</v>
      </c>
      <c r="G855" s="58"/>
      <c r="H855" s="58"/>
      <c r="I855" s="58"/>
      <c r="J855" s="86"/>
      <c r="K855" s="81" t="str">
        <f t="shared" si="54"/>
        <v/>
      </c>
      <c r="L855" s="58"/>
      <c r="M855" s="61" t="str">
        <f t="shared" si="2"/>
        <v/>
      </c>
      <c r="N855" s="62" t="str">
        <f t="shared" si="3"/>
        <v/>
      </c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</row>
    <row r="856" ht="15.75" hidden="1" customHeight="1">
      <c r="A856" s="30" t="s">
        <v>880</v>
      </c>
      <c r="B856" s="30" t="s">
        <v>19</v>
      </c>
      <c r="C856" s="31">
        <v>463272.0</v>
      </c>
      <c r="D856" s="32">
        <v>463272.0</v>
      </c>
      <c r="E856" s="63" t="s">
        <v>966</v>
      </c>
      <c r="F856" s="57" t="s">
        <v>887</v>
      </c>
      <c r="G856" s="58"/>
      <c r="H856" s="58"/>
      <c r="I856" s="58"/>
      <c r="J856" s="86"/>
      <c r="K856" s="81" t="str">
        <f t="shared" si="54"/>
        <v/>
      </c>
      <c r="L856" s="58"/>
      <c r="M856" s="61" t="str">
        <f t="shared" si="2"/>
        <v/>
      </c>
      <c r="N856" s="62" t="str">
        <f t="shared" si="3"/>
        <v/>
      </c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</row>
    <row r="857" ht="15.75" hidden="1" customHeight="1">
      <c r="A857" s="30" t="s">
        <v>880</v>
      </c>
      <c r="B857" s="30" t="s">
        <v>79</v>
      </c>
      <c r="C857" s="31">
        <v>183105.0</v>
      </c>
      <c r="D857" s="32">
        <v>183105.0</v>
      </c>
      <c r="E857" s="63" t="s">
        <v>967</v>
      </c>
      <c r="F857" s="57" t="s">
        <v>887</v>
      </c>
      <c r="G857" s="58"/>
      <c r="H857" s="58"/>
      <c r="I857" s="58"/>
      <c r="J857" s="86"/>
      <c r="K857" s="81" t="str">
        <f t="shared" si="54"/>
        <v/>
      </c>
      <c r="L857" s="58"/>
      <c r="M857" s="61" t="str">
        <f t="shared" si="2"/>
        <v/>
      </c>
      <c r="N857" s="62" t="str">
        <f t="shared" si="3"/>
        <v/>
      </c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</row>
    <row r="858" ht="15.75" hidden="1" customHeight="1">
      <c r="A858" s="30" t="s">
        <v>880</v>
      </c>
      <c r="B858" s="30" t="s">
        <v>19</v>
      </c>
      <c r="C858" s="31">
        <v>1217240.0</v>
      </c>
      <c r="D858" s="32">
        <v>1217240.0</v>
      </c>
      <c r="E858" s="63" t="s">
        <v>968</v>
      </c>
      <c r="F858" s="57" t="s">
        <v>887</v>
      </c>
      <c r="G858" s="58"/>
      <c r="H858" s="58"/>
      <c r="I858" s="58"/>
      <c r="J858" s="86"/>
      <c r="K858" s="81" t="str">
        <f t="shared" si="54"/>
        <v/>
      </c>
      <c r="L858" s="58"/>
      <c r="M858" s="61" t="str">
        <f t="shared" si="2"/>
        <v/>
      </c>
      <c r="N858" s="62" t="str">
        <f t="shared" si="3"/>
        <v/>
      </c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</row>
    <row r="859" ht="15.75" hidden="1" customHeight="1">
      <c r="A859" s="30" t="s">
        <v>880</v>
      </c>
      <c r="B859" s="30" t="s">
        <v>79</v>
      </c>
      <c r="C859" s="31">
        <v>3711625.0</v>
      </c>
      <c r="D859" s="32">
        <v>3711625.0</v>
      </c>
      <c r="E859" s="63" t="s">
        <v>969</v>
      </c>
      <c r="F859" s="57" t="s">
        <v>887</v>
      </c>
      <c r="G859" s="58"/>
      <c r="H859" s="58"/>
      <c r="I859" s="58"/>
      <c r="J859" s="86"/>
      <c r="K859" s="81" t="str">
        <f t="shared" si="54"/>
        <v/>
      </c>
      <c r="L859" s="58"/>
      <c r="M859" s="61" t="str">
        <f t="shared" si="2"/>
        <v/>
      </c>
      <c r="N859" s="62" t="str">
        <f t="shared" si="3"/>
        <v/>
      </c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</row>
    <row r="860" ht="15.75" hidden="1" customHeight="1">
      <c r="A860" s="30" t="s">
        <v>880</v>
      </c>
      <c r="B860" s="30" t="s">
        <v>79</v>
      </c>
      <c r="C860" s="31">
        <v>475858.0</v>
      </c>
      <c r="D860" s="32">
        <v>475858.0</v>
      </c>
      <c r="E860" s="63" t="s">
        <v>970</v>
      </c>
      <c r="F860" s="57" t="s">
        <v>887</v>
      </c>
      <c r="G860" s="58"/>
      <c r="H860" s="58"/>
      <c r="I860" s="58"/>
      <c r="J860" s="86"/>
      <c r="K860" s="81" t="str">
        <f t="shared" si="54"/>
        <v/>
      </c>
      <c r="L860" s="58"/>
      <c r="M860" s="61" t="str">
        <f t="shared" si="2"/>
        <v/>
      </c>
      <c r="N860" s="62" t="str">
        <f t="shared" si="3"/>
        <v/>
      </c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</row>
    <row r="861" ht="15.75" hidden="1" customHeight="1">
      <c r="A861" s="30" t="s">
        <v>880</v>
      </c>
      <c r="B861" s="30" t="s">
        <v>79</v>
      </c>
      <c r="C861" s="31">
        <v>648922.0</v>
      </c>
      <c r="D861" s="32">
        <v>648922.0</v>
      </c>
      <c r="E861" s="63" t="s">
        <v>971</v>
      </c>
      <c r="F861" s="57" t="s">
        <v>887</v>
      </c>
      <c r="G861" s="58"/>
      <c r="H861" s="58"/>
      <c r="I861" s="58"/>
      <c r="J861" s="86"/>
      <c r="K861" s="81" t="str">
        <f t="shared" si="54"/>
        <v/>
      </c>
      <c r="L861" s="58"/>
      <c r="M861" s="61" t="str">
        <f t="shared" si="2"/>
        <v/>
      </c>
      <c r="N861" s="62" t="str">
        <f t="shared" si="3"/>
        <v/>
      </c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</row>
    <row r="862" ht="15.75" hidden="1" customHeight="1">
      <c r="A862" s="30" t="s">
        <v>880</v>
      </c>
      <c r="B862" s="30" t="s">
        <v>79</v>
      </c>
      <c r="C862" s="31">
        <v>475769.0</v>
      </c>
      <c r="D862" s="32">
        <v>475769.0</v>
      </c>
      <c r="E862" s="63" t="s">
        <v>972</v>
      </c>
      <c r="F862" s="57" t="s">
        <v>887</v>
      </c>
      <c r="G862" s="58"/>
      <c r="H862" s="58"/>
      <c r="I862" s="58"/>
      <c r="J862" s="86"/>
      <c r="K862" s="81" t="str">
        <f t="shared" si="54"/>
        <v/>
      </c>
      <c r="L862" s="58"/>
      <c r="M862" s="61" t="str">
        <f t="shared" si="2"/>
        <v/>
      </c>
      <c r="N862" s="62" t="str">
        <f t="shared" si="3"/>
        <v/>
      </c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</row>
    <row r="863" ht="15.75" hidden="1" customHeight="1">
      <c r="A863" s="30" t="s">
        <v>880</v>
      </c>
      <c r="B863" s="30" t="s">
        <v>19</v>
      </c>
      <c r="C863" s="31">
        <v>269549.0</v>
      </c>
      <c r="D863" s="32">
        <v>269549.0</v>
      </c>
      <c r="E863" s="63" t="s">
        <v>973</v>
      </c>
      <c r="F863" s="57" t="s">
        <v>887</v>
      </c>
      <c r="G863" s="58"/>
      <c r="H863" s="58"/>
      <c r="I863" s="58"/>
      <c r="J863" s="86"/>
      <c r="K863" s="81" t="str">
        <f t="shared" si="54"/>
        <v/>
      </c>
      <c r="L863" s="58"/>
      <c r="M863" s="61" t="str">
        <f t="shared" si="2"/>
        <v/>
      </c>
      <c r="N863" s="62" t="str">
        <f t="shared" si="3"/>
        <v/>
      </c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</row>
    <row r="864" ht="15.75" hidden="1" customHeight="1">
      <c r="A864" s="30" t="s">
        <v>880</v>
      </c>
      <c r="B864" s="30" t="s">
        <v>23</v>
      </c>
      <c r="C864" s="31" t="s">
        <v>974</v>
      </c>
      <c r="D864" s="32">
        <v>4614704.0</v>
      </c>
      <c r="E864" s="63" t="s">
        <v>975</v>
      </c>
      <c r="F864" s="57" t="s">
        <v>887</v>
      </c>
      <c r="G864" s="58"/>
      <c r="H864" s="58"/>
      <c r="I864" s="58"/>
      <c r="J864" s="86"/>
      <c r="K864" s="81" t="str">
        <f t="shared" si="54"/>
        <v/>
      </c>
      <c r="L864" s="58"/>
      <c r="M864" s="61" t="str">
        <f t="shared" si="2"/>
        <v/>
      </c>
      <c r="N864" s="62" t="str">
        <f t="shared" si="3"/>
        <v/>
      </c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</row>
    <row r="865" ht="15.75" hidden="1" customHeight="1">
      <c r="A865" s="30" t="s">
        <v>880</v>
      </c>
      <c r="B865" s="30" t="s">
        <v>19</v>
      </c>
      <c r="C865" s="31" t="s">
        <v>976</v>
      </c>
      <c r="D865" s="32">
        <v>4614704.0</v>
      </c>
      <c r="E865" s="63" t="s">
        <v>977</v>
      </c>
      <c r="F865" s="57" t="s">
        <v>887</v>
      </c>
      <c r="G865" s="58"/>
      <c r="H865" s="58"/>
      <c r="I865" s="58"/>
      <c r="J865" s="86"/>
      <c r="K865" s="81" t="str">
        <f t="shared" si="54"/>
        <v/>
      </c>
      <c r="L865" s="58"/>
      <c r="M865" s="61" t="str">
        <f t="shared" si="2"/>
        <v/>
      </c>
      <c r="N865" s="62" t="str">
        <f t="shared" si="3"/>
        <v/>
      </c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</row>
    <row r="866" ht="15.75" hidden="1" customHeight="1">
      <c r="A866" s="30" t="s">
        <v>880</v>
      </c>
      <c r="B866" s="30" t="s">
        <v>19</v>
      </c>
      <c r="C866" s="31" t="s">
        <v>978</v>
      </c>
      <c r="D866" s="32">
        <v>4614704.0</v>
      </c>
      <c r="E866" s="63" t="s">
        <v>979</v>
      </c>
      <c r="F866" s="57" t="s">
        <v>887</v>
      </c>
      <c r="G866" s="58"/>
      <c r="H866" s="58"/>
      <c r="I866" s="58"/>
      <c r="J866" s="86"/>
      <c r="K866" s="81" t="str">
        <f t="shared" si="54"/>
        <v/>
      </c>
      <c r="L866" s="58"/>
      <c r="M866" s="61" t="str">
        <f t="shared" si="2"/>
        <v/>
      </c>
      <c r="N866" s="62" t="str">
        <f t="shared" si="3"/>
        <v/>
      </c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</row>
    <row r="867" ht="15.75" hidden="1" customHeight="1">
      <c r="A867" s="30" t="s">
        <v>880</v>
      </c>
      <c r="B867" s="30" t="s">
        <v>23</v>
      </c>
      <c r="C867" s="31">
        <v>1360426.0</v>
      </c>
      <c r="D867" s="32">
        <v>4614704.0</v>
      </c>
      <c r="E867" s="63" t="s">
        <v>980</v>
      </c>
      <c r="F867" s="57" t="s">
        <v>887</v>
      </c>
      <c r="G867" s="58"/>
      <c r="H867" s="58"/>
      <c r="I867" s="58"/>
      <c r="J867" s="86"/>
      <c r="K867" s="81" t="str">
        <f t="shared" si="54"/>
        <v/>
      </c>
      <c r="L867" s="58"/>
      <c r="M867" s="61" t="str">
        <f t="shared" si="2"/>
        <v/>
      </c>
      <c r="N867" s="62" t="str">
        <f t="shared" si="3"/>
        <v/>
      </c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</row>
    <row r="868" ht="15.75" hidden="1" customHeight="1">
      <c r="A868" s="30" t="s">
        <v>880</v>
      </c>
      <c r="B868" s="30" t="s">
        <v>79</v>
      </c>
      <c r="C868" s="31">
        <v>1792229.0</v>
      </c>
      <c r="D868" s="32">
        <v>1792229.0</v>
      </c>
      <c r="E868" s="63" t="s">
        <v>981</v>
      </c>
      <c r="F868" s="57" t="s">
        <v>887</v>
      </c>
      <c r="G868" s="58"/>
      <c r="H868" s="58"/>
      <c r="I868" s="58"/>
      <c r="J868" s="86"/>
      <c r="K868" s="81" t="str">
        <f t="shared" si="54"/>
        <v/>
      </c>
      <c r="L868" s="58"/>
      <c r="M868" s="61" t="str">
        <f t="shared" si="2"/>
        <v/>
      </c>
      <c r="N868" s="62" t="str">
        <f t="shared" si="3"/>
        <v/>
      </c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</row>
    <row r="869" ht="15.75" hidden="1" customHeight="1">
      <c r="A869" s="30" t="s">
        <v>880</v>
      </c>
      <c r="B869" s="30" t="s">
        <v>79</v>
      </c>
      <c r="C869" s="31">
        <v>480509.0</v>
      </c>
      <c r="D869" s="32">
        <v>480509.0</v>
      </c>
      <c r="E869" s="63" t="s">
        <v>982</v>
      </c>
      <c r="F869" s="57" t="s">
        <v>887</v>
      </c>
      <c r="G869" s="58"/>
      <c r="H869" s="58"/>
      <c r="I869" s="58"/>
      <c r="J869" s="86"/>
      <c r="K869" s="81" t="str">
        <f t="shared" si="54"/>
        <v/>
      </c>
      <c r="L869" s="58"/>
      <c r="M869" s="61" t="str">
        <f t="shared" si="2"/>
        <v/>
      </c>
      <c r="N869" s="62" t="str">
        <f t="shared" si="3"/>
        <v/>
      </c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</row>
    <row r="870" ht="15.75" hidden="1" customHeight="1">
      <c r="A870" s="30" t="s">
        <v>880</v>
      </c>
      <c r="B870" s="30" t="s">
        <v>19</v>
      </c>
      <c r="C870" s="31">
        <v>5759110.0</v>
      </c>
      <c r="D870" s="32">
        <v>5759110.0</v>
      </c>
      <c r="E870" s="63" t="s">
        <v>983</v>
      </c>
      <c r="F870" s="57" t="s">
        <v>887</v>
      </c>
      <c r="G870" s="58"/>
      <c r="H870" s="58"/>
      <c r="I870" s="58"/>
      <c r="J870" s="86"/>
      <c r="K870" s="81" t="str">
        <f t="shared" si="54"/>
        <v/>
      </c>
      <c r="L870" s="58"/>
      <c r="M870" s="61" t="str">
        <f t="shared" si="2"/>
        <v/>
      </c>
      <c r="N870" s="62" t="str">
        <f t="shared" si="3"/>
        <v/>
      </c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</row>
    <row r="871" ht="15.75" hidden="1" customHeight="1">
      <c r="A871" s="30" t="s">
        <v>880</v>
      </c>
      <c r="B871" s="30" t="s">
        <v>79</v>
      </c>
      <c r="C871" s="31">
        <v>3757935.0</v>
      </c>
      <c r="D871" s="32">
        <v>3757935.0</v>
      </c>
      <c r="E871" s="63" t="s">
        <v>984</v>
      </c>
      <c r="F871" s="57" t="s">
        <v>887</v>
      </c>
      <c r="G871" s="58"/>
      <c r="H871" s="58"/>
      <c r="I871" s="58"/>
      <c r="J871" s="86"/>
      <c r="K871" s="81" t="str">
        <f t="shared" si="54"/>
        <v/>
      </c>
      <c r="L871" s="58"/>
      <c r="M871" s="61" t="str">
        <f t="shared" si="2"/>
        <v/>
      </c>
      <c r="N871" s="62" t="str">
        <f t="shared" si="3"/>
        <v/>
      </c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</row>
    <row r="872" ht="15.75" hidden="1" customHeight="1">
      <c r="A872" s="30" t="s">
        <v>880</v>
      </c>
      <c r="B872" s="30" t="s">
        <v>19</v>
      </c>
      <c r="C872" s="31">
        <v>3043932.0</v>
      </c>
      <c r="D872" s="32">
        <v>3043932.0</v>
      </c>
      <c r="E872" s="63" t="s">
        <v>985</v>
      </c>
      <c r="F872" s="57" t="s">
        <v>887</v>
      </c>
      <c r="G872" s="58"/>
      <c r="H872" s="58"/>
      <c r="I872" s="58"/>
      <c r="J872" s="86"/>
      <c r="K872" s="81" t="str">
        <f t="shared" si="54"/>
        <v/>
      </c>
      <c r="L872" s="58"/>
      <c r="M872" s="61" t="str">
        <f t="shared" si="2"/>
        <v/>
      </c>
      <c r="N872" s="62" t="str">
        <f t="shared" si="3"/>
        <v/>
      </c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</row>
    <row r="873" ht="15.75" hidden="1" customHeight="1">
      <c r="A873" s="30" t="s">
        <v>880</v>
      </c>
      <c r="B873" s="30" t="s">
        <v>67</v>
      </c>
      <c r="C873" s="31">
        <v>108910.0</v>
      </c>
      <c r="D873" s="32">
        <v>108910.0</v>
      </c>
      <c r="E873" s="63" t="s">
        <v>986</v>
      </c>
      <c r="F873" s="57" t="s">
        <v>887</v>
      </c>
      <c r="G873" s="58"/>
      <c r="H873" s="58"/>
      <c r="I873" s="58"/>
      <c r="J873" s="86"/>
      <c r="K873" s="81" t="str">
        <f t="shared" si="54"/>
        <v/>
      </c>
      <c r="L873" s="58"/>
      <c r="M873" s="61" t="str">
        <f t="shared" si="2"/>
        <v/>
      </c>
      <c r="N873" s="62" t="str">
        <f t="shared" si="3"/>
        <v/>
      </c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</row>
    <row r="874" ht="15.75" hidden="1" customHeight="1">
      <c r="A874" s="30" t="s">
        <v>880</v>
      </c>
      <c r="B874" s="30" t="s">
        <v>19</v>
      </c>
      <c r="C874" s="31">
        <v>600687.0</v>
      </c>
      <c r="D874" s="32">
        <v>600687.0</v>
      </c>
      <c r="E874" s="63" t="s">
        <v>987</v>
      </c>
      <c r="F874" s="57" t="s">
        <v>887</v>
      </c>
      <c r="G874" s="58"/>
      <c r="H874" s="58"/>
      <c r="I874" s="58"/>
      <c r="J874" s="86"/>
      <c r="K874" s="81" t="str">
        <f t="shared" si="54"/>
        <v/>
      </c>
      <c r="L874" s="58"/>
      <c r="M874" s="61" t="str">
        <f t="shared" si="2"/>
        <v/>
      </c>
      <c r="N874" s="62" t="str">
        <f t="shared" si="3"/>
        <v/>
      </c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</row>
    <row r="875" ht="15.75" hidden="1" customHeight="1">
      <c r="A875" s="30" t="s">
        <v>880</v>
      </c>
      <c r="B875" s="30" t="s">
        <v>67</v>
      </c>
      <c r="C875" s="31">
        <v>382566.0</v>
      </c>
      <c r="D875" s="32">
        <v>382566.0</v>
      </c>
      <c r="E875" s="63" t="s">
        <v>988</v>
      </c>
      <c r="F875" s="57" t="s">
        <v>887</v>
      </c>
      <c r="G875" s="58"/>
      <c r="H875" s="58"/>
      <c r="I875" s="58"/>
      <c r="J875" s="86"/>
      <c r="K875" s="81" t="str">
        <f t="shared" si="54"/>
        <v/>
      </c>
      <c r="L875" s="58"/>
      <c r="M875" s="61" t="str">
        <f t="shared" si="2"/>
        <v/>
      </c>
      <c r="N875" s="62" t="str">
        <f t="shared" si="3"/>
        <v/>
      </c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</row>
    <row r="876" ht="15.75" hidden="1" customHeight="1">
      <c r="A876" s="30" t="s">
        <v>885</v>
      </c>
      <c r="B876" s="30" t="s">
        <v>96</v>
      </c>
      <c r="C876" s="31">
        <v>2086867.0</v>
      </c>
      <c r="D876" s="32">
        <v>2086867.0</v>
      </c>
      <c r="E876" s="63" t="s">
        <v>989</v>
      </c>
      <c r="F876" s="57" t="s">
        <v>887</v>
      </c>
      <c r="G876" s="58"/>
      <c r="H876" s="58"/>
      <c r="I876" s="58"/>
      <c r="J876" s="86"/>
      <c r="K876" s="81" t="str">
        <f t="shared" si="54"/>
        <v/>
      </c>
      <c r="L876" s="58"/>
      <c r="M876" s="61" t="str">
        <f t="shared" si="2"/>
        <v/>
      </c>
      <c r="N876" s="62" t="str">
        <f t="shared" si="3"/>
        <v/>
      </c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</row>
    <row r="877" ht="15.75" hidden="1" customHeight="1">
      <c r="A877" s="30" t="s">
        <v>880</v>
      </c>
      <c r="B877" s="30" t="s">
        <v>23</v>
      </c>
      <c r="C877" s="31">
        <v>4599640.0</v>
      </c>
      <c r="D877" s="32">
        <v>4599640.0</v>
      </c>
      <c r="E877" s="63" t="s">
        <v>990</v>
      </c>
      <c r="F877" s="57" t="s">
        <v>887</v>
      </c>
      <c r="G877" s="58"/>
      <c r="H877" s="58"/>
      <c r="I877" s="58"/>
      <c r="J877" s="86"/>
      <c r="K877" s="81" t="str">
        <f t="shared" si="54"/>
        <v/>
      </c>
      <c r="L877" s="58"/>
      <c r="M877" s="61" t="str">
        <f t="shared" si="2"/>
        <v/>
      </c>
      <c r="N877" s="62" t="str">
        <f t="shared" si="3"/>
        <v/>
      </c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</row>
    <row r="878" ht="15.75" hidden="1" customHeight="1">
      <c r="A878" s="30" t="s">
        <v>880</v>
      </c>
      <c r="B878" s="30" t="s">
        <v>79</v>
      </c>
      <c r="C878" s="31">
        <v>607495.0</v>
      </c>
      <c r="D878" s="32">
        <v>607495.0</v>
      </c>
      <c r="E878" s="63" t="s">
        <v>991</v>
      </c>
      <c r="F878" s="57" t="s">
        <v>887</v>
      </c>
      <c r="G878" s="58"/>
      <c r="H878" s="58"/>
      <c r="I878" s="58"/>
      <c r="J878" s="86"/>
      <c r="K878" s="81" t="str">
        <f t="shared" si="54"/>
        <v/>
      </c>
      <c r="L878" s="58"/>
      <c r="M878" s="61" t="str">
        <f t="shared" si="2"/>
        <v/>
      </c>
      <c r="N878" s="62" t="str">
        <f t="shared" si="3"/>
        <v/>
      </c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</row>
    <row r="879" ht="15.75" hidden="1" customHeight="1">
      <c r="A879" s="30" t="s">
        <v>880</v>
      </c>
      <c r="B879" s="30" t="s">
        <v>79</v>
      </c>
      <c r="C879" s="31">
        <v>454613.0</v>
      </c>
      <c r="D879" s="32">
        <v>454613.0</v>
      </c>
      <c r="E879" s="63" t="s">
        <v>992</v>
      </c>
      <c r="F879" s="57" t="s">
        <v>887</v>
      </c>
      <c r="G879" s="58"/>
      <c r="H879" s="58"/>
      <c r="I879" s="58"/>
      <c r="J879" s="86"/>
      <c r="K879" s="81" t="str">
        <f t="shared" si="54"/>
        <v/>
      </c>
      <c r="L879" s="58"/>
      <c r="M879" s="61" t="str">
        <f t="shared" si="2"/>
        <v/>
      </c>
      <c r="N879" s="62" t="str">
        <f t="shared" si="3"/>
        <v/>
      </c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</row>
    <row r="880" ht="15.75" hidden="1" customHeight="1">
      <c r="A880" s="30" t="s">
        <v>880</v>
      </c>
      <c r="B880" s="30" t="s">
        <v>19</v>
      </c>
      <c r="C880" s="31">
        <v>3252884.0</v>
      </c>
      <c r="D880" s="32">
        <v>3252884.0</v>
      </c>
      <c r="E880" s="63" t="s">
        <v>993</v>
      </c>
      <c r="F880" s="57" t="s">
        <v>887</v>
      </c>
      <c r="G880" s="58"/>
      <c r="H880" s="58"/>
      <c r="I880" s="58"/>
      <c r="J880" s="86"/>
      <c r="K880" s="81" t="str">
        <f t="shared" si="54"/>
        <v/>
      </c>
      <c r="L880" s="58"/>
      <c r="M880" s="61" t="str">
        <f t="shared" si="2"/>
        <v/>
      </c>
      <c r="N880" s="62" t="str">
        <f t="shared" si="3"/>
        <v/>
      </c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</row>
    <row r="881" ht="15.75" hidden="1" customHeight="1">
      <c r="A881" s="30" t="s">
        <v>880</v>
      </c>
      <c r="B881" s="30" t="s">
        <v>79</v>
      </c>
      <c r="C881" s="31">
        <v>108570.0</v>
      </c>
      <c r="D881" s="32">
        <v>108570.0</v>
      </c>
      <c r="E881" s="63" t="s">
        <v>994</v>
      </c>
      <c r="F881" s="57" t="s">
        <v>887</v>
      </c>
      <c r="G881" s="58"/>
      <c r="H881" s="58"/>
      <c r="I881" s="58"/>
      <c r="J881" s="86"/>
      <c r="K881" s="81" t="str">
        <f t="shared" si="54"/>
        <v/>
      </c>
      <c r="L881" s="58"/>
      <c r="M881" s="61" t="str">
        <f t="shared" si="2"/>
        <v/>
      </c>
      <c r="N881" s="62" t="str">
        <f t="shared" si="3"/>
        <v/>
      </c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</row>
    <row r="882" ht="15.75" hidden="1" customHeight="1">
      <c r="A882" s="30" t="s">
        <v>880</v>
      </c>
      <c r="B882" s="30" t="s">
        <v>67</v>
      </c>
      <c r="C882" s="31">
        <v>480479.0</v>
      </c>
      <c r="D882" s="32">
        <v>480479.0</v>
      </c>
      <c r="E882" s="63" t="s">
        <v>995</v>
      </c>
      <c r="F882" s="57" t="s">
        <v>887</v>
      </c>
      <c r="G882" s="58"/>
      <c r="H882" s="58"/>
      <c r="I882" s="58"/>
      <c r="J882" s="86"/>
      <c r="K882" s="81" t="str">
        <f t="shared" si="54"/>
        <v/>
      </c>
      <c r="L882" s="58"/>
      <c r="M882" s="61" t="str">
        <f t="shared" si="2"/>
        <v/>
      </c>
      <c r="N882" s="62" t="str">
        <f t="shared" si="3"/>
        <v/>
      </c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</row>
    <row r="883" ht="15.75" hidden="1" customHeight="1">
      <c r="A883" s="30" t="s">
        <v>880</v>
      </c>
      <c r="B883" s="30" t="s">
        <v>79</v>
      </c>
      <c r="C883" s="31">
        <v>480487.0</v>
      </c>
      <c r="D883" s="32">
        <v>480487.0</v>
      </c>
      <c r="E883" s="63" t="s">
        <v>996</v>
      </c>
      <c r="F883" s="57" t="s">
        <v>887</v>
      </c>
      <c r="G883" s="58"/>
      <c r="H883" s="58"/>
      <c r="I883" s="58"/>
      <c r="J883" s="86"/>
      <c r="K883" s="81" t="str">
        <f t="shared" si="54"/>
        <v/>
      </c>
      <c r="L883" s="58"/>
      <c r="M883" s="61" t="str">
        <f t="shared" si="2"/>
        <v/>
      </c>
      <c r="N883" s="62" t="str">
        <f t="shared" si="3"/>
        <v/>
      </c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</row>
    <row r="884" ht="15.75" hidden="1" customHeight="1">
      <c r="A884" s="30" t="s">
        <v>880</v>
      </c>
      <c r="B884" s="30" t="s">
        <v>23</v>
      </c>
      <c r="C884" s="31">
        <v>1283863.0</v>
      </c>
      <c r="D884" s="32">
        <v>1283863.0</v>
      </c>
      <c r="E884" s="63" t="s">
        <v>997</v>
      </c>
      <c r="F884" s="57" t="s">
        <v>887</v>
      </c>
      <c r="G884" s="58"/>
      <c r="H884" s="58"/>
      <c r="I884" s="58"/>
      <c r="J884" s="86"/>
      <c r="K884" s="81" t="str">
        <f t="shared" si="54"/>
        <v/>
      </c>
      <c r="L884" s="58"/>
      <c r="M884" s="61" t="str">
        <f t="shared" si="2"/>
        <v/>
      </c>
      <c r="N884" s="62" t="str">
        <f t="shared" si="3"/>
        <v/>
      </c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</row>
    <row r="885" ht="15.75" hidden="1" customHeight="1">
      <c r="A885" s="30" t="s">
        <v>880</v>
      </c>
      <c r="B885" s="30" t="s">
        <v>96</v>
      </c>
      <c r="C885" s="31"/>
      <c r="D885" s="32"/>
      <c r="E885" s="63" t="s">
        <v>998</v>
      </c>
      <c r="F885" s="57" t="s">
        <v>887</v>
      </c>
      <c r="G885" s="58"/>
      <c r="H885" s="58"/>
      <c r="I885" s="58"/>
      <c r="J885" s="86"/>
      <c r="K885" s="81" t="str">
        <f t="shared" si="54"/>
        <v/>
      </c>
      <c r="L885" s="58"/>
      <c r="M885" s="61" t="str">
        <f t="shared" si="2"/>
        <v/>
      </c>
      <c r="N885" s="62" t="str">
        <f t="shared" si="3"/>
        <v/>
      </c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</row>
    <row r="886" ht="15.75" hidden="1" customHeight="1">
      <c r="A886" s="30" t="s">
        <v>880</v>
      </c>
      <c r="B886" s="30" t="s">
        <v>79</v>
      </c>
      <c r="C886" s="31">
        <v>103438.0</v>
      </c>
      <c r="D886" s="32">
        <v>103438.0</v>
      </c>
      <c r="E886" s="63" t="s">
        <v>999</v>
      </c>
      <c r="F886" s="57" t="s">
        <v>887</v>
      </c>
      <c r="G886" s="58"/>
      <c r="H886" s="58"/>
      <c r="I886" s="58"/>
      <c r="J886" s="86"/>
      <c r="K886" s="81" t="str">
        <f t="shared" si="54"/>
        <v/>
      </c>
      <c r="L886" s="58"/>
      <c r="M886" s="61" t="str">
        <f t="shared" si="2"/>
        <v/>
      </c>
      <c r="N886" s="62" t="str">
        <f t="shared" si="3"/>
        <v/>
      </c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</row>
    <row r="887" ht="15.75" hidden="1" customHeight="1">
      <c r="A887" s="30" t="s">
        <v>880</v>
      </c>
      <c r="B887" s="30" t="s">
        <v>79</v>
      </c>
      <c r="C887" s="31">
        <v>103420.0</v>
      </c>
      <c r="D887" s="32">
        <v>103420.0</v>
      </c>
      <c r="E887" s="63" t="s">
        <v>1000</v>
      </c>
      <c r="F887" s="57" t="s">
        <v>887</v>
      </c>
      <c r="G887" s="58"/>
      <c r="H887" s="58"/>
      <c r="I887" s="58"/>
      <c r="J887" s="86"/>
      <c r="K887" s="81" t="str">
        <f t="shared" si="54"/>
        <v/>
      </c>
      <c r="L887" s="58"/>
      <c r="M887" s="61" t="str">
        <f t="shared" si="2"/>
        <v/>
      </c>
      <c r="N887" s="62" t="str">
        <f t="shared" si="3"/>
        <v/>
      </c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</row>
    <row r="888" ht="15.75" hidden="1" customHeight="1">
      <c r="A888" s="30" t="s">
        <v>880</v>
      </c>
      <c r="B888" s="30" t="s">
        <v>79</v>
      </c>
      <c r="C888" s="31">
        <v>103390.0</v>
      </c>
      <c r="D888" s="32">
        <v>103390.0</v>
      </c>
      <c r="E888" s="63" t="s">
        <v>1001</v>
      </c>
      <c r="F888" s="57" t="s">
        <v>887</v>
      </c>
      <c r="G888" s="58"/>
      <c r="H888" s="58"/>
      <c r="I888" s="58"/>
      <c r="J888" s="86"/>
      <c r="K888" s="81" t="str">
        <f t="shared" si="54"/>
        <v/>
      </c>
      <c r="L888" s="58"/>
      <c r="M888" s="61" t="str">
        <f t="shared" si="2"/>
        <v/>
      </c>
      <c r="N888" s="62" t="str">
        <f t="shared" si="3"/>
        <v/>
      </c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</row>
    <row r="889" ht="15.75" hidden="1" customHeight="1">
      <c r="A889" s="30" t="s">
        <v>880</v>
      </c>
      <c r="B889" s="30" t="s">
        <v>67</v>
      </c>
      <c r="C889" s="31">
        <v>103411.0</v>
      </c>
      <c r="D889" s="32">
        <v>103411.0</v>
      </c>
      <c r="E889" s="63" t="s">
        <v>1002</v>
      </c>
      <c r="F889" s="57" t="s">
        <v>887</v>
      </c>
      <c r="G889" s="58"/>
      <c r="H889" s="58"/>
      <c r="I889" s="58"/>
      <c r="J889" s="86"/>
      <c r="K889" s="81" t="str">
        <f t="shared" si="54"/>
        <v/>
      </c>
      <c r="L889" s="58"/>
      <c r="M889" s="61" t="str">
        <f t="shared" si="2"/>
        <v/>
      </c>
      <c r="N889" s="62" t="str">
        <f t="shared" si="3"/>
        <v/>
      </c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</row>
    <row r="890" ht="15.75" hidden="1" customHeight="1">
      <c r="A890" s="30" t="s">
        <v>880</v>
      </c>
      <c r="B890" s="30" t="s">
        <v>19</v>
      </c>
      <c r="C890" s="31">
        <v>1010140.0</v>
      </c>
      <c r="D890" s="32">
        <v>1010140.0</v>
      </c>
      <c r="E890" s="63" t="s">
        <v>1003</v>
      </c>
      <c r="F890" s="57" t="s">
        <v>887</v>
      </c>
      <c r="G890" s="58"/>
      <c r="H890" s="58"/>
      <c r="I890" s="58"/>
      <c r="J890" s="86"/>
      <c r="K890" s="81" t="str">
        <f t="shared" si="54"/>
        <v/>
      </c>
      <c r="L890" s="58"/>
      <c r="M890" s="61" t="str">
        <f t="shared" si="2"/>
        <v/>
      </c>
      <c r="N890" s="62" t="str">
        <f t="shared" si="3"/>
        <v/>
      </c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</row>
    <row r="891" ht="15.75" hidden="1" customHeight="1">
      <c r="A891" s="30" t="s">
        <v>880</v>
      </c>
      <c r="B891" s="30" t="s">
        <v>79</v>
      </c>
      <c r="C891" s="31">
        <v>103365.0</v>
      </c>
      <c r="D891" s="32">
        <v>103365.0</v>
      </c>
      <c r="E891" s="63" t="s">
        <v>1004</v>
      </c>
      <c r="F891" s="57" t="s">
        <v>887</v>
      </c>
      <c r="G891" s="58"/>
      <c r="H891" s="58"/>
      <c r="I891" s="58"/>
      <c r="J891" s="86"/>
      <c r="K891" s="81" t="str">
        <f t="shared" si="54"/>
        <v/>
      </c>
      <c r="L891" s="58"/>
      <c r="M891" s="61" t="str">
        <f t="shared" si="2"/>
        <v/>
      </c>
      <c r="N891" s="62" t="str">
        <f t="shared" si="3"/>
        <v/>
      </c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</row>
    <row r="892" ht="15.75" hidden="1" customHeight="1">
      <c r="A892" s="30" t="s">
        <v>880</v>
      </c>
      <c r="B892" s="30" t="s">
        <v>19</v>
      </c>
      <c r="C892" s="31">
        <v>103357.0</v>
      </c>
      <c r="D892" s="32">
        <v>103357.0</v>
      </c>
      <c r="E892" s="63" t="s">
        <v>1005</v>
      </c>
      <c r="F892" s="57" t="s">
        <v>887</v>
      </c>
      <c r="G892" s="58"/>
      <c r="H892" s="58"/>
      <c r="I892" s="58"/>
      <c r="J892" s="86"/>
      <c r="K892" s="81" t="str">
        <f t="shared" si="54"/>
        <v/>
      </c>
      <c r="L892" s="58"/>
      <c r="M892" s="61" t="str">
        <f t="shared" si="2"/>
        <v/>
      </c>
      <c r="N892" s="62" t="str">
        <f t="shared" si="3"/>
        <v/>
      </c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</row>
    <row r="893" ht="15.75" hidden="1" customHeight="1">
      <c r="A893" s="30" t="s">
        <v>880</v>
      </c>
      <c r="B893" s="30" t="s">
        <v>67</v>
      </c>
      <c r="C893" s="31">
        <v>119300.0</v>
      </c>
      <c r="D893" s="32">
        <v>119300.0</v>
      </c>
      <c r="E893" s="63" t="s">
        <v>1006</v>
      </c>
      <c r="F893" s="57" t="s">
        <v>887</v>
      </c>
      <c r="G893" s="58"/>
      <c r="H893" s="58"/>
      <c r="I893" s="58"/>
      <c r="J893" s="86"/>
      <c r="K893" s="81" t="str">
        <f t="shared" si="54"/>
        <v/>
      </c>
      <c r="L893" s="58"/>
      <c r="M893" s="61" t="str">
        <f t="shared" si="2"/>
        <v/>
      </c>
      <c r="N893" s="62" t="str">
        <f t="shared" si="3"/>
        <v/>
      </c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</row>
    <row r="894" ht="15.75" hidden="1" customHeight="1">
      <c r="A894" s="30" t="s">
        <v>880</v>
      </c>
      <c r="B894" s="30" t="s">
        <v>67</v>
      </c>
      <c r="C894" s="31">
        <v>103330.0</v>
      </c>
      <c r="D894" s="32">
        <v>103330.0</v>
      </c>
      <c r="E894" s="63" t="s">
        <v>1007</v>
      </c>
      <c r="F894" s="57" t="s">
        <v>887</v>
      </c>
      <c r="G894" s="58"/>
      <c r="H894" s="58"/>
      <c r="I894" s="58"/>
      <c r="J894" s="86"/>
      <c r="K894" s="81" t="str">
        <f t="shared" si="54"/>
        <v/>
      </c>
      <c r="L894" s="58"/>
      <c r="M894" s="61" t="str">
        <f t="shared" si="2"/>
        <v/>
      </c>
      <c r="N894" s="62" t="str">
        <f t="shared" si="3"/>
        <v/>
      </c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</row>
    <row r="895" ht="15.75" hidden="1" customHeight="1">
      <c r="A895" s="30" t="s">
        <v>880</v>
      </c>
      <c r="B895" s="30" t="s">
        <v>19</v>
      </c>
      <c r="C895" s="31">
        <v>121819.0</v>
      </c>
      <c r="D895" s="32">
        <v>121819.0</v>
      </c>
      <c r="E895" s="63" t="s">
        <v>1008</v>
      </c>
      <c r="F895" s="57" t="s">
        <v>887</v>
      </c>
      <c r="G895" s="58"/>
      <c r="H895" s="58"/>
      <c r="I895" s="58"/>
      <c r="J895" s="86"/>
      <c r="K895" s="81" t="str">
        <f t="shared" si="54"/>
        <v/>
      </c>
      <c r="L895" s="58"/>
      <c r="M895" s="61" t="str">
        <f t="shared" si="2"/>
        <v/>
      </c>
      <c r="N895" s="62" t="str">
        <f t="shared" si="3"/>
        <v/>
      </c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</row>
    <row r="896" ht="15.75" hidden="1" customHeight="1">
      <c r="A896" s="30" t="s">
        <v>880</v>
      </c>
      <c r="B896" s="30" t="s">
        <v>67</v>
      </c>
      <c r="C896" s="31">
        <v>143561.0</v>
      </c>
      <c r="D896" s="32">
        <v>143561.0</v>
      </c>
      <c r="E896" s="63" t="s">
        <v>1009</v>
      </c>
      <c r="F896" s="57" t="s">
        <v>887</v>
      </c>
      <c r="G896" s="58"/>
      <c r="H896" s="58"/>
      <c r="I896" s="58"/>
      <c r="J896" s="86"/>
      <c r="K896" s="81" t="str">
        <f t="shared" si="54"/>
        <v/>
      </c>
      <c r="L896" s="58"/>
      <c r="M896" s="61" t="str">
        <f t="shared" si="2"/>
        <v/>
      </c>
      <c r="N896" s="62" t="str">
        <f t="shared" si="3"/>
        <v/>
      </c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</row>
    <row r="897" ht="15.75" hidden="1" customHeight="1">
      <c r="A897" s="30" t="s">
        <v>880</v>
      </c>
      <c r="B897" s="30" t="s">
        <v>67</v>
      </c>
      <c r="C897" s="31">
        <v>103314.0</v>
      </c>
      <c r="D897" s="32">
        <v>103314.0</v>
      </c>
      <c r="E897" s="63" t="s">
        <v>1010</v>
      </c>
      <c r="F897" s="57" t="s">
        <v>887</v>
      </c>
      <c r="G897" s="58"/>
      <c r="H897" s="58"/>
      <c r="I897" s="58"/>
      <c r="J897" s="86"/>
      <c r="K897" s="81" t="str">
        <f t="shared" si="54"/>
        <v/>
      </c>
      <c r="L897" s="58"/>
      <c r="M897" s="61" t="str">
        <f t="shared" si="2"/>
        <v/>
      </c>
      <c r="N897" s="62" t="str">
        <f t="shared" si="3"/>
        <v/>
      </c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</row>
    <row r="898" ht="15.75" hidden="1" customHeight="1">
      <c r="A898" s="30" t="s">
        <v>880</v>
      </c>
      <c r="B898" s="30" t="s">
        <v>23</v>
      </c>
      <c r="C898" s="31">
        <v>105805.0</v>
      </c>
      <c r="D898" s="32">
        <v>105805.0</v>
      </c>
      <c r="E898" s="63" t="s">
        <v>1011</v>
      </c>
      <c r="F898" s="57" t="s">
        <v>887</v>
      </c>
      <c r="G898" s="58"/>
      <c r="H898" s="58"/>
      <c r="I898" s="58"/>
      <c r="J898" s="86"/>
      <c r="K898" s="81" t="str">
        <f t="shared" si="54"/>
        <v/>
      </c>
      <c r="L898" s="58"/>
      <c r="M898" s="61" t="str">
        <f t="shared" si="2"/>
        <v/>
      </c>
      <c r="N898" s="62" t="str">
        <f t="shared" si="3"/>
        <v/>
      </c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</row>
    <row r="899" ht="15.75" hidden="1" customHeight="1">
      <c r="A899" s="30" t="s">
        <v>880</v>
      </c>
      <c r="B899" s="30" t="s">
        <v>23</v>
      </c>
      <c r="C899" s="31">
        <v>105791.0</v>
      </c>
      <c r="D899" s="32">
        <v>105791.0</v>
      </c>
      <c r="E899" s="63" t="s">
        <v>1012</v>
      </c>
      <c r="F899" s="57" t="s">
        <v>887</v>
      </c>
      <c r="G899" s="58"/>
      <c r="H899" s="58"/>
      <c r="I899" s="58"/>
      <c r="J899" s="86"/>
      <c r="K899" s="81" t="str">
        <f t="shared" si="54"/>
        <v/>
      </c>
      <c r="L899" s="58"/>
      <c r="M899" s="61" t="str">
        <f t="shared" si="2"/>
        <v/>
      </c>
      <c r="N899" s="62" t="str">
        <f t="shared" si="3"/>
        <v/>
      </c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</row>
    <row r="900" ht="15.75" hidden="1" customHeight="1">
      <c r="A900" s="30" t="s">
        <v>880</v>
      </c>
      <c r="B900" s="30" t="s">
        <v>67</v>
      </c>
      <c r="C900" s="31">
        <v>1185616.0</v>
      </c>
      <c r="D900" s="32">
        <v>1185616.0</v>
      </c>
      <c r="E900" s="63" t="s">
        <v>1013</v>
      </c>
      <c r="F900" s="57" t="s">
        <v>887</v>
      </c>
      <c r="G900" s="58"/>
      <c r="H900" s="58"/>
      <c r="I900" s="58"/>
      <c r="J900" s="86"/>
      <c r="K900" s="81" t="str">
        <f t="shared" si="54"/>
        <v/>
      </c>
      <c r="L900" s="58"/>
      <c r="M900" s="61" t="str">
        <f t="shared" si="2"/>
        <v/>
      </c>
      <c r="N900" s="62" t="str">
        <f t="shared" si="3"/>
        <v/>
      </c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</row>
    <row r="901" ht="15.75" hidden="1" customHeight="1">
      <c r="A901" s="30" t="s">
        <v>880</v>
      </c>
      <c r="B901" s="30" t="s">
        <v>79</v>
      </c>
      <c r="C901" s="31">
        <v>108030.0</v>
      </c>
      <c r="D901" s="32">
        <v>108030.0</v>
      </c>
      <c r="E901" s="63" t="s">
        <v>1014</v>
      </c>
      <c r="F901" s="57" t="s">
        <v>887</v>
      </c>
      <c r="G901" s="58"/>
      <c r="H901" s="58"/>
      <c r="I901" s="58"/>
      <c r="J901" s="86"/>
      <c r="K901" s="81" t="str">
        <f t="shared" si="54"/>
        <v/>
      </c>
      <c r="L901" s="58"/>
      <c r="M901" s="61" t="str">
        <f t="shared" si="2"/>
        <v/>
      </c>
      <c r="N901" s="62" t="str">
        <f t="shared" si="3"/>
        <v/>
      </c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</row>
    <row r="902" ht="15.75" hidden="1" customHeight="1">
      <c r="A902" s="30" t="s">
        <v>885</v>
      </c>
      <c r="B902" s="30" t="s">
        <v>96</v>
      </c>
      <c r="C902" s="31"/>
      <c r="D902" s="32"/>
      <c r="E902" s="63" t="s">
        <v>1015</v>
      </c>
      <c r="F902" s="57" t="s">
        <v>887</v>
      </c>
      <c r="G902" s="58"/>
      <c r="H902" s="58"/>
      <c r="I902" s="58"/>
      <c r="J902" s="86"/>
      <c r="K902" s="81" t="str">
        <f t="shared" si="54"/>
        <v/>
      </c>
      <c r="L902" s="58"/>
      <c r="M902" s="61" t="str">
        <f t="shared" si="2"/>
        <v/>
      </c>
      <c r="N902" s="62" t="str">
        <f t="shared" si="3"/>
        <v/>
      </c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</row>
    <row r="903" ht="15.75" hidden="1" customHeight="1">
      <c r="A903" s="30" t="s">
        <v>880</v>
      </c>
      <c r="B903" s="30" t="s">
        <v>79</v>
      </c>
      <c r="C903" s="31">
        <v>129160.0</v>
      </c>
      <c r="D903" s="32">
        <v>129160.0</v>
      </c>
      <c r="E903" s="56" t="s">
        <v>1016</v>
      </c>
      <c r="F903" s="57" t="s">
        <v>887</v>
      </c>
      <c r="G903" s="58"/>
      <c r="H903" s="58"/>
      <c r="I903" s="58"/>
      <c r="J903" s="86"/>
      <c r="K903" s="81" t="str">
        <f t="shared" si="54"/>
        <v/>
      </c>
      <c r="L903" s="58"/>
      <c r="M903" s="61" t="str">
        <f t="shared" si="2"/>
        <v/>
      </c>
      <c r="N903" s="62" t="str">
        <f t="shared" si="3"/>
        <v/>
      </c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</row>
    <row r="904" ht="15.75" hidden="1" customHeight="1">
      <c r="A904" s="30" t="s">
        <v>880</v>
      </c>
      <c r="B904" s="30" t="s">
        <v>79</v>
      </c>
      <c r="C904" s="31">
        <v>105961.0</v>
      </c>
      <c r="D904" s="32">
        <v>105961.0</v>
      </c>
      <c r="E904" s="56" t="s">
        <v>1017</v>
      </c>
      <c r="F904" s="57" t="s">
        <v>887</v>
      </c>
      <c r="G904" s="58"/>
      <c r="H904" s="58"/>
      <c r="I904" s="58"/>
      <c r="J904" s="86"/>
      <c r="K904" s="81" t="str">
        <f t="shared" si="54"/>
        <v/>
      </c>
      <c r="L904" s="58"/>
      <c r="M904" s="61" t="str">
        <f t="shared" si="2"/>
        <v/>
      </c>
      <c r="N904" s="62" t="str">
        <f t="shared" si="3"/>
        <v/>
      </c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</row>
    <row r="905" ht="15.75" hidden="1" customHeight="1">
      <c r="A905" s="30" t="s">
        <v>880</v>
      </c>
      <c r="B905" s="30" t="s">
        <v>23</v>
      </c>
      <c r="C905" s="31">
        <v>379557.0</v>
      </c>
      <c r="D905" s="32">
        <v>379557.0</v>
      </c>
      <c r="E905" s="56" t="s">
        <v>1018</v>
      </c>
      <c r="F905" s="57" t="s">
        <v>887</v>
      </c>
      <c r="G905" s="58"/>
      <c r="H905" s="58"/>
      <c r="I905" s="58"/>
      <c r="J905" s="86"/>
      <c r="K905" s="81" t="str">
        <f t="shared" si="54"/>
        <v/>
      </c>
      <c r="L905" s="58"/>
      <c r="M905" s="61" t="str">
        <f t="shared" si="2"/>
        <v/>
      </c>
      <c r="N905" s="62" t="str">
        <f t="shared" si="3"/>
        <v/>
      </c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</row>
    <row r="906" ht="15.75" hidden="1" customHeight="1">
      <c r="A906" s="30" t="s">
        <v>880</v>
      </c>
      <c r="B906" s="30" t="s">
        <v>23</v>
      </c>
      <c r="C906" s="31">
        <v>849278.0</v>
      </c>
      <c r="D906" s="32">
        <v>849278.0</v>
      </c>
      <c r="E906" s="56" t="s">
        <v>1019</v>
      </c>
      <c r="F906" s="57" t="s">
        <v>887</v>
      </c>
      <c r="G906" s="58"/>
      <c r="H906" s="58"/>
      <c r="I906" s="58"/>
      <c r="J906" s="86"/>
      <c r="K906" s="81" t="str">
        <f t="shared" si="54"/>
        <v/>
      </c>
      <c r="L906" s="58"/>
      <c r="M906" s="61" t="str">
        <f t="shared" si="2"/>
        <v/>
      </c>
      <c r="N906" s="62" t="str">
        <f t="shared" si="3"/>
        <v/>
      </c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</row>
    <row r="907" ht="15.75" hidden="1" customHeight="1">
      <c r="A907" s="30" t="s">
        <v>880</v>
      </c>
      <c r="B907" s="30" t="s">
        <v>23</v>
      </c>
      <c r="C907" s="31">
        <v>990167.0</v>
      </c>
      <c r="D907" s="32">
        <v>990167.0</v>
      </c>
      <c r="E907" s="56" t="s">
        <v>1020</v>
      </c>
      <c r="F907" s="57" t="s">
        <v>887</v>
      </c>
      <c r="G907" s="58"/>
      <c r="H907" s="58"/>
      <c r="I907" s="58"/>
      <c r="J907" s="86"/>
      <c r="K907" s="81" t="str">
        <f t="shared" si="54"/>
        <v/>
      </c>
      <c r="L907" s="58"/>
      <c r="M907" s="61" t="str">
        <f t="shared" si="2"/>
        <v/>
      </c>
      <c r="N907" s="62" t="str">
        <f t="shared" si="3"/>
        <v/>
      </c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</row>
    <row r="908" ht="15.75" hidden="1" customHeight="1">
      <c r="A908" s="30" t="s">
        <v>880</v>
      </c>
      <c r="B908" s="30" t="s">
        <v>19</v>
      </c>
      <c r="C908" s="31">
        <v>105937.0</v>
      </c>
      <c r="D908" s="32">
        <v>105937.0</v>
      </c>
      <c r="E908" s="63" t="s">
        <v>1021</v>
      </c>
      <c r="F908" s="57" t="s">
        <v>887</v>
      </c>
      <c r="G908" s="58"/>
      <c r="H908" s="58"/>
      <c r="I908" s="58"/>
      <c r="J908" s="86"/>
      <c r="K908" s="81" t="str">
        <f t="shared" si="54"/>
        <v/>
      </c>
      <c r="L908" s="58"/>
      <c r="M908" s="61" t="str">
        <f t="shared" si="2"/>
        <v/>
      </c>
      <c r="N908" s="62" t="str">
        <f t="shared" si="3"/>
        <v/>
      </c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</row>
    <row r="909" ht="15.75" hidden="1" customHeight="1">
      <c r="A909" s="30" t="s">
        <v>880</v>
      </c>
      <c r="B909" s="30" t="s">
        <v>19</v>
      </c>
      <c r="C909" s="31">
        <v>106054.0</v>
      </c>
      <c r="D909" s="32">
        <v>106054.0</v>
      </c>
      <c r="E909" s="63" t="s">
        <v>1022</v>
      </c>
      <c r="F909" s="57" t="s">
        <v>887</v>
      </c>
      <c r="G909" s="58"/>
      <c r="H909" s="58"/>
      <c r="I909" s="58"/>
      <c r="J909" s="86"/>
      <c r="K909" s="81" t="str">
        <f t="shared" si="54"/>
        <v/>
      </c>
      <c r="L909" s="58"/>
      <c r="M909" s="61" t="str">
        <f t="shared" si="2"/>
        <v/>
      </c>
      <c r="N909" s="62" t="str">
        <f t="shared" si="3"/>
        <v/>
      </c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</row>
    <row r="910" ht="15.75" hidden="1" customHeight="1">
      <c r="A910" s="30" t="s">
        <v>880</v>
      </c>
      <c r="B910" s="30" t="s">
        <v>19</v>
      </c>
      <c r="C910" s="31">
        <v>1475215.0</v>
      </c>
      <c r="D910" s="32">
        <v>1475215.0</v>
      </c>
      <c r="E910" s="63" t="s">
        <v>1023</v>
      </c>
      <c r="F910" s="57" t="s">
        <v>887</v>
      </c>
      <c r="G910" s="58"/>
      <c r="H910" s="58"/>
      <c r="I910" s="58"/>
      <c r="J910" s="86"/>
      <c r="K910" s="81" t="str">
        <f t="shared" si="54"/>
        <v/>
      </c>
      <c r="L910" s="58"/>
      <c r="M910" s="61" t="str">
        <f t="shared" si="2"/>
        <v/>
      </c>
      <c r="N910" s="62" t="str">
        <f t="shared" si="3"/>
        <v/>
      </c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</row>
    <row r="911" ht="15.75" hidden="1" customHeight="1">
      <c r="A911" s="30" t="s">
        <v>880</v>
      </c>
      <c r="B911" s="30" t="s">
        <v>23</v>
      </c>
      <c r="C911" s="31">
        <v>4102746.0</v>
      </c>
      <c r="D911" s="32">
        <v>4102746.0</v>
      </c>
      <c r="E911" s="63" t="s">
        <v>1024</v>
      </c>
      <c r="F911" s="57" t="s">
        <v>887</v>
      </c>
      <c r="G911" s="58"/>
      <c r="H911" s="58"/>
      <c r="I911" s="58"/>
      <c r="J911" s="86"/>
      <c r="K911" s="81" t="str">
        <f t="shared" si="54"/>
        <v/>
      </c>
      <c r="L911" s="58"/>
      <c r="M911" s="61" t="str">
        <f t="shared" si="2"/>
        <v/>
      </c>
      <c r="N911" s="62" t="str">
        <f t="shared" si="3"/>
        <v/>
      </c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</row>
    <row r="912" ht="15.75" hidden="1" customHeight="1">
      <c r="A912" s="30" t="s">
        <v>880</v>
      </c>
      <c r="B912" s="30" t="s">
        <v>19</v>
      </c>
      <c r="C912" s="31">
        <v>4102746.0</v>
      </c>
      <c r="D912" s="32">
        <v>4102746.0</v>
      </c>
      <c r="E912" s="63" t="s">
        <v>1025</v>
      </c>
      <c r="F912" s="57" t="s">
        <v>887</v>
      </c>
      <c r="G912" s="58"/>
      <c r="H912" s="58"/>
      <c r="I912" s="58"/>
      <c r="J912" s="86"/>
      <c r="K912" s="81" t="str">
        <f t="shared" si="54"/>
        <v/>
      </c>
      <c r="L912" s="58"/>
      <c r="M912" s="61" t="str">
        <f t="shared" si="2"/>
        <v/>
      </c>
      <c r="N912" s="62" t="str">
        <f t="shared" si="3"/>
        <v/>
      </c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</row>
    <row r="913" ht="15.75" hidden="1" customHeight="1">
      <c r="A913" s="30" t="s">
        <v>880</v>
      </c>
      <c r="B913" s="30" t="s">
        <v>67</v>
      </c>
      <c r="C913" s="31">
        <v>776670.0</v>
      </c>
      <c r="D913" s="32">
        <v>776670.0</v>
      </c>
      <c r="E913" s="63" t="s">
        <v>1026</v>
      </c>
      <c r="F913" s="57" t="s">
        <v>887</v>
      </c>
      <c r="G913" s="58"/>
      <c r="H913" s="58"/>
      <c r="I913" s="58"/>
      <c r="J913" s="86"/>
      <c r="K913" s="81" t="str">
        <f t="shared" si="54"/>
        <v/>
      </c>
      <c r="L913" s="58"/>
      <c r="M913" s="61" t="str">
        <f t="shared" si="2"/>
        <v/>
      </c>
      <c r="N913" s="62" t="str">
        <f t="shared" si="3"/>
        <v/>
      </c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</row>
    <row r="914" ht="15.75" hidden="1" customHeight="1">
      <c r="A914" s="30" t="s">
        <v>880</v>
      </c>
      <c r="B914" s="30" t="s">
        <v>79</v>
      </c>
      <c r="C914" s="31">
        <v>776661.0</v>
      </c>
      <c r="D914" s="32">
        <v>776661.0</v>
      </c>
      <c r="E914" s="63" t="s">
        <v>1027</v>
      </c>
      <c r="F914" s="57" t="s">
        <v>887</v>
      </c>
      <c r="G914" s="58"/>
      <c r="H914" s="58"/>
      <c r="I914" s="58"/>
      <c r="J914" s="86"/>
      <c r="K914" s="81" t="str">
        <f t="shared" si="54"/>
        <v/>
      </c>
      <c r="L914" s="58"/>
      <c r="M914" s="61" t="str">
        <f t="shared" si="2"/>
        <v/>
      </c>
      <c r="N914" s="62" t="str">
        <f t="shared" si="3"/>
        <v/>
      </c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</row>
    <row r="915" ht="15.75" hidden="1" customHeight="1">
      <c r="A915" s="30" t="s">
        <v>880</v>
      </c>
      <c r="B915" s="30" t="s">
        <v>19</v>
      </c>
      <c r="C915" s="31">
        <v>3617432.0</v>
      </c>
      <c r="D915" s="32">
        <v>3617432.0</v>
      </c>
      <c r="E915" s="63" t="s">
        <v>1028</v>
      </c>
      <c r="F915" s="57" t="s">
        <v>887</v>
      </c>
      <c r="G915" s="58"/>
      <c r="H915" s="58"/>
      <c r="I915" s="58"/>
      <c r="J915" s="86"/>
      <c r="K915" s="81" t="str">
        <f t="shared" si="54"/>
        <v/>
      </c>
      <c r="L915" s="58"/>
      <c r="M915" s="61" t="str">
        <f t="shared" si="2"/>
        <v/>
      </c>
      <c r="N915" s="62" t="str">
        <f t="shared" si="3"/>
        <v/>
      </c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</row>
    <row r="916" ht="15.75" hidden="1" customHeight="1">
      <c r="A916" s="30" t="s">
        <v>880</v>
      </c>
      <c r="B916" s="30" t="s">
        <v>79</v>
      </c>
      <c r="C916" s="31">
        <v>1003933.0</v>
      </c>
      <c r="D916" s="32">
        <v>1003933.0</v>
      </c>
      <c r="E916" s="63" t="s">
        <v>1029</v>
      </c>
      <c r="F916" s="57" t="s">
        <v>887</v>
      </c>
      <c r="G916" s="58"/>
      <c r="H916" s="58"/>
      <c r="I916" s="58"/>
      <c r="J916" s="86"/>
      <c r="K916" s="81" t="str">
        <f t="shared" si="54"/>
        <v/>
      </c>
      <c r="L916" s="58"/>
      <c r="M916" s="61" t="str">
        <f t="shared" si="2"/>
        <v/>
      </c>
      <c r="N916" s="62" t="str">
        <f t="shared" si="3"/>
        <v/>
      </c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</row>
    <row r="917" ht="15.75" hidden="1" customHeight="1">
      <c r="A917" s="30" t="s">
        <v>880</v>
      </c>
      <c r="B917" s="30" t="s">
        <v>96</v>
      </c>
      <c r="C917" s="31"/>
      <c r="D917" s="32"/>
      <c r="E917" s="63" t="s">
        <v>1030</v>
      </c>
      <c r="F917" s="57" t="s">
        <v>887</v>
      </c>
      <c r="G917" s="58"/>
      <c r="H917" s="58"/>
      <c r="I917" s="58"/>
      <c r="J917" s="86"/>
      <c r="K917" s="81" t="str">
        <f t="shared" si="54"/>
        <v/>
      </c>
      <c r="L917" s="58"/>
      <c r="M917" s="61" t="str">
        <f t="shared" si="2"/>
        <v/>
      </c>
      <c r="N917" s="62" t="str">
        <f t="shared" si="3"/>
        <v/>
      </c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</row>
    <row r="918" ht="15.75" hidden="1" customHeight="1">
      <c r="A918" s="30" t="s">
        <v>880</v>
      </c>
      <c r="B918" s="30" t="s">
        <v>79</v>
      </c>
      <c r="C918" s="31">
        <v>122947.0</v>
      </c>
      <c r="D918" s="32">
        <v>122947.0</v>
      </c>
      <c r="E918" s="63" t="s">
        <v>1031</v>
      </c>
      <c r="F918" s="57" t="s">
        <v>887</v>
      </c>
      <c r="G918" s="58"/>
      <c r="H918" s="58"/>
      <c r="I918" s="58"/>
      <c r="J918" s="86"/>
      <c r="K918" s="81" t="str">
        <f t="shared" si="54"/>
        <v/>
      </c>
      <c r="L918" s="58"/>
      <c r="M918" s="61" t="str">
        <f t="shared" si="2"/>
        <v/>
      </c>
      <c r="N918" s="62" t="str">
        <f t="shared" si="3"/>
        <v/>
      </c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</row>
    <row r="919" ht="15.75" hidden="1" customHeight="1">
      <c r="A919" s="30" t="s">
        <v>880</v>
      </c>
      <c r="B919" s="30" t="s">
        <v>96</v>
      </c>
      <c r="C919" s="31"/>
      <c r="D919" s="32"/>
      <c r="E919" s="63" t="s">
        <v>1032</v>
      </c>
      <c r="F919" s="57" t="s">
        <v>887</v>
      </c>
      <c r="G919" s="58"/>
      <c r="H919" s="58"/>
      <c r="I919" s="58"/>
      <c r="J919" s="86"/>
      <c r="K919" s="81" t="str">
        <f t="shared" si="54"/>
        <v/>
      </c>
      <c r="L919" s="58"/>
      <c r="M919" s="61" t="str">
        <f t="shared" si="2"/>
        <v/>
      </c>
      <c r="N919" s="62" t="str">
        <f t="shared" si="3"/>
        <v/>
      </c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</row>
    <row r="920" ht="15.75" hidden="1" customHeight="1">
      <c r="A920" s="30" t="s">
        <v>880</v>
      </c>
      <c r="B920" s="30" t="s">
        <v>79</v>
      </c>
      <c r="C920" s="31">
        <v>110388.0</v>
      </c>
      <c r="D920" s="32">
        <v>110388.0</v>
      </c>
      <c r="E920" s="56" t="s">
        <v>1033</v>
      </c>
      <c r="F920" s="57" t="s">
        <v>887</v>
      </c>
      <c r="G920" s="58"/>
      <c r="H920" s="58"/>
      <c r="I920" s="58"/>
      <c r="J920" s="86"/>
      <c r="K920" s="81" t="str">
        <f t="shared" si="54"/>
        <v/>
      </c>
      <c r="L920" s="58"/>
      <c r="M920" s="61" t="str">
        <f t="shared" si="2"/>
        <v/>
      </c>
      <c r="N920" s="62" t="str">
        <f t="shared" si="3"/>
        <v/>
      </c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</row>
    <row r="921" ht="15.75" hidden="1" customHeight="1">
      <c r="A921" s="30" t="s">
        <v>880</v>
      </c>
      <c r="B921" s="30" t="s">
        <v>19</v>
      </c>
      <c r="C921" s="31">
        <v>110361.0</v>
      </c>
      <c r="D921" s="32">
        <v>110361.0</v>
      </c>
      <c r="E921" s="56" t="s">
        <v>1034</v>
      </c>
      <c r="F921" s="57" t="s">
        <v>887</v>
      </c>
      <c r="G921" s="58"/>
      <c r="H921" s="58"/>
      <c r="I921" s="58"/>
      <c r="J921" s="86"/>
      <c r="K921" s="81" t="str">
        <f t="shared" si="54"/>
        <v/>
      </c>
      <c r="L921" s="58"/>
      <c r="M921" s="61" t="str">
        <f t="shared" si="2"/>
        <v/>
      </c>
      <c r="N921" s="62" t="str">
        <f t="shared" si="3"/>
        <v/>
      </c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</row>
    <row r="922" ht="15.75" hidden="1" customHeight="1">
      <c r="A922" s="30" t="s">
        <v>880</v>
      </c>
      <c r="B922" s="30" t="s">
        <v>79</v>
      </c>
      <c r="C922" s="31">
        <v>2836106.0</v>
      </c>
      <c r="D922" s="32">
        <v>2836106.0</v>
      </c>
      <c r="E922" s="56" t="s">
        <v>1035</v>
      </c>
      <c r="F922" s="57" t="s">
        <v>887</v>
      </c>
      <c r="G922" s="58"/>
      <c r="H922" s="58"/>
      <c r="I922" s="58"/>
      <c r="J922" s="86"/>
      <c r="K922" s="81" t="str">
        <f t="shared" si="54"/>
        <v/>
      </c>
      <c r="L922" s="58"/>
      <c r="M922" s="61" t="str">
        <f t="shared" si="2"/>
        <v/>
      </c>
      <c r="N922" s="62" t="str">
        <f t="shared" si="3"/>
        <v/>
      </c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</row>
    <row r="923" ht="15.75" hidden="1" customHeight="1">
      <c r="A923" s="30" t="s">
        <v>880</v>
      </c>
      <c r="B923" s="30" t="s">
        <v>67</v>
      </c>
      <c r="C923" s="31">
        <v>2311259.0</v>
      </c>
      <c r="D923" s="32">
        <v>2311259.0</v>
      </c>
      <c r="E923" s="56" t="s">
        <v>1036</v>
      </c>
      <c r="F923" s="57" t="s">
        <v>887</v>
      </c>
      <c r="G923" s="58"/>
      <c r="H923" s="58"/>
      <c r="I923" s="58"/>
      <c r="J923" s="86"/>
      <c r="K923" s="81" t="str">
        <f t="shared" si="54"/>
        <v/>
      </c>
      <c r="L923" s="58"/>
      <c r="M923" s="61" t="str">
        <f t="shared" si="2"/>
        <v/>
      </c>
      <c r="N923" s="62" t="str">
        <f t="shared" si="3"/>
        <v/>
      </c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</row>
    <row r="924" ht="15.75" hidden="1" customHeight="1">
      <c r="A924" s="30" t="s">
        <v>880</v>
      </c>
      <c r="B924" s="30" t="s">
        <v>67</v>
      </c>
      <c r="C924" s="31">
        <v>2862735.0</v>
      </c>
      <c r="D924" s="32">
        <v>2862735.0</v>
      </c>
      <c r="E924" s="56" t="s">
        <v>1037</v>
      </c>
      <c r="F924" s="57" t="s">
        <v>887</v>
      </c>
      <c r="G924" s="58"/>
      <c r="H924" s="58"/>
      <c r="I924" s="58"/>
      <c r="J924" s="86"/>
      <c r="K924" s="81" t="str">
        <f t="shared" si="54"/>
        <v/>
      </c>
      <c r="L924" s="58"/>
      <c r="M924" s="61" t="str">
        <f t="shared" si="2"/>
        <v/>
      </c>
      <c r="N924" s="62" t="str">
        <f t="shared" si="3"/>
        <v/>
      </c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</row>
    <row r="925" ht="15.75" hidden="1" customHeight="1">
      <c r="A925" s="30" t="s">
        <v>880</v>
      </c>
      <c r="B925" s="30" t="s">
        <v>23</v>
      </c>
      <c r="C925" s="31">
        <v>1983350.0</v>
      </c>
      <c r="D925" s="32">
        <v>1983350.0</v>
      </c>
      <c r="E925" s="56" t="s">
        <v>1038</v>
      </c>
      <c r="F925" s="57" t="s">
        <v>887</v>
      </c>
      <c r="G925" s="58"/>
      <c r="H925" s="58"/>
      <c r="I925" s="58"/>
      <c r="J925" s="86"/>
      <c r="K925" s="81" t="str">
        <f t="shared" si="54"/>
        <v/>
      </c>
      <c r="L925" s="58"/>
      <c r="M925" s="61" t="str">
        <f t="shared" si="2"/>
        <v/>
      </c>
      <c r="N925" s="62" t="str">
        <f t="shared" si="3"/>
        <v/>
      </c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</row>
    <row r="926" ht="15.75" hidden="1" customHeight="1">
      <c r="A926" s="30" t="s">
        <v>880</v>
      </c>
      <c r="B926" s="30" t="s">
        <v>37</v>
      </c>
      <c r="C926" s="31">
        <v>239658.0</v>
      </c>
      <c r="D926" s="32">
        <v>239658.0</v>
      </c>
      <c r="E926" s="56" t="s">
        <v>1039</v>
      </c>
      <c r="F926" s="57" t="s">
        <v>887</v>
      </c>
      <c r="G926" s="58"/>
      <c r="H926" s="58"/>
      <c r="I926" s="58"/>
      <c r="J926" s="86"/>
      <c r="K926" s="81" t="str">
        <f t="shared" si="54"/>
        <v/>
      </c>
      <c r="L926" s="58"/>
      <c r="M926" s="61" t="str">
        <f t="shared" si="2"/>
        <v/>
      </c>
      <c r="N926" s="62" t="str">
        <f t="shared" si="3"/>
        <v/>
      </c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</row>
    <row r="927" ht="15.75" hidden="1" customHeight="1">
      <c r="A927" s="30" t="s">
        <v>880</v>
      </c>
      <c r="B927" s="30" t="s">
        <v>37</v>
      </c>
      <c r="C927" s="31">
        <v>2272474.0</v>
      </c>
      <c r="D927" s="32">
        <v>2272474.0</v>
      </c>
      <c r="E927" s="56" t="s">
        <v>1040</v>
      </c>
      <c r="F927" s="57" t="s">
        <v>887</v>
      </c>
      <c r="G927" s="58"/>
      <c r="H927" s="58"/>
      <c r="I927" s="58"/>
      <c r="J927" s="86"/>
      <c r="K927" s="81" t="str">
        <f t="shared" si="54"/>
        <v/>
      </c>
      <c r="L927" s="58"/>
      <c r="M927" s="61" t="str">
        <f t="shared" si="2"/>
        <v/>
      </c>
      <c r="N927" s="62" t="str">
        <f t="shared" si="3"/>
        <v/>
      </c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</row>
    <row r="928" ht="15.75" hidden="1" customHeight="1">
      <c r="A928" s="30" t="s">
        <v>880</v>
      </c>
      <c r="B928" s="30" t="s">
        <v>37</v>
      </c>
      <c r="C928" s="31">
        <v>484466.0</v>
      </c>
      <c r="D928" s="32">
        <v>484466.0</v>
      </c>
      <c r="E928" s="56" t="s">
        <v>1041</v>
      </c>
      <c r="F928" s="57" t="s">
        <v>887</v>
      </c>
      <c r="G928" s="58"/>
      <c r="H928" s="58"/>
      <c r="I928" s="58"/>
      <c r="J928" s="86"/>
      <c r="K928" s="81" t="str">
        <f t="shared" si="54"/>
        <v/>
      </c>
      <c r="L928" s="58"/>
      <c r="M928" s="61" t="str">
        <f t="shared" si="2"/>
        <v/>
      </c>
      <c r="N928" s="62" t="str">
        <f t="shared" si="3"/>
        <v/>
      </c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</row>
    <row r="929" ht="15.75" hidden="1" customHeight="1">
      <c r="A929" s="30" t="s">
        <v>880</v>
      </c>
      <c r="B929" s="30" t="s">
        <v>37</v>
      </c>
      <c r="C929" s="31">
        <v>484539.0</v>
      </c>
      <c r="D929" s="32">
        <v>484539.0</v>
      </c>
      <c r="E929" s="56" t="s">
        <v>1042</v>
      </c>
      <c r="F929" s="57" t="s">
        <v>887</v>
      </c>
      <c r="G929" s="58"/>
      <c r="H929" s="58"/>
      <c r="I929" s="58"/>
      <c r="J929" s="86"/>
      <c r="K929" s="81" t="str">
        <f t="shared" si="54"/>
        <v/>
      </c>
      <c r="L929" s="58"/>
      <c r="M929" s="61" t="str">
        <f t="shared" si="2"/>
        <v/>
      </c>
      <c r="N929" s="62" t="str">
        <f t="shared" si="3"/>
        <v/>
      </c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</row>
    <row r="930" ht="15.75" hidden="1" customHeight="1">
      <c r="A930" s="30" t="s">
        <v>880</v>
      </c>
      <c r="B930" s="30" t="s">
        <v>37</v>
      </c>
      <c r="C930" s="31">
        <v>109983.0</v>
      </c>
      <c r="D930" s="32">
        <v>109983.0</v>
      </c>
      <c r="E930" s="56" t="s">
        <v>1043</v>
      </c>
      <c r="F930" s="57" t="s">
        <v>887</v>
      </c>
      <c r="G930" s="58"/>
      <c r="H930" s="58"/>
      <c r="I930" s="58"/>
      <c r="J930" s="86"/>
      <c r="K930" s="81" t="str">
        <f t="shared" si="54"/>
        <v/>
      </c>
      <c r="L930" s="58"/>
      <c r="M930" s="61" t="str">
        <f t="shared" si="2"/>
        <v/>
      </c>
      <c r="N930" s="62" t="str">
        <f t="shared" si="3"/>
        <v/>
      </c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</row>
    <row r="931" ht="15.75" hidden="1" customHeight="1">
      <c r="A931" s="30" t="s">
        <v>880</v>
      </c>
      <c r="B931" s="30" t="s">
        <v>37</v>
      </c>
      <c r="C931" s="31">
        <v>480410.0</v>
      </c>
      <c r="D931" s="32">
        <v>480410.0</v>
      </c>
      <c r="E931" s="63" t="s">
        <v>1044</v>
      </c>
      <c r="F931" s="57" t="s">
        <v>887</v>
      </c>
      <c r="G931" s="58"/>
      <c r="H931" s="58"/>
      <c r="I931" s="58"/>
      <c r="J931" s="85"/>
      <c r="K931" s="81" t="str">
        <f t="shared" si="54"/>
        <v/>
      </c>
      <c r="L931" s="58"/>
      <c r="M931" s="61" t="str">
        <f t="shared" si="2"/>
        <v/>
      </c>
      <c r="N931" s="62" t="str">
        <f t="shared" si="3"/>
        <v/>
      </c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</row>
    <row r="932" ht="15.75" hidden="1" customHeight="1">
      <c r="A932" s="30" t="s">
        <v>880</v>
      </c>
      <c r="B932" s="30" t="s">
        <v>79</v>
      </c>
      <c r="C932" s="31">
        <v>993450.0</v>
      </c>
      <c r="D932" s="32">
        <v>993450.0</v>
      </c>
      <c r="E932" s="63" t="s">
        <v>1045</v>
      </c>
      <c r="F932" s="57" t="s">
        <v>887</v>
      </c>
      <c r="G932" s="58"/>
      <c r="H932" s="58"/>
      <c r="I932" s="58"/>
      <c r="J932" s="86"/>
      <c r="K932" s="81" t="str">
        <f t="shared" si="54"/>
        <v/>
      </c>
      <c r="L932" s="58"/>
      <c r="M932" s="61" t="str">
        <f t="shared" si="2"/>
        <v/>
      </c>
      <c r="N932" s="62" t="str">
        <f t="shared" si="3"/>
        <v/>
      </c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</row>
    <row r="933" ht="15.75" hidden="1" customHeight="1">
      <c r="A933" s="30" t="s">
        <v>880</v>
      </c>
      <c r="B933" s="30" t="s">
        <v>79</v>
      </c>
      <c r="C933" s="31">
        <v>110647.0</v>
      </c>
      <c r="D933" s="32">
        <v>110647.0</v>
      </c>
      <c r="E933" s="63" t="s">
        <v>1046</v>
      </c>
      <c r="F933" s="57" t="s">
        <v>887</v>
      </c>
      <c r="G933" s="58"/>
      <c r="H933" s="58"/>
      <c r="I933" s="58"/>
      <c r="J933" s="86"/>
      <c r="K933" s="81" t="str">
        <f t="shared" si="54"/>
        <v/>
      </c>
      <c r="L933" s="58"/>
      <c r="M933" s="61" t="str">
        <f t="shared" si="2"/>
        <v/>
      </c>
      <c r="N933" s="62" t="str">
        <f t="shared" si="3"/>
        <v/>
      </c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</row>
    <row r="934" ht="15.75" hidden="1" customHeight="1">
      <c r="A934" s="30" t="s">
        <v>880</v>
      </c>
      <c r="B934" s="30" t="s">
        <v>23</v>
      </c>
      <c r="C934" s="31">
        <v>106330.0</v>
      </c>
      <c r="D934" s="32">
        <v>106330.0</v>
      </c>
      <c r="E934" s="63" t="s">
        <v>1047</v>
      </c>
      <c r="F934" s="57" t="s">
        <v>887</v>
      </c>
      <c r="G934" s="58"/>
      <c r="H934" s="58"/>
      <c r="I934" s="58"/>
      <c r="J934" s="85"/>
      <c r="K934" s="81" t="str">
        <f t="shared" si="54"/>
        <v/>
      </c>
      <c r="L934" s="58"/>
      <c r="M934" s="61" t="str">
        <f t="shared" si="2"/>
        <v/>
      </c>
      <c r="N934" s="62" t="str">
        <f t="shared" si="3"/>
        <v/>
      </c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</row>
    <row r="935" ht="15.75" hidden="1" customHeight="1">
      <c r="A935" s="30" t="s">
        <v>880</v>
      </c>
      <c r="B935" s="30" t="s">
        <v>19</v>
      </c>
      <c r="C935" s="31">
        <v>107409.0</v>
      </c>
      <c r="D935" s="32">
        <v>107409.0</v>
      </c>
      <c r="E935" s="63" t="s">
        <v>1048</v>
      </c>
      <c r="F935" s="57" t="s">
        <v>887</v>
      </c>
      <c r="G935" s="58"/>
      <c r="H935" s="58"/>
      <c r="I935" s="58"/>
      <c r="J935" s="85"/>
      <c r="K935" s="81" t="str">
        <f t="shared" si="54"/>
        <v/>
      </c>
      <c r="L935" s="58"/>
      <c r="M935" s="61" t="str">
        <f t="shared" si="2"/>
        <v/>
      </c>
      <c r="N935" s="62" t="str">
        <f t="shared" si="3"/>
        <v/>
      </c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</row>
    <row r="936" ht="15.75" hidden="1" customHeight="1">
      <c r="A936" s="30" t="s">
        <v>880</v>
      </c>
      <c r="B936" s="30" t="s">
        <v>79</v>
      </c>
      <c r="C936" s="31">
        <v>3635040.0</v>
      </c>
      <c r="D936" s="32">
        <v>3635040.0</v>
      </c>
      <c r="E936" s="63" t="s">
        <v>1049</v>
      </c>
      <c r="F936" s="57" t="s">
        <v>887</v>
      </c>
      <c r="G936" s="58"/>
      <c r="H936" s="58"/>
      <c r="I936" s="58"/>
      <c r="J936" s="86"/>
      <c r="K936" s="81" t="str">
        <f t="shared" si="54"/>
        <v/>
      </c>
      <c r="L936" s="58"/>
      <c r="M936" s="61" t="str">
        <f t="shared" si="2"/>
        <v/>
      </c>
      <c r="N936" s="62" t="str">
        <f t="shared" si="3"/>
        <v/>
      </c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</row>
    <row r="937" ht="15.75" hidden="1" customHeight="1">
      <c r="A937" s="30" t="s">
        <v>880</v>
      </c>
      <c r="B937" s="30" t="s">
        <v>79</v>
      </c>
      <c r="C937" s="31">
        <v>644749.0</v>
      </c>
      <c r="D937" s="32">
        <v>644749.0</v>
      </c>
      <c r="E937" s="63" t="s">
        <v>1050</v>
      </c>
      <c r="F937" s="57" t="s">
        <v>887</v>
      </c>
      <c r="G937" s="58"/>
      <c r="H937" s="58"/>
      <c r="I937" s="58"/>
      <c r="J937" s="86"/>
      <c r="K937" s="81" t="str">
        <f t="shared" si="54"/>
        <v/>
      </c>
      <c r="L937" s="58"/>
      <c r="M937" s="61" t="str">
        <f t="shared" si="2"/>
        <v/>
      </c>
      <c r="N937" s="62" t="str">
        <f t="shared" si="3"/>
        <v/>
      </c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</row>
    <row r="938" ht="15.75" hidden="1" customHeight="1">
      <c r="A938" s="30" t="s">
        <v>880</v>
      </c>
      <c r="B938" s="30" t="s">
        <v>79</v>
      </c>
      <c r="C938" s="31">
        <v>110620.0</v>
      </c>
      <c r="D938" s="32">
        <v>110620.0</v>
      </c>
      <c r="E938" s="63" t="s">
        <v>1051</v>
      </c>
      <c r="F938" s="57" t="s">
        <v>887</v>
      </c>
      <c r="G938" s="58"/>
      <c r="H938" s="58"/>
      <c r="I938" s="58"/>
      <c r="J938" s="86"/>
      <c r="K938" s="81" t="str">
        <f t="shared" si="54"/>
        <v/>
      </c>
      <c r="L938" s="58"/>
      <c r="M938" s="61" t="str">
        <f t="shared" si="2"/>
        <v/>
      </c>
      <c r="N938" s="62" t="str">
        <f t="shared" si="3"/>
        <v/>
      </c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</row>
    <row r="939" ht="15.75" hidden="1" customHeight="1">
      <c r="A939" s="30" t="s">
        <v>880</v>
      </c>
      <c r="B939" s="30" t="s">
        <v>79</v>
      </c>
      <c r="C939" s="31">
        <v>106321.0</v>
      </c>
      <c r="D939" s="32">
        <v>106321.0</v>
      </c>
      <c r="E939" s="63" t="s">
        <v>1052</v>
      </c>
      <c r="F939" s="57" t="s">
        <v>887</v>
      </c>
      <c r="G939" s="58"/>
      <c r="H939" s="58"/>
      <c r="I939" s="58"/>
      <c r="J939" s="86"/>
      <c r="K939" s="81" t="str">
        <f t="shared" si="54"/>
        <v/>
      </c>
      <c r="L939" s="58"/>
      <c r="M939" s="61" t="str">
        <f t="shared" si="2"/>
        <v/>
      </c>
      <c r="N939" s="62" t="str">
        <f t="shared" si="3"/>
        <v/>
      </c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</row>
    <row r="940" ht="15.75" hidden="1" customHeight="1">
      <c r="A940" s="30" t="s">
        <v>880</v>
      </c>
      <c r="B940" s="30" t="s">
        <v>79</v>
      </c>
      <c r="C940" s="31">
        <v>5948339.0</v>
      </c>
      <c r="D940" s="32">
        <v>5948339.0</v>
      </c>
      <c r="E940" s="63" t="s">
        <v>1053</v>
      </c>
      <c r="F940" s="57" t="s">
        <v>887</v>
      </c>
      <c r="G940" s="58"/>
      <c r="H940" s="58"/>
      <c r="I940" s="58"/>
      <c r="J940" s="86"/>
      <c r="K940" s="81" t="str">
        <f t="shared" si="54"/>
        <v/>
      </c>
      <c r="L940" s="58"/>
      <c r="M940" s="61" t="str">
        <f t="shared" si="2"/>
        <v/>
      </c>
      <c r="N940" s="62" t="str">
        <f t="shared" si="3"/>
        <v/>
      </c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</row>
    <row r="941" ht="15.75" hidden="1" customHeight="1">
      <c r="A941" s="30" t="s">
        <v>880</v>
      </c>
      <c r="B941" s="30" t="s">
        <v>19</v>
      </c>
      <c r="C941" s="31">
        <v>110698.0</v>
      </c>
      <c r="D941" s="32">
        <v>110698.0</v>
      </c>
      <c r="E941" s="63" t="s">
        <v>1054</v>
      </c>
      <c r="F941" s="57" t="s">
        <v>887</v>
      </c>
      <c r="G941" s="58"/>
      <c r="H941" s="58"/>
      <c r="I941" s="58"/>
      <c r="J941" s="86"/>
      <c r="K941" s="81" t="str">
        <f t="shared" si="54"/>
        <v/>
      </c>
      <c r="L941" s="58"/>
      <c r="M941" s="61" t="str">
        <f t="shared" si="2"/>
        <v/>
      </c>
      <c r="N941" s="62" t="str">
        <f t="shared" si="3"/>
        <v/>
      </c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</row>
    <row r="942" ht="15.75" hidden="1" customHeight="1">
      <c r="A942" s="30" t="s">
        <v>880</v>
      </c>
      <c r="B942" s="30" t="s">
        <v>79</v>
      </c>
      <c r="C942" s="31">
        <v>2853221.0</v>
      </c>
      <c r="D942" s="32">
        <v>2853221.0</v>
      </c>
      <c r="E942" s="63" t="s">
        <v>1055</v>
      </c>
      <c r="F942" s="57" t="s">
        <v>887</v>
      </c>
      <c r="G942" s="58"/>
      <c r="H942" s="58"/>
      <c r="I942" s="58"/>
      <c r="J942" s="86"/>
      <c r="K942" s="81" t="str">
        <f t="shared" si="54"/>
        <v/>
      </c>
      <c r="L942" s="58"/>
      <c r="M942" s="61" t="str">
        <f t="shared" si="2"/>
        <v/>
      </c>
      <c r="N942" s="62" t="str">
        <f t="shared" si="3"/>
        <v/>
      </c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</row>
    <row r="943" ht="15.75" hidden="1" customHeight="1">
      <c r="A943" s="30" t="s">
        <v>880</v>
      </c>
      <c r="B943" s="30" t="s">
        <v>79</v>
      </c>
      <c r="C943" s="31">
        <v>119520.0</v>
      </c>
      <c r="D943" s="32">
        <v>119520.0</v>
      </c>
      <c r="E943" s="63" t="s">
        <v>1056</v>
      </c>
      <c r="F943" s="57" t="s">
        <v>887</v>
      </c>
      <c r="G943" s="58"/>
      <c r="H943" s="58"/>
      <c r="I943" s="58"/>
      <c r="J943" s="86"/>
      <c r="K943" s="81" t="str">
        <f t="shared" si="54"/>
        <v/>
      </c>
      <c r="L943" s="58"/>
      <c r="M943" s="61" t="str">
        <f t="shared" si="2"/>
        <v/>
      </c>
      <c r="N943" s="62" t="str">
        <f t="shared" si="3"/>
        <v/>
      </c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</row>
    <row r="944" ht="15.75" hidden="1" customHeight="1">
      <c r="A944" s="30" t="s">
        <v>880</v>
      </c>
      <c r="B944" s="30" t="s">
        <v>37</v>
      </c>
      <c r="C944" s="31">
        <v>277444.0</v>
      </c>
      <c r="D944" s="32">
        <v>277444.0</v>
      </c>
      <c r="E944" s="63" t="s">
        <v>1057</v>
      </c>
      <c r="F944" s="57" t="s">
        <v>887</v>
      </c>
      <c r="G944" s="58"/>
      <c r="H944" s="58"/>
      <c r="I944" s="58"/>
      <c r="J944" s="86"/>
      <c r="K944" s="81" t="str">
        <f t="shared" si="54"/>
        <v/>
      </c>
      <c r="L944" s="58"/>
      <c r="M944" s="61" t="str">
        <f t="shared" si="2"/>
        <v/>
      </c>
      <c r="N944" s="62" t="str">
        <f t="shared" si="3"/>
        <v/>
      </c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</row>
    <row r="945" ht="15.75" hidden="1" customHeight="1">
      <c r="A945" s="30" t="s">
        <v>880</v>
      </c>
      <c r="B945" s="30" t="s">
        <v>67</v>
      </c>
      <c r="C945" s="31">
        <v>223093.0</v>
      </c>
      <c r="D945" s="32">
        <v>223093.0</v>
      </c>
      <c r="E945" s="63" t="s">
        <v>1058</v>
      </c>
      <c r="F945" s="57" t="s">
        <v>887</v>
      </c>
      <c r="G945" s="58"/>
      <c r="H945" s="58"/>
      <c r="I945" s="58"/>
      <c r="J945" s="86"/>
      <c r="K945" s="81" t="str">
        <f t="shared" si="54"/>
        <v/>
      </c>
      <c r="L945" s="58"/>
      <c r="M945" s="61" t="str">
        <f t="shared" si="2"/>
        <v/>
      </c>
      <c r="N945" s="62" t="str">
        <f t="shared" si="3"/>
        <v/>
      </c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</row>
    <row r="946" ht="15.75" hidden="1" customHeight="1">
      <c r="A946" s="30" t="s">
        <v>880</v>
      </c>
      <c r="B946" s="30" t="s">
        <v>67</v>
      </c>
      <c r="C946" s="31">
        <v>1828363.0</v>
      </c>
      <c r="D946" s="32">
        <v>1828363.0</v>
      </c>
      <c r="E946" s="63" t="s">
        <v>1059</v>
      </c>
      <c r="F946" s="57" t="s">
        <v>887</v>
      </c>
      <c r="G946" s="58"/>
      <c r="H946" s="58"/>
      <c r="I946" s="58"/>
      <c r="J946" s="86"/>
      <c r="K946" s="81" t="str">
        <f t="shared" si="54"/>
        <v/>
      </c>
      <c r="L946" s="58"/>
      <c r="M946" s="61" t="str">
        <f t="shared" si="2"/>
        <v/>
      </c>
      <c r="N946" s="62" t="str">
        <f t="shared" si="3"/>
        <v/>
      </c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</row>
    <row r="947" ht="15.75" hidden="1" customHeight="1">
      <c r="A947" s="30" t="s">
        <v>880</v>
      </c>
      <c r="B947" s="30" t="s">
        <v>37</v>
      </c>
      <c r="C947" s="31">
        <v>3667065.0</v>
      </c>
      <c r="D947" s="32">
        <v>3667065.0</v>
      </c>
      <c r="E947" s="63" t="s">
        <v>1060</v>
      </c>
      <c r="F947" s="57" t="s">
        <v>887</v>
      </c>
      <c r="G947" s="58"/>
      <c r="H947" s="58"/>
      <c r="I947" s="58"/>
      <c r="J947" s="86"/>
      <c r="K947" s="81" t="str">
        <f t="shared" si="54"/>
        <v/>
      </c>
      <c r="L947" s="58"/>
      <c r="M947" s="61" t="str">
        <f t="shared" si="2"/>
        <v/>
      </c>
      <c r="N947" s="62" t="str">
        <f t="shared" si="3"/>
        <v/>
      </c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</row>
    <row r="948" ht="15.75" hidden="1" customHeight="1">
      <c r="A948" s="30" t="s">
        <v>880</v>
      </c>
      <c r="B948" s="30" t="s">
        <v>19</v>
      </c>
      <c r="C948" s="31">
        <v>110612.0</v>
      </c>
      <c r="D948" s="32">
        <v>110612.0</v>
      </c>
      <c r="E948" s="63" t="s">
        <v>1061</v>
      </c>
      <c r="F948" s="57" t="s">
        <v>887</v>
      </c>
      <c r="G948" s="58"/>
      <c r="H948" s="58"/>
      <c r="I948" s="58"/>
      <c r="J948" s="86"/>
      <c r="K948" s="81" t="str">
        <f t="shared" si="54"/>
        <v/>
      </c>
      <c r="L948" s="58"/>
      <c r="M948" s="61" t="str">
        <f t="shared" si="2"/>
        <v/>
      </c>
      <c r="N948" s="62" t="str">
        <f t="shared" si="3"/>
        <v/>
      </c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</row>
    <row r="949" ht="15.75" hidden="1" customHeight="1">
      <c r="A949" s="30" t="s">
        <v>880</v>
      </c>
      <c r="B949" s="30" t="s">
        <v>79</v>
      </c>
      <c r="C949" s="31">
        <v>110639.0</v>
      </c>
      <c r="D949" s="32">
        <v>110639.0</v>
      </c>
      <c r="E949" s="63" t="s">
        <v>1062</v>
      </c>
      <c r="F949" s="57" t="s">
        <v>887</v>
      </c>
      <c r="G949" s="58"/>
      <c r="H949" s="58"/>
      <c r="I949" s="58"/>
      <c r="J949" s="86"/>
      <c r="K949" s="81" t="str">
        <f t="shared" si="54"/>
        <v/>
      </c>
      <c r="L949" s="58"/>
      <c r="M949" s="61" t="str">
        <f t="shared" si="2"/>
        <v/>
      </c>
      <c r="N949" s="62" t="str">
        <f t="shared" si="3"/>
        <v/>
      </c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</row>
    <row r="950" ht="15.75" hidden="1" customHeight="1">
      <c r="A950" s="30" t="s">
        <v>880</v>
      </c>
      <c r="B950" s="30" t="s">
        <v>79</v>
      </c>
      <c r="C950" s="31">
        <v>763195.0</v>
      </c>
      <c r="D950" s="32">
        <v>763195.0</v>
      </c>
      <c r="E950" s="63" t="s">
        <v>1063</v>
      </c>
      <c r="F950" s="57" t="s">
        <v>887</v>
      </c>
      <c r="G950" s="58"/>
      <c r="H950" s="58"/>
      <c r="I950" s="58"/>
      <c r="J950" s="86"/>
      <c r="K950" s="81" t="str">
        <f t="shared" si="54"/>
        <v/>
      </c>
      <c r="L950" s="58"/>
      <c r="M950" s="61" t="str">
        <f t="shared" si="2"/>
        <v/>
      </c>
      <c r="N950" s="62" t="str">
        <f t="shared" si="3"/>
        <v/>
      </c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</row>
    <row r="951" ht="15.75" hidden="1" customHeight="1">
      <c r="A951" s="30" t="s">
        <v>880</v>
      </c>
      <c r="B951" s="30" t="s">
        <v>19</v>
      </c>
      <c r="C951" s="31">
        <v>3899268.0</v>
      </c>
      <c r="D951" s="32">
        <v>3899268.0</v>
      </c>
      <c r="E951" s="63" t="s">
        <v>1064</v>
      </c>
      <c r="F951" s="57" t="s">
        <v>887</v>
      </c>
      <c r="G951" s="58"/>
      <c r="H951" s="58"/>
      <c r="I951" s="58"/>
      <c r="J951" s="86"/>
      <c r="K951" s="81" t="str">
        <f t="shared" si="54"/>
        <v/>
      </c>
      <c r="L951" s="58"/>
      <c r="M951" s="61" t="str">
        <f t="shared" si="2"/>
        <v/>
      </c>
      <c r="N951" s="62" t="str">
        <f t="shared" si="3"/>
        <v/>
      </c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</row>
    <row r="952" ht="15.75" hidden="1" customHeight="1">
      <c r="A952" s="30" t="s">
        <v>880</v>
      </c>
      <c r="B952" s="30" t="s">
        <v>19</v>
      </c>
      <c r="C952" s="31">
        <v>1957317.0</v>
      </c>
      <c r="D952" s="32">
        <v>1957317.0</v>
      </c>
      <c r="E952" s="63" t="s">
        <v>1065</v>
      </c>
      <c r="F952" s="57" t="s">
        <v>887</v>
      </c>
      <c r="G952" s="58"/>
      <c r="H952" s="58"/>
      <c r="I952" s="58"/>
      <c r="J952" s="86"/>
      <c r="K952" s="81" t="str">
        <f t="shared" si="54"/>
        <v/>
      </c>
      <c r="L952" s="58"/>
      <c r="M952" s="61" t="str">
        <f t="shared" si="2"/>
        <v/>
      </c>
      <c r="N952" s="62" t="str">
        <f t="shared" si="3"/>
        <v/>
      </c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</row>
    <row r="953" ht="15.75" hidden="1" customHeight="1">
      <c r="A953" s="30" t="s">
        <v>880</v>
      </c>
      <c r="B953" s="30" t="s">
        <v>19</v>
      </c>
      <c r="C953" s="31">
        <v>110558.0</v>
      </c>
      <c r="D953" s="32">
        <v>110558.0</v>
      </c>
      <c r="E953" s="63" t="s">
        <v>1066</v>
      </c>
      <c r="F953" s="57" t="s">
        <v>887</v>
      </c>
      <c r="G953" s="58"/>
      <c r="H953" s="58"/>
      <c r="I953" s="58"/>
      <c r="J953" s="86"/>
      <c r="K953" s="81" t="str">
        <f t="shared" si="54"/>
        <v/>
      </c>
      <c r="L953" s="58"/>
      <c r="M953" s="61" t="str">
        <f t="shared" si="2"/>
        <v/>
      </c>
      <c r="N953" s="62" t="str">
        <f t="shared" si="3"/>
        <v/>
      </c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</row>
    <row r="954" ht="15.75" hidden="1" customHeight="1">
      <c r="A954" s="30" t="s">
        <v>880</v>
      </c>
      <c r="B954" s="30" t="s">
        <v>67</v>
      </c>
      <c r="C954" s="31">
        <v>2407850.0</v>
      </c>
      <c r="D954" s="32">
        <v>2407850.0</v>
      </c>
      <c r="E954" s="63" t="s">
        <v>1067</v>
      </c>
      <c r="F954" s="57" t="s">
        <v>887</v>
      </c>
      <c r="G954" s="58"/>
      <c r="H954" s="58"/>
      <c r="I954" s="58"/>
      <c r="J954" s="86"/>
      <c r="K954" s="81" t="str">
        <f t="shared" si="54"/>
        <v/>
      </c>
      <c r="L954" s="58"/>
      <c r="M954" s="61" t="str">
        <f t="shared" si="2"/>
        <v/>
      </c>
      <c r="N954" s="62" t="str">
        <f t="shared" si="3"/>
        <v/>
      </c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</row>
    <row r="955" ht="15.75" hidden="1" customHeight="1">
      <c r="A955" s="30" t="s">
        <v>880</v>
      </c>
      <c r="B955" s="30" t="s">
        <v>67</v>
      </c>
      <c r="C955" s="31">
        <v>1430564.0</v>
      </c>
      <c r="D955" s="32">
        <v>1430564.0</v>
      </c>
      <c r="E955" s="63" t="s">
        <v>1068</v>
      </c>
      <c r="F955" s="57" t="s">
        <v>887</v>
      </c>
      <c r="G955" s="58"/>
      <c r="H955" s="58"/>
      <c r="I955" s="58"/>
      <c r="J955" s="86"/>
      <c r="K955" s="81" t="str">
        <f t="shared" si="54"/>
        <v/>
      </c>
      <c r="L955" s="58"/>
      <c r="M955" s="61" t="str">
        <f t="shared" si="2"/>
        <v/>
      </c>
      <c r="N955" s="62" t="str">
        <f t="shared" si="3"/>
        <v/>
      </c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</row>
    <row r="956" ht="15.75" hidden="1" customHeight="1">
      <c r="A956" s="30" t="s">
        <v>880</v>
      </c>
      <c r="B956" s="30" t="s">
        <v>19</v>
      </c>
      <c r="C956" s="31">
        <v>109150.0</v>
      </c>
      <c r="D956" s="32">
        <v>109150.0</v>
      </c>
      <c r="E956" s="63" t="s">
        <v>1069</v>
      </c>
      <c r="F956" s="57" t="s">
        <v>887</v>
      </c>
      <c r="G956" s="58"/>
      <c r="H956" s="58"/>
      <c r="I956" s="58"/>
      <c r="J956" s="86"/>
      <c r="K956" s="81" t="str">
        <f t="shared" si="54"/>
        <v/>
      </c>
      <c r="L956" s="58"/>
      <c r="M956" s="61" t="str">
        <f t="shared" si="2"/>
        <v/>
      </c>
      <c r="N956" s="62" t="str">
        <f t="shared" si="3"/>
        <v/>
      </c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</row>
    <row r="957" ht="15.75" hidden="1" customHeight="1">
      <c r="A957" s="30" t="s">
        <v>880</v>
      </c>
      <c r="B957" s="30" t="s">
        <v>19</v>
      </c>
      <c r="C957" s="31">
        <v>109363.0</v>
      </c>
      <c r="D957" s="32">
        <v>109363.0</v>
      </c>
      <c r="E957" s="63" t="s">
        <v>1070</v>
      </c>
      <c r="F957" s="57" t="s">
        <v>887</v>
      </c>
      <c r="G957" s="58"/>
      <c r="H957" s="58"/>
      <c r="I957" s="58"/>
      <c r="J957" s="86"/>
      <c r="K957" s="81" t="str">
        <f t="shared" si="54"/>
        <v/>
      </c>
      <c r="L957" s="58"/>
      <c r="M957" s="61" t="str">
        <f t="shared" si="2"/>
        <v/>
      </c>
      <c r="N957" s="62" t="str">
        <f t="shared" si="3"/>
        <v/>
      </c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</row>
    <row r="958" ht="15.75" hidden="1" customHeight="1">
      <c r="A958" s="30" t="s">
        <v>880</v>
      </c>
      <c r="B958" s="30" t="s">
        <v>19</v>
      </c>
      <c r="C958" s="31">
        <v>2014262.0</v>
      </c>
      <c r="D958" s="32">
        <v>2014262.0</v>
      </c>
      <c r="E958" s="63" t="s">
        <v>1071</v>
      </c>
      <c r="F958" s="57" t="s">
        <v>887</v>
      </c>
      <c r="G958" s="58"/>
      <c r="H958" s="58"/>
      <c r="I958" s="58"/>
      <c r="J958" s="86"/>
      <c r="K958" s="81" t="str">
        <f t="shared" si="54"/>
        <v/>
      </c>
      <c r="L958" s="58"/>
      <c r="M958" s="61" t="str">
        <f t="shared" si="2"/>
        <v/>
      </c>
      <c r="N958" s="62" t="str">
        <f t="shared" si="3"/>
        <v/>
      </c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</row>
    <row r="959" ht="15.75" hidden="1" customHeight="1">
      <c r="A959" s="30" t="s">
        <v>880</v>
      </c>
      <c r="B959" s="30" t="s">
        <v>19</v>
      </c>
      <c r="C959" s="31">
        <v>110477.0</v>
      </c>
      <c r="D959" s="32">
        <v>110477.0</v>
      </c>
      <c r="E959" s="63" t="s">
        <v>1072</v>
      </c>
      <c r="F959" s="57" t="s">
        <v>887</v>
      </c>
      <c r="G959" s="58"/>
      <c r="H959" s="58"/>
      <c r="I959" s="58"/>
      <c r="J959" s="86"/>
      <c r="K959" s="81" t="str">
        <f t="shared" si="54"/>
        <v/>
      </c>
      <c r="L959" s="58"/>
      <c r="M959" s="61" t="str">
        <f t="shared" si="2"/>
        <v/>
      </c>
      <c r="N959" s="62" t="str">
        <f t="shared" si="3"/>
        <v/>
      </c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</row>
    <row r="960" ht="15.75" hidden="1" customHeight="1">
      <c r="A960" s="30" t="s">
        <v>880</v>
      </c>
      <c r="B960" s="30" t="s">
        <v>79</v>
      </c>
      <c r="C960" s="31">
        <v>3665755.0</v>
      </c>
      <c r="D960" s="32">
        <v>3665755.0</v>
      </c>
      <c r="E960" s="63" t="s">
        <v>1073</v>
      </c>
      <c r="F960" s="57" t="s">
        <v>887</v>
      </c>
      <c r="G960" s="58"/>
      <c r="H960" s="58"/>
      <c r="I960" s="58"/>
      <c r="J960" s="86"/>
      <c r="K960" s="81" t="str">
        <f t="shared" si="54"/>
        <v/>
      </c>
      <c r="L960" s="58"/>
      <c r="M960" s="61" t="str">
        <f t="shared" si="2"/>
        <v/>
      </c>
      <c r="N960" s="62" t="str">
        <f t="shared" si="3"/>
        <v/>
      </c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</row>
    <row r="961" ht="15.75" hidden="1" customHeight="1">
      <c r="A961" s="30" t="s">
        <v>880</v>
      </c>
      <c r="B961" s="30" t="s">
        <v>96</v>
      </c>
      <c r="C961" s="31"/>
      <c r="D961" s="32"/>
      <c r="E961" s="63" t="s">
        <v>1074</v>
      </c>
      <c r="F961" s="57" t="s">
        <v>887</v>
      </c>
      <c r="G961" s="58"/>
      <c r="H961" s="58"/>
      <c r="I961" s="58"/>
      <c r="J961" s="86"/>
      <c r="K961" s="81" t="str">
        <f t="shared" si="54"/>
        <v/>
      </c>
      <c r="L961" s="58"/>
      <c r="M961" s="61" t="str">
        <f t="shared" si="2"/>
        <v/>
      </c>
      <c r="N961" s="62" t="str">
        <f t="shared" si="3"/>
        <v/>
      </c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</row>
    <row r="962" ht="15.75" hidden="1" customHeight="1">
      <c r="A962" s="30" t="s">
        <v>880</v>
      </c>
      <c r="B962" s="30" t="s">
        <v>19</v>
      </c>
      <c r="C962" s="31">
        <v>110450.0</v>
      </c>
      <c r="D962" s="32">
        <v>110450.0</v>
      </c>
      <c r="E962" s="63" t="s">
        <v>1075</v>
      </c>
      <c r="F962" s="57" t="s">
        <v>887</v>
      </c>
      <c r="G962" s="58"/>
      <c r="H962" s="58"/>
      <c r="I962" s="58"/>
      <c r="J962" s="86"/>
      <c r="K962" s="81" t="str">
        <f t="shared" si="54"/>
        <v/>
      </c>
      <c r="L962" s="58"/>
      <c r="M962" s="61" t="str">
        <f t="shared" si="2"/>
        <v/>
      </c>
      <c r="N962" s="62" t="str">
        <f t="shared" si="3"/>
        <v/>
      </c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</row>
    <row r="963" ht="15.75" hidden="1" customHeight="1">
      <c r="A963" s="30" t="s">
        <v>880</v>
      </c>
      <c r="B963" s="30" t="s">
        <v>67</v>
      </c>
      <c r="C963" s="31">
        <v>158011.0</v>
      </c>
      <c r="D963" s="32">
        <v>158011.0</v>
      </c>
      <c r="E963" s="63" t="s">
        <v>1076</v>
      </c>
      <c r="F963" s="57" t="s">
        <v>887</v>
      </c>
      <c r="G963" s="58"/>
      <c r="H963" s="58"/>
      <c r="I963" s="58"/>
      <c r="J963" s="86"/>
      <c r="K963" s="81" t="str">
        <f t="shared" si="54"/>
        <v/>
      </c>
      <c r="L963" s="58"/>
      <c r="M963" s="61" t="str">
        <f t="shared" si="2"/>
        <v/>
      </c>
      <c r="N963" s="62" t="str">
        <f t="shared" si="3"/>
        <v/>
      </c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</row>
    <row r="964" ht="15.75" hidden="1" customHeight="1">
      <c r="A964" s="30" t="s">
        <v>880</v>
      </c>
      <c r="B964" s="30" t="s">
        <v>67</v>
      </c>
      <c r="C964" s="31">
        <v>110345.0</v>
      </c>
      <c r="D964" s="32">
        <v>110345.0</v>
      </c>
      <c r="E964" s="63" t="s">
        <v>1077</v>
      </c>
      <c r="F964" s="57" t="s">
        <v>887</v>
      </c>
      <c r="G964" s="58"/>
      <c r="H964" s="58"/>
      <c r="I964" s="58"/>
      <c r="J964" s="86"/>
      <c r="K964" s="81" t="str">
        <f t="shared" si="54"/>
        <v/>
      </c>
      <c r="L964" s="58"/>
      <c r="M964" s="61" t="str">
        <f t="shared" si="2"/>
        <v/>
      </c>
      <c r="N964" s="62" t="str">
        <f t="shared" si="3"/>
        <v/>
      </c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</row>
    <row r="965" ht="15.75" hidden="1" customHeight="1">
      <c r="A965" s="30" t="s">
        <v>880</v>
      </c>
      <c r="B965" s="30" t="s">
        <v>67</v>
      </c>
      <c r="C965" s="31">
        <v>110353.0</v>
      </c>
      <c r="D965" s="32">
        <v>110353.0</v>
      </c>
      <c r="E965" s="63" t="s">
        <v>1078</v>
      </c>
      <c r="F965" s="57" t="s">
        <v>887</v>
      </c>
      <c r="G965" s="58"/>
      <c r="H965" s="58"/>
      <c r="I965" s="58"/>
      <c r="J965" s="86"/>
      <c r="K965" s="81" t="str">
        <f t="shared" si="54"/>
        <v/>
      </c>
      <c r="L965" s="58"/>
      <c r="M965" s="61" t="str">
        <f t="shared" si="2"/>
        <v/>
      </c>
      <c r="N965" s="62" t="str">
        <f t="shared" si="3"/>
        <v/>
      </c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</row>
    <row r="966" ht="15.75" hidden="1" customHeight="1">
      <c r="A966" s="30" t="s">
        <v>880</v>
      </c>
      <c r="B966" s="30" t="s">
        <v>23</v>
      </c>
      <c r="C966" s="31" t="s">
        <v>1079</v>
      </c>
      <c r="D966" s="32" t="s">
        <v>1079</v>
      </c>
      <c r="E966" s="63" t="s">
        <v>1080</v>
      </c>
      <c r="F966" s="57" t="s">
        <v>887</v>
      </c>
      <c r="G966" s="58"/>
      <c r="H966" s="58"/>
      <c r="I966" s="58"/>
      <c r="J966" s="86"/>
      <c r="K966" s="81" t="str">
        <f t="shared" si="54"/>
        <v/>
      </c>
      <c r="L966" s="58"/>
      <c r="M966" s="61" t="str">
        <f t="shared" si="2"/>
        <v/>
      </c>
      <c r="N966" s="62" t="str">
        <f t="shared" si="3"/>
        <v/>
      </c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</row>
    <row r="967" ht="15.75" hidden="1" customHeight="1">
      <c r="A967" s="30" t="s">
        <v>880</v>
      </c>
      <c r="B967" s="30" t="s">
        <v>23</v>
      </c>
      <c r="C967" s="31">
        <v>110272.0</v>
      </c>
      <c r="D967" s="32">
        <v>110272.0</v>
      </c>
      <c r="E967" s="63" t="s">
        <v>1081</v>
      </c>
      <c r="F967" s="57" t="s">
        <v>887</v>
      </c>
      <c r="G967" s="58"/>
      <c r="H967" s="58"/>
      <c r="I967" s="58"/>
      <c r="J967" s="86"/>
      <c r="K967" s="81" t="str">
        <f t="shared" si="54"/>
        <v/>
      </c>
      <c r="L967" s="58"/>
      <c r="M967" s="61" t="str">
        <f t="shared" si="2"/>
        <v/>
      </c>
      <c r="N967" s="62" t="str">
        <f t="shared" si="3"/>
        <v/>
      </c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</row>
    <row r="968" ht="15.75" hidden="1" customHeight="1">
      <c r="A968" s="30" t="s">
        <v>880</v>
      </c>
      <c r="B968" s="30" t="s">
        <v>19</v>
      </c>
      <c r="C968" s="31">
        <v>110302.0</v>
      </c>
      <c r="D968" s="32">
        <v>110302.0</v>
      </c>
      <c r="E968" s="63" t="s">
        <v>1082</v>
      </c>
      <c r="F968" s="57" t="s">
        <v>887</v>
      </c>
      <c r="G968" s="58"/>
      <c r="H968" s="58"/>
      <c r="I968" s="58"/>
      <c r="J968" s="86"/>
      <c r="K968" s="81" t="str">
        <f t="shared" si="54"/>
        <v/>
      </c>
      <c r="L968" s="58"/>
      <c r="M968" s="61" t="str">
        <f t="shared" si="2"/>
        <v/>
      </c>
      <c r="N968" s="62" t="str">
        <f t="shared" si="3"/>
        <v/>
      </c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</row>
    <row r="969" ht="15.75" hidden="1" customHeight="1">
      <c r="A969" s="30" t="s">
        <v>880</v>
      </c>
      <c r="B969" s="30" t="s">
        <v>79</v>
      </c>
      <c r="C969" s="31">
        <v>4466454.0</v>
      </c>
      <c r="D969" s="32">
        <v>4466454.0</v>
      </c>
      <c r="E969" s="63" t="s">
        <v>1083</v>
      </c>
      <c r="F969" s="57" t="s">
        <v>887</v>
      </c>
      <c r="G969" s="58"/>
      <c r="H969" s="58"/>
      <c r="I969" s="58"/>
      <c r="J969" s="86"/>
      <c r="K969" s="81" t="str">
        <f t="shared" si="54"/>
        <v/>
      </c>
      <c r="L969" s="58"/>
      <c r="M969" s="61" t="str">
        <f t="shared" si="2"/>
        <v/>
      </c>
      <c r="N969" s="62" t="str">
        <f t="shared" si="3"/>
        <v/>
      </c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</row>
    <row r="970" ht="15.75" hidden="1" customHeight="1">
      <c r="A970" s="30" t="s">
        <v>880</v>
      </c>
      <c r="B970" s="30" t="s">
        <v>19</v>
      </c>
      <c r="C970" s="31">
        <v>197440.0</v>
      </c>
      <c r="D970" s="32">
        <v>197440.0</v>
      </c>
      <c r="E970" s="63" t="s">
        <v>1084</v>
      </c>
      <c r="F970" s="57" t="s">
        <v>887</v>
      </c>
      <c r="G970" s="58"/>
      <c r="H970" s="58"/>
      <c r="I970" s="58"/>
      <c r="J970" s="86"/>
      <c r="K970" s="81" t="str">
        <f t="shared" si="54"/>
        <v/>
      </c>
      <c r="L970" s="58"/>
      <c r="M970" s="61" t="str">
        <f t="shared" si="2"/>
        <v/>
      </c>
      <c r="N970" s="62" t="str">
        <f t="shared" si="3"/>
        <v/>
      </c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</row>
    <row r="971" ht="15.75" hidden="1" customHeight="1">
      <c r="A971" s="30" t="s">
        <v>880</v>
      </c>
      <c r="B971" s="30" t="s">
        <v>79</v>
      </c>
      <c r="C971" s="31">
        <v>333913.0</v>
      </c>
      <c r="D971" s="32">
        <v>333913.0</v>
      </c>
      <c r="E971" s="63" t="s">
        <v>1085</v>
      </c>
      <c r="F971" s="57" t="s">
        <v>887</v>
      </c>
      <c r="G971" s="58"/>
      <c r="H971" s="58"/>
      <c r="I971" s="58"/>
      <c r="J971" s="86"/>
      <c r="K971" s="81" t="str">
        <f t="shared" si="54"/>
        <v/>
      </c>
      <c r="L971" s="58"/>
      <c r="M971" s="61" t="str">
        <f t="shared" si="2"/>
        <v/>
      </c>
      <c r="N971" s="62" t="str">
        <f t="shared" si="3"/>
        <v/>
      </c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</row>
    <row r="972" ht="15.75" hidden="1" customHeight="1">
      <c r="A972" s="30" t="s">
        <v>880</v>
      </c>
      <c r="B972" s="30" t="s">
        <v>19</v>
      </c>
      <c r="C972" s="31">
        <v>110221.0</v>
      </c>
      <c r="D972" s="32">
        <v>110221.0</v>
      </c>
      <c r="E972" s="63" t="s">
        <v>1086</v>
      </c>
      <c r="F972" s="57" t="s">
        <v>887</v>
      </c>
      <c r="G972" s="58"/>
      <c r="H972" s="58"/>
      <c r="I972" s="58"/>
      <c r="J972" s="86"/>
      <c r="K972" s="81" t="str">
        <f t="shared" si="54"/>
        <v/>
      </c>
      <c r="L972" s="58"/>
      <c r="M972" s="61" t="str">
        <f t="shared" si="2"/>
        <v/>
      </c>
      <c r="N972" s="62" t="str">
        <f t="shared" si="3"/>
        <v/>
      </c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</row>
    <row r="973" ht="15.75" hidden="1" customHeight="1">
      <c r="A973" s="30" t="s">
        <v>880</v>
      </c>
      <c r="B973" s="30" t="s">
        <v>67</v>
      </c>
      <c r="C973" s="31">
        <v>110205.0</v>
      </c>
      <c r="D973" s="32">
        <v>110205.0</v>
      </c>
      <c r="E973" s="63" t="s">
        <v>1087</v>
      </c>
      <c r="F973" s="57" t="s">
        <v>887</v>
      </c>
      <c r="G973" s="58"/>
      <c r="H973" s="58"/>
      <c r="I973" s="58"/>
      <c r="J973" s="86"/>
      <c r="K973" s="81" t="str">
        <f t="shared" si="54"/>
        <v/>
      </c>
      <c r="L973" s="58"/>
      <c r="M973" s="61" t="str">
        <f t="shared" si="2"/>
        <v/>
      </c>
      <c r="N973" s="62" t="str">
        <f t="shared" si="3"/>
        <v/>
      </c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</row>
    <row r="974" ht="15.75" hidden="1" customHeight="1">
      <c r="A974" s="30" t="s">
        <v>880</v>
      </c>
      <c r="B974" s="30" t="s">
        <v>96</v>
      </c>
      <c r="C974" s="31"/>
      <c r="D974" s="32"/>
      <c r="E974" s="63" t="s">
        <v>1088</v>
      </c>
      <c r="F974" s="57" t="s">
        <v>887</v>
      </c>
      <c r="G974" s="58"/>
      <c r="H974" s="58"/>
      <c r="I974" s="58"/>
      <c r="J974" s="86"/>
      <c r="K974" s="81" t="str">
        <f t="shared" si="54"/>
        <v/>
      </c>
      <c r="L974" s="58"/>
      <c r="M974" s="61" t="str">
        <f t="shared" si="2"/>
        <v/>
      </c>
      <c r="N974" s="62" t="str">
        <f t="shared" si="3"/>
        <v/>
      </c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</row>
    <row r="975" ht="15.75" hidden="1" customHeight="1">
      <c r="A975" s="30" t="s">
        <v>880</v>
      </c>
      <c r="B975" s="30" t="s">
        <v>67</v>
      </c>
      <c r="C975" s="31">
        <v>2022605.0</v>
      </c>
      <c r="D975" s="32">
        <v>2022605.0</v>
      </c>
      <c r="E975" s="63" t="s">
        <v>1089</v>
      </c>
      <c r="F975" s="57" t="s">
        <v>887</v>
      </c>
      <c r="G975" s="58"/>
      <c r="H975" s="58"/>
      <c r="I975" s="58"/>
      <c r="J975" s="86"/>
      <c r="K975" s="81" t="str">
        <f t="shared" si="54"/>
        <v/>
      </c>
      <c r="L975" s="58"/>
      <c r="M975" s="61" t="str">
        <f t="shared" si="2"/>
        <v/>
      </c>
      <c r="N975" s="62" t="str">
        <f t="shared" si="3"/>
        <v/>
      </c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</row>
    <row r="976" ht="15.75" hidden="1" customHeight="1">
      <c r="A976" s="30" t="s">
        <v>880</v>
      </c>
      <c r="B976" s="30" t="s">
        <v>19</v>
      </c>
      <c r="C976" s="31">
        <v>753165.0</v>
      </c>
      <c r="D976" s="32">
        <v>753165.0</v>
      </c>
      <c r="E976" s="63" t="s">
        <v>1090</v>
      </c>
      <c r="F976" s="57" t="s">
        <v>887</v>
      </c>
      <c r="G976" s="58"/>
      <c r="H976" s="58"/>
      <c r="I976" s="58"/>
      <c r="J976" s="86"/>
      <c r="K976" s="81" t="str">
        <f t="shared" si="54"/>
        <v/>
      </c>
      <c r="L976" s="58"/>
      <c r="M976" s="61" t="str">
        <f t="shared" si="2"/>
        <v/>
      </c>
      <c r="N976" s="62" t="str">
        <f t="shared" si="3"/>
        <v/>
      </c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</row>
    <row r="977" ht="15.75" hidden="1" customHeight="1">
      <c r="A977" s="30" t="s">
        <v>880</v>
      </c>
      <c r="B977" s="30" t="s">
        <v>19</v>
      </c>
      <c r="C977" s="31">
        <v>843997.0</v>
      </c>
      <c r="D977" s="32">
        <v>843997.0</v>
      </c>
      <c r="E977" s="63" t="s">
        <v>1091</v>
      </c>
      <c r="F977" s="57" t="s">
        <v>887</v>
      </c>
      <c r="G977" s="58"/>
      <c r="H977" s="58"/>
      <c r="I977" s="58"/>
      <c r="J977" s="86"/>
      <c r="K977" s="81" t="str">
        <f t="shared" si="54"/>
        <v/>
      </c>
      <c r="L977" s="58"/>
      <c r="M977" s="61" t="str">
        <f t="shared" si="2"/>
        <v/>
      </c>
      <c r="N977" s="62" t="str">
        <f t="shared" si="3"/>
        <v/>
      </c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</row>
    <row r="978" ht="15.75" hidden="1" customHeight="1">
      <c r="A978" s="30" t="s">
        <v>880</v>
      </c>
      <c r="B978" s="30" t="s">
        <v>23</v>
      </c>
      <c r="C978" s="31">
        <v>112984.0</v>
      </c>
      <c r="D978" s="32">
        <v>112984.0</v>
      </c>
      <c r="E978" s="63" t="s">
        <v>1092</v>
      </c>
      <c r="F978" s="57" t="s">
        <v>887</v>
      </c>
      <c r="G978" s="58"/>
      <c r="H978" s="58"/>
      <c r="I978" s="58"/>
      <c r="J978" s="86"/>
      <c r="K978" s="81" t="str">
        <f t="shared" si="54"/>
        <v/>
      </c>
      <c r="L978" s="58"/>
      <c r="M978" s="61" t="str">
        <f t="shared" si="2"/>
        <v/>
      </c>
      <c r="N978" s="62" t="str">
        <f t="shared" si="3"/>
        <v/>
      </c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</row>
    <row r="979" ht="15.75" hidden="1" customHeight="1">
      <c r="A979" s="30" t="s">
        <v>880</v>
      </c>
      <c r="B979" s="30" t="s">
        <v>19</v>
      </c>
      <c r="C979" s="31">
        <v>183091.0</v>
      </c>
      <c r="D979" s="32">
        <v>183091.0</v>
      </c>
      <c r="E979" s="63" t="s">
        <v>1093</v>
      </c>
      <c r="F979" s="57" t="s">
        <v>887</v>
      </c>
      <c r="G979" s="58"/>
      <c r="H979" s="58"/>
      <c r="I979" s="58"/>
      <c r="J979" s="86"/>
      <c r="K979" s="81" t="str">
        <f t="shared" si="54"/>
        <v/>
      </c>
      <c r="L979" s="58"/>
      <c r="M979" s="61" t="str">
        <f t="shared" si="2"/>
        <v/>
      </c>
      <c r="N979" s="62" t="str">
        <f t="shared" si="3"/>
        <v/>
      </c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</row>
    <row r="980" ht="15.75" hidden="1" customHeight="1">
      <c r="A980" s="30" t="s">
        <v>880</v>
      </c>
      <c r="B980" s="30" t="s">
        <v>19</v>
      </c>
      <c r="C980" s="31">
        <v>2092700.0</v>
      </c>
      <c r="D980" s="32">
        <v>2092700.0</v>
      </c>
      <c r="E980" s="63" t="s">
        <v>1094</v>
      </c>
      <c r="F980" s="57" t="s">
        <v>887</v>
      </c>
      <c r="G980" s="58"/>
      <c r="H980" s="58"/>
      <c r="I980" s="58"/>
      <c r="J980" s="86"/>
      <c r="K980" s="81" t="str">
        <f t="shared" si="54"/>
        <v/>
      </c>
      <c r="L980" s="58"/>
      <c r="M980" s="61" t="str">
        <f t="shared" si="2"/>
        <v/>
      </c>
      <c r="N980" s="62" t="str">
        <f t="shared" si="3"/>
        <v/>
      </c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</row>
    <row r="981" ht="15.75" hidden="1" customHeight="1">
      <c r="A981" s="30" t="s">
        <v>880</v>
      </c>
      <c r="B981" s="30" t="s">
        <v>67</v>
      </c>
      <c r="C981" s="31">
        <v>110167.0</v>
      </c>
      <c r="D981" s="32">
        <v>110167.0</v>
      </c>
      <c r="E981" s="63" t="s">
        <v>1095</v>
      </c>
      <c r="F981" s="57" t="s">
        <v>887</v>
      </c>
      <c r="G981" s="58"/>
      <c r="H981" s="58"/>
      <c r="I981" s="58"/>
      <c r="J981" s="86"/>
      <c r="K981" s="81" t="str">
        <f t="shared" si="54"/>
        <v/>
      </c>
      <c r="L981" s="58"/>
      <c r="M981" s="61" t="str">
        <f t="shared" si="2"/>
        <v/>
      </c>
      <c r="N981" s="62" t="str">
        <f t="shared" si="3"/>
        <v/>
      </c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</row>
    <row r="982" ht="15.75" hidden="1" customHeight="1">
      <c r="A982" s="30" t="s">
        <v>880</v>
      </c>
      <c r="B982" s="30" t="s">
        <v>79</v>
      </c>
      <c r="C982" s="31">
        <v>143804.0</v>
      </c>
      <c r="D982" s="32">
        <v>143804.0</v>
      </c>
      <c r="E982" s="63" t="s">
        <v>1096</v>
      </c>
      <c r="F982" s="57" t="s">
        <v>887</v>
      </c>
      <c r="G982" s="58"/>
      <c r="H982" s="58"/>
      <c r="I982" s="58"/>
      <c r="J982" s="86"/>
      <c r="K982" s="81" t="str">
        <f t="shared" si="54"/>
        <v/>
      </c>
      <c r="L982" s="58"/>
      <c r="M982" s="61" t="str">
        <f t="shared" si="2"/>
        <v/>
      </c>
      <c r="N982" s="62" t="str">
        <f t="shared" si="3"/>
        <v/>
      </c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</row>
    <row r="983" ht="15.75" hidden="1" customHeight="1">
      <c r="A983" s="30" t="s">
        <v>880</v>
      </c>
      <c r="B983" s="30" t="s">
        <v>79</v>
      </c>
      <c r="C983" s="31">
        <v>121754.0</v>
      </c>
      <c r="D983" s="32">
        <v>121754.0</v>
      </c>
      <c r="E983" s="63" t="s">
        <v>1097</v>
      </c>
      <c r="F983" s="57" t="s">
        <v>887</v>
      </c>
      <c r="G983" s="58"/>
      <c r="H983" s="58"/>
      <c r="I983" s="58"/>
      <c r="J983" s="86"/>
      <c r="K983" s="81" t="str">
        <f t="shared" si="54"/>
        <v/>
      </c>
      <c r="L983" s="58"/>
      <c r="M983" s="61" t="str">
        <f t="shared" si="2"/>
        <v/>
      </c>
      <c r="N983" s="62" t="str">
        <f t="shared" si="3"/>
        <v/>
      </c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</row>
    <row r="984" ht="15.75" hidden="1" customHeight="1">
      <c r="A984" s="30" t="s">
        <v>880</v>
      </c>
      <c r="B984" s="30" t="s">
        <v>79</v>
      </c>
      <c r="C984" s="31">
        <v>3711668.0</v>
      </c>
      <c r="D984" s="32">
        <v>3711668.0</v>
      </c>
      <c r="E984" s="63" t="s">
        <v>1098</v>
      </c>
      <c r="F984" s="57" t="s">
        <v>887</v>
      </c>
      <c r="G984" s="58"/>
      <c r="H984" s="58"/>
      <c r="I984" s="58"/>
      <c r="J984" s="86"/>
      <c r="K984" s="81" t="str">
        <f t="shared" si="54"/>
        <v/>
      </c>
      <c r="L984" s="58"/>
      <c r="M984" s="61" t="str">
        <f t="shared" si="2"/>
        <v/>
      </c>
      <c r="N984" s="62" t="str">
        <f t="shared" si="3"/>
        <v/>
      </c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</row>
    <row r="985" ht="15.75" hidden="1" customHeight="1">
      <c r="A985" s="30" t="s">
        <v>880</v>
      </c>
      <c r="B985" s="30" t="s">
        <v>79</v>
      </c>
      <c r="C985" s="31">
        <v>3477150.0</v>
      </c>
      <c r="D985" s="32">
        <v>3477150.0</v>
      </c>
      <c r="E985" s="56" t="s">
        <v>1099</v>
      </c>
      <c r="F985" s="57" t="s">
        <v>887</v>
      </c>
      <c r="G985" s="58"/>
      <c r="H985" s="58"/>
      <c r="I985" s="58"/>
      <c r="J985" s="86"/>
      <c r="K985" s="81" t="str">
        <f t="shared" si="54"/>
        <v/>
      </c>
      <c r="L985" s="58"/>
      <c r="M985" s="61" t="str">
        <f t="shared" si="2"/>
        <v/>
      </c>
      <c r="N985" s="62" t="str">
        <f t="shared" si="3"/>
        <v/>
      </c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</row>
    <row r="986" ht="15.75" hidden="1" customHeight="1">
      <c r="A986" s="30" t="s">
        <v>880</v>
      </c>
      <c r="B986" s="30" t="s">
        <v>37</v>
      </c>
      <c r="C986" s="31">
        <v>763209.0</v>
      </c>
      <c r="D986" s="32">
        <v>763209.0</v>
      </c>
      <c r="E986" s="56" t="s">
        <v>1100</v>
      </c>
      <c r="F986" s="57" t="s">
        <v>887</v>
      </c>
      <c r="G986" s="58"/>
      <c r="H986" s="58"/>
      <c r="I986" s="58"/>
      <c r="J986" s="86"/>
      <c r="K986" s="81" t="str">
        <f t="shared" si="54"/>
        <v/>
      </c>
      <c r="L986" s="58"/>
      <c r="M986" s="61" t="str">
        <f t="shared" si="2"/>
        <v/>
      </c>
      <c r="N986" s="62" t="str">
        <f t="shared" si="3"/>
        <v/>
      </c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</row>
    <row r="987" ht="15.75" hidden="1" customHeight="1">
      <c r="A987" s="30" t="s">
        <v>880</v>
      </c>
      <c r="B987" s="30" t="s">
        <v>37</v>
      </c>
      <c r="C987" s="31">
        <v>111589.0</v>
      </c>
      <c r="D987" s="32">
        <v>111589.0</v>
      </c>
      <c r="E987" s="56" t="s">
        <v>1101</v>
      </c>
      <c r="F987" s="57" t="s">
        <v>887</v>
      </c>
      <c r="G987" s="58"/>
      <c r="H987" s="58"/>
      <c r="I987" s="58"/>
      <c r="J987" s="86"/>
      <c r="K987" s="81" t="str">
        <f t="shared" si="54"/>
        <v/>
      </c>
      <c r="L987" s="58"/>
      <c r="M987" s="61" t="str">
        <f t="shared" si="2"/>
        <v/>
      </c>
      <c r="N987" s="62" t="str">
        <f t="shared" si="3"/>
        <v/>
      </c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</row>
    <row r="988" ht="15.75" hidden="1" customHeight="1">
      <c r="A988" s="30" t="s">
        <v>880</v>
      </c>
      <c r="B988" s="30" t="s">
        <v>37</v>
      </c>
      <c r="C988" s="31">
        <v>200999.0</v>
      </c>
      <c r="D988" s="32">
        <v>200999.0</v>
      </c>
      <c r="E988" s="56" t="s">
        <v>1102</v>
      </c>
      <c r="F988" s="57" t="s">
        <v>887</v>
      </c>
      <c r="G988" s="58"/>
      <c r="H988" s="58"/>
      <c r="I988" s="58"/>
      <c r="J988" s="86"/>
      <c r="K988" s="81" t="str">
        <f t="shared" si="54"/>
        <v/>
      </c>
      <c r="L988" s="58"/>
      <c r="M988" s="61" t="str">
        <f t="shared" si="2"/>
        <v/>
      </c>
      <c r="N988" s="62" t="str">
        <f t="shared" si="3"/>
        <v/>
      </c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</row>
    <row r="989" ht="15.75" hidden="1" customHeight="1">
      <c r="A989" s="30" t="s">
        <v>880</v>
      </c>
      <c r="B989" s="30" t="s">
        <v>79</v>
      </c>
      <c r="C989" s="31">
        <v>165077.0</v>
      </c>
      <c r="D989" s="32">
        <v>165077.0</v>
      </c>
      <c r="E989" s="56" t="s">
        <v>1103</v>
      </c>
      <c r="F989" s="57" t="s">
        <v>887</v>
      </c>
      <c r="G989" s="58"/>
      <c r="H989" s="58"/>
      <c r="I989" s="58"/>
      <c r="J989" s="86"/>
      <c r="K989" s="81" t="str">
        <f t="shared" si="54"/>
        <v/>
      </c>
      <c r="L989" s="58"/>
      <c r="M989" s="61" t="str">
        <f t="shared" si="2"/>
        <v/>
      </c>
      <c r="N989" s="62" t="str">
        <f t="shared" si="3"/>
        <v/>
      </c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</row>
    <row r="990" ht="15.75" hidden="1" customHeight="1">
      <c r="A990" s="30" t="s">
        <v>880</v>
      </c>
      <c r="B990" s="30" t="s">
        <v>96</v>
      </c>
      <c r="C990" s="31"/>
      <c r="D990" s="32"/>
      <c r="E990" s="63" t="s">
        <v>1104</v>
      </c>
      <c r="F990" s="57" t="s">
        <v>887</v>
      </c>
      <c r="G990" s="58"/>
      <c r="H990" s="58"/>
      <c r="I990" s="58"/>
      <c r="J990" s="86"/>
      <c r="K990" s="81" t="str">
        <f t="shared" si="54"/>
        <v/>
      </c>
      <c r="L990" s="58"/>
      <c r="M990" s="61" t="str">
        <f t="shared" si="2"/>
        <v/>
      </c>
      <c r="N990" s="62" t="str">
        <f t="shared" si="3"/>
        <v/>
      </c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</row>
    <row r="991" ht="15.75" hidden="1" customHeight="1">
      <c r="A991" s="30" t="s">
        <v>880</v>
      </c>
      <c r="B991" s="30" t="s">
        <v>79</v>
      </c>
      <c r="C991" s="31">
        <v>2190273.0</v>
      </c>
      <c r="D991" s="32">
        <v>2190273.0</v>
      </c>
      <c r="E991" s="63" t="s">
        <v>1105</v>
      </c>
      <c r="F991" s="57" t="s">
        <v>887</v>
      </c>
      <c r="G991" s="58"/>
      <c r="H991" s="58"/>
      <c r="I991" s="58"/>
      <c r="J991" s="86"/>
      <c r="K991" s="81" t="str">
        <f t="shared" si="54"/>
        <v/>
      </c>
      <c r="L991" s="58"/>
      <c r="M991" s="61" t="str">
        <f t="shared" si="2"/>
        <v/>
      </c>
      <c r="N991" s="62" t="str">
        <f t="shared" si="3"/>
        <v/>
      </c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</row>
    <row r="992" ht="15.75" hidden="1" customHeight="1">
      <c r="A992" s="30" t="s">
        <v>880</v>
      </c>
      <c r="B992" s="30" t="s">
        <v>19</v>
      </c>
      <c r="C992" s="31">
        <v>2520826.0</v>
      </c>
      <c r="D992" s="32">
        <v>2520826.0</v>
      </c>
      <c r="E992" s="63" t="s">
        <v>1106</v>
      </c>
      <c r="F992" s="57" t="s">
        <v>887</v>
      </c>
      <c r="G992" s="58"/>
      <c r="H992" s="58"/>
      <c r="I992" s="58"/>
      <c r="J992" s="86"/>
      <c r="K992" s="81" t="str">
        <f t="shared" si="54"/>
        <v/>
      </c>
      <c r="L992" s="58"/>
      <c r="M992" s="61" t="str">
        <f t="shared" si="2"/>
        <v/>
      </c>
      <c r="N992" s="62" t="str">
        <f t="shared" si="3"/>
        <v/>
      </c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</row>
    <row r="993" ht="15.75" hidden="1" customHeight="1">
      <c r="A993" s="30" t="s">
        <v>880</v>
      </c>
      <c r="B993" s="30" t="s">
        <v>37</v>
      </c>
      <c r="C993" s="31">
        <v>2853272.0</v>
      </c>
      <c r="D993" s="32">
        <v>2853272.0</v>
      </c>
      <c r="E993" s="63" t="s">
        <v>1107</v>
      </c>
      <c r="F993" s="57" t="s">
        <v>887</v>
      </c>
      <c r="G993" s="58"/>
      <c r="H993" s="58"/>
      <c r="I993" s="58"/>
      <c r="J993" s="86"/>
      <c r="K993" s="81" t="str">
        <f t="shared" si="54"/>
        <v/>
      </c>
      <c r="L993" s="58"/>
      <c r="M993" s="61" t="str">
        <f t="shared" si="2"/>
        <v/>
      </c>
      <c r="N993" s="62" t="str">
        <f t="shared" si="3"/>
        <v/>
      </c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</row>
    <row r="994" ht="15.75" hidden="1" customHeight="1">
      <c r="A994" s="30" t="s">
        <v>880</v>
      </c>
      <c r="B994" s="30" t="s">
        <v>37</v>
      </c>
      <c r="C994" s="31">
        <v>358096.0</v>
      </c>
      <c r="D994" s="32">
        <v>358096.0</v>
      </c>
      <c r="E994" s="63" t="s">
        <v>1108</v>
      </c>
      <c r="F994" s="57" t="s">
        <v>887</v>
      </c>
      <c r="G994" s="58"/>
      <c r="H994" s="58"/>
      <c r="I994" s="58"/>
      <c r="J994" s="86"/>
      <c r="K994" s="81" t="str">
        <f t="shared" si="54"/>
        <v/>
      </c>
      <c r="L994" s="58"/>
      <c r="M994" s="61" t="str">
        <f t="shared" si="2"/>
        <v/>
      </c>
      <c r="N994" s="62" t="str">
        <f t="shared" si="3"/>
        <v/>
      </c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</row>
    <row r="995" ht="15.75" hidden="1" customHeight="1">
      <c r="A995" s="30" t="s">
        <v>880</v>
      </c>
      <c r="B995" s="30" t="s">
        <v>79</v>
      </c>
      <c r="C995" s="31">
        <v>1536737.0</v>
      </c>
      <c r="D995" s="32">
        <v>1536737.0</v>
      </c>
      <c r="E995" s="63" t="s">
        <v>1109</v>
      </c>
      <c r="F995" s="57" t="s">
        <v>887</v>
      </c>
      <c r="G995" s="58"/>
      <c r="H995" s="58"/>
      <c r="I995" s="58"/>
      <c r="J995" s="86"/>
      <c r="K995" s="81" t="str">
        <f t="shared" si="54"/>
        <v/>
      </c>
      <c r="L995" s="58"/>
      <c r="M995" s="61" t="str">
        <f t="shared" si="2"/>
        <v/>
      </c>
      <c r="N995" s="62" t="str">
        <f t="shared" si="3"/>
        <v/>
      </c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</row>
    <row r="996" ht="15.75" hidden="1" customHeight="1">
      <c r="A996" s="30" t="s">
        <v>880</v>
      </c>
      <c r="B996" s="30" t="s">
        <v>19</v>
      </c>
      <c r="C996" s="31">
        <v>501093.0</v>
      </c>
      <c r="D996" s="32">
        <v>501093.0</v>
      </c>
      <c r="E996" s="63" t="s">
        <v>1110</v>
      </c>
      <c r="F996" s="57" t="s">
        <v>887</v>
      </c>
      <c r="G996" s="58"/>
      <c r="H996" s="58"/>
      <c r="I996" s="58"/>
      <c r="J996" s="86"/>
      <c r="K996" s="81" t="str">
        <f t="shared" si="54"/>
        <v/>
      </c>
      <c r="L996" s="58"/>
      <c r="M996" s="61" t="str">
        <f t="shared" si="2"/>
        <v/>
      </c>
      <c r="N996" s="62" t="str">
        <f t="shared" si="3"/>
        <v/>
      </c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</row>
    <row r="997" ht="15.75" hidden="1" customHeight="1">
      <c r="A997" s="30" t="s">
        <v>880</v>
      </c>
      <c r="B997" s="30" t="s">
        <v>79</v>
      </c>
      <c r="C997" s="31">
        <v>501140.0</v>
      </c>
      <c r="D997" s="32">
        <v>501140.0</v>
      </c>
      <c r="E997" s="63" t="s">
        <v>1111</v>
      </c>
      <c r="F997" s="57" t="s">
        <v>887</v>
      </c>
      <c r="G997" s="58"/>
      <c r="H997" s="58"/>
      <c r="I997" s="58"/>
      <c r="J997" s="86"/>
      <c r="K997" s="81" t="str">
        <f t="shared" si="54"/>
        <v/>
      </c>
      <c r="L997" s="58"/>
      <c r="M997" s="61" t="str">
        <f t="shared" si="2"/>
        <v/>
      </c>
      <c r="N997" s="62" t="str">
        <f t="shared" si="3"/>
        <v/>
      </c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</row>
    <row r="998" ht="15.75" hidden="1" customHeight="1">
      <c r="A998" s="30" t="s">
        <v>880</v>
      </c>
      <c r="B998" s="30" t="s">
        <v>19</v>
      </c>
      <c r="C998" s="31">
        <v>501115.0</v>
      </c>
      <c r="D998" s="32">
        <v>501115.0</v>
      </c>
      <c r="E998" s="63" t="s">
        <v>1112</v>
      </c>
      <c r="F998" s="57" t="s">
        <v>887</v>
      </c>
      <c r="G998" s="58"/>
      <c r="H998" s="58"/>
      <c r="I998" s="58"/>
      <c r="J998" s="86"/>
      <c r="K998" s="81" t="str">
        <f t="shared" si="54"/>
        <v/>
      </c>
      <c r="L998" s="58"/>
      <c r="M998" s="61" t="str">
        <f t="shared" si="2"/>
        <v/>
      </c>
      <c r="N998" s="62" t="str">
        <f t="shared" si="3"/>
        <v/>
      </c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</row>
    <row r="999" ht="15.75" hidden="1" customHeight="1">
      <c r="A999" s="30" t="s">
        <v>880</v>
      </c>
      <c r="B999" s="30" t="s">
        <v>19</v>
      </c>
      <c r="C999" s="31">
        <v>4179781.0</v>
      </c>
      <c r="D999" s="32">
        <v>501310.0</v>
      </c>
      <c r="E999" s="63" t="s">
        <v>1113</v>
      </c>
      <c r="F999" s="57" t="s">
        <v>887</v>
      </c>
      <c r="G999" s="58"/>
      <c r="H999" s="58"/>
      <c r="I999" s="58"/>
      <c r="J999" s="86"/>
      <c r="K999" s="81" t="str">
        <f t="shared" si="54"/>
        <v/>
      </c>
      <c r="L999" s="58"/>
      <c r="M999" s="61" t="str">
        <f t="shared" si="2"/>
        <v/>
      </c>
      <c r="N999" s="62" t="str">
        <f t="shared" si="3"/>
        <v/>
      </c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</row>
    <row r="1000" ht="15.75" hidden="1" customHeight="1">
      <c r="A1000" s="30" t="s">
        <v>880</v>
      </c>
      <c r="B1000" s="30" t="s">
        <v>37</v>
      </c>
      <c r="C1000" s="31">
        <v>1200542.0</v>
      </c>
      <c r="D1000" s="32">
        <v>1200542.0</v>
      </c>
      <c r="E1000" s="63" t="s">
        <v>1114</v>
      </c>
      <c r="F1000" s="57" t="s">
        <v>887</v>
      </c>
      <c r="G1000" s="58"/>
      <c r="H1000" s="58"/>
      <c r="I1000" s="58"/>
      <c r="J1000" s="86"/>
      <c r="K1000" s="81" t="str">
        <f t="shared" si="54"/>
        <v/>
      </c>
      <c r="L1000" s="58"/>
      <c r="M1000" s="61" t="str">
        <f t="shared" si="2"/>
        <v/>
      </c>
      <c r="N1000" s="62" t="str">
        <f t="shared" si="3"/>
        <v/>
      </c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</row>
    <row r="1001" ht="15.75" hidden="1" customHeight="1">
      <c r="A1001" s="30" t="s">
        <v>880</v>
      </c>
      <c r="B1001" s="30" t="s">
        <v>67</v>
      </c>
      <c r="C1001" s="31">
        <v>1163132.0</v>
      </c>
      <c r="D1001" s="32">
        <v>1163132.0</v>
      </c>
      <c r="E1001" s="56" t="s">
        <v>1115</v>
      </c>
      <c r="F1001" s="57" t="s">
        <v>887</v>
      </c>
      <c r="G1001" s="58"/>
      <c r="H1001" s="58"/>
      <c r="I1001" s="58"/>
      <c r="J1001" s="86"/>
      <c r="K1001" s="81" t="str">
        <f t="shared" si="54"/>
        <v/>
      </c>
      <c r="L1001" s="58"/>
      <c r="M1001" s="61" t="str">
        <f t="shared" si="2"/>
        <v/>
      </c>
      <c r="N1001" s="62" t="str">
        <f t="shared" si="3"/>
        <v/>
      </c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</row>
    <row r="1002" ht="15.75" hidden="1" customHeight="1">
      <c r="A1002" s="30" t="s">
        <v>880</v>
      </c>
      <c r="B1002" s="30" t="s">
        <v>37</v>
      </c>
      <c r="C1002" s="31">
        <v>175633.0</v>
      </c>
      <c r="D1002" s="32">
        <v>175633.0</v>
      </c>
      <c r="E1002" s="56" t="s">
        <v>1116</v>
      </c>
      <c r="F1002" s="57" t="s">
        <v>887</v>
      </c>
      <c r="G1002" s="58"/>
      <c r="H1002" s="58"/>
      <c r="I1002" s="58"/>
      <c r="J1002" s="86"/>
      <c r="K1002" s="81" t="str">
        <f t="shared" si="54"/>
        <v/>
      </c>
      <c r="L1002" s="58"/>
      <c r="M1002" s="61" t="str">
        <f t="shared" si="2"/>
        <v/>
      </c>
      <c r="N1002" s="62" t="str">
        <f t="shared" si="3"/>
        <v/>
      </c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</row>
    <row r="1003" ht="15.75" hidden="1" customHeight="1">
      <c r="A1003" s="30" t="s">
        <v>880</v>
      </c>
      <c r="B1003" s="30" t="s">
        <v>37</v>
      </c>
      <c r="C1003" s="31">
        <v>284300.0</v>
      </c>
      <c r="D1003" s="32">
        <v>284300.0</v>
      </c>
      <c r="E1003" s="56" t="s">
        <v>1117</v>
      </c>
      <c r="F1003" s="57" t="s">
        <v>887</v>
      </c>
      <c r="G1003" s="58"/>
      <c r="H1003" s="58"/>
      <c r="I1003" s="58"/>
      <c r="J1003" s="86"/>
      <c r="K1003" s="81" t="str">
        <f t="shared" si="54"/>
        <v/>
      </c>
      <c r="L1003" s="58"/>
      <c r="M1003" s="61" t="str">
        <f t="shared" si="2"/>
        <v/>
      </c>
      <c r="N1003" s="62" t="str">
        <f t="shared" si="3"/>
        <v/>
      </c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</row>
    <row r="1004" ht="15.75" hidden="1" customHeight="1">
      <c r="A1004" s="30" t="s">
        <v>880</v>
      </c>
      <c r="B1004" s="30" t="s">
        <v>67</v>
      </c>
      <c r="C1004" s="31">
        <v>110850.0</v>
      </c>
      <c r="D1004" s="32">
        <v>110850.0</v>
      </c>
      <c r="E1004" s="56" t="s">
        <v>1118</v>
      </c>
      <c r="F1004" s="57" t="s">
        <v>887</v>
      </c>
      <c r="G1004" s="58"/>
      <c r="H1004" s="58"/>
      <c r="I1004" s="58"/>
      <c r="J1004" s="86"/>
      <c r="K1004" s="81" t="str">
        <f t="shared" si="54"/>
        <v/>
      </c>
      <c r="L1004" s="58"/>
      <c r="M1004" s="61" t="str">
        <f t="shared" si="2"/>
        <v/>
      </c>
      <c r="N1004" s="62" t="str">
        <f t="shared" si="3"/>
        <v/>
      </c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</row>
    <row r="1005" ht="15.75" hidden="1" customHeight="1">
      <c r="A1005" s="30" t="s">
        <v>880</v>
      </c>
      <c r="B1005" s="30" t="s">
        <v>23</v>
      </c>
      <c r="C1005" s="31">
        <v>111970.0</v>
      </c>
      <c r="D1005" s="32">
        <v>111970.0</v>
      </c>
      <c r="E1005" s="56" t="s">
        <v>1119</v>
      </c>
      <c r="F1005" s="57" t="s">
        <v>887</v>
      </c>
      <c r="G1005" s="58"/>
      <c r="H1005" s="58"/>
      <c r="I1005" s="58"/>
      <c r="J1005" s="86"/>
      <c r="K1005" s="81" t="str">
        <f t="shared" si="54"/>
        <v/>
      </c>
      <c r="L1005" s="58"/>
      <c r="M1005" s="61" t="str">
        <f t="shared" si="2"/>
        <v/>
      </c>
      <c r="N1005" s="62" t="str">
        <f t="shared" si="3"/>
        <v/>
      </c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</row>
    <row r="1006" ht="15.75" hidden="1" customHeight="1">
      <c r="A1006" s="30" t="s">
        <v>880</v>
      </c>
      <c r="B1006" s="30" t="s">
        <v>37</v>
      </c>
      <c r="C1006" s="31">
        <v>1158376.0</v>
      </c>
      <c r="D1006" s="32">
        <v>1158376.0</v>
      </c>
      <c r="E1006" s="56" t="s">
        <v>1120</v>
      </c>
      <c r="F1006" s="57" t="s">
        <v>887</v>
      </c>
      <c r="G1006" s="58"/>
      <c r="H1006" s="58"/>
      <c r="I1006" s="58"/>
      <c r="J1006" s="86"/>
      <c r="K1006" s="81" t="str">
        <f t="shared" si="54"/>
        <v/>
      </c>
      <c r="L1006" s="58"/>
      <c r="M1006" s="61" t="str">
        <f t="shared" si="2"/>
        <v/>
      </c>
      <c r="N1006" s="62" t="str">
        <f t="shared" si="3"/>
        <v/>
      </c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  <c r="AB1006" s="58"/>
      <c r="AC1006" s="58"/>
    </row>
    <row r="1007" ht="15.75" hidden="1" customHeight="1">
      <c r="A1007" s="30" t="s">
        <v>880</v>
      </c>
      <c r="B1007" s="30" t="s">
        <v>67</v>
      </c>
      <c r="C1007" s="31">
        <v>844136.0</v>
      </c>
      <c r="D1007" s="32">
        <v>844136.0</v>
      </c>
      <c r="E1007" s="56" t="s">
        <v>1121</v>
      </c>
      <c r="F1007" s="57" t="s">
        <v>887</v>
      </c>
      <c r="G1007" s="58"/>
      <c r="H1007" s="58"/>
      <c r="I1007" s="58"/>
      <c r="J1007" s="86"/>
      <c r="K1007" s="81" t="str">
        <f t="shared" si="54"/>
        <v/>
      </c>
      <c r="L1007" s="58"/>
      <c r="M1007" s="61" t="str">
        <f t="shared" si="2"/>
        <v/>
      </c>
      <c r="N1007" s="62" t="str">
        <f t="shared" si="3"/>
        <v/>
      </c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</row>
    <row r="1008" ht="15.75" hidden="1" customHeight="1">
      <c r="A1008" s="30" t="s">
        <v>880</v>
      </c>
      <c r="B1008" s="30" t="s">
        <v>37</v>
      </c>
      <c r="C1008" s="31">
        <v>183504.0</v>
      </c>
      <c r="D1008" s="32">
        <v>183504.0</v>
      </c>
      <c r="E1008" s="56" t="s">
        <v>1122</v>
      </c>
      <c r="F1008" s="57" t="s">
        <v>887</v>
      </c>
      <c r="G1008" s="58"/>
      <c r="H1008" s="58"/>
      <c r="I1008" s="58"/>
      <c r="J1008" s="86"/>
      <c r="K1008" s="81" t="str">
        <f t="shared" si="54"/>
        <v/>
      </c>
      <c r="L1008" s="58"/>
      <c r="M1008" s="61" t="str">
        <f t="shared" si="2"/>
        <v/>
      </c>
      <c r="N1008" s="62" t="str">
        <f t="shared" si="3"/>
        <v/>
      </c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  <c r="AA1008" s="58"/>
      <c r="AB1008" s="58"/>
      <c r="AC1008" s="58"/>
    </row>
    <row r="1009" ht="15.75" hidden="1" customHeight="1">
      <c r="A1009" s="30" t="s">
        <v>880</v>
      </c>
      <c r="B1009" s="30" t="s">
        <v>37</v>
      </c>
      <c r="C1009" s="31">
        <v>183512.0</v>
      </c>
      <c r="D1009" s="32">
        <v>183512.0</v>
      </c>
      <c r="E1009" s="56" t="s">
        <v>1123</v>
      </c>
      <c r="F1009" s="57" t="s">
        <v>887</v>
      </c>
      <c r="G1009" s="58"/>
      <c r="H1009" s="58"/>
      <c r="I1009" s="58"/>
      <c r="J1009" s="86"/>
      <c r="K1009" s="81" t="str">
        <f t="shared" si="54"/>
        <v/>
      </c>
      <c r="L1009" s="58"/>
      <c r="M1009" s="61" t="str">
        <f t="shared" si="2"/>
        <v/>
      </c>
      <c r="N1009" s="62" t="str">
        <f t="shared" si="3"/>
        <v/>
      </c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  <c r="AA1009" s="58"/>
      <c r="AB1009" s="58"/>
      <c r="AC1009" s="58"/>
    </row>
    <row r="1010" ht="15.75" hidden="1" customHeight="1">
      <c r="A1010" s="30" t="s">
        <v>880</v>
      </c>
      <c r="B1010" s="30" t="s">
        <v>37</v>
      </c>
      <c r="C1010" s="31">
        <v>201014.0</v>
      </c>
      <c r="D1010" s="32">
        <v>201014.0</v>
      </c>
      <c r="E1010" s="56" t="s">
        <v>1124</v>
      </c>
      <c r="F1010" s="57" t="s">
        <v>887</v>
      </c>
      <c r="G1010" s="58"/>
      <c r="H1010" s="58"/>
      <c r="I1010" s="58"/>
      <c r="J1010" s="86"/>
      <c r="K1010" s="81" t="str">
        <f t="shared" si="54"/>
        <v/>
      </c>
      <c r="L1010" s="58"/>
      <c r="M1010" s="61" t="str">
        <f t="shared" si="2"/>
        <v/>
      </c>
      <c r="N1010" s="62" t="str">
        <f t="shared" si="3"/>
        <v/>
      </c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  <c r="AA1010" s="58"/>
      <c r="AB1010" s="58"/>
      <c r="AC1010" s="58"/>
    </row>
    <row r="1011" ht="15.75" hidden="1" customHeight="1">
      <c r="A1011" s="30" t="s">
        <v>880</v>
      </c>
      <c r="B1011" s="30" t="s">
        <v>19</v>
      </c>
      <c r="C1011" s="31">
        <v>111805.0</v>
      </c>
      <c r="D1011" s="32">
        <v>111805.0</v>
      </c>
      <c r="E1011" s="56" t="s">
        <v>1125</v>
      </c>
      <c r="F1011" s="57" t="s">
        <v>887</v>
      </c>
      <c r="G1011" s="58"/>
      <c r="H1011" s="58"/>
      <c r="I1011" s="58"/>
      <c r="J1011" s="86"/>
      <c r="K1011" s="81" t="str">
        <f t="shared" si="54"/>
        <v/>
      </c>
      <c r="L1011" s="58"/>
      <c r="M1011" s="61" t="str">
        <f t="shared" si="2"/>
        <v/>
      </c>
      <c r="N1011" s="62" t="str">
        <f t="shared" si="3"/>
        <v/>
      </c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  <c r="AA1011" s="58"/>
      <c r="AB1011" s="58"/>
      <c r="AC1011" s="58"/>
    </row>
    <row r="1012" ht="15.75" hidden="1" customHeight="1">
      <c r="A1012" s="30" t="s">
        <v>880</v>
      </c>
      <c r="B1012" s="30" t="s">
        <v>37</v>
      </c>
      <c r="C1012" s="31">
        <v>110949.0</v>
      </c>
      <c r="D1012" s="32">
        <v>110949.0</v>
      </c>
      <c r="E1012" s="56" t="s">
        <v>1126</v>
      </c>
      <c r="F1012" s="57" t="s">
        <v>887</v>
      </c>
      <c r="G1012" s="58"/>
      <c r="H1012" s="58"/>
      <c r="I1012" s="58"/>
      <c r="J1012" s="86"/>
      <c r="K1012" s="81" t="str">
        <f t="shared" si="54"/>
        <v/>
      </c>
      <c r="L1012" s="58"/>
      <c r="M1012" s="61" t="str">
        <f t="shared" si="2"/>
        <v/>
      </c>
      <c r="N1012" s="62" t="str">
        <f t="shared" si="3"/>
        <v/>
      </c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  <c r="AA1012" s="58"/>
      <c r="AB1012" s="58"/>
      <c r="AC1012" s="58"/>
    </row>
    <row r="1013" ht="15.75" hidden="1" customHeight="1">
      <c r="A1013" s="30" t="s">
        <v>880</v>
      </c>
      <c r="B1013" s="30" t="s">
        <v>37</v>
      </c>
      <c r="C1013" s="31">
        <v>110930.0</v>
      </c>
      <c r="D1013" s="32">
        <v>110930.0</v>
      </c>
      <c r="E1013" s="56" t="s">
        <v>1127</v>
      </c>
      <c r="F1013" s="57" t="s">
        <v>887</v>
      </c>
      <c r="G1013" s="58"/>
      <c r="H1013" s="58"/>
      <c r="I1013" s="58"/>
      <c r="J1013" s="86"/>
      <c r="K1013" s="81" t="str">
        <f t="shared" si="54"/>
        <v/>
      </c>
      <c r="L1013" s="58"/>
      <c r="M1013" s="61" t="str">
        <f t="shared" si="2"/>
        <v/>
      </c>
      <c r="N1013" s="62" t="str">
        <f t="shared" si="3"/>
        <v/>
      </c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</row>
    <row r="1014" ht="15.75" hidden="1" customHeight="1">
      <c r="A1014" s="30" t="s">
        <v>880</v>
      </c>
      <c r="B1014" s="30" t="s">
        <v>19</v>
      </c>
      <c r="C1014" s="31">
        <v>1728385.0</v>
      </c>
      <c r="D1014" s="32">
        <v>1728385.0</v>
      </c>
      <c r="E1014" s="56" t="s">
        <v>1128</v>
      </c>
      <c r="F1014" s="57" t="s">
        <v>887</v>
      </c>
      <c r="G1014" s="58"/>
      <c r="H1014" s="58"/>
      <c r="I1014" s="58"/>
      <c r="J1014" s="86"/>
      <c r="K1014" s="81" t="str">
        <f t="shared" si="54"/>
        <v/>
      </c>
      <c r="L1014" s="58"/>
      <c r="M1014" s="61" t="str">
        <f t="shared" si="2"/>
        <v/>
      </c>
      <c r="N1014" s="62" t="str">
        <f t="shared" si="3"/>
        <v/>
      </c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  <c r="AA1014" s="58"/>
      <c r="AB1014" s="58"/>
      <c r="AC1014" s="58"/>
    </row>
    <row r="1015" ht="15.75" hidden="1" customHeight="1">
      <c r="A1015" s="30" t="s">
        <v>880</v>
      </c>
      <c r="B1015" s="30" t="s">
        <v>19</v>
      </c>
      <c r="C1015" s="31">
        <v>280429.0</v>
      </c>
      <c r="D1015" s="32">
        <v>280429.0</v>
      </c>
      <c r="E1015" s="56" t="s">
        <v>1129</v>
      </c>
      <c r="F1015" s="57" t="s">
        <v>887</v>
      </c>
      <c r="G1015" s="58"/>
      <c r="H1015" s="58"/>
      <c r="I1015" s="58"/>
      <c r="J1015" s="86"/>
      <c r="K1015" s="81" t="str">
        <f t="shared" si="54"/>
        <v/>
      </c>
      <c r="L1015" s="58"/>
      <c r="M1015" s="61" t="str">
        <f t="shared" si="2"/>
        <v/>
      </c>
      <c r="N1015" s="62" t="str">
        <f t="shared" si="3"/>
        <v/>
      </c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  <c r="AA1015" s="58"/>
      <c r="AB1015" s="58"/>
      <c r="AC1015" s="58"/>
    </row>
    <row r="1016" ht="15.75" hidden="1" customHeight="1">
      <c r="A1016" s="30" t="s">
        <v>880</v>
      </c>
      <c r="B1016" s="30" t="s">
        <v>37</v>
      </c>
      <c r="C1016" s="31">
        <v>501336.0</v>
      </c>
      <c r="D1016" s="32">
        <v>501336.0</v>
      </c>
      <c r="E1016" s="56" t="s">
        <v>1130</v>
      </c>
      <c r="F1016" s="57" t="s">
        <v>887</v>
      </c>
      <c r="G1016" s="58"/>
      <c r="H1016" s="58"/>
      <c r="I1016" s="58"/>
      <c r="J1016" s="86"/>
      <c r="K1016" s="81" t="str">
        <f t="shared" si="54"/>
        <v/>
      </c>
      <c r="L1016" s="58"/>
      <c r="M1016" s="61" t="str">
        <f t="shared" si="2"/>
        <v/>
      </c>
      <c r="N1016" s="62" t="str">
        <f t="shared" si="3"/>
        <v/>
      </c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  <c r="AA1016" s="58"/>
      <c r="AB1016" s="58"/>
      <c r="AC1016" s="58"/>
    </row>
    <row r="1017" ht="15.75" hidden="1" customHeight="1">
      <c r="A1017" s="30" t="s">
        <v>880</v>
      </c>
      <c r="B1017" s="30" t="s">
        <v>79</v>
      </c>
      <c r="C1017" s="31">
        <v>1957279.0</v>
      </c>
      <c r="D1017" s="32">
        <v>1957279.0</v>
      </c>
      <c r="E1017" s="56" t="s">
        <v>1131</v>
      </c>
      <c r="F1017" s="57" t="s">
        <v>887</v>
      </c>
      <c r="G1017" s="58"/>
      <c r="H1017" s="58"/>
      <c r="I1017" s="58"/>
      <c r="J1017" s="86"/>
      <c r="K1017" s="81" t="str">
        <f t="shared" si="54"/>
        <v/>
      </c>
      <c r="L1017" s="58"/>
      <c r="M1017" s="61" t="str">
        <f t="shared" si="2"/>
        <v/>
      </c>
      <c r="N1017" s="62" t="str">
        <f t="shared" si="3"/>
        <v/>
      </c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  <c r="AA1017" s="58"/>
      <c r="AB1017" s="58"/>
      <c r="AC1017" s="58"/>
    </row>
    <row r="1018" ht="15.75" hidden="1" customHeight="1">
      <c r="A1018" s="30" t="s">
        <v>880</v>
      </c>
      <c r="B1018" s="30" t="s">
        <v>37</v>
      </c>
      <c r="C1018" s="31">
        <v>281875.0</v>
      </c>
      <c r="D1018" s="32">
        <v>281875.0</v>
      </c>
      <c r="E1018" s="56" t="s">
        <v>1132</v>
      </c>
      <c r="F1018" s="57" t="s">
        <v>887</v>
      </c>
      <c r="G1018" s="58"/>
      <c r="H1018" s="58"/>
      <c r="I1018" s="58"/>
      <c r="J1018" s="86"/>
      <c r="K1018" s="81" t="str">
        <f t="shared" si="54"/>
        <v/>
      </c>
      <c r="L1018" s="58"/>
      <c r="M1018" s="61" t="str">
        <f t="shared" si="2"/>
        <v/>
      </c>
      <c r="N1018" s="62" t="str">
        <f t="shared" si="3"/>
        <v/>
      </c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  <c r="AA1018" s="58"/>
      <c r="AB1018" s="58"/>
      <c r="AC1018" s="58"/>
    </row>
    <row r="1019" ht="15.75" hidden="1" customHeight="1">
      <c r="A1019" s="30" t="s">
        <v>880</v>
      </c>
      <c r="B1019" s="30" t="s">
        <v>67</v>
      </c>
      <c r="C1019" s="31">
        <v>1947770.0</v>
      </c>
      <c r="D1019" s="32">
        <v>1947770.0</v>
      </c>
      <c r="E1019" s="56" t="s">
        <v>1133</v>
      </c>
      <c r="F1019" s="57" t="s">
        <v>887</v>
      </c>
      <c r="G1019" s="58"/>
      <c r="H1019" s="58"/>
      <c r="I1019" s="58"/>
      <c r="J1019" s="86"/>
      <c r="K1019" s="81" t="str">
        <f t="shared" si="54"/>
        <v/>
      </c>
      <c r="L1019" s="58"/>
      <c r="M1019" s="61" t="str">
        <f t="shared" si="2"/>
        <v/>
      </c>
      <c r="N1019" s="62" t="str">
        <f t="shared" si="3"/>
        <v/>
      </c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  <c r="AA1019" s="58"/>
      <c r="AB1019" s="58"/>
      <c r="AC1019" s="58"/>
    </row>
    <row r="1020" ht="15.75" hidden="1" customHeight="1">
      <c r="A1020" s="30" t="s">
        <v>880</v>
      </c>
      <c r="B1020" s="30" t="s">
        <v>37</v>
      </c>
      <c r="C1020" s="31">
        <v>1720180.0</v>
      </c>
      <c r="D1020" s="32">
        <v>1720180.0</v>
      </c>
      <c r="E1020" s="56" t="s">
        <v>1134</v>
      </c>
      <c r="F1020" s="57" t="s">
        <v>887</v>
      </c>
      <c r="G1020" s="58"/>
      <c r="H1020" s="58"/>
      <c r="I1020" s="58"/>
      <c r="J1020" s="86"/>
      <c r="K1020" s="81" t="str">
        <f t="shared" si="54"/>
        <v/>
      </c>
      <c r="L1020" s="58"/>
      <c r="M1020" s="61" t="str">
        <f t="shared" si="2"/>
        <v/>
      </c>
      <c r="N1020" s="62" t="str">
        <f t="shared" si="3"/>
        <v/>
      </c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  <c r="AA1020" s="58"/>
      <c r="AB1020" s="58"/>
      <c r="AC1020" s="58"/>
    </row>
    <row r="1021" ht="15.75" hidden="1" customHeight="1">
      <c r="A1021" s="30" t="s">
        <v>880</v>
      </c>
      <c r="B1021" s="30" t="s">
        <v>37</v>
      </c>
      <c r="C1021" s="31">
        <v>103209.0</v>
      </c>
      <c r="D1021" s="32">
        <v>103209.0</v>
      </c>
      <c r="E1021" s="56" t="s">
        <v>1135</v>
      </c>
      <c r="F1021" s="57" t="s">
        <v>887</v>
      </c>
      <c r="G1021" s="58"/>
      <c r="H1021" s="58"/>
      <c r="I1021" s="58"/>
      <c r="J1021" s="86"/>
      <c r="K1021" s="81" t="str">
        <f t="shared" si="54"/>
        <v/>
      </c>
      <c r="L1021" s="58"/>
      <c r="M1021" s="61" t="str">
        <f t="shared" si="2"/>
        <v/>
      </c>
      <c r="N1021" s="62" t="str">
        <f t="shared" si="3"/>
        <v/>
      </c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  <c r="AA1021" s="58"/>
      <c r="AB1021" s="58"/>
      <c r="AC1021" s="58"/>
    </row>
    <row r="1022" ht="15.75" hidden="1" customHeight="1">
      <c r="A1022" s="30" t="s">
        <v>880</v>
      </c>
      <c r="B1022" s="30" t="s">
        <v>19</v>
      </c>
      <c r="C1022" s="31">
        <v>202088.0</v>
      </c>
      <c r="D1022" s="32">
        <v>202088.0</v>
      </c>
      <c r="E1022" s="56" t="s">
        <v>1136</v>
      </c>
      <c r="F1022" s="57" t="s">
        <v>887</v>
      </c>
      <c r="G1022" s="58"/>
      <c r="H1022" s="58"/>
      <c r="I1022" s="58"/>
      <c r="J1022" s="86"/>
      <c r="K1022" s="81" t="str">
        <f t="shared" si="54"/>
        <v/>
      </c>
      <c r="L1022" s="58"/>
      <c r="M1022" s="61" t="str">
        <f t="shared" si="2"/>
        <v/>
      </c>
      <c r="N1022" s="62" t="str">
        <f t="shared" si="3"/>
        <v/>
      </c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  <c r="AA1022" s="58"/>
      <c r="AB1022" s="58"/>
      <c r="AC1022" s="58"/>
    </row>
    <row r="1023" ht="15.75" hidden="1" customHeight="1">
      <c r="A1023" s="30" t="s">
        <v>880</v>
      </c>
      <c r="B1023" s="30" t="s">
        <v>23</v>
      </c>
      <c r="C1023" s="31">
        <v>3449858.0</v>
      </c>
      <c r="D1023" s="32">
        <v>3449858.0</v>
      </c>
      <c r="E1023" s="56" t="s">
        <v>1137</v>
      </c>
      <c r="F1023" s="57" t="s">
        <v>887</v>
      </c>
      <c r="G1023" s="58"/>
      <c r="H1023" s="58"/>
      <c r="I1023" s="58"/>
      <c r="J1023" s="86"/>
      <c r="K1023" s="81" t="str">
        <f t="shared" si="54"/>
        <v/>
      </c>
      <c r="L1023" s="58"/>
      <c r="M1023" s="61" t="str">
        <f t="shared" si="2"/>
        <v/>
      </c>
      <c r="N1023" s="62" t="str">
        <f t="shared" si="3"/>
        <v/>
      </c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  <c r="AA1023" s="58"/>
      <c r="AB1023" s="58"/>
      <c r="AC1023" s="58"/>
    </row>
    <row r="1024" ht="15.75" hidden="1" customHeight="1">
      <c r="A1024" s="30" t="s">
        <v>880</v>
      </c>
      <c r="B1024" s="30" t="s">
        <v>79</v>
      </c>
      <c r="C1024" s="31">
        <v>103535.0</v>
      </c>
      <c r="D1024" s="32">
        <v>103535.0</v>
      </c>
      <c r="E1024" s="56" t="s">
        <v>1138</v>
      </c>
      <c r="F1024" s="57" t="s">
        <v>887</v>
      </c>
      <c r="G1024" s="58"/>
      <c r="H1024" s="58"/>
      <c r="I1024" s="58"/>
      <c r="J1024" s="86"/>
      <c r="K1024" s="81" t="str">
        <f t="shared" si="54"/>
        <v/>
      </c>
      <c r="L1024" s="58"/>
      <c r="M1024" s="61" t="str">
        <f t="shared" si="2"/>
        <v/>
      </c>
      <c r="N1024" s="62" t="str">
        <f t="shared" si="3"/>
        <v/>
      </c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  <c r="AA1024" s="58"/>
      <c r="AB1024" s="58"/>
      <c r="AC1024" s="58"/>
    </row>
    <row r="1025" ht="15.75" hidden="1" customHeight="1">
      <c r="A1025" s="30" t="s">
        <v>880</v>
      </c>
      <c r="B1025" s="30" t="s">
        <v>19</v>
      </c>
      <c r="C1025" s="31">
        <v>626201.0</v>
      </c>
      <c r="D1025" s="32">
        <v>626201.0</v>
      </c>
      <c r="E1025" s="56" t="s">
        <v>1139</v>
      </c>
      <c r="F1025" s="57" t="s">
        <v>887</v>
      </c>
      <c r="G1025" s="58"/>
      <c r="H1025" s="58"/>
      <c r="I1025" s="58"/>
      <c r="J1025" s="86"/>
      <c r="K1025" s="81" t="str">
        <f t="shared" si="54"/>
        <v/>
      </c>
      <c r="L1025" s="58"/>
      <c r="M1025" s="61" t="str">
        <f t="shared" si="2"/>
        <v/>
      </c>
      <c r="N1025" s="62" t="str">
        <f t="shared" si="3"/>
        <v/>
      </c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  <c r="AA1025" s="58"/>
      <c r="AB1025" s="58"/>
      <c r="AC1025" s="58"/>
    </row>
    <row r="1026" ht="15.75" hidden="1" customHeight="1">
      <c r="A1026" s="30" t="s">
        <v>880</v>
      </c>
      <c r="B1026" s="30" t="s">
        <v>19</v>
      </c>
      <c r="C1026" s="31">
        <v>103500.0</v>
      </c>
      <c r="D1026" s="32">
        <v>103500.0</v>
      </c>
      <c r="E1026" s="56" t="s">
        <v>1140</v>
      </c>
      <c r="F1026" s="57" t="s">
        <v>887</v>
      </c>
      <c r="G1026" s="58"/>
      <c r="H1026" s="58"/>
      <c r="I1026" s="58"/>
      <c r="J1026" s="86"/>
      <c r="K1026" s="81" t="str">
        <f t="shared" si="54"/>
        <v/>
      </c>
      <c r="L1026" s="58"/>
      <c r="M1026" s="61" t="str">
        <f t="shared" si="2"/>
        <v/>
      </c>
      <c r="N1026" s="62" t="str">
        <f t="shared" si="3"/>
        <v/>
      </c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  <c r="AA1026" s="58"/>
      <c r="AB1026" s="58"/>
      <c r="AC1026" s="58"/>
    </row>
    <row r="1027" ht="15.75" hidden="1" customHeight="1">
      <c r="A1027" s="30" t="s">
        <v>880</v>
      </c>
      <c r="B1027" s="30" t="s">
        <v>79</v>
      </c>
      <c r="C1027" s="31">
        <v>2637588.0</v>
      </c>
      <c r="D1027" s="32">
        <v>2637588.0</v>
      </c>
      <c r="E1027" s="56" t="s">
        <v>1141</v>
      </c>
      <c r="F1027" s="57" t="s">
        <v>887</v>
      </c>
      <c r="G1027" s="58"/>
      <c r="H1027" s="58"/>
      <c r="I1027" s="58"/>
      <c r="J1027" s="86"/>
      <c r="K1027" s="81" t="str">
        <f t="shared" si="54"/>
        <v/>
      </c>
      <c r="L1027" s="58"/>
      <c r="M1027" s="61" t="str">
        <f t="shared" si="2"/>
        <v/>
      </c>
      <c r="N1027" s="62" t="str">
        <f t="shared" si="3"/>
        <v/>
      </c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  <c r="AA1027" s="58"/>
      <c r="AB1027" s="58"/>
      <c r="AC1027" s="58"/>
    </row>
    <row r="1028" ht="15.75" hidden="1" customHeight="1">
      <c r="A1028" s="30" t="s">
        <v>880</v>
      </c>
      <c r="B1028" s="30" t="s">
        <v>67</v>
      </c>
      <c r="C1028" s="31">
        <v>103284.0</v>
      </c>
      <c r="D1028" s="32">
        <v>103284.0</v>
      </c>
      <c r="E1028" s="56" t="s">
        <v>1142</v>
      </c>
      <c r="F1028" s="57" t="s">
        <v>887</v>
      </c>
      <c r="G1028" s="58"/>
      <c r="H1028" s="58"/>
      <c r="I1028" s="58"/>
      <c r="J1028" s="86"/>
      <c r="K1028" s="81" t="str">
        <f t="shared" si="54"/>
        <v/>
      </c>
      <c r="L1028" s="58"/>
      <c r="M1028" s="61" t="str">
        <f t="shared" si="2"/>
        <v/>
      </c>
      <c r="N1028" s="62" t="str">
        <f t="shared" si="3"/>
        <v/>
      </c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  <c r="AA1028" s="58"/>
      <c r="AB1028" s="58"/>
      <c r="AC1028" s="58"/>
    </row>
    <row r="1029" ht="15.75" hidden="1" customHeight="1">
      <c r="A1029" s="30" t="s">
        <v>880</v>
      </c>
      <c r="B1029" s="30" t="s">
        <v>37</v>
      </c>
      <c r="C1029" s="31">
        <v>380830.0</v>
      </c>
      <c r="D1029" s="32">
        <v>380830.0</v>
      </c>
      <c r="E1029" s="56" t="s">
        <v>1143</v>
      </c>
      <c r="F1029" s="57" t="s">
        <v>887</v>
      </c>
      <c r="G1029" s="58"/>
      <c r="H1029" s="58"/>
      <c r="I1029" s="58"/>
      <c r="J1029" s="86"/>
      <c r="K1029" s="81" t="str">
        <f t="shared" si="54"/>
        <v/>
      </c>
      <c r="L1029" s="58"/>
      <c r="M1029" s="61" t="str">
        <f t="shared" si="2"/>
        <v/>
      </c>
      <c r="N1029" s="62" t="str">
        <f t="shared" si="3"/>
        <v/>
      </c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  <c r="AA1029" s="58"/>
      <c r="AB1029" s="58"/>
      <c r="AC1029" s="58"/>
    </row>
    <row r="1030" ht="15.75" hidden="1" customHeight="1">
      <c r="A1030" s="30" t="s">
        <v>880</v>
      </c>
      <c r="B1030" s="30" t="s">
        <v>37</v>
      </c>
      <c r="C1030" s="31">
        <v>105759.0</v>
      </c>
      <c r="D1030" s="32">
        <v>105759.0</v>
      </c>
      <c r="E1030" s="56" t="s">
        <v>1144</v>
      </c>
      <c r="F1030" s="57" t="s">
        <v>887</v>
      </c>
      <c r="G1030" s="58"/>
      <c r="H1030" s="58"/>
      <c r="I1030" s="58"/>
      <c r="J1030" s="86"/>
      <c r="K1030" s="81" t="str">
        <f t="shared" si="54"/>
        <v/>
      </c>
      <c r="L1030" s="58"/>
      <c r="M1030" s="61" t="str">
        <f t="shared" si="2"/>
        <v/>
      </c>
      <c r="N1030" s="62" t="str">
        <f t="shared" si="3"/>
        <v/>
      </c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  <c r="AA1030" s="58"/>
      <c r="AB1030" s="58"/>
      <c r="AC1030" s="58"/>
    </row>
    <row r="1031" ht="15.75" hidden="1" customHeight="1">
      <c r="A1031" s="30" t="s">
        <v>880</v>
      </c>
      <c r="B1031" s="30" t="s">
        <v>37</v>
      </c>
      <c r="C1031" s="31">
        <v>292168.0</v>
      </c>
      <c r="D1031" s="32">
        <v>292168.0</v>
      </c>
      <c r="E1031" s="56" t="s">
        <v>1145</v>
      </c>
      <c r="F1031" s="57" t="s">
        <v>887</v>
      </c>
      <c r="G1031" s="58"/>
      <c r="H1031" s="58"/>
      <c r="I1031" s="58"/>
      <c r="J1031" s="86"/>
      <c r="K1031" s="81" t="str">
        <f t="shared" si="54"/>
        <v/>
      </c>
      <c r="L1031" s="58"/>
      <c r="M1031" s="61" t="str">
        <f t="shared" si="2"/>
        <v/>
      </c>
      <c r="N1031" s="62" t="str">
        <f t="shared" si="3"/>
        <v/>
      </c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  <c r="AA1031" s="58"/>
      <c r="AB1031" s="58"/>
      <c r="AC1031" s="58"/>
    </row>
    <row r="1032" ht="15.75" hidden="1" customHeight="1">
      <c r="A1032" s="30" t="s">
        <v>880</v>
      </c>
      <c r="B1032" s="30" t="s">
        <v>79</v>
      </c>
      <c r="C1032" s="31">
        <v>681997.0</v>
      </c>
      <c r="D1032" s="32">
        <v>681997.0</v>
      </c>
      <c r="E1032" s="56" t="s">
        <v>1146</v>
      </c>
      <c r="F1032" s="57" t="s">
        <v>887</v>
      </c>
      <c r="G1032" s="58"/>
      <c r="H1032" s="58"/>
      <c r="I1032" s="58"/>
      <c r="J1032" s="86"/>
      <c r="K1032" s="81" t="str">
        <f t="shared" si="54"/>
        <v/>
      </c>
      <c r="L1032" s="58"/>
      <c r="M1032" s="61" t="str">
        <f t="shared" si="2"/>
        <v/>
      </c>
      <c r="N1032" s="62" t="str">
        <f t="shared" si="3"/>
        <v/>
      </c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  <c r="AA1032" s="58"/>
      <c r="AB1032" s="58"/>
      <c r="AC1032" s="58"/>
    </row>
    <row r="1033" ht="15.75" hidden="1" customHeight="1">
      <c r="A1033" s="30" t="s">
        <v>880</v>
      </c>
      <c r="B1033" s="30" t="s">
        <v>37</v>
      </c>
      <c r="C1033" s="31">
        <v>1158686.0</v>
      </c>
      <c r="D1033" s="32">
        <v>1158686.0</v>
      </c>
      <c r="E1033" s="56" t="s">
        <v>1147</v>
      </c>
      <c r="F1033" s="57" t="s">
        <v>887</v>
      </c>
      <c r="G1033" s="58"/>
      <c r="H1033" s="58"/>
      <c r="I1033" s="58"/>
      <c r="J1033" s="86"/>
      <c r="K1033" s="81" t="str">
        <f t="shared" si="54"/>
        <v/>
      </c>
      <c r="L1033" s="58"/>
      <c r="M1033" s="61" t="str">
        <f t="shared" si="2"/>
        <v/>
      </c>
      <c r="N1033" s="62" t="str">
        <f t="shared" si="3"/>
        <v/>
      </c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  <c r="AA1033" s="58"/>
      <c r="AB1033" s="58"/>
      <c r="AC1033" s="58"/>
    </row>
    <row r="1034" ht="15.75" hidden="1" customHeight="1">
      <c r="A1034" s="30" t="s">
        <v>880</v>
      </c>
      <c r="B1034" s="30" t="s">
        <v>37</v>
      </c>
      <c r="C1034" s="31">
        <v>504084.0</v>
      </c>
      <c r="D1034" s="32">
        <v>504084.0</v>
      </c>
      <c r="E1034" s="56" t="s">
        <v>1148</v>
      </c>
      <c r="F1034" s="57" t="s">
        <v>887</v>
      </c>
      <c r="G1034" s="58"/>
      <c r="H1034" s="58"/>
      <c r="I1034" s="58"/>
      <c r="J1034" s="86"/>
      <c r="K1034" s="81" t="str">
        <f t="shared" si="54"/>
        <v/>
      </c>
      <c r="L1034" s="58"/>
      <c r="M1034" s="61" t="str">
        <f t="shared" si="2"/>
        <v/>
      </c>
      <c r="N1034" s="62" t="str">
        <f t="shared" si="3"/>
        <v/>
      </c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  <c r="AA1034" s="58"/>
      <c r="AB1034" s="58"/>
      <c r="AC1034" s="58"/>
    </row>
    <row r="1035" ht="15.75" hidden="1" customHeight="1">
      <c r="A1035" s="30" t="s">
        <v>880</v>
      </c>
      <c r="B1035" s="30" t="s">
        <v>37</v>
      </c>
      <c r="C1035" s="31">
        <v>504076.0</v>
      </c>
      <c r="D1035" s="32">
        <v>504076.0</v>
      </c>
      <c r="E1035" s="56" t="s">
        <v>1149</v>
      </c>
      <c r="F1035" s="57" t="s">
        <v>887</v>
      </c>
      <c r="G1035" s="58"/>
      <c r="H1035" s="58"/>
      <c r="I1035" s="58"/>
      <c r="J1035" s="86"/>
      <c r="K1035" s="81" t="str">
        <f t="shared" si="54"/>
        <v/>
      </c>
      <c r="L1035" s="58"/>
      <c r="M1035" s="61" t="str">
        <f t="shared" si="2"/>
        <v/>
      </c>
      <c r="N1035" s="62" t="str">
        <f t="shared" si="3"/>
        <v/>
      </c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  <c r="AA1035" s="58"/>
      <c r="AB1035" s="58"/>
      <c r="AC1035" s="58"/>
    </row>
    <row r="1036" ht="15.75" hidden="1" customHeight="1">
      <c r="A1036" s="30" t="s">
        <v>880</v>
      </c>
      <c r="B1036" s="30" t="s">
        <v>23</v>
      </c>
      <c r="C1036" s="31">
        <v>4454510.0</v>
      </c>
      <c r="D1036" s="32">
        <v>4454510.0</v>
      </c>
      <c r="E1036" s="56" t="s">
        <v>1150</v>
      </c>
      <c r="F1036" s="57" t="s">
        <v>887</v>
      </c>
      <c r="G1036" s="58"/>
      <c r="H1036" s="58"/>
      <c r="I1036" s="58"/>
      <c r="J1036" s="86"/>
      <c r="K1036" s="81" t="str">
        <f t="shared" si="54"/>
        <v/>
      </c>
      <c r="L1036" s="58"/>
      <c r="M1036" s="61" t="str">
        <f t="shared" si="2"/>
        <v/>
      </c>
      <c r="N1036" s="62" t="str">
        <f t="shared" si="3"/>
        <v/>
      </c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  <c r="AA1036" s="58"/>
      <c r="AB1036" s="58"/>
      <c r="AC1036" s="58"/>
    </row>
    <row r="1037" ht="15.75" hidden="1" customHeight="1">
      <c r="A1037" s="30" t="s">
        <v>880</v>
      </c>
      <c r="B1037" s="30" t="s">
        <v>19</v>
      </c>
      <c r="C1037" s="31">
        <v>119334.0</v>
      </c>
      <c r="D1037" s="32">
        <v>119334.0</v>
      </c>
      <c r="E1037" s="56" t="s">
        <v>1151</v>
      </c>
      <c r="F1037" s="57" t="s">
        <v>887</v>
      </c>
      <c r="G1037" s="58"/>
      <c r="H1037" s="58"/>
      <c r="I1037" s="58"/>
      <c r="J1037" s="86"/>
      <c r="K1037" s="81" t="str">
        <f t="shared" si="54"/>
        <v/>
      </c>
      <c r="L1037" s="58"/>
      <c r="M1037" s="61" t="str">
        <f t="shared" si="2"/>
        <v/>
      </c>
      <c r="N1037" s="62" t="str">
        <f t="shared" si="3"/>
        <v/>
      </c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  <c r="AA1037" s="58"/>
      <c r="AB1037" s="58"/>
      <c r="AC1037" s="58"/>
    </row>
    <row r="1038" ht="15.75" hidden="1" customHeight="1">
      <c r="A1038" s="30" t="s">
        <v>880</v>
      </c>
      <c r="B1038" s="30" t="s">
        <v>19</v>
      </c>
      <c r="C1038" s="31">
        <v>1241575.0</v>
      </c>
      <c r="D1038" s="32">
        <v>1241575.0</v>
      </c>
      <c r="E1038" s="56" t="s">
        <v>1152</v>
      </c>
      <c r="F1038" s="57" t="s">
        <v>887</v>
      </c>
      <c r="G1038" s="58"/>
      <c r="H1038" s="58"/>
      <c r="I1038" s="58"/>
      <c r="J1038" s="86"/>
      <c r="K1038" s="81" t="str">
        <f t="shared" si="54"/>
        <v/>
      </c>
      <c r="L1038" s="58"/>
      <c r="M1038" s="61" t="str">
        <f t="shared" si="2"/>
        <v/>
      </c>
      <c r="N1038" s="62" t="str">
        <f t="shared" si="3"/>
        <v/>
      </c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</row>
    <row r="1039" ht="15.75" hidden="1" customHeight="1">
      <c r="A1039" s="30" t="s">
        <v>880</v>
      </c>
      <c r="B1039" s="30" t="s">
        <v>19</v>
      </c>
      <c r="C1039" s="31">
        <v>4599535.0</v>
      </c>
      <c r="D1039" s="32">
        <v>4599535.0</v>
      </c>
      <c r="E1039" s="56" t="s">
        <v>1153</v>
      </c>
      <c r="F1039" s="57" t="s">
        <v>887</v>
      </c>
      <c r="G1039" s="58"/>
      <c r="H1039" s="58"/>
      <c r="I1039" s="58"/>
      <c r="J1039" s="86"/>
      <c r="K1039" s="81" t="str">
        <f t="shared" si="54"/>
        <v/>
      </c>
      <c r="L1039" s="58"/>
      <c r="M1039" s="61" t="str">
        <f t="shared" si="2"/>
        <v/>
      </c>
      <c r="N1039" s="62" t="str">
        <f t="shared" si="3"/>
        <v/>
      </c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  <c r="AA1039" s="58"/>
      <c r="AB1039" s="58"/>
      <c r="AC1039" s="58"/>
    </row>
    <row r="1040" ht="15.75" hidden="1" customHeight="1">
      <c r="A1040" s="30" t="s">
        <v>880</v>
      </c>
      <c r="B1040" s="30" t="s">
        <v>19</v>
      </c>
      <c r="C1040" s="31">
        <v>3348350.0</v>
      </c>
      <c r="D1040" s="32">
        <v>3348350.0</v>
      </c>
      <c r="E1040" s="56" t="s">
        <v>1154</v>
      </c>
      <c r="F1040" s="57" t="s">
        <v>887</v>
      </c>
      <c r="G1040" s="58"/>
      <c r="H1040" s="58"/>
      <c r="I1040" s="58"/>
      <c r="J1040" s="86"/>
      <c r="K1040" s="81" t="str">
        <f t="shared" si="54"/>
        <v/>
      </c>
      <c r="L1040" s="58"/>
      <c r="M1040" s="61" t="str">
        <f t="shared" si="2"/>
        <v/>
      </c>
      <c r="N1040" s="62" t="str">
        <f t="shared" si="3"/>
        <v/>
      </c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  <c r="AA1040" s="58"/>
      <c r="AB1040" s="58"/>
      <c r="AC1040" s="58"/>
    </row>
    <row r="1041" ht="15.75" hidden="1" customHeight="1">
      <c r="A1041" s="30" t="s">
        <v>880</v>
      </c>
      <c r="B1041" s="30" t="s">
        <v>37</v>
      </c>
      <c r="C1041" s="31">
        <v>108952.0</v>
      </c>
      <c r="D1041" s="32">
        <v>108952.0</v>
      </c>
      <c r="E1041" s="56" t="s">
        <v>1155</v>
      </c>
      <c r="F1041" s="57" t="s">
        <v>887</v>
      </c>
      <c r="G1041" s="58"/>
      <c r="H1041" s="58"/>
      <c r="I1041" s="58"/>
      <c r="J1041" s="86"/>
      <c r="K1041" s="81" t="str">
        <f t="shared" si="54"/>
        <v/>
      </c>
      <c r="L1041" s="58"/>
      <c r="M1041" s="61" t="str">
        <f t="shared" si="2"/>
        <v/>
      </c>
      <c r="N1041" s="62" t="str">
        <f t="shared" si="3"/>
        <v/>
      </c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  <c r="AA1041" s="58"/>
      <c r="AB1041" s="58"/>
      <c r="AC1041" s="58"/>
    </row>
    <row r="1042" ht="15.75" hidden="1" customHeight="1">
      <c r="A1042" s="30" t="s">
        <v>880</v>
      </c>
      <c r="B1042" s="30" t="s">
        <v>67</v>
      </c>
      <c r="C1042" s="31">
        <v>2145979.0</v>
      </c>
      <c r="D1042" s="32">
        <v>2145979.0</v>
      </c>
      <c r="E1042" s="56" t="s">
        <v>1156</v>
      </c>
      <c r="F1042" s="57" t="s">
        <v>887</v>
      </c>
      <c r="G1042" s="58"/>
      <c r="H1042" s="58"/>
      <c r="I1042" s="58"/>
      <c r="J1042" s="86"/>
      <c r="K1042" s="81" t="str">
        <f t="shared" si="54"/>
        <v/>
      </c>
      <c r="L1042" s="58"/>
      <c r="M1042" s="61" t="str">
        <f t="shared" si="2"/>
        <v/>
      </c>
      <c r="N1042" s="62" t="str">
        <f t="shared" si="3"/>
        <v/>
      </c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  <c r="AA1042" s="58"/>
      <c r="AB1042" s="58"/>
      <c r="AC1042" s="58"/>
    </row>
    <row r="1043" ht="15.75" hidden="1" customHeight="1">
      <c r="A1043" s="30" t="s">
        <v>880</v>
      </c>
      <c r="B1043" s="30" t="s">
        <v>19</v>
      </c>
      <c r="C1043" s="31"/>
      <c r="D1043" s="32"/>
      <c r="E1043" s="63" t="s">
        <v>1157</v>
      </c>
      <c r="F1043" s="57" t="s">
        <v>887</v>
      </c>
      <c r="G1043" s="58"/>
      <c r="H1043" s="58"/>
      <c r="I1043" s="58"/>
      <c r="J1043" s="86"/>
      <c r="K1043" s="81" t="str">
        <f t="shared" si="54"/>
        <v/>
      </c>
      <c r="L1043" s="58"/>
      <c r="M1043" s="61" t="str">
        <f t="shared" si="2"/>
        <v/>
      </c>
      <c r="N1043" s="62" t="str">
        <f t="shared" si="3"/>
        <v/>
      </c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  <c r="AA1043" s="58"/>
      <c r="AB1043" s="58"/>
      <c r="AC1043" s="58"/>
    </row>
    <row r="1044" ht="15.75" hidden="1" customHeight="1">
      <c r="A1044" s="30" t="s">
        <v>880</v>
      </c>
      <c r="B1044" s="30" t="s">
        <v>79</v>
      </c>
      <c r="C1044" s="31"/>
      <c r="D1044" s="32"/>
      <c r="E1044" s="56" t="s">
        <v>1158</v>
      </c>
      <c r="F1044" s="57" t="s">
        <v>887</v>
      </c>
      <c r="G1044" s="58"/>
      <c r="H1044" s="58"/>
      <c r="I1044" s="58"/>
      <c r="J1044" s="86"/>
      <c r="K1044" s="81" t="str">
        <f t="shared" si="54"/>
        <v/>
      </c>
      <c r="L1044" s="58"/>
      <c r="M1044" s="61" t="str">
        <f t="shared" si="2"/>
        <v/>
      </c>
      <c r="N1044" s="62" t="str">
        <f t="shared" si="3"/>
        <v/>
      </c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  <c r="AA1044" s="58"/>
      <c r="AB1044" s="58"/>
      <c r="AC1044" s="58"/>
    </row>
    <row r="1045" ht="15.75" hidden="1" customHeight="1">
      <c r="A1045" s="30" t="s">
        <v>880</v>
      </c>
      <c r="B1045" s="30" t="s">
        <v>19</v>
      </c>
      <c r="C1045" s="31">
        <v>2357313.0</v>
      </c>
      <c r="D1045" s="32">
        <v>2357313.0</v>
      </c>
      <c r="E1045" s="56" t="s">
        <v>1159</v>
      </c>
      <c r="F1045" s="57" t="s">
        <v>887</v>
      </c>
      <c r="G1045" s="58"/>
      <c r="H1045" s="58"/>
      <c r="I1045" s="58"/>
      <c r="J1045" s="86"/>
      <c r="K1045" s="81" t="str">
        <f t="shared" si="54"/>
        <v/>
      </c>
      <c r="L1045" s="58"/>
      <c r="M1045" s="61" t="str">
        <f t="shared" si="2"/>
        <v/>
      </c>
      <c r="N1045" s="62" t="str">
        <f t="shared" si="3"/>
        <v/>
      </c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  <c r="AA1045" s="58"/>
      <c r="AB1045" s="58"/>
      <c r="AC1045" s="58"/>
    </row>
    <row r="1046" ht="15.75" hidden="1" customHeight="1">
      <c r="A1046" s="30" t="s">
        <v>880</v>
      </c>
      <c r="B1046" s="30" t="s">
        <v>37</v>
      </c>
      <c r="C1046" s="31">
        <v>119415.0</v>
      </c>
      <c r="D1046" s="32">
        <v>119415.0</v>
      </c>
      <c r="E1046" s="56" t="s">
        <v>1160</v>
      </c>
      <c r="F1046" s="57" t="s">
        <v>887</v>
      </c>
      <c r="G1046" s="58"/>
      <c r="H1046" s="58"/>
      <c r="I1046" s="58"/>
      <c r="J1046" s="86"/>
      <c r="K1046" s="81" t="str">
        <f t="shared" si="54"/>
        <v/>
      </c>
      <c r="L1046" s="58"/>
      <c r="M1046" s="61" t="str">
        <f t="shared" si="2"/>
        <v/>
      </c>
      <c r="N1046" s="62" t="str">
        <f t="shared" si="3"/>
        <v/>
      </c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  <c r="AA1046" s="58"/>
      <c r="AB1046" s="58"/>
      <c r="AC1046" s="58"/>
    </row>
    <row r="1047" ht="15.75" hidden="1" customHeight="1">
      <c r="A1047" s="30" t="s">
        <v>880</v>
      </c>
      <c r="B1047" s="30" t="s">
        <v>79</v>
      </c>
      <c r="C1047" s="31">
        <v>158240.0</v>
      </c>
      <c r="D1047" s="32">
        <v>158240.0</v>
      </c>
      <c r="E1047" s="56" t="s">
        <v>1161</v>
      </c>
      <c r="F1047" s="57" t="s">
        <v>887</v>
      </c>
      <c r="G1047" s="58"/>
      <c r="H1047" s="58"/>
      <c r="I1047" s="58"/>
      <c r="J1047" s="86"/>
      <c r="K1047" s="81" t="str">
        <f t="shared" si="54"/>
        <v/>
      </c>
      <c r="L1047" s="58"/>
      <c r="M1047" s="61" t="str">
        <f t="shared" si="2"/>
        <v/>
      </c>
      <c r="N1047" s="62" t="str">
        <f t="shared" si="3"/>
        <v/>
      </c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  <c r="AA1047" s="58"/>
      <c r="AB1047" s="58"/>
      <c r="AC1047" s="58"/>
    </row>
    <row r="1048" ht="15.75" hidden="1" customHeight="1">
      <c r="A1048" s="30" t="s">
        <v>880</v>
      </c>
      <c r="B1048" s="30" t="s">
        <v>67</v>
      </c>
      <c r="C1048" s="31">
        <v>108901.0</v>
      </c>
      <c r="D1048" s="32">
        <v>108901.0</v>
      </c>
      <c r="E1048" s="56" t="s">
        <v>1162</v>
      </c>
      <c r="F1048" s="57" t="s">
        <v>887</v>
      </c>
      <c r="G1048" s="58"/>
      <c r="H1048" s="58"/>
      <c r="I1048" s="58"/>
      <c r="J1048" s="86"/>
      <c r="K1048" s="81" t="str">
        <f t="shared" si="54"/>
        <v/>
      </c>
      <c r="L1048" s="58"/>
      <c r="M1048" s="61" t="str">
        <f t="shared" si="2"/>
        <v/>
      </c>
      <c r="N1048" s="62" t="str">
        <f t="shared" si="3"/>
        <v/>
      </c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  <c r="AA1048" s="58"/>
      <c r="AB1048" s="58"/>
      <c r="AC1048" s="58"/>
    </row>
    <row r="1049" ht="15.75" hidden="1" customHeight="1">
      <c r="A1049" s="30" t="s">
        <v>880</v>
      </c>
      <c r="B1049" s="30" t="s">
        <v>96</v>
      </c>
      <c r="C1049" s="31"/>
      <c r="D1049" s="32"/>
      <c r="E1049" s="56" t="s">
        <v>1163</v>
      </c>
      <c r="F1049" s="57" t="s">
        <v>887</v>
      </c>
      <c r="G1049" s="58"/>
      <c r="H1049" s="58"/>
      <c r="I1049" s="58"/>
      <c r="J1049" s="86"/>
      <c r="K1049" s="81" t="str">
        <f t="shared" si="54"/>
        <v/>
      </c>
      <c r="L1049" s="58"/>
      <c r="M1049" s="61" t="str">
        <f t="shared" si="2"/>
        <v/>
      </c>
      <c r="N1049" s="62" t="str">
        <f t="shared" si="3"/>
        <v/>
      </c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  <c r="AA1049" s="58"/>
      <c r="AB1049" s="58"/>
      <c r="AC1049" s="58"/>
    </row>
    <row r="1050" ht="15.75" hidden="1" customHeight="1">
      <c r="A1050" s="30" t="s">
        <v>880</v>
      </c>
      <c r="B1050" s="30" t="s">
        <v>96</v>
      </c>
      <c r="C1050" s="31"/>
      <c r="D1050" s="32"/>
      <c r="E1050" s="56" t="s">
        <v>1164</v>
      </c>
      <c r="F1050" s="57" t="s">
        <v>887</v>
      </c>
      <c r="G1050" s="58"/>
      <c r="H1050" s="58"/>
      <c r="I1050" s="58"/>
      <c r="J1050" s="86"/>
      <c r="K1050" s="81" t="str">
        <f t="shared" si="54"/>
        <v/>
      </c>
      <c r="L1050" s="58"/>
      <c r="M1050" s="61" t="str">
        <f t="shared" si="2"/>
        <v/>
      </c>
      <c r="N1050" s="62" t="str">
        <f t="shared" si="3"/>
        <v/>
      </c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  <c r="AA1050" s="58"/>
      <c r="AB1050" s="58"/>
      <c r="AC1050" s="58"/>
    </row>
    <row r="1051" ht="15.75" hidden="1" customHeight="1">
      <c r="A1051" s="30" t="s">
        <v>880</v>
      </c>
      <c r="B1051" s="30" t="s">
        <v>19</v>
      </c>
      <c r="C1051" s="31">
        <v>110299.0</v>
      </c>
      <c r="D1051" s="32">
        <v>110299.0</v>
      </c>
      <c r="E1051" s="56" t="s">
        <v>1165</v>
      </c>
      <c r="F1051" s="57" t="s">
        <v>887</v>
      </c>
      <c r="G1051" s="58"/>
      <c r="H1051" s="58"/>
      <c r="I1051" s="58"/>
      <c r="J1051" s="86"/>
      <c r="K1051" s="81" t="str">
        <f t="shared" si="54"/>
        <v/>
      </c>
      <c r="L1051" s="58"/>
      <c r="M1051" s="61" t="str">
        <f t="shared" si="2"/>
        <v/>
      </c>
      <c r="N1051" s="62" t="str">
        <f t="shared" si="3"/>
        <v/>
      </c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  <c r="AA1051" s="58"/>
      <c r="AB1051" s="58"/>
      <c r="AC1051" s="58"/>
    </row>
    <row r="1052" ht="15.75" hidden="1" customHeight="1">
      <c r="A1052" s="30" t="s">
        <v>880</v>
      </c>
      <c r="B1052" s="30" t="s">
        <v>37</v>
      </c>
      <c r="C1052" s="31">
        <v>111511.0</v>
      </c>
      <c r="D1052" s="32">
        <v>111511.0</v>
      </c>
      <c r="E1052" s="56" t="s">
        <v>1166</v>
      </c>
      <c r="F1052" s="57" t="s">
        <v>887</v>
      </c>
      <c r="G1052" s="58"/>
      <c r="H1052" s="58"/>
      <c r="I1052" s="58"/>
      <c r="J1052" s="86"/>
      <c r="K1052" s="81" t="str">
        <f t="shared" si="54"/>
        <v/>
      </c>
      <c r="L1052" s="58"/>
      <c r="M1052" s="61" t="str">
        <f t="shared" si="2"/>
        <v/>
      </c>
      <c r="N1052" s="62" t="str">
        <f t="shared" si="3"/>
        <v/>
      </c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  <c r="AA1052" s="58"/>
      <c r="AB1052" s="58"/>
      <c r="AC1052" s="58"/>
    </row>
    <row r="1053" ht="15.75" hidden="1" customHeight="1">
      <c r="A1053" s="30" t="s">
        <v>880</v>
      </c>
      <c r="B1053" s="30" t="s">
        <v>19</v>
      </c>
      <c r="C1053" s="31">
        <v>110256.0</v>
      </c>
      <c r="D1053" s="32">
        <v>110256.0</v>
      </c>
      <c r="E1053" s="56" t="s">
        <v>1167</v>
      </c>
      <c r="F1053" s="57" t="s">
        <v>887</v>
      </c>
      <c r="G1053" s="58"/>
      <c r="H1053" s="58"/>
      <c r="I1053" s="58"/>
      <c r="J1053" s="86"/>
      <c r="K1053" s="81" t="str">
        <f t="shared" si="54"/>
        <v/>
      </c>
      <c r="L1053" s="58"/>
      <c r="M1053" s="61" t="str">
        <f t="shared" si="2"/>
        <v/>
      </c>
      <c r="N1053" s="62" t="str">
        <f t="shared" si="3"/>
        <v/>
      </c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  <c r="AA1053" s="58"/>
      <c r="AB1053" s="58"/>
      <c r="AC1053" s="58"/>
    </row>
    <row r="1054" ht="15.75" hidden="1" customHeight="1">
      <c r="A1054" s="30" t="s">
        <v>880</v>
      </c>
      <c r="B1054" s="30" t="s">
        <v>96</v>
      </c>
      <c r="C1054" s="31"/>
      <c r="D1054" s="32"/>
      <c r="E1054" s="56" t="s">
        <v>1168</v>
      </c>
      <c r="F1054" s="57" t="s">
        <v>887</v>
      </c>
      <c r="G1054" s="58"/>
      <c r="H1054" s="58"/>
      <c r="I1054" s="58"/>
      <c r="J1054" s="86"/>
      <c r="K1054" s="81" t="str">
        <f t="shared" si="54"/>
        <v/>
      </c>
      <c r="L1054" s="58"/>
      <c r="M1054" s="61" t="str">
        <f t="shared" si="2"/>
        <v/>
      </c>
      <c r="N1054" s="62" t="str">
        <f t="shared" si="3"/>
        <v/>
      </c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  <c r="AA1054" s="58"/>
      <c r="AB1054" s="58"/>
      <c r="AC1054" s="58"/>
    </row>
    <row r="1055" ht="15.75" hidden="1" customHeight="1">
      <c r="A1055" s="30" t="s">
        <v>880</v>
      </c>
      <c r="B1055" s="30" t="s">
        <v>19</v>
      </c>
      <c r="C1055" s="31">
        <v>291021.0</v>
      </c>
      <c r="D1055" s="32">
        <v>291021.0</v>
      </c>
      <c r="E1055" s="56" t="s">
        <v>1169</v>
      </c>
      <c r="F1055" s="57" t="s">
        <v>887</v>
      </c>
      <c r="G1055" s="58"/>
      <c r="H1055" s="58"/>
      <c r="I1055" s="58"/>
      <c r="J1055" s="86"/>
      <c r="K1055" s="81" t="str">
        <f t="shared" si="54"/>
        <v/>
      </c>
      <c r="L1055" s="58"/>
      <c r="M1055" s="61" t="str">
        <f t="shared" si="2"/>
        <v/>
      </c>
      <c r="N1055" s="62" t="str">
        <f t="shared" si="3"/>
        <v/>
      </c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  <c r="AA1055" s="58"/>
      <c r="AB1055" s="58"/>
      <c r="AC1055" s="58"/>
    </row>
    <row r="1056" ht="15.75" hidden="1" customHeight="1">
      <c r="A1056" s="30" t="s">
        <v>880</v>
      </c>
      <c r="B1056" s="30" t="s">
        <v>37</v>
      </c>
      <c r="C1056" s="31">
        <v>167940.0</v>
      </c>
      <c r="D1056" s="32">
        <v>167940.0</v>
      </c>
      <c r="E1056" s="56" t="s">
        <v>1170</v>
      </c>
      <c r="F1056" s="57" t="s">
        <v>887</v>
      </c>
      <c r="G1056" s="58"/>
      <c r="H1056" s="58"/>
      <c r="I1056" s="58"/>
      <c r="J1056" s="86"/>
      <c r="K1056" s="81" t="str">
        <f t="shared" si="54"/>
        <v/>
      </c>
      <c r="L1056" s="58"/>
      <c r="M1056" s="61" t="str">
        <f t="shared" si="2"/>
        <v/>
      </c>
      <c r="N1056" s="62" t="str">
        <f t="shared" si="3"/>
        <v/>
      </c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  <c r="AA1056" s="58"/>
      <c r="AB1056" s="58"/>
      <c r="AC1056" s="58"/>
    </row>
    <row r="1057" ht="15.75" hidden="1" customHeight="1">
      <c r="A1057" s="30" t="s">
        <v>880</v>
      </c>
      <c r="B1057" s="30" t="s">
        <v>37</v>
      </c>
      <c r="C1057" s="31">
        <v>626295.0</v>
      </c>
      <c r="D1057" s="32">
        <v>626295.0</v>
      </c>
      <c r="E1057" s="56" t="s">
        <v>1171</v>
      </c>
      <c r="F1057" s="57" t="s">
        <v>887</v>
      </c>
      <c r="G1057" s="58"/>
      <c r="H1057" s="58"/>
      <c r="I1057" s="58"/>
      <c r="J1057" s="86"/>
      <c r="K1057" s="81" t="str">
        <f t="shared" si="54"/>
        <v/>
      </c>
      <c r="L1057" s="58"/>
      <c r="M1057" s="61" t="str">
        <f t="shared" si="2"/>
        <v/>
      </c>
      <c r="N1057" s="62" t="str">
        <f t="shared" si="3"/>
        <v/>
      </c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  <c r="AA1057" s="58"/>
      <c r="AB1057" s="58"/>
      <c r="AC1057" s="58"/>
    </row>
    <row r="1058" ht="15.75" hidden="1" customHeight="1">
      <c r="A1058" s="30" t="s">
        <v>880</v>
      </c>
      <c r="B1058" s="30" t="s">
        <v>37</v>
      </c>
      <c r="C1058" s="31">
        <v>191000.0</v>
      </c>
      <c r="D1058" s="32">
        <v>191000.0</v>
      </c>
      <c r="E1058" s="56" t="s">
        <v>1172</v>
      </c>
      <c r="F1058" s="57" t="s">
        <v>887</v>
      </c>
      <c r="G1058" s="58"/>
      <c r="H1058" s="58"/>
      <c r="I1058" s="58"/>
      <c r="J1058" s="86"/>
      <c r="K1058" s="81" t="str">
        <f t="shared" si="54"/>
        <v/>
      </c>
      <c r="L1058" s="58"/>
      <c r="M1058" s="61" t="str">
        <f t="shared" si="2"/>
        <v/>
      </c>
      <c r="N1058" s="62" t="str">
        <f t="shared" si="3"/>
        <v/>
      </c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  <c r="AA1058" s="58"/>
      <c r="AB1058" s="58"/>
      <c r="AC1058" s="58"/>
    </row>
    <row r="1059" ht="15.75" hidden="1" customHeight="1">
      <c r="A1059" s="30" t="s">
        <v>880</v>
      </c>
      <c r="B1059" s="30" t="s">
        <v>67</v>
      </c>
      <c r="C1059" s="31">
        <v>108839.0</v>
      </c>
      <c r="D1059" s="32">
        <v>108839.0</v>
      </c>
      <c r="E1059" s="56" t="s">
        <v>1173</v>
      </c>
      <c r="F1059" s="57" t="s">
        <v>887</v>
      </c>
      <c r="G1059" s="58"/>
      <c r="H1059" s="58"/>
      <c r="I1059" s="58"/>
      <c r="J1059" s="86"/>
      <c r="K1059" s="81" t="str">
        <f t="shared" si="54"/>
        <v/>
      </c>
      <c r="L1059" s="58"/>
      <c r="M1059" s="61" t="str">
        <f t="shared" si="2"/>
        <v/>
      </c>
      <c r="N1059" s="62" t="str">
        <f t="shared" si="3"/>
        <v/>
      </c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  <c r="AA1059" s="58"/>
      <c r="AB1059" s="58"/>
      <c r="AC1059" s="58"/>
    </row>
    <row r="1060" ht="15.75" hidden="1" customHeight="1">
      <c r="A1060" s="30" t="s">
        <v>880</v>
      </c>
      <c r="B1060" s="30" t="s">
        <v>19</v>
      </c>
      <c r="C1060" s="31"/>
      <c r="D1060" s="32"/>
      <c r="E1060" s="56" t="s">
        <v>1174</v>
      </c>
      <c r="F1060" s="57" t="s">
        <v>887</v>
      </c>
      <c r="G1060" s="58"/>
      <c r="H1060" s="58"/>
      <c r="I1060" s="58"/>
      <c r="J1060" s="86"/>
      <c r="K1060" s="81" t="str">
        <f t="shared" si="54"/>
        <v/>
      </c>
      <c r="L1060" s="58"/>
      <c r="M1060" s="61" t="str">
        <f t="shared" si="2"/>
        <v/>
      </c>
      <c r="N1060" s="62" t="str">
        <f t="shared" si="3"/>
        <v/>
      </c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  <c r="AA1060" s="58"/>
      <c r="AB1060" s="58"/>
      <c r="AC1060" s="58"/>
    </row>
    <row r="1061" ht="15.75" hidden="1" customHeight="1">
      <c r="A1061" s="30" t="s">
        <v>880</v>
      </c>
      <c r="B1061" s="30" t="s">
        <v>23</v>
      </c>
      <c r="C1061" s="31">
        <v>513865.0</v>
      </c>
      <c r="D1061" s="32">
        <v>513865.0</v>
      </c>
      <c r="E1061" s="56" t="s">
        <v>1175</v>
      </c>
      <c r="F1061" s="57" t="s">
        <v>887</v>
      </c>
      <c r="G1061" s="58"/>
      <c r="H1061" s="58"/>
      <c r="I1061" s="58"/>
      <c r="J1061" s="86"/>
      <c r="K1061" s="81" t="str">
        <f t="shared" si="54"/>
        <v/>
      </c>
      <c r="L1061" s="58"/>
      <c r="M1061" s="61" t="str">
        <f t="shared" si="2"/>
        <v/>
      </c>
      <c r="N1061" s="62" t="str">
        <f t="shared" si="3"/>
        <v/>
      </c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  <c r="AA1061" s="58"/>
      <c r="AB1061" s="58"/>
      <c r="AC1061" s="58"/>
    </row>
    <row r="1062" ht="15.75" hidden="1" customHeight="1">
      <c r="A1062" s="30" t="s">
        <v>880</v>
      </c>
      <c r="B1062" s="30" t="s">
        <v>37</v>
      </c>
      <c r="C1062" s="31">
        <v>1102559.0</v>
      </c>
      <c r="D1062" s="32">
        <v>5569591.0</v>
      </c>
      <c r="E1062" s="56" t="s">
        <v>1176</v>
      </c>
      <c r="F1062" s="57" t="s">
        <v>887</v>
      </c>
      <c r="G1062" s="58"/>
      <c r="H1062" s="58"/>
      <c r="I1062" s="58"/>
      <c r="J1062" s="86"/>
      <c r="K1062" s="81" t="str">
        <f t="shared" si="54"/>
        <v/>
      </c>
      <c r="L1062" s="58"/>
      <c r="M1062" s="61" t="str">
        <f t="shared" si="2"/>
        <v/>
      </c>
      <c r="N1062" s="62" t="str">
        <f t="shared" si="3"/>
        <v/>
      </c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  <c r="AA1062" s="58"/>
      <c r="AB1062" s="58"/>
      <c r="AC1062" s="58"/>
    </row>
    <row r="1063" ht="15.75" hidden="1" customHeight="1">
      <c r="A1063" s="30" t="s">
        <v>880</v>
      </c>
      <c r="B1063" s="30" t="s">
        <v>79</v>
      </c>
      <c r="C1063" s="31">
        <v>3665763.0</v>
      </c>
      <c r="D1063" s="32">
        <v>3665763.0</v>
      </c>
      <c r="E1063" s="56" t="s">
        <v>1177</v>
      </c>
      <c r="F1063" s="57" t="s">
        <v>887</v>
      </c>
      <c r="G1063" s="58"/>
      <c r="H1063" s="58"/>
      <c r="I1063" s="58"/>
      <c r="J1063" s="86"/>
      <c r="K1063" s="81" t="str">
        <f t="shared" si="54"/>
        <v/>
      </c>
      <c r="L1063" s="58"/>
      <c r="M1063" s="61" t="str">
        <f t="shared" si="2"/>
        <v/>
      </c>
      <c r="N1063" s="62" t="str">
        <f t="shared" si="3"/>
        <v/>
      </c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  <c r="AA1063" s="58"/>
      <c r="AB1063" s="58"/>
      <c r="AC1063" s="58"/>
    </row>
    <row r="1064" ht="15.75" hidden="1" customHeight="1">
      <c r="A1064" s="30" t="s">
        <v>880</v>
      </c>
      <c r="B1064" s="30" t="s">
        <v>79</v>
      </c>
      <c r="C1064" s="31">
        <v>5202361.0</v>
      </c>
      <c r="D1064" s="32">
        <v>5202361.0</v>
      </c>
      <c r="E1064" s="56" t="s">
        <v>1178</v>
      </c>
      <c r="F1064" s="57" t="s">
        <v>887</v>
      </c>
      <c r="G1064" s="58"/>
      <c r="H1064" s="58"/>
      <c r="I1064" s="58"/>
      <c r="J1064" s="86"/>
      <c r="K1064" s="81" t="str">
        <f t="shared" si="54"/>
        <v/>
      </c>
      <c r="L1064" s="58"/>
      <c r="M1064" s="61" t="str">
        <f t="shared" si="2"/>
        <v/>
      </c>
      <c r="N1064" s="62" t="str">
        <f t="shared" si="3"/>
        <v/>
      </c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  <c r="AA1064" s="58"/>
      <c r="AB1064" s="58"/>
      <c r="AC1064" s="58"/>
    </row>
    <row r="1065" ht="15.75" hidden="1" customHeight="1">
      <c r="A1065" s="30" t="s">
        <v>880</v>
      </c>
      <c r="B1065" s="30" t="s">
        <v>67</v>
      </c>
      <c r="C1065" s="31">
        <v>110027.0</v>
      </c>
      <c r="D1065" s="32">
        <v>110027.0</v>
      </c>
      <c r="E1065" s="56" t="s">
        <v>1179</v>
      </c>
      <c r="F1065" s="57" t="s">
        <v>887</v>
      </c>
      <c r="G1065" s="58"/>
      <c r="H1065" s="58"/>
      <c r="I1065" s="58"/>
      <c r="J1065" s="86"/>
      <c r="K1065" s="81" t="str">
        <f t="shared" si="54"/>
        <v/>
      </c>
      <c r="L1065" s="58"/>
      <c r="M1065" s="61" t="str">
        <f t="shared" si="2"/>
        <v/>
      </c>
      <c r="N1065" s="62" t="str">
        <f t="shared" si="3"/>
        <v/>
      </c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  <c r="AA1065" s="58"/>
      <c r="AB1065" s="58"/>
      <c r="AC1065" s="58"/>
    </row>
    <row r="1066" ht="15.75" hidden="1" customHeight="1">
      <c r="A1066" s="30" t="s">
        <v>880</v>
      </c>
      <c r="B1066" s="30" t="s">
        <v>79</v>
      </c>
      <c r="C1066" s="31">
        <v>811564.0</v>
      </c>
      <c r="D1066" s="32">
        <v>811564.0</v>
      </c>
      <c r="E1066" s="56" t="s">
        <v>1180</v>
      </c>
      <c r="F1066" s="57" t="s">
        <v>887</v>
      </c>
      <c r="G1066" s="58"/>
      <c r="H1066" s="58"/>
      <c r="I1066" s="58"/>
      <c r="J1066" s="86"/>
      <c r="K1066" s="81" t="str">
        <f t="shared" si="54"/>
        <v/>
      </c>
      <c r="L1066" s="58"/>
      <c r="M1066" s="61" t="str">
        <f t="shared" si="2"/>
        <v/>
      </c>
      <c r="N1066" s="62" t="str">
        <f t="shared" si="3"/>
        <v/>
      </c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</row>
    <row r="1067" ht="15.75" hidden="1" customHeight="1">
      <c r="A1067" s="30" t="s">
        <v>880</v>
      </c>
      <c r="B1067" s="30" t="s">
        <v>67</v>
      </c>
      <c r="C1067" s="31">
        <v>240273.0</v>
      </c>
      <c r="D1067" s="32">
        <v>240273.0</v>
      </c>
      <c r="E1067" s="56" t="s">
        <v>1181</v>
      </c>
      <c r="F1067" s="57" t="s">
        <v>887</v>
      </c>
      <c r="G1067" s="58"/>
      <c r="H1067" s="58"/>
      <c r="I1067" s="58"/>
      <c r="J1067" s="86"/>
      <c r="K1067" s="81" t="str">
        <f t="shared" si="54"/>
        <v/>
      </c>
      <c r="L1067" s="58"/>
      <c r="M1067" s="61" t="str">
        <f t="shared" si="2"/>
        <v/>
      </c>
      <c r="N1067" s="62" t="str">
        <f t="shared" si="3"/>
        <v/>
      </c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  <c r="AA1067" s="58"/>
      <c r="AB1067" s="58"/>
      <c r="AC1067" s="58"/>
    </row>
    <row r="1068" ht="15.75" hidden="1" customHeight="1">
      <c r="A1068" s="30" t="s">
        <v>885</v>
      </c>
      <c r="B1068" s="30" t="s">
        <v>96</v>
      </c>
      <c r="C1068" s="31"/>
      <c r="D1068" s="32"/>
      <c r="E1068" s="56" t="s">
        <v>1182</v>
      </c>
      <c r="F1068" s="57" t="s">
        <v>887</v>
      </c>
      <c r="G1068" s="58"/>
      <c r="H1068" s="58"/>
      <c r="I1068" s="58"/>
      <c r="J1068" s="86"/>
      <c r="K1068" s="81" t="str">
        <f t="shared" si="54"/>
        <v/>
      </c>
      <c r="L1068" s="58"/>
      <c r="M1068" s="61" t="str">
        <f t="shared" si="2"/>
        <v/>
      </c>
      <c r="N1068" s="62" t="str">
        <f t="shared" si="3"/>
        <v/>
      </c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  <c r="AA1068" s="58"/>
      <c r="AB1068" s="58"/>
      <c r="AC1068" s="58"/>
    </row>
    <row r="1069" ht="15.75" hidden="1" customHeight="1">
      <c r="A1069" s="30" t="s">
        <v>880</v>
      </c>
      <c r="B1069" s="30" t="s">
        <v>67</v>
      </c>
      <c r="C1069" s="31">
        <v>487023.0</v>
      </c>
      <c r="D1069" s="32">
        <v>487023.0</v>
      </c>
      <c r="E1069" s="56" t="s">
        <v>1183</v>
      </c>
      <c r="F1069" s="57" t="s">
        <v>887</v>
      </c>
      <c r="G1069" s="58"/>
      <c r="H1069" s="58"/>
      <c r="I1069" s="58"/>
      <c r="J1069" s="86"/>
      <c r="K1069" s="81" t="str">
        <f t="shared" si="54"/>
        <v/>
      </c>
      <c r="L1069" s="58"/>
      <c r="M1069" s="61" t="str">
        <f t="shared" si="2"/>
        <v/>
      </c>
      <c r="N1069" s="62" t="str">
        <f t="shared" si="3"/>
        <v/>
      </c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  <c r="AA1069" s="58"/>
      <c r="AB1069" s="58"/>
      <c r="AC1069" s="58"/>
    </row>
    <row r="1070" ht="15.75" hidden="1" customHeight="1">
      <c r="A1070" s="30" t="s">
        <v>880</v>
      </c>
      <c r="B1070" s="30" t="s">
        <v>67</v>
      </c>
      <c r="C1070" s="31">
        <v>487007.0</v>
      </c>
      <c r="D1070" s="32">
        <v>487007.0</v>
      </c>
      <c r="E1070" s="56" t="s">
        <v>1184</v>
      </c>
      <c r="F1070" s="57" t="s">
        <v>887</v>
      </c>
      <c r="G1070" s="58"/>
      <c r="H1070" s="58"/>
      <c r="I1070" s="58"/>
      <c r="J1070" s="86"/>
      <c r="K1070" s="81" t="str">
        <f t="shared" si="54"/>
        <v/>
      </c>
      <c r="L1070" s="58"/>
      <c r="M1070" s="61" t="str">
        <f t="shared" si="2"/>
        <v/>
      </c>
      <c r="N1070" s="62" t="str">
        <f t="shared" si="3"/>
        <v/>
      </c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  <c r="AA1070" s="58"/>
      <c r="AB1070" s="58"/>
      <c r="AC1070" s="58"/>
    </row>
    <row r="1071" ht="15.75" hidden="1" customHeight="1">
      <c r="A1071" s="30" t="s">
        <v>880</v>
      </c>
      <c r="B1071" s="30" t="s">
        <v>37</v>
      </c>
      <c r="C1071" s="31">
        <v>119350.0</v>
      </c>
      <c r="D1071" s="32">
        <v>119350.0</v>
      </c>
      <c r="E1071" s="56" t="s">
        <v>1185</v>
      </c>
      <c r="F1071" s="57" t="s">
        <v>887</v>
      </c>
      <c r="G1071" s="58"/>
      <c r="H1071" s="58"/>
      <c r="I1071" s="58"/>
      <c r="J1071" s="86"/>
      <c r="K1071" s="81" t="str">
        <f t="shared" si="54"/>
        <v/>
      </c>
      <c r="L1071" s="58"/>
      <c r="M1071" s="61" t="str">
        <f t="shared" si="2"/>
        <v/>
      </c>
      <c r="N1071" s="62" t="str">
        <f t="shared" si="3"/>
        <v/>
      </c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  <c r="AA1071" s="58"/>
      <c r="AB1071" s="58"/>
      <c r="AC1071" s="58"/>
    </row>
    <row r="1072" ht="15.75" hidden="1" customHeight="1">
      <c r="A1072" s="30" t="s">
        <v>880</v>
      </c>
      <c r="B1072" s="30" t="s">
        <v>37</v>
      </c>
      <c r="C1072" s="31">
        <v>219665.0</v>
      </c>
      <c r="D1072" s="32">
        <v>219665.0</v>
      </c>
      <c r="E1072" s="56" t="s">
        <v>1186</v>
      </c>
      <c r="F1072" s="57" t="s">
        <v>887</v>
      </c>
      <c r="G1072" s="58"/>
      <c r="H1072" s="58"/>
      <c r="I1072" s="58"/>
      <c r="J1072" s="86"/>
      <c r="K1072" s="81" t="str">
        <f t="shared" si="54"/>
        <v/>
      </c>
      <c r="L1072" s="58"/>
      <c r="M1072" s="61" t="str">
        <f t="shared" si="2"/>
        <v/>
      </c>
      <c r="N1072" s="62" t="str">
        <f t="shared" si="3"/>
        <v/>
      </c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  <c r="AA1072" s="58"/>
      <c r="AB1072" s="58"/>
      <c r="AC1072" s="58"/>
    </row>
    <row r="1073" ht="15.75" hidden="1" customHeight="1">
      <c r="A1073" s="30" t="s">
        <v>880</v>
      </c>
      <c r="B1073" s="30" t="s">
        <v>67</v>
      </c>
      <c r="C1073" s="31">
        <v>269468.0</v>
      </c>
      <c r="D1073" s="32">
        <v>269468.0</v>
      </c>
      <c r="E1073" s="56" t="s">
        <v>1187</v>
      </c>
      <c r="F1073" s="57" t="s">
        <v>887</v>
      </c>
      <c r="G1073" s="58"/>
      <c r="H1073" s="58"/>
      <c r="I1073" s="58"/>
      <c r="J1073" s="86"/>
      <c r="K1073" s="81" t="str">
        <f t="shared" si="54"/>
        <v/>
      </c>
      <c r="L1073" s="58"/>
      <c r="M1073" s="61" t="str">
        <f t="shared" si="2"/>
        <v/>
      </c>
      <c r="N1073" s="62" t="str">
        <f t="shared" si="3"/>
        <v/>
      </c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  <c r="AA1073" s="58"/>
      <c r="AB1073" s="58"/>
      <c r="AC1073" s="58"/>
    </row>
    <row r="1074" ht="15.75" hidden="1" customHeight="1">
      <c r="A1074" s="30" t="s">
        <v>880</v>
      </c>
      <c r="B1074" s="30" t="s">
        <v>67</v>
      </c>
      <c r="C1074" s="31">
        <v>111619.0</v>
      </c>
      <c r="D1074" s="32">
        <v>111619.0</v>
      </c>
      <c r="E1074" s="56" t="s">
        <v>1188</v>
      </c>
      <c r="F1074" s="57" t="s">
        <v>887</v>
      </c>
      <c r="G1074" s="58"/>
      <c r="H1074" s="58"/>
      <c r="I1074" s="58"/>
      <c r="J1074" s="86"/>
      <c r="K1074" s="81" t="str">
        <f t="shared" si="54"/>
        <v/>
      </c>
      <c r="L1074" s="58"/>
      <c r="M1074" s="61" t="str">
        <f t="shared" si="2"/>
        <v/>
      </c>
      <c r="N1074" s="62" t="str">
        <f t="shared" si="3"/>
        <v/>
      </c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  <c r="AA1074" s="58"/>
      <c r="AB1074" s="58"/>
      <c r="AC1074" s="58"/>
    </row>
    <row r="1075" ht="15.75" hidden="1" customHeight="1">
      <c r="A1075" s="30" t="s">
        <v>880</v>
      </c>
      <c r="B1075" s="30" t="s">
        <v>23</v>
      </c>
      <c r="C1075" s="31">
        <v>844195.0</v>
      </c>
      <c r="D1075" s="32">
        <v>4667026.0</v>
      </c>
      <c r="E1075" s="56" t="s">
        <v>1189</v>
      </c>
      <c r="F1075" s="57" t="s">
        <v>887</v>
      </c>
      <c r="G1075" s="58"/>
      <c r="H1075" s="58"/>
      <c r="I1075" s="58"/>
      <c r="J1075" s="86"/>
      <c r="K1075" s="81" t="str">
        <f t="shared" si="54"/>
        <v/>
      </c>
      <c r="L1075" s="58"/>
      <c r="M1075" s="61" t="str">
        <f t="shared" si="2"/>
        <v/>
      </c>
      <c r="N1075" s="62" t="str">
        <f t="shared" si="3"/>
        <v/>
      </c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  <c r="AA1075" s="58"/>
      <c r="AB1075" s="58"/>
      <c r="AC1075" s="58"/>
    </row>
    <row r="1076" ht="15.75" hidden="1" customHeight="1">
      <c r="A1076" s="30" t="s">
        <v>880</v>
      </c>
      <c r="B1076" s="30" t="s">
        <v>37</v>
      </c>
      <c r="C1076" s="31">
        <v>110957.0</v>
      </c>
      <c r="D1076" s="32">
        <v>110957.0</v>
      </c>
      <c r="E1076" s="56" t="s">
        <v>1190</v>
      </c>
      <c r="F1076" s="57" t="s">
        <v>887</v>
      </c>
      <c r="G1076" s="58"/>
      <c r="H1076" s="58"/>
      <c r="I1076" s="58"/>
      <c r="J1076" s="86"/>
      <c r="K1076" s="81" t="str">
        <f t="shared" si="54"/>
        <v/>
      </c>
      <c r="L1076" s="58"/>
      <c r="M1076" s="61" t="str">
        <f t="shared" si="2"/>
        <v/>
      </c>
      <c r="N1076" s="62" t="str">
        <f t="shared" si="3"/>
        <v/>
      </c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  <c r="AA1076" s="58"/>
      <c r="AB1076" s="58"/>
      <c r="AC1076" s="58"/>
    </row>
    <row r="1077" ht="15.75" hidden="1" customHeight="1">
      <c r="A1077" s="30" t="s">
        <v>880</v>
      </c>
      <c r="B1077" s="30" t="s">
        <v>19</v>
      </c>
      <c r="C1077" s="31">
        <v>111562.0</v>
      </c>
      <c r="D1077" s="32">
        <v>111562.0</v>
      </c>
      <c r="E1077" s="56" t="s">
        <v>1191</v>
      </c>
      <c r="F1077" s="57" t="s">
        <v>887</v>
      </c>
      <c r="G1077" s="58"/>
      <c r="H1077" s="58"/>
      <c r="I1077" s="58"/>
      <c r="J1077" s="86"/>
      <c r="K1077" s="81" t="str">
        <f t="shared" si="54"/>
        <v/>
      </c>
      <c r="L1077" s="58"/>
      <c r="M1077" s="61" t="str">
        <f t="shared" si="2"/>
        <v/>
      </c>
      <c r="N1077" s="62" t="str">
        <f t="shared" si="3"/>
        <v/>
      </c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  <c r="AA1077" s="58"/>
      <c r="AB1077" s="58"/>
      <c r="AC1077" s="58"/>
    </row>
    <row r="1078" ht="15.75" hidden="1" customHeight="1">
      <c r="A1078" s="30" t="s">
        <v>880</v>
      </c>
      <c r="B1078" s="30" t="s">
        <v>37</v>
      </c>
      <c r="C1078" s="31">
        <v>223000.0</v>
      </c>
      <c r="D1078" s="32">
        <v>223000.0</v>
      </c>
      <c r="E1078" s="56" t="s">
        <v>1192</v>
      </c>
      <c r="F1078" s="57" t="s">
        <v>887</v>
      </c>
      <c r="G1078" s="58"/>
      <c r="H1078" s="58"/>
      <c r="I1078" s="58"/>
      <c r="J1078" s="86"/>
      <c r="K1078" s="81" t="str">
        <f t="shared" si="54"/>
        <v/>
      </c>
      <c r="L1078" s="58"/>
      <c r="M1078" s="61" t="str">
        <f t="shared" si="2"/>
        <v/>
      </c>
      <c r="N1078" s="62" t="str">
        <f t="shared" si="3"/>
        <v/>
      </c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  <c r="AA1078" s="58"/>
      <c r="AB1078" s="58"/>
      <c r="AC1078" s="58"/>
    </row>
    <row r="1079" ht="15.75" hidden="1" customHeight="1">
      <c r="A1079" s="30" t="s">
        <v>880</v>
      </c>
      <c r="B1079" s="30" t="s">
        <v>37</v>
      </c>
      <c r="C1079" s="31">
        <v>1458094.0</v>
      </c>
      <c r="D1079" s="32">
        <v>1458094.0</v>
      </c>
      <c r="E1079" s="56" t="s">
        <v>1193</v>
      </c>
      <c r="F1079" s="57" t="s">
        <v>887</v>
      </c>
      <c r="G1079" s="58"/>
      <c r="H1079" s="58"/>
      <c r="I1079" s="58"/>
      <c r="J1079" s="86"/>
      <c r="K1079" s="81" t="str">
        <f t="shared" si="54"/>
        <v/>
      </c>
      <c r="L1079" s="58"/>
      <c r="M1079" s="61" t="str">
        <f t="shared" si="2"/>
        <v/>
      </c>
      <c r="N1079" s="62" t="str">
        <f t="shared" si="3"/>
        <v/>
      </c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  <c r="AA1079" s="58"/>
      <c r="AB1079" s="58"/>
      <c r="AC1079" s="58"/>
    </row>
    <row r="1080" ht="15.75" hidden="1" customHeight="1">
      <c r="A1080" s="30" t="s">
        <v>880</v>
      </c>
      <c r="B1080" s="30" t="s">
        <v>67</v>
      </c>
      <c r="C1080" s="31">
        <v>1364413.0</v>
      </c>
      <c r="D1080" s="32">
        <v>1364413.0</v>
      </c>
      <c r="E1080" s="56" t="s">
        <v>1194</v>
      </c>
      <c r="F1080" s="57" t="s">
        <v>887</v>
      </c>
      <c r="G1080" s="58"/>
      <c r="H1080" s="58"/>
      <c r="I1080" s="58"/>
      <c r="J1080" s="86"/>
      <c r="K1080" s="81" t="str">
        <f t="shared" si="54"/>
        <v/>
      </c>
      <c r="L1080" s="58"/>
      <c r="M1080" s="61" t="str">
        <f t="shared" si="2"/>
        <v/>
      </c>
      <c r="N1080" s="62" t="str">
        <f t="shared" si="3"/>
        <v/>
      </c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  <c r="AA1080" s="58"/>
      <c r="AB1080" s="58"/>
      <c r="AC1080" s="58"/>
    </row>
    <row r="1081" ht="15.75" hidden="1" customHeight="1">
      <c r="A1081" s="30" t="s">
        <v>880</v>
      </c>
      <c r="B1081" s="30" t="s">
        <v>79</v>
      </c>
      <c r="C1081" s="31">
        <v>1664263.0</v>
      </c>
      <c r="D1081" s="32">
        <v>1664263.0</v>
      </c>
      <c r="E1081" s="56" t="s">
        <v>1195</v>
      </c>
      <c r="F1081" s="57" t="s">
        <v>887</v>
      </c>
      <c r="G1081" s="58"/>
      <c r="H1081" s="58"/>
      <c r="I1081" s="58"/>
      <c r="J1081" s="86"/>
      <c r="K1081" s="81" t="str">
        <f t="shared" si="54"/>
        <v/>
      </c>
      <c r="L1081" s="58"/>
      <c r="M1081" s="61" t="str">
        <f t="shared" si="2"/>
        <v/>
      </c>
      <c r="N1081" s="62" t="str">
        <f t="shared" si="3"/>
        <v/>
      </c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  <c r="AA1081" s="58"/>
      <c r="AB1081" s="58"/>
      <c r="AC1081" s="58"/>
    </row>
    <row r="1082" ht="15.75" hidden="1" customHeight="1">
      <c r="A1082" s="30" t="s">
        <v>880</v>
      </c>
      <c r="B1082" s="30" t="s">
        <v>79</v>
      </c>
      <c r="C1082" s="31">
        <v>114294.0</v>
      </c>
      <c r="D1082" s="32">
        <v>114294.0</v>
      </c>
      <c r="E1082" s="56" t="s">
        <v>1196</v>
      </c>
      <c r="F1082" s="57" t="s">
        <v>887</v>
      </c>
      <c r="G1082" s="58"/>
      <c r="H1082" s="58"/>
      <c r="I1082" s="58"/>
      <c r="J1082" s="86"/>
      <c r="K1082" s="81" t="str">
        <f t="shared" si="54"/>
        <v/>
      </c>
      <c r="L1082" s="58"/>
      <c r="M1082" s="61" t="str">
        <f t="shared" si="2"/>
        <v/>
      </c>
      <c r="N1082" s="62" t="str">
        <f t="shared" si="3"/>
        <v/>
      </c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  <c r="AA1082" s="58"/>
      <c r="AB1082" s="58"/>
      <c r="AC1082" s="58"/>
    </row>
    <row r="1083" ht="15.75" hidden="1" customHeight="1">
      <c r="A1083" s="30" t="s">
        <v>880</v>
      </c>
      <c r="B1083" s="30" t="s">
        <v>67</v>
      </c>
      <c r="C1083" s="31">
        <v>280461.0</v>
      </c>
      <c r="D1083" s="32">
        <v>280461.0</v>
      </c>
      <c r="E1083" s="56" t="s">
        <v>1197</v>
      </c>
      <c r="F1083" s="57" t="s">
        <v>887</v>
      </c>
      <c r="G1083" s="58"/>
      <c r="H1083" s="58"/>
      <c r="I1083" s="58"/>
      <c r="J1083" s="86"/>
      <c r="K1083" s="81" t="str">
        <f t="shared" si="54"/>
        <v/>
      </c>
      <c r="L1083" s="58"/>
      <c r="M1083" s="61" t="str">
        <f t="shared" si="2"/>
        <v/>
      </c>
      <c r="N1083" s="62" t="str">
        <f t="shared" si="3"/>
        <v/>
      </c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  <c r="AA1083" s="58"/>
      <c r="AB1083" s="58"/>
      <c r="AC1083" s="58"/>
    </row>
    <row r="1084" ht="15.75" hidden="1" customHeight="1">
      <c r="A1084" s="30" t="s">
        <v>880</v>
      </c>
      <c r="B1084" s="30" t="s">
        <v>19</v>
      </c>
      <c r="C1084" s="31">
        <v>291471.0</v>
      </c>
      <c r="D1084" s="32">
        <v>291471.0</v>
      </c>
      <c r="E1084" s="56" t="s">
        <v>1198</v>
      </c>
      <c r="F1084" s="57" t="s">
        <v>887</v>
      </c>
      <c r="G1084" s="58"/>
      <c r="H1084" s="58"/>
      <c r="I1084" s="58"/>
      <c r="J1084" s="86"/>
      <c r="K1084" s="81" t="str">
        <f t="shared" si="54"/>
        <v/>
      </c>
      <c r="L1084" s="58"/>
      <c r="M1084" s="61" t="str">
        <f t="shared" si="2"/>
        <v/>
      </c>
      <c r="N1084" s="62" t="str">
        <f t="shared" si="3"/>
        <v/>
      </c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  <c r="AA1084" s="58"/>
      <c r="AB1084" s="58"/>
      <c r="AC1084" s="58"/>
    </row>
    <row r="1085" ht="15.75" hidden="1" customHeight="1">
      <c r="A1085" s="30" t="s">
        <v>880</v>
      </c>
      <c r="B1085" s="30" t="s">
        <v>79</v>
      </c>
      <c r="C1085" s="31">
        <v>2189003.0</v>
      </c>
      <c r="D1085" s="32">
        <v>2189003.0</v>
      </c>
      <c r="E1085" s="56" t="s">
        <v>1199</v>
      </c>
      <c r="F1085" s="57" t="s">
        <v>887</v>
      </c>
      <c r="G1085" s="58"/>
      <c r="H1085" s="58"/>
      <c r="I1085" s="58"/>
      <c r="J1085" s="86"/>
      <c r="K1085" s="81" t="str">
        <f t="shared" si="54"/>
        <v/>
      </c>
      <c r="L1085" s="58"/>
      <c r="M1085" s="61" t="str">
        <f t="shared" si="2"/>
        <v/>
      </c>
      <c r="N1085" s="62" t="str">
        <f t="shared" si="3"/>
        <v/>
      </c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  <c r="AA1085" s="58"/>
      <c r="AB1085" s="58"/>
      <c r="AC1085" s="58"/>
    </row>
    <row r="1086" ht="15.75" hidden="1" customHeight="1">
      <c r="A1086" s="30" t="s">
        <v>880</v>
      </c>
      <c r="B1086" s="30" t="s">
        <v>79</v>
      </c>
      <c r="C1086" s="31">
        <v>111015.0</v>
      </c>
      <c r="D1086" s="32">
        <v>111015.0</v>
      </c>
      <c r="E1086" s="56" t="s">
        <v>1200</v>
      </c>
      <c r="F1086" s="57" t="s">
        <v>887</v>
      </c>
      <c r="G1086" s="58"/>
      <c r="H1086" s="58"/>
      <c r="I1086" s="58"/>
      <c r="J1086" s="86"/>
      <c r="K1086" s="81" t="str">
        <f t="shared" si="54"/>
        <v/>
      </c>
      <c r="L1086" s="58"/>
      <c r="M1086" s="61" t="str">
        <f t="shared" si="2"/>
        <v/>
      </c>
      <c r="N1086" s="62" t="str">
        <f t="shared" si="3"/>
        <v/>
      </c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  <c r="AA1086" s="58"/>
      <c r="AB1086" s="58"/>
      <c r="AC1086" s="58"/>
    </row>
    <row r="1087" ht="15.75" hidden="1" customHeight="1">
      <c r="A1087" s="30" t="s">
        <v>880</v>
      </c>
      <c r="B1087" s="30" t="s">
        <v>19</v>
      </c>
      <c r="C1087" s="31">
        <v>3820700.0</v>
      </c>
      <c r="D1087" s="32">
        <v>3820700.0</v>
      </c>
      <c r="E1087" s="56" t="s">
        <v>1201</v>
      </c>
      <c r="F1087" s="57" t="s">
        <v>887</v>
      </c>
      <c r="G1087" s="58"/>
      <c r="H1087" s="58"/>
      <c r="I1087" s="58"/>
      <c r="J1087" s="86"/>
      <c r="K1087" s="81" t="str">
        <f t="shared" si="54"/>
        <v/>
      </c>
      <c r="L1087" s="58"/>
      <c r="M1087" s="61" t="str">
        <f t="shared" si="2"/>
        <v/>
      </c>
      <c r="N1087" s="62" t="str">
        <f t="shared" si="3"/>
        <v/>
      </c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  <c r="AA1087" s="58"/>
      <c r="AB1087" s="58"/>
      <c r="AC1087" s="58"/>
    </row>
    <row r="1088" ht="15.75" hidden="1" customHeight="1">
      <c r="A1088" s="30" t="s">
        <v>880</v>
      </c>
      <c r="B1088" s="30" t="s">
        <v>23</v>
      </c>
      <c r="C1088" s="31">
        <v>3814556.0</v>
      </c>
      <c r="D1088" s="32">
        <v>3814556.0</v>
      </c>
      <c r="E1088" s="56" t="s">
        <v>1202</v>
      </c>
      <c r="F1088" s="57" t="s">
        <v>887</v>
      </c>
      <c r="G1088" s="58"/>
      <c r="H1088" s="58"/>
      <c r="I1088" s="58"/>
      <c r="J1088" s="86"/>
      <c r="K1088" s="81" t="str">
        <f t="shared" si="54"/>
        <v/>
      </c>
      <c r="L1088" s="58"/>
      <c r="M1088" s="61" t="str">
        <f t="shared" si="2"/>
        <v/>
      </c>
      <c r="N1088" s="62" t="str">
        <f t="shared" si="3"/>
        <v/>
      </c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  <c r="AA1088" s="58"/>
      <c r="AB1088" s="58"/>
      <c r="AC1088" s="58"/>
    </row>
    <row r="1089" ht="15.75" hidden="1" customHeight="1">
      <c r="A1089" s="30" t="s">
        <v>880</v>
      </c>
      <c r="B1089" s="30" t="s">
        <v>37</v>
      </c>
      <c r="C1089" s="31">
        <v>3239691.0</v>
      </c>
      <c r="D1089" s="32">
        <v>3239691.0</v>
      </c>
      <c r="E1089" s="56" t="s">
        <v>1203</v>
      </c>
      <c r="F1089" s="57" t="s">
        <v>887</v>
      </c>
      <c r="G1089" s="58"/>
      <c r="H1089" s="58"/>
      <c r="I1089" s="58"/>
      <c r="J1089" s="86"/>
      <c r="K1089" s="81" t="str">
        <f t="shared" si="54"/>
        <v/>
      </c>
      <c r="L1089" s="58"/>
      <c r="M1089" s="61" t="str">
        <f t="shared" si="2"/>
        <v/>
      </c>
      <c r="N1089" s="62" t="str">
        <f t="shared" si="3"/>
        <v/>
      </c>
      <c r="O1089" s="58"/>
      <c r="P1089" s="58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  <c r="AA1089" s="58"/>
      <c r="AB1089" s="58"/>
      <c r="AC1089" s="58"/>
    </row>
    <row r="1090" ht="15.75" hidden="1" customHeight="1">
      <c r="A1090" s="30" t="s">
        <v>880</v>
      </c>
      <c r="B1090" s="30" t="s">
        <v>67</v>
      </c>
      <c r="C1090" s="31">
        <v>823686.0</v>
      </c>
      <c r="D1090" s="32">
        <v>823686.0</v>
      </c>
      <c r="E1090" s="56" t="s">
        <v>1204</v>
      </c>
      <c r="F1090" s="57" t="s">
        <v>887</v>
      </c>
      <c r="G1090" s="58"/>
      <c r="H1090" s="58"/>
      <c r="I1090" s="58"/>
      <c r="J1090" s="86"/>
      <c r="K1090" s="81" t="str">
        <f t="shared" si="54"/>
        <v/>
      </c>
      <c r="L1090" s="58"/>
      <c r="M1090" s="61" t="str">
        <f t="shared" si="2"/>
        <v/>
      </c>
      <c r="N1090" s="62" t="str">
        <f t="shared" si="3"/>
        <v/>
      </c>
      <c r="O1090" s="58"/>
      <c r="P1090" s="58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  <c r="AA1090" s="58"/>
      <c r="AB1090" s="58"/>
      <c r="AC1090" s="58"/>
    </row>
    <row r="1091" ht="15.75" hidden="1" customHeight="1">
      <c r="A1091" s="30" t="s">
        <v>880</v>
      </c>
      <c r="B1091" s="30" t="s">
        <v>37</v>
      </c>
      <c r="C1091" s="31">
        <v>472832.0</v>
      </c>
      <c r="D1091" s="32">
        <v>472832.0</v>
      </c>
      <c r="E1091" s="56" t="s">
        <v>1205</v>
      </c>
      <c r="F1091" s="57" t="s">
        <v>887</v>
      </c>
      <c r="G1091" s="58"/>
      <c r="H1091" s="58"/>
      <c r="I1091" s="58"/>
      <c r="J1091" s="86"/>
      <c r="K1091" s="81" t="str">
        <f t="shared" si="54"/>
        <v/>
      </c>
      <c r="L1091" s="58"/>
      <c r="M1091" s="61" t="str">
        <f t="shared" si="2"/>
        <v/>
      </c>
      <c r="N1091" s="62" t="str">
        <f t="shared" si="3"/>
        <v/>
      </c>
      <c r="O1091" s="58"/>
      <c r="P1091" s="58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  <c r="AA1091" s="58"/>
      <c r="AB1091" s="58"/>
      <c r="AC1091" s="58"/>
    </row>
    <row r="1092" ht="15.75" hidden="1" customHeight="1">
      <c r="A1092" s="30" t="s">
        <v>880</v>
      </c>
      <c r="B1092" s="30" t="s">
        <v>19</v>
      </c>
      <c r="C1092" s="31">
        <v>2004860.0</v>
      </c>
      <c r="D1092" s="32">
        <v>2004860.0</v>
      </c>
      <c r="E1092" s="56" t="s">
        <v>1206</v>
      </c>
      <c r="F1092" s="57" t="s">
        <v>887</v>
      </c>
      <c r="G1092" s="58"/>
      <c r="H1092" s="58"/>
      <c r="I1092" s="58"/>
      <c r="J1092" s="86"/>
      <c r="K1092" s="81" t="str">
        <f t="shared" si="54"/>
        <v/>
      </c>
      <c r="L1092" s="58"/>
      <c r="M1092" s="61" t="str">
        <f t="shared" si="2"/>
        <v/>
      </c>
      <c r="N1092" s="62" t="str">
        <f t="shared" si="3"/>
        <v/>
      </c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  <c r="AA1092" s="58"/>
      <c r="AB1092" s="58"/>
      <c r="AC1092" s="58"/>
    </row>
    <row r="1093" ht="15.75" hidden="1" customHeight="1">
      <c r="A1093" s="30" t="s">
        <v>880</v>
      </c>
      <c r="B1093" s="30" t="s">
        <v>37</v>
      </c>
      <c r="C1093" s="31">
        <v>564117.0</v>
      </c>
      <c r="D1093" s="32">
        <v>564117.0</v>
      </c>
      <c r="E1093" s="56" t="s">
        <v>1207</v>
      </c>
      <c r="F1093" s="57" t="s">
        <v>887</v>
      </c>
      <c r="G1093" s="58"/>
      <c r="H1093" s="58"/>
      <c r="I1093" s="58"/>
      <c r="J1093" s="86"/>
      <c r="K1093" s="81" t="str">
        <f t="shared" si="54"/>
        <v/>
      </c>
      <c r="L1093" s="58"/>
      <c r="M1093" s="61" t="str">
        <f t="shared" si="2"/>
        <v/>
      </c>
      <c r="N1093" s="62" t="str">
        <f t="shared" si="3"/>
        <v/>
      </c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  <c r="AA1093" s="58"/>
      <c r="AB1093" s="58"/>
      <c r="AC1093" s="58"/>
    </row>
    <row r="1094" ht="15.75" hidden="1" customHeight="1">
      <c r="A1094" s="30" t="s">
        <v>880</v>
      </c>
      <c r="B1094" s="30" t="s">
        <v>23</v>
      </c>
      <c r="C1094" s="31">
        <v>157910.0</v>
      </c>
      <c r="D1094" s="32">
        <v>157910.0</v>
      </c>
      <c r="E1094" s="56" t="s">
        <v>1208</v>
      </c>
      <c r="F1094" s="57" t="s">
        <v>887</v>
      </c>
      <c r="G1094" s="58"/>
      <c r="H1094" s="58"/>
      <c r="I1094" s="58"/>
      <c r="J1094" s="86"/>
      <c r="K1094" s="81" t="str">
        <f t="shared" si="54"/>
        <v/>
      </c>
      <c r="L1094" s="58"/>
      <c r="M1094" s="61" t="str">
        <f t="shared" si="2"/>
        <v/>
      </c>
      <c r="N1094" s="62" t="str">
        <f t="shared" si="3"/>
        <v/>
      </c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  <c r="AA1094" s="58"/>
      <c r="AB1094" s="58"/>
      <c r="AC1094" s="58"/>
    </row>
    <row r="1095" ht="15.75" hidden="1" customHeight="1">
      <c r="A1095" s="30" t="s">
        <v>880</v>
      </c>
      <c r="B1095" s="30" t="s">
        <v>19</v>
      </c>
      <c r="C1095" s="31">
        <v>1273299.0</v>
      </c>
      <c r="D1095" s="32">
        <v>1273299.0</v>
      </c>
      <c r="E1095" s="56" t="s">
        <v>1209</v>
      </c>
      <c r="F1095" s="57" t="s">
        <v>887</v>
      </c>
      <c r="G1095" s="58"/>
      <c r="H1095" s="58"/>
      <c r="I1095" s="58"/>
      <c r="J1095" s="86"/>
      <c r="K1095" s="81" t="str">
        <f t="shared" si="54"/>
        <v/>
      </c>
      <c r="L1095" s="58"/>
      <c r="M1095" s="61" t="str">
        <f t="shared" si="2"/>
        <v/>
      </c>
      <c r="N1095" s="62" t="str">
        <f t="shared" si="3"/>
        <v/>
      </c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  <c r="AA1095" s="58"/>
      <c r="AB1095" s="58"/>
      <c r="AC1095" s="58"/>
    </row>
    <row r="1096" ht="15.75" hidden="1" customHeight="1">
      <c r="A1096" s="30" t="s">
        <v>880</v>
      </c>
      <c r="B1096" s="30" t="s">
        <v>37</v>
      </c>
      <c r="C1096" s="31">
        <v>284297.0</v>
      </c>
      <c r="D1096" s="32">
        <v>284297.0</v>
      </c>
      <c r="E1096" s="56" t="s">
        <v>1210</v>
      </c>
      <c r="F1096" s="57" t="s">
        <v>887</v>
      </c>
      <c r="G1096" s="58"/>
      <c r="H1096" s="58"/>
      <c r="I1096" s="58"/>
      <c r="J1096" s="86"/>
      <c r="K1096" s="81" t="str">
        <f t="shared" si="54"/>
        <v/>
      </c>
      <c r="L1096" s="58"/>
      <c r="M1096" s="61" t="str">
        <f t="shared" si="2"/>
        <v/>
      </c>
      <c r="N1096" s="62" t="str">
        <f t="shared" si="3"/>
        <v/>
      </c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  <c r="AA1096" s="58"/>
      <c r="AB1096" s="58"/>
      <c r="AC1096" s="58"/>
    </row>
    <row r="1097" ht="15.75" hidden="1" customHeight="1">
      <c r="A1097" s="30" t="s">
        <v>880</v>
      </c>
      <c r="B1097" s="30" t="s">
        <v>37</v>
      </c>
      <c r="C1097" s="31">
        <v>1539302.0</v>
      </c>
      <c r="D1097" s="32">
        <v>1539302.0</v>
      </c>
      <c r="E1097" s="56" t="s">
        <v>1211</v>
      </c>
      <c r="F1097" s="57" t="s">
        <v>887</v>
      </c>
      <c r="G1097" s="58"/>
      <c r="H1097" s="58"/>
      <c r="I1097" s="58"/>
      <c r="J1097" s="86"/>
      <c r="K1097" s="81" t="str">
        <f t="shared" si="54"/>
        <v/>
      </c>
      <c r="L1097" s="58"/>
      <c r="M1097" s="61" t="str">
        <f t="shared" si="2"/>
        <v/>
      </c>
      <c r="N1097" s="62" t="str">
        <f t="shared" si="3"/>
        <v/>
      </c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  <c r="AA1097" s="58"/>
      <c r="AB1097" s="58"/>
      <c r="AC1097" s="58"/>
    </row>
    <row r="1098" ht="15.75" hidden="1" customHeight="1">
      <c r="A1098" s="30" t="s">
        <v>880</v>
      </c>
      <c r="B1098" s="30" t="s">
        <v>67</v>
      </c>
      <c r="C1098" s="31">
        <v>1473050.0</v>
      </c>
      <c r="D1098" s="32">
        <v>1473050.0</v>
      </c>
      <c r="E1098" s="56" t="s">
        <v>1212</v>
      </c>
      <c r="F1098" s="57" t="s">
        <v>887</v>
      </c>
      <c r="G1098" s="58"/>
      <c r="H1098" s="58"/>
      <c r="I1098" s="58"/>
      <c r="J1098" s="86"/>
      <c r="K1098" s="81" t="str">
        <f t="shared" si="54"/>
        <v/>
      </c>
      <c r="L1098" s="58"/>
      <c r="M1098" s="61" t="str">
        <f t="shared" si="2"/>
        <v/>
      </c>
      <c r="N1098" s="62" t="str">
        <f t="shared" si="3"/>
        <v/>
      </c>
      <c r="O1098" s="58"/>
      <c r="P1098" s="58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  <c r="AA1098" s="58"/>
      <c r="AB1098" s="58"/>
      <c r="AC1098" s="58"/>
    </row>
    <row r="1099" ht="15.75" hidden="1" customHeight="1">
      <c r="A1099" s="30" t="s">
        <v>880</v>
      </c>
      <c r="B1099" s="30" t="s">
        <v>67</v>
      </c>
      <c r="C1099" s="31">
        <v>2065088.0</v>
      </c>
      <c r="D1099" s="32">
        <v>2065088.0</v>
      </c>
      <c r="E1099" s="56" t="s">
        <v>1213</v>
      </c>
      <c r="F1099" s="57" t="s">
        <v>887</v>
      </c>
      <c r="G1099" s="58"/>
      <c r="H1099" s="58"/>
      <c r="I1099" s="58"/>
      <c r="J1099" s="86"/>
      <c r="K1099" s="81" t="str">
        <f t="shared" si="54"/>
        <v/>
      </c>
      <c r="L1099" s="58"/>
      <c r="M1099" s="61" t="str">
        <f t="shared" si="2"/>
        <v/>
      </c>
      <c r="N1099" s="62" t="str">
        <f t="shared" si="3"/>
        <v/>
      </c>
      <c r="O1099" s="58"/>
      <c r="P1099" s="58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  <c r="AA1099" s="58"/>
      <c r="AB1099" s="58"/>
      <c r="AC1099" s="58"/>
    </row>
    <row r="1100" ht="15.75" hidden="1" customHeight="1">
      <c r="A1100" s="30" t="s">
        <v>880</v>
      </c>
      <c r="B1100" s="30" t="s">
        <v>19</v>
      </c>
      <c r="C1100" s="31">
        <v>2811553.0</v>
      </c>
      <c r="D1100" s="32">
        <v>2811553.0</v>
      </c>
      <c r="E1100" s="63" t="s">
        <v>1214</v>
      </c>
      <c r="F1100" s="57" t="s">
        <v>887</v>
      </c>
      <c r="G1100" s="58"/>
      <c r="H1100" s="58"/>
      <c r="I1100" s="58"/>
      <c r="J1100" s="86"/>
      <c r="K1100" s="81" t="str">
        <f t="shared" si="54"/>
        <v/>
      </c>
      <c r="L1100" s="58"/>
      <c r="M1100" s="61" t="str">
        <f t="shared" si="2"/>
        <v/>
      </c>
      <c r="N1100" s="62" t="str">
        <f t="shared" si="3"/>
        <v/>
      </c>
      <c r="O1100" s="58"/>
      <c r="P1100" s="58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  <c r="AA1100" s="58"/>
      <c r="AB1100" s="58"/>
      <c r="AC1100" s="58"/>
    </row>
    <row r="1101" ht="15.75" hidden="1" customHeight="1">
      <c r="A1101" s="30" t="s">
        <v>880</v>
      </c>
      <c r="B1101" s="30" t="s">
        <v>19</v>
      </c>
      <c r="C1101" s="31">
        <v>849359.0</v>
      </c>
      <c r="D1101" s="32">
        <v>849359.0</v>
      </c>
      <c r="E1101" s="63" t="s">
        <v>1215</v>
      </c>
      <c r="F1101" s="57" t="s">
        <v>887</v>
      </c>
      <c r="G1101" s="58"/>
      <c r="H1101" s="58"/>
      <c r="I1101" s="58"/>
      <c r="J1101" s="86"/>
      <c r="K1101" s="81" t="str">
        <f t="shared" si="54"/>
        <v/>
      </c>
      <c r="L1101" s="58"/>
      <c r="M1101" s="61" t="str">
        <f t="shared" si="2"/>
        <v/>
      </c>
      <c r="N1101" s="62" t="str">
        <f t="shared" si="3"/>
        <v/>
      </c>
      <c r="O1101" s="58"/>
      <c r="P1101" s="58"/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  <c r="AA1101" s="58"/>
      <c r="AB1101" s="58"/>
      <c r="AC1101" s="58"/>
    </row>
    <row r="1102" ht="15.75" hidden="1" customHeight="1">
      <c r="A1102" s="30" t="s">
        <v>880</v>
      </c>
      <c r="B1102" s="30" t="s">
        <v>19</v>
      </c>
      <c r="C1102" s="31">
        <v>844098.0</v>
      </c>
      <c r="D1102" s="32">
        <v>844098.0</v>
      </c>
      <c r="E1102" s="63" t="s">
        <v>1216</v>
      </c>
      <c r="F1102" s="57" t="s">
        <v>887</v>
      </c>
      <c r="G1102" s="58"/>
      <c r="H1102" s="58"/>
      <c r="I1102" s="58"/>
      <c r="J1102" s="86"/>
      <c r="K1102" s="81" t="str">
        <f t="shared" si="54"/>
        <v/>
      </c>
      <c r="L1102" s="58"/>
      <c r="M1102" s="61" t="str">
        <f t="shared" si="2"/>
        <v/>
      </c>
      <c r="N1102" s="62" t="str">
        <f t="shared" si="3"/>
        <v/>
      </c>
      <c r="O1102" s="58"/>
      <c r="P1102" s="58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  <c r="AA1102" s="58"/>
      <c r="AB1102" s="58"/>
      <c r="AC1102" s="58"/>
    </row>
    <row r="1103" ht="15.75" hidden="1" customHeight="1">
      <c r="A1103" s="30" t="s">
        <v>880</v>
      </c>
      <c r="B1103" s="30" t="s">
        <v>19</v>
      </c>
      <c r="C1103" s="31">
        <v>4331508.0</v>
      </c>
      <c r="D1103" s="32">
        <v>4331508.0</v>
      </c>
      <c r="E1103" s="63" t="s">
        <v>1217</v>
      </c>
      <c r="F1103" s="57" t="s">
        <v>887</v>
      </c>
      <c r="G1103" s="58"/>
      <c r="H1103" s="58"/>
      <c r="I1103" s="58"/>
      <c r="J1103" s="86"/>
      <c r="K1103" s="81" t="str">
        <f t="shared" si="54"/>
        <v/>
      </c>
      <c r="L1103" s="58"/>
      <c r="M1103" s="61" t="str">
        <f t="shared" si="2"/>
        <v/>
      </c>
      <c r="N1103" s="62" t="str">
        <f t="shared" si="3"/>
        <v/>
      </c>
      <c r="O1103" s="58"/>
      <c r="P1103" s="58"/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  <c r="AA1103" s="58"/>
      <c r="AB1103" s="58"/>
      <c r="AC1103" s="58"/>
    </row>
    <row r="1104" ht="15.75" hidden="1" customHeight="1">
      <c r="A1104" s="30" t="s">
        <v>880</v>
      </c>
      <c r="B1104" s="30" t="s">
        <v>23</v>
      </c>
      <c r="C1104" s="31">
        <v>3689131.0</v>
      </c>
      <c r="D1104" s="32">
        <v>3689131.0</v>
      </c>
      <c r="E1104" s="63" t="s">
        <v>1218</v>
      </c>
      <c r="F1104" s="57" t="s">
        <v>887</v>
      </c>
      <c r="G1104" s="58"/>
      <c r="H1104" s="58"/>
      <c r="I1104" s="58"/>
      <c r="J1104" s="86"/>
      <c r="K1104" s="81" t="str">
        <f t="shared" si="54"/>
        <v/>
      </c>
      <c r="L1104" s="58"/>
      <c r="M1104" s="61" t="str">
        <f t="shared" si="2"/>
        <v/>
      </c>
      <c r="N1104" s="62" t="str">
        <f t="shared" si="3"/>
        <v/>
      </c>
      <c r="O1104" s="58"/>
      <c r="P1104" s="58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  <c r="AA1104" s="58"/>
      <c r="AB1104" s="58"/>
      <c r="AC1104" s="58"/>
    </row>
    <row r="1105" ht="15.75" hidden="1" customHeight="1">
      <c r="A1105" s="30" t="s">
        <v>880</v>
      </c>
      <c r="B1105" s="30" t="s">
        <v>79</v>
      </c>
      <c r="C1105" s="31">
        <v>3681076.0</v>
      </c>
      <c r="D1105" s="32">
        <v>3681076.0</v>
      </c>
      <c r="E1105" s="63" t="s">
        <v>1219</v>
      </c>
      <c r="F1105" s="57" t="s">
        <v>887</v>
      </c>
      <c r="G1105" s="58"/>
      <c r="H1105" s="58"/>
      <c r="I1105" s="58"/>
      <c r="J1105" s="86"/>
      <c r="K1105" s="81" t="str">
        <f t="shared" si="54"/>
        <v/>
      </c>
      <c r="L1105" s="58"/>
      <c r="M1105" s="61" t="str">
        <f t="shared" si="2"/>
        <v/>
      </c>
      <c r="N1105" s="62" t="str">
        <f t="shared" si="3"/>
        <v/>
      </c>
      <c r="O1105" s="58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  <c r="AA1105" s="58"/>
      <c r="AB1105" s="58"/>
      <c r="AC1105" s="58"/>
    </row>
    <row r="1106" ht="15.75" hidden="1" customHeight="1">
      <c r="A1106" s="30" t="s">
        <v>880</v>
      </c>
      <c r="B1106" s="30" t="s">
        <v>19</v>
      </c>
      <c r="C1106" s="31">
        <v>938475.0</v>
      </c>
      <c r="D1106" s="32">
        <v>938475.0</v>
      </c>
      <c r="E1106" s="63" t="s">
        <v>1220</v>
      </c>
      <c r="F1106" s="57" t="s">
        <v>887</v>
      </c>
      <c r="G1106" s="58"/>
      <c r="H1106" s="58"/>
      <c r="I1106" s="58"/>
      <c r="J1106" s="86"/>
      <c r="K1106" s="81" t="str">
        <f t="shared" si="54"/>
        <v/>
      </c>
      <c r="L1106" s="58"/>
      <c r="M1106" s="61" t="str">
        <f t="shared" si="2"/>
        <v/>
      </c>
      <c r="N1106" s="62" t="str">
        <f t="shared" si="3"/>
        <v/>
      </c>
      <c r="O1106" s="58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  <c r="AA1106" s="58"/>
      <c r="AB1106" s="58"/>
      <c r="AC1106" s="58"/>
    </row>
    <row r="1107" ht="15.75" hidden="1" customHeight="1">
      <c r="A1107" s="30" t="s">
        <v>880</v>
      </c>
      <c r="B1107" s="30" t="s">
        <v>67</v>
      </c>
      <c r="C1107" s="31">
        <v>462527.0</v>
      </c>
      <c r="D1107" s="32">
        <v>462527.0</v>
      </c>
      <c r="E1107" s="63" t="s">
        <v>1221</v>
      </c>
      <c r="F1107" s="57" t="s">
        <v>887</v>
      </c>
      <c r="G1107" s="58"/>
      <c r="H1107" s="58"/>
      <c r="I1107" s="58"/>
      <c r="J1107" s="86"/>
      <c r="K1107" s="81" t="str">
        <f t="shared" si="54"/>
        <v/>
      </c>
      <c r="L1107" s="58"/>
      <c r="M1107" s="61" t="str">
        <f t="shared" si="2"/>
        <v/>
      </c>
      <c r="N1107" s="62" t="str">
        <f t="shared" si="3"/>
        <v/>
      </c>
      <c r="O1107" s="58"/>
      <c r="P1107" s="58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  <c r="AA1107" s="58"/>
      <c r="AB1107" s="58"/>
      <c r="AC1107" s="58"/>
    </row>
    <row r="1108" ht="15.75" hidden="1" customHeight="1">
      <c r="A1108" s="30" t="s">
        <v>880</v>
      </c>
      <c r="B1108" s="30" t="s">
        <v>67</v>
      </c>
      <c r="C1108" s="31">
        <v>462373.0</v>
      </c>
      <c r="D1108" s="32">
        <v>462373.0</v>
      </c>
      <c r="E1108" s="63" t="s">
        <v>1222</v>
      </c>
      <c r="F1108" s="57" t="s">
        <v>887</v>
      </c>
      <c r="G1108" s="58"/>
      <c r="H1108" s="58"/>
      <c r="I1108" s="58"/>
      <c r="J1108" s="86"/>
      <c r="K1108" s="81" t="str">
        <f t="shared" si="54"/>
        <v/>
      </c>
      <c r="L1108" s="58"/>
      <c r="M1108" s="61" t="str">
        <f t="shared" si="2"/>
        <v/>
      </c>
      <c r="N1108" s="62" t="str">
        <f t="shared" si="3"/>
        <v/>
      </c>
      <c r="O1108" s="58"/>
      <c r="P1108" s="58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  <c r="AA1108" s="58"/>
      <c r="AB1108" s="58"/>
      <c r="AC1108" s="58"/>
    </row>
    <row r="1109" ht="15.75" hidden="1" customHeight="1">
      <c r="A1109" s="30" t="s">
        <v>880</v>
      </c>
      <c r="B1109" s="30" t="s">
        <v>67</v>
      </c>
      <c r="C1109" s="31">
        <v>3690806.0</v>
      </c>
      <c r="D1109" s="32">
        <v>3690806.0</v>
      </c>
      <c r="E1109" s="63" t="s">
        <v>1223</v>
      </c>
      <c r="F1109" s="57" t="s">
        <v>887</v>
      </c>
      <c r="G1109" s="58"/>
      <c r="H1109" s="58"/>
      <c r="I1109" s="58"/>
      <c r="J1109" s="86"/>
      <c r="K1109" s="81" t="str">
        <f t="shared" si="54"/>
        <v/>
      </c>
      <c r="L1109" s="58"/>
      <c r="M1109" s="61" t="str">
        <f t="shared" si="2"/>
        <v/>
      </c>
      <c r="N1109" s="62" t="str">
        <f t="shared" si="3"/>
        <v/>
      </c>
      <c r="O1109" s="58"/>
      <c r="P1109" s="58"/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  <c r="AA1109" s="58"/>
      <c r="AB1109" s="58"/>
      <c r="AC1109" s="58"/>
    </row>
    <row r="1110" ht="15.75" hidden="1" customHeight="1">
      <c r="A1110" s="30" t="s">
        <v>880</v>
      </c>
      <c r="B1110" s="30" t="s">
        <v>19</v>
      </c>
      <c r="C1110" s="31">
        <v>486450.0</v>
      </c>
      <c r="D1110" s="32">
        <v>486450.0</v>
      </c>
      <c r="E1110" s="63" t="s">
        <v>1224</v>
      </c>
      <c r="F1110" s="57" t="s">
        <v>887</v>
      </c>
      <c r="G1110" s="58"/>
      <c r="H1110" s="58"/>
      <c r="I1110" s="58"/>
      <c r="J1110" s="86"/>
      <c r="K1110" s="81" t="str">
        <f t="shared" si="54"/>
        <v/>
      </c>
      <c r="L1110" s="58"/>
      <c r="M1110" s="61" t="str">
        <f t="shared" si="2"/>
        <v/>
      </c>
      <c r="N1110" s="62" t="str">
        <f t="shared" si="3"/>
        <v/>
      </c>
      <c r="O1110" s="58"/>
      <c r="P1110" s="58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  <c r="AA1110" s="58"/>
      <c r="AB1110" s="58"/>
      <c r="AC1110" s="58"/>
    </row>
    <row r="1111" ht="15.75" hidden="1" customHeight="1">
      <c r="A1111" s="30" t="s">
        <v>880</v>
      </c>
      <c r="B1111" s="30" t="s">
        <v>96</v>
      </c>
      <c r="C1111" s="31"/>
      <c r="D1111" s="32"/>
      <c r="E1111" s="63" t="s">
        <v>1225</v>
      </c>
      <c r="F1111" s="57" t="s">
        <v>887</v>
      </c>
      <c r="G1111" s="58"/>
      <c r="H1111" s="58"/>
      <c r="I1111" s="58"/>
      <c r="J1111" s="86"/>
      <c r="K1111" s="81" t="str">
        <f t="shared" si="54"/>
        <v/>
      </c>
      <c r="L1111" s="58"/>
      <c r="M1111" s="61" t="str">
        <f t="shared" si="2"/>
        <v/>
      </c>
      <c r="N1111" s="62" t="str">
        <f t="shared" si="3"/>
        <v/>
      </c>
      <c r="O1111" s="58"/>
      <c r="P1111" s="58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  <c r="AA1111" s="58"/>
      <c r="AB1111" s="58"/>
      <c r="AC1111" s="58"/>
    </row>
    <row r="1112" ht="15.75" hidden="1" customHeight="1">
      <c r="A1112" s="30" t="s">
        <v>880</v>
      </c>
      <c r="B1112" s="30" t="s">
        <v>37</v>
      </c>
      <c r="C1112" s="31">
        <v>119431.0</v>
      </c>
      <c r="D1112" s="32">
        <v>119431.0</v>
      </c>
      <c r="E1112" s="56" t="s">
        <v>1226</v>
      </c>
      <c r="F1112" s="57" t="s">
        <v>887</v>
      </c>
      <c r="G1112" s="58"/>
      <c r="H1112" s="58"/>
      <c r="I1112" s="58"/>
      <c r="J1112" s="86"/>
      <c r="K1112" s="81" t="str">
        <f t="shared" si="54"/>
        <v/>
      </c>
      <c r="L1112" s="58"/>
      <c r="M1112" s="61" t="str">
        <f t="shared" si="2"/>
        <v/>
      </c>
      <c r="N1112" s="62" t="str">
        <f t="shared" si="3"/>
        <v/>
      </c>
      <c r="O1112" s="58"/>
      <c r="P1112" s="58"/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  <c r="AA1112" s="58"/>
      <c r="AB1112" s="58"/>
      <c r="AC1112" s="58"/>
    </row>
    <row r="1113" ht="15.75" hidden="1" customHeight="1">
      <c r="A1113" s="30" t="s">
        <v>880</v>
      </c>
      <c r="B1113" s="30" t="s">
        <v>96</v>
      </c>
      <c r="C1113" s="31"/>
      <c r="D1113" s="32"/>
      <c r="E1113" s="56" t="s">
        <v>1227</v>
      </c>
      <c r="F1113" s="57" t="s">
        <v>887</v>
      </c>
      <c r="G1113" s="58"/>
      <c r="H1113" s="58"/>
      <c r="I1113" s="58"/>
      <c r="J1113" s="86"/>
      <c r="K1113" s="81" t="str">
        <f t="shared" si="54"/>
        <v/>
      </c>
      <c r="L1113" s="58"/>
      <c r="M1113" s="61" t="str">
        <f t="shared" si="2"/>
        <v/>
      </c>
      <c r="N1113" s="62" t="str">
        <f t="shared" si="3"/>
        <v/>
      </c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  <c r="AA1113" s="58"/>
      <c r="AB1113" s="58"/>
      <c r="AC1113" s="58"/>
    </row>
    <row r="1114" ht="15.75" hidden="1" customHeight="1">
      <c r="A1114" s="30" t="s">
        <v>880</v>
      </c>
      <c r="B1114" s="30" t="s">
        <v>67</v>
      </c>
      <c r="C1114" s="31">
        <v>111341.0</v>
      </c>
      <c r="D1114" s="32">
        <v>111341.0</v>
      </c>
      <c r="E1114" s="56" t="s">
        <v>1228</v>
      </c>
      <c r="F1114" s="57" t="s">
        <v>887</v>
      </c>
      <c r="G1114" s="58"/>
      <c r="H1114" s="58"/>
      <c r="I1114" s="58"/>
      <c r="J1114" s="86"/>
      <c r="K1114" s="81" t="str">
        <f t="shared" si="54"/>
        <v/>
      </c>
      <c r="L1114" s="58"/>
      <c r="M1114" s="61" t="str">
        <f t="shared" si="2"/>
        <v/>
      </c>
      <c r="N1114" s="62" t="str">
        <f t="shared" si="3"/>
        <v/>
      </c>
      <c r="O1114" s="58"/>
      <c r="P1114" s="58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  <c r="AA1114" s="58"/>
      <c r="AB1114" s="58"/>
      <c r="AC1114" s="58"/>
    </row>
    <row r="1115" ht="15.75" hidden="1" customHeight="1">
      <c r="A1115" s="30" t="s">
        <v>880</v>
      </c>
      <c r="B1115" s="30" t="s">
        <v>67</v>
      </c>
      <c r="C1115" s="31">
        <v>651257.0</v>
      </c>
      <c r="D1115" s="32">
        <v>651257.0</v>
      </c>
      <c r="E1115" s="56" t="s">
        <v>1229</v>
      </c>
      <c r="F1115" s="57" t="s">
        <v>887</v>
      </c>
      <c r="G1115" s="58"/>
      <c r="H1115" s="58"/>
      <c r="I1115" s="58"/>
      <c r="J1115" s="86"/>
      <c r="K1115" s="81" t="str">
        <f t="shared" si="54"/>
        <v/>
      </c>
      <c r="L1115" s="58"/>
      <c r="M1115" s="61" t="str">
        <f t="shared" si="2"/>
        <v/>
      </c>
      <c r="N1115" s="62" t="str">
        <f t="shared" si="3"/>
        <v/>
      </c>
      <c r="O1115" s="58"/>
      <c r="P1115" s="58"/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  <c r="AA1115" s="58"/>
      <c r="AB1115" s="58"/>
      <c r="AC1115" s="58"/>
    </row>
    <row r="1116" ht="15.75" hidden="1" customHeight="1">
      <c r="A1116" s="30" t="s">
        <v>880</v>
      </c>
      <c r="B1116" s="30" t="s">
        <v>67</v>
      </c>
      <c r="C1116" s="31">
        <v>701025.0</v>
      </c>
      <c r="D1116" s="32">
        <v>701025.0</v>
      </c>
      <c r="E1116" s="56" t="s">
        <v>1230</v>
      </c>
      <c r="F1116" s="57" t="s">
        <v>887</v>
      </c>
      <c r="G1116" s="58"/>
      <c r="H1116" s="58"/>
      <c r="I1116" s="58"/>
      <c r="J1116" s="86"/>
      <c r="K1116" s="81" t="str">
        <f t="shared" si="54"/>
        <v/>
      </c>
      <c r="L1116" s="58"/>
      <c r="M1116" s="61" t="str">
        <f t="shared" si="2"/>
        <v/>
      </c>
      <c r="N1116" s="62" t="str">
        <f t="shared" si="3"/>
        <v/>
      </c>
      <c r="O1116" s="58"/>
      <c r="P1116" s="58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  <c r="AA1116" s="58"/>
      <c r="AB1116" s="58"/>
      <c r="AC1116" s="58"/>
    </row>
    <row r="1117" ht="15.75" hidden="1" customHeight="1">
      <c r="A1117" s="30" t="s">
        <v>880</v>
      </c>
      <c r="B1117" s="30" t="s">
        <v>23</v>
      </c>
      <c r="C1117" s="31">
        <v>111325.0</v>
      </c>
      <c r="D1117" s="32">
        <v>111325.0</v>
      </c>
      <c r="E1117" s="56" t="s">
        <v>1231</v>
      </c>
      <c r="F1117" s="57" t="s">
        <v>887</v>
      </c>
      <c r="G1117" s="58"/>
      <c r="H1117" s="58"/>
      <c r="I1117" s="58"/>
      <c r="J1117" s="86"/>
      <c r="K1117" s="81" t="str">
        <f t="shared" si="54"/>
        <v/>
      </c>
      <c r="L1117" s="58"/>
      <c r="M1117" s="61" t="str">
        <f t="shared" si="2"/>
        <v/>
      </c>
      <c r="N1117" s="62" t="str">
        <f t="shared" si="3"/>
        <v/>
      </c>
      <c r="O1117" s="58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  <c r="AA1117" s="58"/>
      <c r="AB1117" s="58"/>
      <c r="AC1117" s="58"/>
    </row>
    <row r="1118" ht="15.75" hidden="1" customHeight="1">
      <c r="A1118" s="30" t="s">
        <v>880</v>
      </c>
      <c r="B1118" s="30" t="s">
        <v>67</v>
      </c>
      <c r="C1118" s="31">
        <v>111082.0</v>
      </c>
      <c r="D1118" s="32">
        <v>111082.0</v>
      </c>
      <c r="E1118" s="56" t="s">
        <v>1232</v>
      </c>
      <c r="F1118" s="57" t="s">
        <v>887</v>
      </c>
      <c r="G1118" s="58"/>
      <c r="H1118" s="58"/>
      <c r="I1118" s="58"/>
      <c r="J1118" s="86"/>
      <c r="K1118" s="81" t="str">
        <f t="shared" si="54"/>
        <v/>
      </c>
      <c r="L1118" s="58"/>
      <c r="M1118" s="61" t="str">
        <f t="shared" si="2"/>
        <v/>
      </c>
      <c r="N1118" s="62" t="str">
        <f t="shared" si="3"/>
        <v/>
      </c>
      <c r="O1118" s="58"/>
      <c r="P1118" s="58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  <c r="AA1118" s="58"/>
      <c r="AB1118" s="58"/>
      <c r="AC1118" s="58"/>
    </row>
    <row r="1119" ht="15.75" hidden="1" customHeight="1">
      <c r="A1119" s="30" t="s">
        <v>880</v>
      </c>
      <c r="B1119" s="30" t="s">
        <v>37</v>
      </c>
      <c r="C1119" s="31">
        <v>495727.0</v>
      </c>
      <c r="D1119" s="32">
        <v>495727.0</v>
      </c>
      <c r="E1119" s="56" t="s">
        <v>1233</v>
      </c>
      <c r="F1119" s="57" t="s">
        <v>887</v>
      </c>
      <c r="G1119" s="58"/>
      <c r="H1119" s="58"/>
      <c r="I1119" s="58"/>
      <c r="J1119" s="86"/>
      <c r="K1119" s="81" t="str">
        <f t="shared" si="54"/>
        <v/>
      </c>
      <c r="L1119" s="58"/>
      <c r="M1119" s="61" t="str">
        <f t="shared" si="2"/>
        <v/>
      </c>
      <c r="N1119" s="62" t="str">
        <f t="shared" si="3"/>
        <v/>
      </c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</row>
    <row r="1120" ht="15.75" hidden="1" customHeight="1">
      <c r="A1120" s="30" t="s">
        <v>880</v>
      </c>
      <c r="B1120" s="30" t="s">
        <v>37</v>
      </c>
      <c r="C1120" s="31">
        <v>315869.0</v>
      </c>
      <c r="D1120" s="32">
        <v>315869.0</v>
      </c>
      <c r="E1120" s="56" t="s">
        <v>1234</v>
      </c>
      <c r="F1120" s="57" t="s">
        <v>887</v>
      </c>
      <c r="G1120" s="58"/>
      <c r="H1120" s="58"/>
      <c r="I1120" s="58"/>
      <c r="J1120" s="86"/>
      <c r="K1120" s="81" t="str">
        <f t="shared" si="54"/>
        <v/>
      </c>
      <c r="L1120" s="58"/>
      <c r="M1120" s="61" t="str">
        <f t="shared" si="2"/>
        <v/>
      </c>
      <c r="N1120" s="62" t="str">
        <f t="shared" si="3"/>
        <v/>
      </c>
      <c r="O1120" s="58"/>
      <c r="P1120" s="58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  <c r="AA1120" s="58"/>
      <c r="AB1120" s="58"/>
      <c r="AC1120" s="58"/>
    </row>
    <row r="1121" ht="15.75" hidden="1" customHeight="1">
      <c r="A1121" s="30" t="s">
        <v>880</v>
      </c>
      <c r="B1121" s="30" t="s">
        <v>19</v>
      </c>
      <c r="C1121" s="31">
        <v>2514036.0</v>
      </c>
      <c r="D1121" s="32">
        <v>2514036.0</v>
      </c>
      <c r="E1121" s="56" t="s">
        <v>1235</v>
      </c>
      <c r="F1121" s="57" t="s">
        <v>887</v>
      </c>
      <c r="G1121" s="58"/>
      <c r="H1121" s="58"/>
      <c r="I1121" s="58"/>
      <c r="J1121" s="86"/>
      <c r="K1121" s="81" t="str">
        <f t="shared" si="54"/>
        <v/>
      </c>
      <c r="L1121" s="58"/>
      <c r="M1121" s="61" t="str">
        <f t="shared" si="2"/>
        <v/>
      </c>
      <c r="N1121" s="62" t="str">
        <f t="shared" si="3"/>
        <v/>
      </c>
      <c r="O1121" s="58"/>
      <c r="P1121" s="58"/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  <c r="AA1121" s="58"/>
      <c r="AB1121" s="58"/>
      <c r="AC1121" s="58"/>
    </row>
    <row r="1122" ht="15.75" hidden="1" customHeight="1">
      <c r="A1122" s="30" t="s">
        <v>880</v>
      </c>
      <c r="B1122" s="30" t="s">
        <v>19</v>
      </c>
      <c r="C1122" s="31">
        <v>726940.0</v>
      </c>
      <c r="D1122" s="32">
        <v>726940.0</v>
      </c>
      <c r="E1122" s="56" t="s">
        <v>1236</v>
      </c>
      <c r="F1122" s="57" t="s">
        <v>887</v>
      </c>
      <c r="G1122" s="58"/>
      <c r="H1122" s="58"/>
      <c r="I1122" s="58"/>
      <c r="J1122" s="86"/>
      <c r="K1122" s="81" t="str">
        <f t="shared" si="54"/>
        <v/>
      </c>
      <c r="L1122" s="58"/>
      <c r="M1122" s="61" t="str">
        <f t="shared" si="2"/>
        <v/>
      </c>
      <c r="N1122" s="62" t="str">
        <f t="shared" si="3"/>
        <v/>
      </c>
      <c r="O1122" s="58"/>
      <c r="P1122" s="58"/>
      <c r="Q1122" s="58"/>
      <c r="R1122" s="58"/>
      <c r="S1122" s="58"/>
      <c r="T1122" s="58"/>
      <c r="U1122" s="58"/>
      <c r="V1122" s="58"/>
      <c r="W1122" s="58"/>
      <c r="X1122" s="58"/>
      <c r="Y1122" s="58"/>
      <c r="Z1122" s="58"/>
      <c r="AA1122" s="58"/>
      <c r="AB1122" s="58"/>
      <c r="AC1122" s="58"/>
    </row>
    <row r="1123" ht="15.75" hidden="1" customHeight="1">
      <c r="A1123" s="30" t="s">
        <v>880</v>
      </c>
      <c r="B1123" s="30" t="s">
        <v>96</v>
      </c>
      <c r="C1123" s="31">
        <v>3528626.0</v>
      </c>
      <c r="D1123" s="32">
        <v>3528626.0</v>
      </c>
      <c r="E1123" s="56" t="s">
        <v>1237</v>
      </c>
      <c r="F1123" s="57" t="s">
        <v>887</v>
      </c>
      <c r="G1123" s="58"/>
      <c r="H1123" s="58"/>
      <c r="I1123" s="58"/>
      <c r="J1123" s="86"/>
      <c r="K1123" s="81" t="str">
        <f t="shared" si="54"/>
        <v/>
      </c>
      <c r="L1123" s="58"/>
      <c r="M1123" s="61" t="str">
        <f t="shared" si="2"/>
        <v/>
      </c>
      <c r="N1123" s="62" t="str">
        <f t="shared" si="3"/>
        <v/>
      </c>
      <c r="O1123" s="58"/>
      <c r="P1123" s="58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  <c r="AA1123" s="58"/>
      <c r="AB1123" s="58"/>
      <c r="AC1123" s="58"/>
    </row>
    <row r="1124" ht="15.75" hidden="1" customHeight="1">
      <c r="A1124" s="30" t="s">
        <v>880</v>
      </c>
      <c r="B1124" s="30" t="s">
        <v>67</v>
      </c>
      <c r="C1124" s="31">
        <v>480282.0</v>
      </c>
      <c r="D1124" s="32">
        <v>480282.0</v>
      </c>
      <c r="E1124" s="56" t="s">
        <v>1238</v>
      </c>
      <c r="F1124" s="57" t="s">
        <v>887</v>
      </c>
      <c r="G1124" s="58"/>
      <c r="H1124" s="58"/>
      <c r="I1124" s="58"/>
      <c r="J1124" s="86"/>
      <c r="K1124" s="81" t="str">
        <f t="shared" si="54"/>
        <v/>
      </c>
      <c r="L1124" s="58"/>
      <c r="M1124" s="61" t="str">
        <f t="shared" si="2"/>
        <v/>
      </c>
      <c r="N1124" s="62" t="str">
        <f t="shared" si="3"/>
        <v/>
      </c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  <c r="AA1124" s="58"/>
      <c r="AB1124" s="58"/>
      <c r="AC1124" s="58"/>
    </row>
    <row r="1125" ht="15.75" hidden="1" customHeight="1">
      <c r="A1125" s="30" t="s">
        <v>880</v>
      </c>
      <c r="B1125" s="30" t="s">
        <v>67</v>
      </c>
      <c r="C1125" s="31">
        <v>480266.0</v>
      </c>
      <c r="D1125" s="32">
        <v>480266.0</v>
      </c>
      <c r="E1125" s="56" t="s">
        <v>1239</v>
      </c>
      <c r="F1125" s="57" t="s">
        <v>887</v>
      </c>
      <c r="G1125" s="58"/>
      <c r="H1125" s="58"/>
      <c r="I1125" s="58"/>
      <c r="J1125" s="86"/>
      <c r="K1125" s="81" t="str">
        <f t="shared" si="54"/>
        <v/>
      </c>
      <c r="L1125" s="58"/>
      <c r="M1125" s="61" t="str">
        <f t="shared" si="2"/>
        <v/>
      </c>
      <c r="N1125" s="62" t="str">
        <f t="shared" si="3"/>
        <v/>
      </c>
      <c r="O1125" s="58"/>
      <c r="P1125" s="58"/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  <c r="AA1125" s="58"/>
      <c r="AB1125" s="58"/>
      <c r="AC1125" s="58"/>
    </row>
    <row r="1126" ht="15.75" hidden="1" customHeight="1">
      <c r="A1126" s="30" t="s">
        <v>880</v>
      </c>
      <c r="B1126" s="30" t="s">
        <v>37</v>
      </c>
      <c r="C1126" s="31">
        <v>223085.0</v>
      </c>
      <c r="D1126" s="32">
        <v>223085.0</v>
      </c>
      <c r="E1126" s="56" t="s">
        <v>1240</v>
      </c>
      <c r="F1126" s="57" t="s">
        <v>887</v>
      </c>
      <c r="G1126" s="58"/>
      <c r="H1126" s="58"/>
      <c r="I1126" s="58"/>
      <c r="J1126" s="86"/>
      <c r="K1126" s="81" t="str">
        <f t="shared" si="54"/>
        <v/>
      </c>
      <c r="L1126" s="58"/>
      <c r="M1126" s="61" t="str">
        <f t="shared" si="2"/>
        <v/>
      </c>
      <c r="N1126" s="62" t="str">
        <f t="shared" si="3"/>
        <v/>
      </c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  <c r="AA1126" s="58"/>
      <c r="AB1126" s="58"/>
      <c r="AC1126" s="58"/>
    </row>
    <row r="1127" ht="15.75" hidden="1" customHeight="1">
      <c r="A1127" s="30" t="s">
        <v>880</v>
      </c>
      <c r="B1127" s="30" t="s">
        <v>67</v>
      </c>
      <c r="C1127" s="31">
        <v>2004887.0</v>
      </c>
      <c r="D1127" s="32">
        <v>2004887.0</v>
      </c>
      <c r="E1127" s="56" t="s">
        <v>1241</v>
      </c>
      <c r="F1127" s="57" t="s">
        <v>887</v>
      </c>
      <c r="G1127" s="58"/>
      <c r="H1127" s="58"/>
      <c r="I1127" s="58"/>
      <c r="J1127" s="86"/>
      <c r="K1127" s="81" t="str">
        <f t="shared" si="54"/>
        <v/>
      </c>
      <c r="L1127" s="58"/>
      <c r="M1127" s="61" t="str">
        <f t="shared" si="2"/>
        <v/>
      </c>
      <c r="N1127" s="62" t="str">
        <f t="shared" si="3"/>
        <v/>
      </c>
      <c r="O1127" s="58"/>
      <c r="P1127" s="58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  <c r="AA1127" s="58"/>
      <c r="AB1127" s="58"/>
      <c r="AC1127" s="58"/>
    </row>
    <row r="1128" ht="15.75" hidden="1" customHeight="1">
      <c r="A1128" s="30" t="s">
        <v>880</v>
      </c>
      <c r="B1128" s="30" t="s">
        <v>37</v>
      </c>
      <c r="C1128" s="31">
        <v>119440.0</v>
      </c>
      <c r="D1128" s="32">
        <v>119440.0</v>
      </c>
      <c r="E1128" s="56" t="s">
        <v>1242</v>
      </c>
      <c r="F1128" s="57" t="s">
        <v>887</v>
      </c>
      <c r="G1128" s="58"/>
      <c r="H1128" s="58"/>
      <c r="I1128" s="58"/>
      <c r="J1128" s="86"/>
      <c r="K1128" s="81" t="str">
        <f t="shared" si="54"/>
        <v/>
      </c>
      <c r="L1128" s="58"/>
      <c r="M1128" s="61" t="str">
        <f t="shared" si="2"/>
        <v/>
      </c>
      <c r="N1128" s="62" t="str">
        <f t="shared" si="3"/>
        <v/>
      </c>
      <c r="O1128" s="58"/>
      <c r="P1128" s="58"/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  <c r="AA1128" s="58"/>
      <c r="AB1128" s="58"/>
      <c r="AC1128" s="58"/>
    </row>
    <row r="1129" ht="15.75" hidden="1" customHeight="1">
      <c r="A1129" s="30" t="s">
        <v>880</v>
      </c>
      <c r="B1129" s="30" t="s">
        <v>19</v>
      </c>
      <c r="C1129" s="31">
        <v>111198.0</v>
      </c>
      <c r="D1129" s="32">
        <v>111198.0</v>
      </c>
      <c r="E1129" s="56" t="s">
        <v>1243</v>
      </c>
      <c r="F1129" s="57" t="s">
        <v>887</v>
      </c>
      <c r="G1129" s="58"/>
      <c r="H1129" s="58"/>
      <c r="I1129" s="58"/>
      <c r="J1129" s="86"/>
      <c r="K1129" s="81" t="str">
        <f t="shared" si="54"/>
        <v/>
      </c>
      <c r="L1129" s="58"/>
      <c r="M1129" s="61" t="str">
        <f t="shared" si="2"/>
        <v/>
      </c>
      <c r="N1129" s="62" t="str">
        <f t="shared" si="3"/>
        <v/>
      </c>
      <c r="O1129" s="58"/>
      <c r="P1129" s="58"/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  <c r="AA1129" s="58"/>
      <c r="AB1129" s="58"/>
      <c r="AC1129" s="58"/>
    </row>
    <row r="1130" ht="15.75" hidden="1" customHeight="1">
      <c r="A1130" s="30" t="s">
        <v>880</v>
      </c>
      <c r="B1130" s="30" t="s">
        <v>19</v>
      </c>
      <c r="C1130" s="31">
        <v>111180.0</v>
      </c>
      <c r="D1130" s="32">
        <v>111180.0</v>
      </c>
      <c r="E1130" s="56" t="s">
        <v>1244</v>
      </c>
      <c r="F1130" s="57" t="s">
        <v>887</v>
      </c>
      <c r="G1130" s="58"/>
      <c r="H1130" s="58"/>
      <c r="I1130" s="58"/>
      <c r="J1130" s="86"/>
      <c r="K1130" s="81" t="str">
        <f t="shared" si="54"/>
        <v/>
      </c>
      <c r="L1130" s="58"/>
      <c r="M1130" s="61" t="str">
        <f t="shared" si="2"/>
        <v/>
      </c>
      <c r="N1130" s="62" t="str">
        <f t="shared" si="3"/>
        <v/>
      </c>
      <c r="O1130" s="58"/>
      <c r="P1130" s="58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  <c r="AA1130" s="58"/>
      <c r="AB1130" s="58"/>
      <c r="AC1130" s="58"/>
    </row>
    <row r="1131" ht="15.75" hidden="1" customHeight="1">
      <c r="A1131" s="30" t="s">
        <v>880</v>
      </c>
      <c r="B1131" s="30" t="s">
        <v>19</v>
      </c>
      <c r="C1131" s="31">
        <v>2655829.0</v>
      </c>
      <c r="D1131" s="32">
        <v>2655829.0</v>
      </c>
      <c r="E1131" s="56" t="s">
        <v>1245</v>
      </c>
      <c r="F1131" s="57" t="s">
        <v>887</v>
      </c>
      <c r="G1131" s="58"/>
      <c r="H1131" s="58"/>
      <c r="I1131" s="58"/>
      <c r="J1131" s="86"/>
      <c r="K1131" s="81" t="str">
        <f t="shared" si="54"/>
        <v/>
      </c>
      <c r="L1131" s="58"/>
      <c r="M1131" s="61" t="str">
        <f t="shared" si="2"/>
        <v/>
      </c>
      <c r="N1131" s="62" t="str">
        <f t="shared" si="3"/>
        <v/>
      </c>
      <c r="O1131" s="58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  <c r="AA1131" s="58"/>
      <c r="AB1131" s="58"/>
      <c r="AC1131" s="58"/>
    </row>
    <row r="1132" ht="15.75" hidden="1" customHeight="1">
      <c r="A1132" s="30" t="s">
        <v>880</v>
      </c>
      <c r="B1132" s="30" t="s">
        <v>79</v>
      </c>
      <c r="C1132" s="31">
        <v>111147.0</v>
      </c>
      <c r="D1132" s="32">
        <v>111147.0</v>
      </c>
      <c r="E1132" s="56" t="s">
        <v>1246</v>
      </c>
      <c r="F1132" s="57" t="s">
        <v>887</v>
      </c>
      <c r="G1132" s="58"/>
      <c r="H1132" s="58"/>
      <c r="I1132" s="58"/>
      <c r="J1132" s="86"/>
      <c r="K1132" s="81" t="str">
        <f t="shared" si="54"/>
        <v/>
      </c>
      <c r="L1132" s="58"/>
      <c r="M1132" s="61" t="str">
        <f t="shared" si="2"/>
        <v/>
      </c>
      <c r="N1132" s="62" t="str">
        <f t="shared" si="3"/>
        <v/>
      </c>
      <c r="O1132" s="58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  <c r="AA1132" s="58"/>
      <c r="AB1132" s="58"/>
      <c r="AC1132" s="58"/>
    </row>
    <row r="1133" ht="15.75" hidden="1" customHeight="1">
      <c r="A1133" s="30" t="s">
        <v>880</v>
      </c>
      <c r="B1133" s="30" t="s">
        <v>67</v>
      </c>
      <c r="C1133" s="31">
        <v>472603.0</v>
      </c>
      <c r="D1133" s="32">
        <v>472603.0</v>
      </c>
      <c r="E1133" s="56" t="s">
        <v>1247</v>
      </c>
      <c r="F1133" s="57" t="s">
        <v>887</v>
      </c>
      <c r="G1133" s="58"/>
      <c r="H1133" s="58"/>
      <c r="I1133" s="58"/>
      <c r="J1133" s="86"/>
      <c r="K1133" s="81" t="str">
        <f t="shared" si="54"/>
        <v/>
      </c>
      <c r="L1133" s="58"/>
      <c r="M1133" s="61" t="str">
        <f t="shared" si="2"/>
        <v/>
      </c>
      <c r="N1133" s="62" t="str">
        <f t="shared" si="3"/>
        <v/>
      </c>
      <c r="O1133" s="58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  <c r="AA1133" s="58"/>
      <c r="AB1133" s="58"/>
      <c r="AC1133" s="58"/>
    </row>
    <row r="1134" ht="15.75" hidden="1" customHeight="1">
      <c r="A1134" s="30" t="s">
        <v>880</v>
      </c>
      <c r="B1134" s="30" t="s">
        <v>67</v>
      </c>
      <c r="C1134" s="31">
        <v>472298.0</v>
      </c>
      <c r="D1134" s="32">
        <v>472298.0</v>
      </c>
      <c r="E1134" s="56" t="s">
        <v>1248</v>
      </c>
      <c r="F1134" s="57" t="s">
        <v>887</v>
      </c>
      <c r="G1134" s="58"/>
      <c r="H1134" s="58"/>
      <c r="I1134" s="58"/>
      <c r="J1134" s="86"/>
      <c r="K1134" s="81" t="str">
        <f t="shared" si="54"/>
        <v/>
      </c>
      <c r="L1134" s="58"/>
      <c r="M1134" s="61" t="str">
        <f t="shared" si="2"/>
        <v/>
      </c>
      <c r="N1134" s="62" t="str">
        <f t="shared" si="3"/>
        <v/>
      </c>
      <c r="O1134" s="58"/>
      <c r="P1134" s="58"/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  <c r="AA1134" s="58"/>
      <c r="AB1134" s="58"/>
      <c r="AC1134" s="58"/>
    </row>
    <row r="1135" ht="15.75" hidden="1" customHeight="1">
      <c r="A1135" s="30" t="s">
        <v>1249</v>
      </c>
      <c r="B1135" s="30" t="s">
        <v>37</v>
      </c>
      <c r="C1135" s="31">
        <v>4518624.0</v>
      </c>
      <c r="D1135" s="32">
        <v>4518624.0</v>
      </c>
      <c r="E1135" s="56" t="s">
        <v>1250</v>
      </c>
      <c r="F1135" s="57" t="s">
        <v>1431</v>
      </c>
      <c r="G1135" s="58"/>
      <c r="H1135" s="58"/>
      <c r="I1135" s="58"/>
      <c r="J1135" s="86"/>
      <c r="K1135" s="81" t="str">
        <f t="shared" si="54"/>
        <v/>
      </c>
      <c r="L1135" s="58"/>
      <c r="M1135" s="61" t="str">
        <f t="shared" si="2"/>
        <v/>
      </c>
      <c r="N1135" s="62" t="str">
        <f t="shared" si="3"/>
        <v/>
      </c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  <c r="AA1135" s="58"/>
      <c r="AB1135" s="58"/>
      <c r="AC1135" s="58"/>
    </row>
    <row r="1136" ht="15.75" hidden="1" customHeight="1">
      <c r="A1136" s="30" t="s">
        <v>1249</v>
      </c>
      <c r="B1136" s="30" t="s">
        <v>67</v>
      </c>
      <c r="C1136" s="31">
        <v>4415957.0</v>
      </c>
      <c r="D1136" s="32">
        <v>4415957.0</v>
      </c>
      <c r="E1136" s="56" t="s">
        <v>1251</v>
      </c>
      <c r="F1136" s="57" t="s">
        <v>1431</v>
      </c>
      <c r="G1136" s="58"/>
      <c r="H1136" s="58"/>
      <c r="I1136" s="58"/>
      <c r="J1136" s="86"/>
      <c r="K1136" s="81" t="str">
        <f t="shared" si="54"/>
        <v/>
      </c>
      <c r="L1136" s="58"/>
      <c r="M1136" s="61" t="str">
        <f t="shared" si="2"/>
        <v/>
      </c>
      <c r="N1136" s="62" t="str">
        <f t="shared" si="3"/>
        <v/>
      </c>
      <c r="O1136" s="58"/>
      <c r="P1136" s="58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  <c r="AA1136" s="58"/>
      <c r="AB1136" s="58"/>
      <c r="AC1136" s="58"/>
    </row>
    <row r="1137" ht="15.75" hidden="1" customHeight="1">
      <c r="A1137" s="30" t="s">
        <v>1249</v>
      </c>
      <c r="B1137" s="30" t="s">
        <v>23</v>
      </c>
      <c r="C1137" s="31">
        <v>4415922.0</v>
      </c>
      <c r="D1137" s="32">
        <v>4415922.0</v>
      </c>
      <c r="E1137" s="63" t="s">
        <v>1252</v>
      </c>
      <c r="F1137" s="57" t="s">
        <v>1431</v>
      </c>
      <c r="G1137" s="58"/>
      <c r="H1137" s="58"/>
      <c r="I1137" s="58"/>
      <c r="J1137" s="86"/>
      <c r="K1137" s="81" t="str">
        <f t="shared" si="54"/>
        <v/>
      </c>
      <c r="L1137" s="58"/>
      <c r="M1137" s="61" t="str">
        <f t="shared" si="2"/>
        <v/>
      </c>
      <c r="N1137" s="62" t="str">
        <f t="shared" si="3"/>
        <v/>
      </c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  <c r="AA1137" s="58"/>
      <c r="AB1137" s="58"/>
      <c r="AC1137" s="58"/>
    </row>
    <row r="1138" ht="15.75" hidden="1" customHeight="1">
      <c r="A1138" s="30" t="s">
        <v>1249</v>
      </c>
      <c r="B1138" s="30" t="s">
        <v>67</v>
      </c>
      <c r="C1138" s="31">
        <v>3196186.0</v>
      </c>
      <c r="D1138" s="32">
        <v>3196186.0</v>
      </c>
      <c r="E1138" s="63" t="s">
        <v>1253</v>
      </c>
      <c r="F1138" s="57" t="s">
        <v>1431</v>
      </c>
      <c r="G1138" s="58"/>
      <c r="H1138" s="58"/>
      <c r="I1138" s="58"/>
      <c r="J1138" s="86"/>
      <c r="K1138" s="81" t="str">
        <f t="shared" si="54"/>
        <v/>
      </c>
      <c r="L1138" s="58"/>
      <c r="M1138" s="61" t="str">
        <f t="shared" si="2"/>
        <v/>
      </c>
      <c r="N1138" s="62" t="str">
        <f t="shared" si="3"/>
        <v/>
      </c>
      <c r="O1138" s="58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  <c r="AA1138" s="58"/>
      <c r="AB1138" s="58"/>
      <c r="AC1138" s="58"/>
    </row>
    <row r="1139" ht="15.75" hidden="1" customHeight="1">
      <c r="A1139" s="30" t="s">
        <v>1249</v>
      </c>
      <c r="B1139" s="30" t="s">
        <v>67</v>
      </c>
      <c r="C1139" s="31">
        <v>3120287.0</v>
      </c>
      <c r="D1139" s="32">
        <v>3120287.0</v>
      </c>
      <c r="E1139" s="63" t="s">
        <v>1254</v>
      </c>
      <c r="F1139" s="57" t="s">
        <v>1431</v>
      </c>
      <c r="G1139" s="58"/>
      <c r="H1139" s="58"/>
      <c r="I1139" s="58"/>
      <c r="J1139" s="86"/>
      <c r="K1139" s="81" t="str">
        <f t="shared" si="54"/>
        <v/>
      </c>
      <c r="L1139" s="58"/>
      <c r="M1139" s="61" t="str">
        <f t="shared" si="2"/>
        <v/>
      </c>
      <c r="N1139" s="62" t="str">
        <f t="shared" si="3"/>
        <v/>
      </c>
      <c r="O1139" s="58"/>
      <c r="P1139" s="58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  <c r="AA1139" s="58"/>
      <c r="AB1139" s="58"/>
      <c r="AC1139" s="58"/>
    </row>
    <row r="1140" ht="15.75" hidden="1" customHeight="1">
      <c r="A1140" s="30" t="s">
        <v>1249</v>
      </c>
      <c r="B1140" s="30" t="s">
        <v>37</v>
      </c>
      <c r="C1140" s="31">
        <v>3890112.0</v>
      </c>
      <c r="D1140" s="32">
        <v>3890112.0</v>
      </c>
      <c r="E1140" s="63" t="s">
        <v>1255</v>
      </c>
      <c r="F1140" s="57" t="s">
        <v>1431</v>
      </c>
      <c r="G1140" s="58"/>
      <c r="H1140" s="58"/>
      <c r="I1140" s="58"/>
      <c r="J1140" s="86"/>
      <c r="K1140" s="81" t="str">
        <f t="shared" si="54"/>
        <v/>
      </c>
      <c r="L1140" s="58"/>
      <c r="M1140" s="61" t="str">
        <f t="shared" si="2"/>
        <v/>
      </c>
      <c r="N1140" s="62" t="str">
        <f t="shared" si="3"/>
        <v/>
      </c>
      <c r="O1140" s="58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  <c r="AA1140" s="58"/>
      <c r="AB1140" s="58"/>
      <c r="AC1140" s="58"/>
    </row>
    <row r="1141" ht="15.75" hidden="1" customHeight="1">
      <c r="A1141" s="30" t="s">
        <v>1249</v>
      </c>
      <c r="B1141" s="30" t="s">
        <v>37</v>
      </c>
      <c r="C1141" s="31">
        <v>3890139.0</v>
      </c>
      <c r="D1141" s="32">
        <v>3890139.0</v>
      </c>
      <c r="E1141" s="63" t="s">
        <v>1256</v>
      </c>
      <c r="F1141" s="57" t="s">
        <v>1431</v>
      </c>
      <c r="G1141" s="58"/>
      <c r="H1141" s="58"/>
      <c r="I1141" s="58"/>
      <c r="J1141" s="86"/>
      <c r="K1141" s="81" t="str">
        <f t="shared" si="54"/>
        <v/>
      </c>
      <c r="L1141" s="58"/>
      <c r="M1141" s="61" t="str">
        <f t="shared" si="2"/>
        <v/>
      </c>
      <c r="N1141" s="62" t="str">
        <f t="shared" si="3"/>
        <v/>
      </c>
      <c r="O1141" s="58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  <c r="AA1141" s="58"/>
      <c r="AB1141" s="58"/>
      <c r="AC1141" s="58"/>
    </row>
    <row r="1142" ht="15.75" hidden="1" customHeight="1">
      <c r="A1142" s="30" t="s">
        <v>1249</v>
      </c>
      <c r="B1142" s="30" t="s">
        <v>19</v>
      </c>
      <c r="C1142" s="31">
        <v>3892816.0</v>
      </c>
      <c r="D1142" s="32">
        <v>3892816.0</v>
      </c>
      <c r="E1142" s="63" t="s">
        <v>1257</v>
      </c>
      <c r="F1142" s="57" t="s">
        <v>1431</v>
      </c>
      <c r="G1142" s="58"/>
      <c r="H1142" s="58"/>
      <c r="I1142" s="58"/>
      <c r="J1142" s="86"/>
      <c r="K1142" s="81" t="str">
        <f t="shared" si="54"/>
        <v/>
      </c>
      <c r="L1142" s="58"/>
      <c r="M1142" s="61" t="str">
        <f t="shared" si="2"/>
        <v/>
      </c>
      <c r="N1142" s="62" t="str">
        <f t="shared" si="3"/>
        <v/>
      </c>
      <c r="O1142" s="58"/>
      <c r="P1142" s="58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  <c r="AA1142" s="58"/>
      <c r="AB1142" s="58"/>
      <c r="AC1142" s="58"/>
    </row>
    <row r="1143" ht="15.75" hidden="1" customHeight="1">
      <c r="A1143" s="30" t="s">
        <v>1249</v>
      </c>
      <c r="B1143" s="30" t="s">
        <v>79</v>
      </c>
      <c r="C1143" s="31">
        <v>3892921.0</v>
      </c>
      <c r="D1143" s="32">
        <v>3892921.0</v>
      </c>
      <c r="E1143" s="63" t="s">
        <v>1258</v>
      </c>
      <c r="F1143" s="57" t="s">
        <v>1431</v>
      </c>
      <c r="G1143" s="58"/>
      <c r="H1143" s="58"/>
      <c r="I1143" s="58"/>
      <c r="J1143" s="86"/>
      <c r="K1143" s="81" t="str">
        <f t="shared" si="54"/>
        <v/>
      </c>
      <c r="L1143" s="58"/>
      <c r="M1143" s="61" t="str">
        <f t="shared" si="2"/>
        <v/>
      </c>
      <c r="N1143" s="62" t="str">
        <f t="shared" si="3"/>
        <v/>
      </c>
      <c r="O1143" s="58"/>
      <c r="P1143" s="58"/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  <c r="AA1143" s="58"/>
      <c r="AB1143" s="58"/>
      <c r="AC1143" s="58"/>
    </row>
    <row r="1144" ht="15.75" hidden="1" customHeight="1">
      <c r="A1144" s="30" t="s">
        <v>1249</v>
      </c>
      <c r="B1144" s="30" t="s">
        <v>67</v>
      </c>
      <c r="C1144" s="31">
        <v>4788346.0</v>
      </c>
      <c r="D1144" s="32">
        <v>4788346.0</v>
      </c>
      <c r="E1144" s="63" t="s">
        <v>1259</v>
      </c>
      <c r="F1144" s="57" t="s">
        <v>1431</v>
      </c>
      <c r="G1144" s="58"/>
      <c r="H1144" s="58"/>
      <c r="I1144" s="58"/>
      <c r="J1144" s="86"/>
      <c r="K1144" s="81" t="str">
        <f t="shared" si="54"/>
        <v/>
      </c>
      <c r="L1144" s="58"/>
      <c r="M1144" s="61" t="str">
        <f t="shared" si="2"/>
        <v/>
      </c>
      <c r="N1144" s="62" t="str">
        <f t="shared" si="3"/>
        <v/>
      </c>
      <c r="O1144" s="58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  <c r="AA1144" s="58"/>
      <c r="AB1144" s="58"/>
      <c r="AC1144" s="58"/>
    </row>
    <row r="1145" ht="15.75" hidden="1" customHeight="1">
      <c r="A1145" s="30" t="s">
        <v>1249</v>
      </c>
      <c r="B1145" s="30" t="s">
        <v>23</v>
      </c>
      <c r="C1145" s="31">
        <v>4788311.0</v>
      </c>
      <c r="D1145" s="32">
        <v>4788311.0</v>
      </c>
      <c r="E1145" s="63" t="s">
        <v>1260</v>
      </c>
      <c r="F1145" s="57" t="s">
        <v>1431</v>
      </c>
      <c r="G1145" s="58"/>
      <c r="H1145" s="58"/>
      <c r="I1145" s="58"/>
      <c r="J1145" s="86"/>
      <c r="K1145" s="81" t="str">
        <f t="shared" si="54"/>
        <v/>
      </c>
      <c r="L1145" s="58"/>
      <c r="M1145" s="61" t="str">
        <f t="shared" si="2"/>
        <v/>
      </c>
      <c r="N1145" s="62" t="str">
        <f t="shared" si="3"/>
        <v/>
      </c>
      <c r="O1145" s="58"/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  <c r="AA1145" s="58"/>
      <c r="AB1145" s="58"/>
      <c r="AC1145" s="58"/>
    </row>
    <row r="1146" ht="15.75" hidden="1" customHeight="1">
      <c r="A1146" s="30" t="s">
        <v>1249</v>
      </c>
      <c r="B1146" s="30" t="s">
        <v>79</v>
      </c>
      <c r="C1146" s="31">
        <v>4716477.0</v>
      </c>
      <c r="D1146" s="32">
        <v>4716477.0</v>
      </c>
      <c r="E1146" s="63" t="s">
        <v>1261</v>
      </c>
      <c r="F1146" s="57" t="s">
        <v>1431</v>
      </c>
      <c r="G1146" s="58"/>
      <c r="H1146" s="58"/>
      <c r="I1146" s="58"/>
      <c r="J1146" s="86"/>
      <c r="K1146" s="81" t="str">
        <f t="shared" si="54"/>
        <v/>
      </c>
      <c r="L1146" s="58"/>
      <c r="M1146" s="61" t="str">
        <f t="shared" si="2"/>
        <v/>
      </c>
      <c r="N1146" s="62" t="str">
        <f t="shared" si="3"/>
        <v/>
      </c>
      <c r="O1146" s="58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  <c r="AA1146" s="58"/>
      <c r="AB1146" s="58"/>
      <c r="AC1146" s="58"/>
    </row>
    <row r="1147" ht="15.75" hidden="1" customHeight="1">
      <c r="A1147" s="30" t="s">
        <v>1249</v>
      </c>
      <c r="B1147" s="30" t="s">
        <v>37</v>
      </c>
      <c r="C1147" s="31">
        <v>2236567.0</v>
      </c>
      <c r="D1147" s="32">
        <v>2236567.0</v>
      </c>
      <c r="E1147" s="63" t="s">
        <v>1262</v>
      </c>
      <c r="F1147" s="57" t="s">
        <v>1431</v>
      </c>
      <c r="G1147" s="58"/>
      <c r="H1147" s="58"/>
      <c r="I1147" s="58"/>
      <c r="J1147" s="86"/>
      <c r="K1147" s="81" t="str">
        <f t="shared" si="54"/>
        <v/>
      </c>
      <c r="L1147" s="58"/>
      <c r="M1147" s="61" t="str">
        <f t="shared" si="2"/>
        <v/>
      </c>
      <c r="N1147" s="62" t="str">
        <f t="shared" si="3"/>
        <v/>
      </c>
      <c r="O1147" s="58"/>
      <c r="P1147" s="58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  <c r="AA1147" s="58"/>
      <c r="AB1147" s="58"/>
      <c r="AC1147" s="58"/>
    </row>
    <row r="1148" ht="15.75" hidden="1" customHeight="1">
      <c r="A1148" s="30" t="s">
        <v>1249</v>
      </c>
      <c r="B1148" s="30" t="s">
        <v>67</v>
      </c>
      <c r="C1148" s="31">
        <v>4642791.0</v>
      </c>
      <c r="D1148" s="32">
        <v>4642791.0</v>
      </c>
      <c r="E1148" s="63" t="s">
        <v>1263</v>
      </c>
      <c r="F1148" s="57" t="s">
        <v>1431</v>
      </c>
      <c r="G1148" s="58"/>
      <c r="H1148" s="58"/>
      <c r="I1148" s="58"/>
      <c r="J1148" s="86"/>
      <c r="K1148" s="81" t="str">
        <f t="shared" si="54"/>
        <v/>
      </c>
      <c r="L1148" s="58"/>
      <c r="M1148" s="61" t="str">
        <f t="shared" si="2"/>
        <v/>
      </c>
      <c r="N1148" s="62" t="str">
        <f t="shared" si="3"/>
        <v/>
      </c>
      <c r="O1148" s="58"/>
      <c r="P1148" s="58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  <c r="AA1148" s="58"/>
      <c r="AB1148" s="58"/>
      <c r="AC1148" s="58"/>
    </row>
    <row r="1149" ht="15.75" hidden="1" customHeight="1">
      <c r="A1149" s="30" t="s">
        <v>1249</v>
      </c>
      <c r="B1149" s="30" t="s">
        <v>67</v>
      </c>
      <c r="C1149" s="31">
        <v>4580427.0</v>
      </c>
      <c r="D1149" s="32">
        <v>4580427.0</v>
      </c>
      <c r="E1149" s="63" t="s">
        <v>1264</v>
      </c>
      <c r="F1149" s="57" t="s">
        <v>1431</v>
      </c>
      <c r="G1149" s="58"/>
      <c r="H1149" s="58"/>
      <c r="I1149" s="58"/>
      <c r="J1149" s="86"/>
      <c r="K1149" s="81" t="str">
        <f t="shared" si="54"/>
        <v/>
      </c>
      <c r="L1149" s="58"/>
      <c r="M1149" s="61" t="str">
        <f t="shared" si="2"/>
        <v/>
      </c>
      <c r="N1149" s="62" t="str">
        <f t="shared" si="3"/>
        <v/>
      </c>
      <c r="O1149" s="58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  <c r="AA1149" s="58"/>
      <c r="AB1149" s="58"/>
      <c r="AC1149" s="58"/>
    </row>
    <row r="1150" ht="15.75" hidden="1" customHeight="1">
      <c r="A1150" s="30" t="s">
        <v>1249</v>
      </c>
      <c r="B1150" s="30" t="s">
        <v>37</v>
      </c>
      <c r="C1150" s="31">
        <v>4703642.0</v>
      </c>
      <c r="D1150" s="32">
        <v>4703642.0</v>
      </c>
      <c r="E1150" s="63" t="s">
        <v>1265</v>
      </c>
      <c r="F1150" s="57" t="s">
        <v>1431</v>
      </c>
      <c r="G1150" s="58"/>
      <c r="H1150" s="58"/>
      <c r="I1150" s="58"/>
      <c r="J1150" s="86"/>
      <c r="K1150" s="81" t="str">
        <f t="shared" si="54"/>
        <v/>
      </c>
      <c r="L1150" s="58"/>
      <c r="M1150" s="61" t="str">
        <f t="shared" si="2"/>
        <v/>
      </c>
      <c r="N1150" s="62" t="str">
        <f t="shared" si="3"/>
        <v/>
      </c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  <c r="AA1150" s="58"/>
      <c r="AB1150" s="58"/>
      <c r="AC1150" s="58"/>
    </row>
    <row r="1151" ht="15.75" hidden="1" customHeight="1">
      <c r="A1151" s="30" t="s">
        <v>1249</v>
      </c>
      <c r="B1151" s="30" t="s">
        <v>37</v>
      </c>
      <c r="C1151" s="31">
        <v>4523695.0</v>
      </c>
      <c r="D1151" s="32">
        <v>3893286.0</v>
      </c>
      <c r="E1151" s="63" t="s">
        <v>1266</v>
      </c>
      <c r="F1151" s="57" t="s">
        <v>1431</v>
      </c>
      <c r="G1151" s="58"/>
      <c r="H1151" s="58"/>
      <c r="I1151" s="58"/>
      <c r="J1151" s="86"/>
      <c r="K1151" s="81" t="str">
        <f t="shared" si="54"/>
        <v/>
      </c>
      <c r="L1151" s="58"/>
      <c r="M1151" s="61" t="str">
        <f t="shared" si="2"/>
        <v/>
      </c>
      <c r="N1151" s="62" t="str">
        <f t="shared" si="3"/>
        <v/>
      </c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  <c r="AA1151" s="58"/>
      <c r="AB1151" s="58"/>
      <c r="AC1151" s="58"/>
    </row>
    <row r="1152" ht="15.75" hidden="1" customHeight="1">
      <c r="A1152" s="30" t="s">
        <v>1249</v>
      </c>
      <c r="B1152" s="30" t="s">
        <v>37</v>
      </c>
      <c r="C1152" s="31">
        <v>3890570.0</v>
      </c>
      <c r="D1152" s="32">
        <v>3890570.0</v>
      </c>
      <c r="E1152" s="56" t="s">
        <v>1267</v>
      </c>
      <c r="F1152" s="57" t="s">
        <v>1431</v>
      </c>
      <c r="G1152" s="58"/>
      <c r="H1152" s="58"/>
      <c r="I1152" s="58"/>
      <c r="J1152" s="86"/>
      <c r="K1152" s="81" t="str">
        <f t="shared" si="54"/>
        <v/>
      </c>
      <c r="L1152" s="58"/>
      <c r="M1152" s="61" t="str">
        <f t="shared" si="2"/>
        <v/>
      </c>
      <c r="N1152" s="62" t="str">
        <f t="shared" si="3"/>
        <v/>
      </c>
      <c r="O1152" s="58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  <c r="AA1152" s="58"/>
      <c r="AB1152" s="58"/>
      <c r="AC1152" s="58"/>
    </row>
    <row r="1153" ht="43.5" customHeight="1">
      <c r="A1153" s="30" t="s">
        <v>1249</v>
      </c>
      <c r="B1153" s="30" t="s">
        <v>37</v>
      </c>
      <c r="C1153" s="31">
        <v>4786181.0</v>
      </c>
      <c r="D1153" s="32">
        <v>4786181.0</v>
      </c>
      <c r="E1153" s="56" t="s">
        <v>1268</v>
      </c>
      <c r="F1153" s="57" t="s">
        <v>1431</v>
      </c>
      <c r="G1153" s="58" t="s">
        <v>1796</v>
      </c>
      <c r="H1153" s="58">
        <v>2.0</v>
      </c>
      <c r="I1153" s="64" t="s">
        <v>1797</v>
      </c>
      <c r="J1153" s="85">
        <v>46140.0</v>
      </c>
      <c r="K1153" s="81">
        <f>IF(J1153="","",WORKDAY(J1153,3))</f>
        <v>46143</v>
      </c>
      <c r="L1153" s="59">
        <v>46141.0</v>
      </c>
      <c r="M1153" s="61">
        <f t="shared" si="2"/>
        <v>1</v>
      </c>
      <c r="N1153" s="62" t="str">
        <f t="shared" si="3"/>
        <v>DEVOLVIDO</v>
      </c>
      <c r="O1153" s="59">
        <v>46141.0</v>
      </c>
      <c r="P1153" s="58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  <c r="AA1153" s="58"/>
      <c r="AB1153" s="58"/>
      <c r="AC1153" s="58"/>
    </row>
    <row r="1154" ht="15.75" hidden="1" customHeight="1">
      <c r="A1154" s="30" t="s">
        <v>1249</v>
      </c>
      <c r="B1154" s="30" t="s">
        <v>37</v>
      </c>
      <c r="C1154" s="31">
        <v>1226940.0</v>
      </c>
      <c r="D1154" s="32" t="s">
        <v>1269</v>
      </c>
      <c r="E1154" s="56" t="s">
        <v>1270</v>
      </c>
      <c r="F1154" s="57" t="s">
        <v>1431</v>
      </c>
      <c r="G1154" s="58"/>
      <c r="H1154" s="58"/>
      <c r="I1154" s="58"/>
      <c r="J1154" s="86"/>
      <c r="K1154" s="81" t="str">
        <f t="shared" ref="K1154:K1164" si="55">IF(J1154="","",J1154+2)</f>
        <v/>
      </c>
      <c r="L1154" s="58"/>
      <c r="M1154" s="61" t="str">
        <f t="shared" si="2"/>
        <v/>
      </c>
      <c r="N1154" s="62" t="str">
        <f t="shared" si="3"/>
        <v/>
      </c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  <c r="AA1154" s="58"/>
      <c r="AB1154" s="58"/>
      <c r="AC1154" s="58"/>
    </row>
    <row r="1155" ht="15.75" hidden="1" customHeight="1">
      <c r="A1155" s="30" t="s">
        <v>1249</v>
      </c>
      <c r="B1155" s="30" t="s">
        <v>37</v>
      </c>
      <c r="C1155" s="31">
        <v>1226924.0</v>
      </c>
      <c r="D1155" s="32">
        <v>1226924.0</v>
      </c>
      <c r="E1155" s="63" t="s">
        <v>1271</v>
      </c>
      <c r="F1155" s="57" t="s">
        <v>1431</v>
      </c>
      <c r="G1155" s="58"/>
      <c r="H1155" s="58"/>
      <c r="I1155" s="58"/>
      <c r="J1155" s="86"/>
      <c r="K1155" s="81" t="str">
        <f t="shared" si="55"/>
        <v/>
      </c>
      <c r="L1155" s="58"/>
      <c r="M1155" s="61" t="str">
        <f t="shared" si="2"/>
        <v/>
      </c>
      <c r="N1155" s="62" t="str">
        <f t="shared" si="3"/>
        <v/>
      </c>
      <c r="O1155" s="58"/>
      <c r="P1155" s="58"/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  <c r="AA1155" s="58"/>
      <c r="AB1155" s="58"/>
      <c r="AC1155" s="58"/>
    </row>
    <row r="1156" ht="15.75" hidden="1" customHeight="1">
      <c r="A1156" s="30" t="s">
        <v>1249</v>
      </c>
      <c r="B1156" s="30" t="s">
        <v>67</v>
      </c>
      <c r="C1156" s="31">
        <v>3889696.0</v>
      </c>
      <c r="D1156" s="32">
        <v>4827023.0</v>
      </c>
      <c r="E1156" s="63" t="s">
        <v>1272</v>
      </c>
      <c r="F1156" s="57" t="s">
        <v>1431</v>
      </c>
      <c r="G1156" s="58"/>
      <c r="H1156" s="58"/>
      <c r="I1156" s="58"/>
      <c r="J1156" s="85"/>
      <c r="K1156" s="81" t="str">
        <f t="shared" si="55"/>
        <v/>
      </c>
      <c r="L1156" s="59"/>
      <c r="M1156" s="61" t="str">
        <f t="shared" si="2"/>
        <v/>
      </c>
      <c r="N1156" s="62" t="str">
        <f t="shared" si="3"/>
        <v/>
      </c>
      <c r="O1156" s="58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  <c r="AA1156" s="58"/>
      <c r="AB1156" s="58"/>
      <c r="AC1156" s="58"/>
    </row>
    <row r="1157" ht="15.75" hidden="1" customHeight="1">
      <c r="A1157" s="30" t="s">
        <v>1249</v>
      </c>
      <c r="B1157" s="30" t="s">
        <v>37</v>
      </c>
      <c r="C1157" s="31">
        <v>5009499.0</v>
      </c>
      <c r="D1157" s="32">
        <v>5009499.0</v>
      </c>
      <c r="E1157" s="63" t="s">
        <v>1273</v>
      </c>
      <c r="F1157" s="57" t="s">
        <v>1431</v>
      </c>
      <c r="G1157" s="58"/>
      <c r="H1157" s="58"/>
      <c r="I1157" s="58"/>
      <c r="J1157" s="86"/>
      <c r="K1157" s="81" t="str">
        <f t="shared" si="55"/>
        <v/>
      </c>
      <c r="L1157" s="58"/>
      <c r="M1157" s="61" t="str">
        <f t="shared" si="2"/>
        <v/>
      </c>
      <c r="N1157" s="62" t="str">
        <f t="shared" si="3"/>
        <v/>
      </c>
      <c r="O1157" s="58"/>
      <c r="P1157" s="58"/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  <c r="AA1157" s="58"/>
      <c r="AB1157" s="58"/>
      <c r="AC1157" s="58"/>
    </row>
    <row r="1158" ht="15.75" hidden="1" customHeight="1">
      <c r="A1158" s="30" t="s">
        <v>1249</v>
      </c>
      <c r="B1158" s="30" t="s">
        <v>79</v>
      </c>
      <c r="C1158" s="31">
        <v>3889629.0</v>
      </c>
      <c r="D1158" s="32">
        <v>3889629.0</v>
      </c>
      <c r="E1158" s="63" t="s">
        <v>1274</v>
      </c>
      <c r="F1158" s="57" t="s">
        <v>1431</v>
      </c>
      <c r="G1158" s="58"/>
      <c r="H1158" s="58"/>
      <c r="I1158" s="58"/>
      <c r="J1158" s="86"/>
      <c r="K1158" s="81" t="str">
        <f t="shared" si="55"/>
        <v/>
      </c>
      <c r="L1158" s="58"/>
      <c r="M1158" s="61" t="str">
        <f t="shared" si="2"/>
        <v/>
      </c>
      <c r="N1158" s="62" t="str">
        <f t="shared" si="3"/>
        <v/>
      </c>
      <c r="O1158" s="58"/>
      <c r="P1158" s="58"/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  <c r="AA1158" s="58"/>
      <c r="AB1158" s="58"/>
      <c r="AC1158" s="58"/>
    </row>
    <row r="1159" ht="15.75" hidden="1" customHeight="1">
      <c r="A1159" s="30" t="s">
        <v>1249</v>
      </c>
      <c r="B1159" s="30" t="s">
        <v>37</v>
      </c>
      <c r="C1159" s="31">
        <v>3889190.0</v>
      </c>
      <c r="D1159" s="32">
        <v>3889190.0</v>
      </c>
      <c r="E1159" s="63" t="s">
        <v>1275</v>
      </c>
      <c r="F1159" s="57" t="s">
        <v>1431</v>
      </c>
      <c r="G1159" s="58"/>
      <c r="H1159" s="58"/>
      <c r="I1159" s="58"/>
      <c r="J1159" s="86"/>
      <c r="K1159" s="81" t="str">
        <f t="shared" si="55"/>
        <v/>
      </c>
      <c r="L1159" s="58"/>
      <c r="M1159" s="61" t="str">
        <f t="shared" si="2"/>
        <v/>
      </c>
      <c r="N1159" s="62" t="str">
        <f t="shared" si="3"/>
        <v/>
      </c>
      <c r="O1159" s="58"/>
      <c r="P1159" s="58"/>
      <c r="Q1159" s="58"/>
      <c r="R1159" s="58"/>
      <c r="S1159" s="58"/>
      <c r="T1159" s="58"/>
      <c r="U1159" s="58"/>
      <c r="V1159" s="58"/>
      <c r="W1159" s="58"/>
      <c r="X1159" s="58"/>
      <c r="Y1159" s="58"/>
      <c r="Z1159" s="58"/>
      <c r="AA1159" s="58"/>
      <c r="AB1159" s="58"/>
      <c r="AC1159" s="58"/>
    </row>
    <row r="1160" ht="15.75" hidden="1" customHeight="1">
      <c r="A1160" s="30" t="s">
        <v>1249</v>
      </c>
      <c r="B1160" s="30" t="s">
        <v>37</v>
      </c>
      <c r="C1160" s="31">
        <v>3917118.0</v>
      </c>
      <c r="D1160" s="32">
        <v>3917118.0</v>
      </c>
      <c r="E1160" s="63" t="s">
        <v>1276</v>
      </c>
      <c r="F1160" s="57" t="s">
        <v>1431</v>
      </c>
      <c r="G1160" s="58"/>
      <c r="H1160" s="58"/>
      <c r="I1160" s="58"/>
      <c r="J1160" s="86"/>
      <c r="K1160" s="81" t="str">
        <f t="shared" si="55"/>
        <v/>
      </c>
      <c r="L1160" s="58"/>
      <c r="M1160" s="61" t="str">
        <f t="shared" si="2"/>
        <v/>
      </c>
      <c r="N1160" s="62" t="str">
        <f t="shared" si="3"/>
        <v/>
      </c>
      <c r="O1160" s="58"/>
      <c r="P1160" s="58"/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  <c r="AA1160" s="58"/>
      <c r="AB1160" s="58"/>
      <c r="AC1160" s="58"/>
    </row>
    <row r="1161" ht="15.75" hidden="1" customHeight="1">
      <c r="A1161" s="30" t="s">
        <v>1249</v>
      </c>
      <c r="B1161" s="30" t="s">
        <v>19</v>
      </c>
      <c r="C1161" s="31">
        <v>5852854.0</v>
      </c>
      <c r="D1161" s="32">
        <v>5852854.0</v>
      </c>
      <c r="E1161" s="63" t="s">
        <v>1277</v>
      </c>
      <c r="F1161" s="57" t="s">
        <v>1431</v>
      </c>
      <c r="G1161" s="58"/>
      <c r="H1161" s="58"/>
      <c r="I1161" s="58"/>
      <c r="J1161" s="86"/>
      <c r="K1161" s="81" t="str">
        <f t="shared" si="55"/>
        <v/>
      </c>
      <c r="L1161" s="58"/>
      <c r="M1161" s="61" t="str">
        <f t="shared" si="2"/>
        <v/>
      </c>
      <c r="N1161" s="62" t="str">
        <f t="shared" si="3"/>
        <v/>
      </c>
      <c r="O1161" s="58"/>
      <c r="P1161" s="58"/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  <c r="AA1161" s="58"/>
      <c r="AB1161" s="58"/>
      <c r="AC1161" s="58"/>
    </row>
    <row r="1162" ht="15.75" hidden="1" customHeight="1">
      <c r="A1162" s="30" t="s">
        <v>1249</v>
      </c>
      <c r="B1162" s="30" t="s">
        <v>67</v>
      </c>
      <c r="C1162" s="31">
        <v>1526545.0</v>
      </c>
      <c r="D1162" s="32">
        <v>1526545.0</v>
      </c>
      <c r="E1162" s="63" t="s">
        <v>1278</v>
      </c>
      <c r="F1162" s="57" t="s">
        <v>1431</v>
      </c>
      <c r="G1162" s="58"/>
      <c r="H1162" s="58"/>
      <c r="I1162" s="58"/>
      <c r="J1162" s="86"/>
      <c r="K1162" s="81" t="str">
        <f t="shared" si="55"/>
        <v/>
      </c>
      <c r="L1162" s="58"/>
      <c r="M1162" s="61" t="str">
        <f t="shared" si="2"/>
        <v/>
      </c>
      <c r="N1162" s="62" t="str">
        <f t="shared" si="3"/>
        <v/>
      </c>
      <c r="O1162" s="58"/>
      <c r="P1162" s="58"/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  <c r="AA1162" s="58"/>
      <c r="AB1162" s="58"/>
      <c r="AC1162" s="58"/>
    </row>
    <row r="1163" ht="15.75" hidden="1" customHeight="1">
      <c r="A1163" s="30" t="s">
        <v>1249</v>
      </c>
      <c r="B1163" s="30" t="s">
        <v>79</v>
      </c>
      <c r="C1163" s="31" t="s">
        <v>1279</v>
      </c>
      <c r="D1163" s="32">
        <v>3891976.0</v>
      </c>
      <c r="E1163" s="63" t="s">
        <v>1280</v>
      </c>
      <c r="F1163" s="57" t="s">
        <v>1431</v>
      </c>
      <c r="G1163" s="58"/>
      <c r="H1163" s="58"/>
      <c r="I1163" s="58"/>
      <c r="J1163" s="85"/>
      <c r="K1163" s="81" t="str">
        <f t="shared" si="55"/>
        <v/>
      </c>
      <c r="L1163" s="59"/>
      <c r="M1163" s="61" t="str">
        <f t="shared" si="2"/>
        <v/>
      </c>
      <c r="N1163" s="62" t="str">
        <f t="shared" si="3"/>
        <v/>
      </c>
      <c r="O1163" s="58"/>
      <c r="P1163" s="58"/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  <c r="AA1163" s="58"/>
      <c r="AB1163" s="58"/>
      <c r="AC1163" s="58"/>
    </row>
    <row r="1164" ht="15.75" hidden="1" customHeight="1">
      <c r="A1164" s="30" t="s">
        <v>1249</v>
      </c>
      <c r="B1164" s="30" t="s">
        <v>67</v>
      </c>
      <c r="C1164" s="31" t="s">
        <v>1281</v>
      </c>
      <c r="D1164" s="32">
        <v>3891976.0</v>
      </c>
      <c r="E1164" s="63" t="s">
        <v>1282</v>
      </c>
      <c r="F1164" s="57" t="s">
        <v>1431</v>
      </c>
      <c r="G1164" s="58"/>
      <c r="H1164" s="58"/>
      <c r="I1164" s="58"/>
      <c r="J1164" s="86"/>
      <c r="K1164" s="81" t="str">
        <f t="shared" si="55"/>
        <v/>
      </c>
      <c r="L1164" s="58"/>
      <c r="M1164" s="61" t="str">
        <f t="shared" si="2"/>
        <v/>
      </c>
      <c r="N1164" s="62" t="str">
        <f t="shared" si="3"/>
        <v/>
      </c>
      <c r="O1164" s="58"/>
      <c r="P1164" s="58"/>
      <c r="Q1164" s="58"/>
      <c r="R1164" s="58"/>
      <c r="S1164" s="58"/>
      <c r="T1164" s="58"/>
      <c r="U1164" s="58"/>
      <c r="V1164" s="58"/>
      <c r="W1164" s="58"/>
      <c r="X1164" s="58"/>
      <c r="Y1164" s="58"/>
      <c r="Z1164" s="58"/>
      <c r="AA1164" s="58"/>
      <c r="AB1164" s="58"/>
      <c r="AC1164" s="58"/>
    </row>
    <row r="1165" ht="15.75" customHeight="1">
      <c r="A1165" s="30" t="s">
        <v>1249</v>
      </c>
      <c r="B1165" s="30" t="s">
        <v>37</v>
      </c>
      <c r="C1165" s="31">
        <v>3898652.0</v>
      </c>
      <c r="D1165" s="32">
        <v>3898652.0</v>
      </c>
      <c r="E1165" s="63" t="s">
        <v>1283</v>
      </c>
      <c r="F1165" s="57" t="s">
        <v>1431</v>
      </c>
      <c r="G1165" s="58" t="s">
        <v>1796</v>
      </c>
      <c r="H1165" s="58">
        <v>3.0</v>
      </c>
      <c r="I1165" s="58" t="s">
        <v>1798</v>
      </c>
      <c r="J1165" s="85">
        <v>46140.0</v>
      </c>
      <c r="K1165" s="81">
        <f>IF(J1165="","",WORKDAY(J1165,3))</f>
        <v>46143</v>
      </c>
      <c r="L1165" s="59">
        <v>46141.0</v>
      </c>
      <c r="M1165" s="61">
        <f t="shared" si="2"/>
        <v>1</v>
      </c>
      <c r="N1165" s="62" t="str">
        <f t="shared" si="3"/>
        <v>DEVOLVIDO</v>
      </c>
      <c r="O1165" s="58"/>
      <c r="P1165" s="58"/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  <c r="AA1165" s="58"/>
      <c r="AB1165" s="58"/>
      <c r="AC1165" s="58"/>
    </row>
    <row r="1166" ht="15.75" hidden="1" customHeight="1">
      <c r="A1166" s="30" t="s">
        <v>1249</v>
      </c>
      <c r="B1166" s="30" t="s">
        <v>67</v>
      </c>
      <c r="C1166" s="31" t="s">
        <v>1284</v>
      </c>
      <c r="D1166" s="32">
        <v>4739949.0</v>
      </c>
      <c r="E1166" s="63" t="s">
        <v>1285</v>
      </c>
      <c r="F1166" s="57" t="s">
        <v>1431</v>
      </c>
      <c r="G1166" s="58"/>
      <c r="H1166" s="58"/>
      <c r="I1166" s="58"/>
      <c r="J1166" s="86"/>
      <c r="K1166" s="81" t="str">
        <f t="shared" ref="K1166:K1171" si="56">IF(J1166="","",J1166+2)</f>
        <v/>
      </c>
      <c r="L1166" s="58"/>
      <c r="M1166" s="61" t="str">
        <f t="shared" si="2"/>
        <v/>
      </c>
      <c r="N1166" s="62" t="str">
        <f t="shared" si="3"/>
        <v/>
      </c>
      <c r="O1166" s="58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  <c r="AA1166" s="58"/>
      <c r="AB1166" s="58"/>
      <c r="AC1166" s="58"/>
    </row>
    <row r="1167" ht="15.75" hidden="1" customHeight="1">
      <c r="A1167" s="30" t="s">
        <v>1249</v>
      </c>
      <c r="B1167" s="30" t="s">
        <v>67</v>
      </c>
      <c r="C1167" s="31" t="s">
        <v>1286</v>
      </c>
      <c r="D1167" s="32">
        <v>4739949.0</v>
      </c>
      <c r="E1167" s="63" t="s">
        <v>1287</v>
      </c>
      <c r="F1167" s="57" t="s">
        <v>1431</v>
      </c>
      <c r="G1167" s="58"/>
      <c r="H1167" s="58"/>
      <c r="I1167" s="58"/>
      <c r="J1167" s="86"/>
      <c r="K1167" s="81" t="str">
        <f t="shared" si="56"/>
        <v/>
      </c>
      <c r="L1167" s="58"/>
      <c r="M1167" s="61" t="str">
        <f t="shared" si="2"/>
        <v/>
      </c>
      <c r="N1167" s="62" t="str">
        <f t="shared" si="3"/>
        <v/>
      </c>
      <c r="O1167" s="58"/>
      <c r="P1167" s="58"/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  <c r="AA1167" s="58"/>
      <c r="AB1167" s="58"/>
      <c r="AC1167" s="58"/>
    </row>
    <row r="1168" ht="15.75" hidden="1" customHeight="1">
      <c r="A1168" s="30" t="s">
        <v>1249</v>
      </c>
      <c r="B1168" s="30" t="s">
        <v>67</v>
      </c>
      <c r="C1168" s="31" t="s">
        <v>1288</v>
      </c>
      <c r="D1168" s="32">
        <v>4786297.0</v>
      </c>
      <c r="E1168" s="63" t="s">
        <v>1289</v>
      </c>
      <c r="F1168" s="57" t="s">
        <v>1431</v>
      </c>
      <c r="G1168" s="58"/>
      <c r="H1168" s="58"/>
      <c r="I1168" s="58"/>
      <c r="J1168" s="86"/>
      <c r="K1168" s="81" t="str">
        <f t="shared" si="56"/>
        <v/>
      </c>
      <c r="L1168" s="58"/>
      <c r="M1168" s="61" t="str">
        <f t="shared" si="2"/>
        <v/>
      </c>
      <c r="N1168" s="62" t="str">
        <f t="shared" si="3"/>
        <v/>
      </c>
      <c r="O1168" s="58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  <c r="AA1168" s="58"/>
      <c r="AB1168" s="58"/>
      <c r="AC1168" s="58"/>
    </row>
    <row r="1169" ht="15.75" hidden="1" customHeight="1">
      <c r="A1169" s="30" t="s">
        <v>1249</v>
      </c>
      <c r="B1169" s="30" t="s">
        <v>67</v>
      </c>
      <c r="C1169" s="31" t="s">
        <v>1290</v>
      </c>
      <c r="D1169" s="32">
        <v>4786297.0</v>
      </c>
      <c r="E1169" s="63" t="s">
        <v>1291</v>
      </c>
      <c r="F1169" s="57" t="s">
        <v>1431</v>
      </c>
      <c r="G1169" s="58"/>
      <c r="H1169" s="58"/>
      <c r="I1169" s="58"/>
      <c r="J1169" s="86"/>
      <c r="K1169" s="81" t="str">
        <f t="shared" si="56"/>
        <v/>
      </c>
      <c r="L1169" s="58"/>
      <c r="M1169" s="61" t="str">
        <f t="shared" si="2"/>
        <v/>
      </c>
      <c r="N1169" s="62" t="str">
        <f t="shared" si="3"/>
        <v/>
      </c>
      <c r="O1169" s="58"/>
      <c r="P1169" s="58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  <c r="AA1169" s="58"/>
      <c r="AB1169" s="58"/>
      <c r="AC1169" s="58"/>
    </row>
    <row r="1170" ht="15.75" hidden="1" customHeight="1">
      <c r="A1170" s="30" t="s">
        <v>1249</v>
      </c>
      <c r="B1170" s="30" t="s">
        <v>67</v>
      </c>
      <c r="C1170" s="31">
        <v>5342341.0</v>
      </c>
      <c r="D1170" s="32">
        <v>5342341.0</v>
      </c>
      <c r="E1170" s="63" t="s">
        <v>1292</v>
      </c>
      <c r="F1170" s="57" t="s">
        <v>1431</v>
      </c>
      <c r="G1170" s="58"/>
      <c r="H1170" s="58"/>
      <c r="I1170" s="58"/>
      <c r="J1170" s="86"/>
      <c r="K1170" s="81" t="str">
        <f t="shared" si="56"/>
        <v/>
      </c>
      <c r="L1170" s="58"/>
      <c r="M1170" s="61" t="str">
        <f t="shared" si="2"/>
        <v/>
      </c>
      <c r="N1170" s="62" t="str">
        <f t="shared" si="3"/>
        <v/>
      </c>
      <c r="O1170" s="58"/>
      <c r="P1170" s="58"/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  <c r="AA1170" s="58"/>
      <c r="AB1170" s="58"/>
      <c r="AC1170" s="58"/>
    </row>
    <row r="1171" ht="15.75" hidden="1" customHeight="1">
      <c r="A1171" s="30" t="s">
        <v>1249</v>
      </c>
      <c r="B1171" s="30" t="s">
        <v>37</v>
      </c>
      <c r="C1171" s="31">
        <v>5006872.0</v>
      </c>
      <c r="D1171" s="32">
        <v>5006872.0</v>
      </c>
      <c r="E1171" s="63" t="s">
        <v>1293</v>
      </c>
      <c r="F1171" s="57" t="s">
        <v>1431</v>
      </c>
      <c r="G1171" s="58"/>
      <c r="H1171" s="58"/>
      <c r="I1171" s="58"/>
      <c r="J1171" s="86"/>
      <c r="K1171" s="81" t="str">
        <f t="shared" si="56"/>
        <v/>
      </c>
      <c r="L1171" s="58"/>
      <c r="M1171" s="61" t="str">
        <f t="shared" si="2"/>
        <v/>
      </c>
      <c r="N1171" s="62" t="str">
        <f t="shared" si="3"/>
        <v/>
      </c>
      <c r="O1171" s="58"/>
      <c r="P1171" s="58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  <c r="AA1171" s="58"/>
      <c r="AB1171" s="58"/>
      <c r="AC1171" s="58"/>
    </row>
    <row r="1172" ht="15.75" customHeight="1">
      <c r="A1172" s="30" t="s">
        <v>1249</v>
      </c>
      <c r="B1172" s="30" t="s">
        <v>37</v>
      </c>
      <c r="C1172" s="31">
        <v>3891631.0</v>
      </c>
      <c r="D1172" s="32">
        <v>3891631.0</v>
      </c>
      <c r="E1172" s="63" t="s">
        <v>1294</v>
      </c>
      <c r="F1172" s="57" t="s">
        <v>1431</v>
      </c>
      <c r="G1172" s="58" t="s">
        <v>1796</v>
      </c>
      <c r="H1172" s="58">
        <v>5.0</v>
      </c>
      <c r="I1172" s="58" t="s">
        <v>1799</v>
      </c>
      <c r="J1172" s="85">
        <v>46140.0</v>
      </c>
      <c r="K1172" s="81">
        <f>IF(J1172="","",WORKDAY(J1172,3))</f>
        <v>46143</v>
      </c>
      <c r="L1172" s="59">
        <v>46141.0</v>
      </c>
      <c r="M1172" s="61">
        <f t="shared" si="2"/>
        <v>1</v>
      </c>
      <c r="N1172" s="62" t="str">
        <f t="shared" si="3"/>
        <v>DEVOLVIDO</v>
      </c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</row>
    <row r="1173" ht="15.75" hidden="1" customHeight="1">
      <c r="A1173" s="30" t="s">
        <v>1249</v>
      </c>
      <c r="B1173" s="30" t="s">
        <v>67</v>
      </c>
      <c r="C1173" s="31" t="s">
        <v>1295</v>
      </c>
      <c r="D1173" s="32">
        <v>3893260.0</v>
      </c>
      <c r="E1173" s="63" t="s">
        <v>1296</v>
      </c>
      <c r="F1173" s="57" t="s">
        <v>1431</v>
      </c>
      <c r="G1173" s="58"/>
      <c r="H1173" s="58"/>
      <c r="I1173" s="58"/>
      <c r="J1173" s="86"/>
      <c r="K1173" s="81" t="str">
        <f t="shared" ref="K1173:K1202" si="57">IF(J1173="","",J1173+2)</f>
        <v/>
      </c>
      <c r="L1173" s="58"/>
      <c r="M1173" s="61" t="str">
        <f t="shared" si="2"/>
        <v/>
      </c>
      <c r="N1173" s="62" t="str">
        <f t="shared" si="3"/>
        <v/>
      </c>
      <c r="O1173" s="58"/>
      <c r="P1173" s="58"/>
      <c r="Q1173" s="58"/>
      <c r="R1173" s="58"/>
      <c r="S1173" s="58"/>
      <c r="T1173" s="58"/>
      <c r="U1173" s="58"/>
      <c r="V1173" s="58"/>
      <c r="W1173" s="58"/>
      <c r="X1173" s="58"/>
      <c r="Y1173" s="58"/>
      <c r="Z1173" s="58"/>
      <c r="AA1173" s="58"/>
      <c r="AB1173" s="58"/>
      <c r="AC1173" s="58"/>
    </row>
    <row r="1174" ht="15.75" hidden="1" customHeight="1">
      <c r="A1174" s="30" t="s">
        <v>1249</v>
      </c>
      <c r="B1174" s="30" t="s">
        <v>79</v>
      </c>
      <c r="C1174" s="31">
        <v>4402634.0</v>
      </c>
      <c r="D1174" s="32">
        <v>4402634.0</v>
      </c>
      <c r="E1174" s="63" t="s">
        <v>1297</v>
      </c>
      <c r="F1174" s="57" t="s">
        <v>1431</v>
      </c>
      <c r="G1174" s="58"/>
      <c r="H1174" s="58"/>
      <c r="I1174" s="58"/>
      <c r="J1174" s="86"/>
      <c r="K1174" s="81" t="str">
        <f t="shared" si="57"/>
        <v/>
      </c>
      <c r="L1174" s="58"/>
      <c r="M1174" s="61" t="str">
        <f t="shared" si="2"/>
        <v/>
      </c>
      <c r="N1174" s="62" t="str">
        <f t="shared" si="3"/>
        <v/>
      </c>
      <c r="O1174" s="58"/>
      <c r="P1174" s="58"/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  <c r="AA1174" s="58"/>
      <c r="AB1174" s="58"/>
      <c r="AC1174" s="58"/>
    </row>
    <row r="1175" ht="15.75" hidden="1" customHeight="1">
      <c r="A1175" s="30" t="s">
        <v>1298</v>
      </c>
      <c r="B1175" s="30" t="s">
        <v>37</v>
      </c>
      <c r="C1175" s="31">
        <v>2197103.0</v>
      </c>
      <c r="D1175" s="32">
        <v>2197103.0</v>
      </c>
      <c r="E1175" s="63" t="s">
        <v>1299</v>
      </c>
      <c r="F1175" s="57" t="s">
        <v>1436</v>
      </c>
      <c r="G1175" s="58"/>
      <c r="H1175" s="58"/>
      <c r="I1175" s="58"/>
      <c r="J1175" s="86"/>
      <c r="K1175" s="81" t="str">
        <f t="shared" si="57"/>
        <v/>
      </c>
      <c r="L1175" s="58"/>
      <c r="M1175" s="61" t="str">
        <f t="shared" si="2"/>
        <v/>
      </c>
      <c r="N1175" s="62" t="str">
        <f t="shared" si="3"/>
        <v/>
      </c>
      <c r="O1175" s="58"/>
      <c r="P1175" s="58"/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  <c r="AA1175" s="58"/>
      <c r="AB1175" s="58"/>
      <c r="AC1175" s="58"/>
    </row>
    <row r="1176" ht="15.75" hidden="1" customHeight="1">
      <c r="A1176" s="30" t="s">
        <v>1298</v>
      </c>
      <c r="B1176" s="30" t="s">
        <v>37</v>
      </c>
      <c r="C1176" s="31">
        <v>5541905.0</v>
      </c>
      <c r="D1176" s="32">
        <v>5541905.0</v>
      </c>
      <c r="E1176" s="63" t="s">
        <v>1300</v>
      </c>
      <c r="F1176" s="57" t="s">
        <v>1436</v>
      </c>
      <c r="G1176" s="58"/>
      <c r="H1176" s="58"/>
      <c r="I1176" s="58"/>
      <c r="J1176" s="86"/>
      <c r="K1176" s="81" t="str">
        <f t="shared" si="57"/>
        <v/>
      </c>
      <c r="L1176" s="58"/>
      <c r="M1176" s="61" t="str">
        <f t="shared" si="2"/>
        <v/>
      </c>
      <c r="N1176" s="62" t="str">
        <f t="shared" si="3"/>
        <v/>
      </c>
      <c r="O1176" s="58"/>
      <c r="P1176" s="58"/>
      <c r="Q1176" s="58"/>
      <c r="R1176" s="58"/>
      <c r="S1176" s="58"/>
      <c r="T1176" s="58"/>
      <c r="U1176" s="58"/>
      <c r="V1176" s="58"/>
      <c r="W1176" s="58"/>
      <c r="X1176" s="58"/>
      <c r="Y1176" s="58"/>
      <c r="Z1176" s="58"/>
      <c r="AA1176" s="58"/>
      <c r="AB1176" s="58"/>
      <c r="AC1176" s="58"/>
    </row>
    <row r="1177" ht="15.75" hidden="1" customHeight="1">
      <c r="A1177" s="30" t="s">
        <v>1298</v>
      </c>
      <c r="B1177" s="30" t="s">
        <v>37</v>
      </c>
      <c r="C1177" s="31">
        <v>50881.0</v>
      </c>
      <c r="D1177" s="32">
        <v>50881.0</v>
      </c>
      <c r="E1177" s="63" t="s">
        <v>1301</v>
      </c>
      <c r="F1177" s="57" t="s">
        <v>1436</v>
      </c>
      <c r="G1177" s="58"/>
      <c r="H1177" s="58"/>
      <c r="I1177" s="58"/>
      <c r="J1177" s="86"/>
      <c r="K1177" s="81" t="str">
        <f t="shared" si="57"/>
        <v/>
      </c>
      <c r="L1177" s="58"/>
      <c r="M1177" s="61" t="str">
        <f t="shared" si="2"/>
        <v/>
      </c>
      <c r="N1177" s="62" t="str">
        <f t="shared" si="3"/>
        <v/>
      </c>
      <c r="O1177" s="58"/>
      <c r="P1177" s="58"/>
      <c r="Q1177" s="58"/>
      <c r="R1177" s="58"/>
      <c r="S1177" s="58"/>
      <c r="T1177" s="58"/>
      <c r="U1177" s="58"/>
      <c r="V1177" s="58"/>
      <c r="W1177" s="58"/>
      <c r="X1177" s="58"/>
      <c r="Y1177" s="58"/>
      <c r="Z1177" s="58"/>
      <c r="AA1177" s="58"/>
      <c r="AB1177" s="58"/>
      <c r="AC1177" s="58"/>
    </row>
    <row r="1178" ht="15.75" hidden="1" customHeight="1">
      <c r="A1178" s="30" t="s">
        <v>1298</v>
      </c>
      <c r="B1178" s="30" t="s">
        <v>37</v>
      </c>
      <c r="C1178" s="31">
        <v>781894.0</v>
      </c>
      <c r="D1178" s="32">
        <v>781894.0</v>
      </c>
      <c r="E1178" s="63" t="s">
        <v>1302</v>
      </c>
      <c r="F1178" s="57" t="s">
        <v>1436</v>
      </c>
      <c r="G1178" s="58"/>
      <c r="H1178" s="58"/>
      <c r="I1178" s="58"/>
      <c r="J1178" s="86"/>
      <c r="K1178" s="81" t="str">
        <f t="shared" si="57"/>
        <v/>
      </c>
      <c r="L1178" s="58"/>
      <c r="M1178" s="61" t="str">
        <f t="shared" si="2"/>
        <v/>
      </c>
      <c r="N1178" s="62" t="str">
        <f t="shared" si="3"/>
        <v/>
      </c>
      <c r="O1178" s="58"/>
      <c r="P1178" s="58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  <c r="AA1178" s="58"/>
      <c r="AB1178" s="58"/>
      <c r="AC1178" s="58"/>
    </row>
    <row r="1179" ht="15.75" hidden="1" customHeight="1">
      <c r="A1179" s="30" t="s">
        <v>1298</v>
      </c>
      <c r="B1179" s="30" t="s">
        <v>37</v>
      </c>
      <c r="C1179" s="31">
        <v>184560.0</v>
      </c>
      <c r="D1179" s="32">
        <v>184560.0</v>
      </c>
      <c r="E1179" s="63" t="s">
        <v>1303</v>
      </c>
      <c r="F1179" s="57" t="s">
        <v>1436</v>
      </c>
      <c r="G1179" s="58"/>
      <c r="H1179" s="58"/>
      <c r="I1179" s="58"/>
      <c r="J1179" s="86"/>
      <c r="K1179" s="81" t="str">
        <f t="shared" si="57"/>
        <v/>
      </c>
      <c r="L1179" s="58"/>
      <c r="M1179" s="61" t="str">
        <f t="shared" si="2"/>
        <v/>
      </c>
      <c r="N1179" s="62" t="str">
        <f t="shared" si="3"/>
        <v/>
      </c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  <c r="AA1179" s="58"/>
      <c r="AB1179" s="58"/>
      <c r="AC1179" s="58"/>
    </row>
    <row r="1180" ht="15.75" hidden="1" customHeight="1">
      <c r="A1180" s="30" t="s">
        <v>1298</v>
      </c>
      <c r="B1180" s="30" t="s">
        <v>37</v>
      </c>
      <c r="C1180" s="31">
        <v>777200.0</v>
      </c>
      <c r="D1180" s="32">
        <v>777200.0</v>
      </c>
      <c r="E1180" s="63" t="s">
        <v>1304</v>
      </c>
      <c r="F1180" s="57" t="s">
        <v>1436</v>
      </c>
      <c r="G1180" s="58"/>
      <c r="H1180" s="58"/>
      <c r="I1180" s="58"/>
      <c r="J1180" s="86"/>
      <c r="K1180" s="81" t="str">
        <f t="shared" si="57"/>
        <v/>
      </c>
      <c r="L1180" s="58"/>
      <c r="M1180" s="61" t="str">
        <f t="shared" si="2"/>
        <v/>
      </c>
      <c r="N1180" s="62" t="str">
        <f t="shared" si="3"/>
        <v/>
      </c>
      <c r="O1180" s="58"/>
      <c r="P1180" s="58"/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  <c r="AA1180" s="58"/>
      <c r="AB1180" s="58"/>
      <c r="AC1180" s="58"/>
    </row>
    <row r="1181" ht="15.75" hidden="1" customHeight="1">
      <c r="A1181" s="30" t="s">
        <v>1298</v>
      </c>
      <c r="B1181" s="30" t="s">
        <v>37</v>
      </c>
      <c r="C1181" s="31">
        <v>324507.0</v>
      </c>
      <c r="D1181" s="32">
        <v>324507.0</v>
      </c>
      <c r="E1181" s="63" t="s">
        <v>1305</v>
      </c>
      <c r="F1181" s="57" t="s">
        <v>1436</v>
      </c>
      <c r="G1181" s="58"/>
      <c r="H1181" s="58"/>
      <c r="I1181" s="58"/>
      <c r="J1181" s="86"/>
      <c r="K1181" s="81" t="str">
        <f t="shared" si="57"/>
        <v/>
      </c>
      <c r="L1181" s="58"/>
      <c r="M1181" s="61" t="str">
        <f t="shared" si="2"/>
        <v/>
      </c>
      <c r="N1181" s="62" t="str">
        <f t="shared" si="3"/>
        <v/>
      </c>
      <c r="O1181" s="58"/>
      <c r="P1181" s="58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  <c r="AA1181" s="58"/>
      <c r="AB1181" s="58"/>
      <c r="AC1181" s="58"/>
    </row>
    <row r="1182" ht="15.75" hidden="1" customHeight="1">
      <c r="A1182" s="30" t="s">
        <v>1298</v>
      </c>
      <c r="B1182" s="30" t="s">
        <v>37</v>
      </c>
      <c r="C1182" s="31">
        <v>4045572.0</v>
      </c>
      <c r="D1182" s="32">
        <v>4045572.0</v>
      </c>
      <c r="E1182" s="63" t="s">
        <v>1306</v>
      </c>
      <c r="F1182" s="57" t="s">
        <v>1436</v>
      </c>
      <c r="G1182" s="58"/>
      <c r="H1182" s="58"/>
      <c r="I1182" s="58"/>
      <c r="J1182" s="86"/>
      <c r="K1182" s="81" t="str">
        <f t="shared" si="57"/>
        <v/>
      </c>
      <c r="L1182" s="58"/>
      <c r="M1182" s="61" t="str">
        <f t="shared" si="2"/>
        <v/>
      </c>
      <c r="N1182" s="62" t="str">
        <f t="shared" si="3"/>
        <v/>
      </c>
      <c r="O1182" s="58"/>
      <c r="P1182" s="58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  <c r="AA1182" s="58"/>
      <c r="AB1182" s="58"/>
      <c r="AC1182" s="58"/>
    </row>
    <row r="1183" ht="15.75" hidden="1" customHeight="1">
      <c r="A1183" s="30" t="s">
        <v>1298</v>
      </c>
      <c r="B1183" s="30" t="s">
        <v>37</v>
      </c>
      <c r="C1183" s="31">
        <v>3847608.0</v>
      </c>
      <c r="D1183" s="32">
        <v>3847608.0</v>
      </c>
      <c r="E1183" s="63" t="s">
        <v>1307</v>
      </c>
      <c r="F1183" s="57" t="s">
        <v>1436</v>
      </c>
      <c r="G1183" s="58"/>
      <c r="H1183" s="58"/>
      <c r="I1183" s="58"/>
      <c r="J1183" s="86"/>
      <c r="K1183" s="81" t="str">
        <f t="shared" si="57"/>
        <v/>
      </c>
      <c r="L1183" s="58"/>
      <c r="M1183" s="61" t="str">
        <f t="shared" si="2"/>
        <v/>
      </c>
      <c r="N1183" s="62" t="str">
        <f t="shared" si="3"/>
        <v/>
      </c>
      <c r="O1183" s="58"/>
      <c r="P1183" s="58"/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  <c r="AA1183" s="58"/>
      <c r="AB1183" s="58"/>
      <c r="AC1183" s="58"/>
    </row>
    <row r="1184" ht="15.75" hidden="1" customHeight="1">
      <c r="A1184" s="30" t="s">
        <v>1298</v>
      </c>
      <c r="B1184" s="30" t="s">
        <v>37</v>
      </c>
      <c r="C1184" s="31">
        <v>3858472.0</v>
      </c>
      <c r="D1184" s="32">
        <v>3858472.0</v>
      </c>
      <c r="E1184" s="63" t="s">
        <v>1308</v>
      </c>
      <c r="F1184" s="57" t="s">
        <v>1436</v>
      </c>
      <c r="G1184" s="58"/>
      <c r="H1184" s="58"/>
      <c r="I1184" s="58"/>
      <c r="J1184" s="86"/>
      <c r="K1184" s="81" t="str">
        <f t="shared" si="57"/>
        <v/>
      </c>
      <c r="L1184" s="58"/>
      <c r="M1184" s="61" t="str">
        <f t="shared" si="2"/>
        <v/>
      </c>
      <c r="N1184" s="62" t="str">
        <f t="shared" si="3"/>
        <v/>
      </c>
      <c r="O1184" s="58"/>
      <c r="P1184" s="58"/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  <c r="AA1184" s="58"/>
      <c r="AB1184" s="58"/>
      <c r="AC1184" s="58"/>
    </row>
    <row r="1185" ht="15.75" hidden="1" customHeight="1">
      <c r="A1185" s="30" t="s">
        <v>1298</v>
      </c>
      <c r="B1185" s="30" t="s">
        <v>37</v>
      </c>
      <c r="C1185" s="31">
        <v>53295.0</v>
      </c>
      <c r="D1185" s="32">
        <v>53295.0</v>
      </c>
      <c r="E1185" s="63" t="s">
        <v>1309</v>
      </c>
      <c r="F1185" s="57" t="s">
        <v>1436</v>
      </c>
      <c r="G1185" s="58"/>
      <c r="H1185" s="58"/>
      <c r="I1185" s="58"/>
      <c r="J1185" s="86"/>
      <c r="K1185" s="81" t="str">
        <f t="shared" si="57"/>
        <v/>
      </c>
      <c r="L1185" s="58"/>
      <c r="M1185" s="61" t="str">
        <f t="shared" si="2"/>
        <v/>
      </c>
      <c r="N1185" s="62" t="str">
        <f t="shared" si="3"/>
        <v/>
      </c>
      <c r="O1185" s="58"/>
      <c r="P1185" s="58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  <c r="AA1185" s="58"/>
      <c r="AB1185" s="58"/>
      <c r="AC1185" s="58"/>
    </row>
    <row r="1186" ht="15.75" hidden="1" customHeight="1">
      <c r="A1186" s="30" t="s">
        <v>1298</v>
      </c>
      <c r="B1186" s="30" t="s">
        <v>37</v>
      </c>
      <c r="C1186" s="31">
        <v>3847500.0</v>
      </c>
      <c r="D1186" s="32">
        <v>3847500.0</v>
      </c>
      <c r="E1186" s="63" t="s">
        <v>1310</v>
      </c>
      <c r="F1186" s="57" t="s">
        <v>1436</v>
      </c>
      <c r="G1186" s="58"/>
      <c r="H1186" s="58"/>
      <c r="I1186" s="58"/>
      <c r="J1186" s="86"/>
      <c r="K1186" s="81" t="str">
        <f t="shared" si="57"/>
        <v/>
      </c>
      <c r="L1186" s="58"/>
      <c r="M1186" s="61" t="str">
        <f t="shared" si="2"/>
        <v/>
      </c>
      <c r="N1186" s="62" t="str">
        <f t="shared" si="3"/>
        <v/>
      </c>
      <c r="O1186" s="58"/>
      <c r="P1186" s="58"/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  <c r="AA1186" s="58"/>
      <c r="AB1186" s="58"/>
      <c r="AC1186" s="58"/>
    </row>
    <row r="1187" ht="15.75" hidden="1" customHeight="1">
      <c r="A1187" s="30" t="s">
        <v>1298</v>
      </c>
      <c r="B1187" s="30" t="s">
        <v>37</v>
      </c>
      <c r="C1187" s="31">
        <v>3847616.0</v>
      </c>
      <c r="D1187" s="32">
        <v>3847616.0</v>
      </c>
      <c r="E1187" s="63" t="s">
        <v>1311</v>
      </c>
      <c r="F1187" s="57" t="s">
        <v>1436</v>
      </c>
      <c r="G1187" s="58"/>
      <c r="H1187" s="58"/>
      <c r="I1187" s="58"/>
      <c r="J1187" s="86"/>
      <c r="K1187" s="81" t="str">
        <f t="shared" si="57"/>
        <v/>
      </c>
      <c r="L1187" s="58"/>
      <c r="M1187" s="61" t="str">
        <f t="shared" si="2"/>
        <v/>
      </c>
      <c r="N1187" s="62" t="str">
        <f t="shared" si="3"/>
        <v/>
      </c>
      <c r="O1187" s="58"/>
      <c r="P1187" s="58"/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  <c r="AA1187" s="58"/>
      <c r="AB1187" s="58"/>
      <c r="AC1187" s="58"/>
    </row>
    <row r="1188" ht="15.75" hidden="1" customHeight="1">
      <c r="A1188" s="30" t="s">
        <v>1298</v>
      </c>
      <c r="B1188" s="30" t="s">
        <v>37</v>
      </c>
      <c r="C1188" s="31">
        <v>3858863.0</v>
      </c>
      <c r="D1188" s="32">
        <v>3858863.0</v>
      </c>
      <c r="E1188" s="63" t="s">
        <v>1312</v>
      </c>
      <c r="F1188" s="57" t="s">
        <v>1436</v>
      </c>
      <c r="G1188" s="58"/>
      <c r="H1188" s="58"/>
      <c r="I1188" s="58"/>
      <c r="J1188" s="86"/>
      <c r="K1188" s="81" t="str">
        <f t="shared" si="57"/>
        <v/>
      </c>
      <c r="L1188" s="58"/>
      <c r="M1188" s="61" t="str">
        <f t="shared" si="2"/>
        <v/>
      </c>
      <c r="N1188" s="62" t="str">
        <f t="shared" si="3"/>
        <v/>
      </c>
      <c r="O1188" s="58"/>
      <c r="P1188" s="58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  <c r="AA1188" s="58"/>
      <c r="AB1188" s="58"/>
      <c r="AC1188" s="58"/>
    </row>
    <row r="1189" ht="15.75" hidden="1" customHeight="1">
      <c r="A1189" s="30" t="s">
        <v>1298</v>
      </c>
      <c r="B1189" s="30" t="s">
        <v>37</v>
      </c>
      <c r="C1189" s="31">
        <v>3858979.0</v>
      </c>
      <c r="D1189" s="32">
        <v>3858979.0</v>
      </c>
      <c r="E1189" s="63" t="s">
        <v>1313</v>
      </c>
      <c r="F1189" s="57" t="s">
        <v>1436</v>
      </c>
      <c r="G1189" s="58"/>
      <c r="H1189" s="58"/>
      <c r="I1189" s="58"/>
      <c r="J1189" s="86"/>
      <c r="K1189" s="81" t="str">
        <f t="shared" si="57"/>
        <v/>
      </c>
      <c r="L1189" s="58"/>
      <c r="M1189" s="61" t="str">
        <f t="shared" si="2"/>
        <v/>
      </c>
      <c r="N1189" s="62" t="str">
        <f t="shared" si="3"/>
        <v/>
      </c>
      <c r="O1189" s="58"/>
      <c r="P1189" s="58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  <c r="AA1189" s="58"/>
      <c r="AB1189" s="58"/>
      <c r="AC1189" s="58"/>
    </row>
    <row r="1190" ht="15.75" hidden="1" customHeight="1">
      <c r="A1190" s="30" t="s">
        <v>1298</v>
      </c>
      <c r="B1190" s="30" t="s">
        <v>67</v>
      </c>
      <c r="C1190" s="31">
        <v>2063328.0</v>
      </c>
      <c r="D1190" s="32">
        <v>2063328.0</v>
      </c>
      <c r="E1190" s="63" t="s">
        <v>1314</v>
      </c>
      <c r="F1190" s="57" t="s">
        <v>1436</v>
      </c>
      <c r="G1190" s="58"/>
      <c r="H1190" s="58"/>
      <c r="I1190" s="58"/>
      <c r="J1190" s="86"/>
      <c r="K1190" s="81" t="str">
        <f t="shared" si="57"/>
        <v/>
      </c>
      <c r="L1190" s="58"/>
      <c r="M1190" s="61" t="str">
        <f t="shared" si="2"/>
        <v/>
      </c>
      <c r="N1190" s="62" t="str">
        <f t="shared" si="3"/>
        <v/>
      </c>
      <c r="O1190" s="58"/>
      <c r="P1190" s="58"/>
      <c r="Q1190" s="58"/>
      <c r="R1190" s="58"/>
      <c r="S1190" s="58"/>
      <c r="T1190" s="58"/>
      <c r="U1190" s="58"/>
      <c r="V1190" s="58"/>
      <c r="W1190" s="58"/>
      <c r="X1190" s="58"/>
      <c r="Y1190" s="58"/>
      <c r="Z1190" s="58"/>
      <c r="AA1190" s="58"/>
      <c r="AB1190" s="58"/>
      <c r="AC1190" s="58"/>
    </row>
    <row r="1191" ht="15.75" hidden="1" customHeight="1">
      <c r="A1191" s="30" t="s">
        <v>1298</v>
      </c>
      <c r="B1191" s="30" t="s">
        <v>37</v>
      </c>
      <c r="C1191" s="31">
        <v>113190.0</v>
      </c>
      <c r="D1191" s="32">
        <v>113190.0</v>
      </c>
      <c r="E1191" s="63" t="s">
        <v>1315</v>
      </c>
      <c r="F1191" s="57" t="s">
        <v>1436</v>
      </c>
      <c r="G1191" s="58"/>
      <c r="H1191" s="58"/>
      <c r="I1191" s="58"/>
      <c r="J1191" s="86"/>
      <c r="K1191" s="81" t="str">
        <f t="shared" si="57"/>
        <v/>
      </c>
      <c r="L1191" s="58"/>
      <c r="M1191" s="61" t="str">
        <f t="shared" si="2"/>
        <v/>
      </c>
      <c r="N1191" s="62" t="str">
        <f t="shared" si="3"/>
        <v/>
      </c>
      <c r="O1191" s="58"/>
      <c r="P1191" s="58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  <c r="AA1191" s="58"/>
      <c r="AB1191" s="58"/>
      <c r="AC1191" s="58"/>
    </row>
    <row r="1192" ht="15.75" hidden="1" customHeight="1">
      <c r="A1192" s="30" t="s">
        <v>1298</v>
      </c>
      <c r="B1192" s="30" t="s">
        <v>37</v>
      </c>
      <c r="C1192" s="31">
        <v>464406.0</v>
      </c>
      <c r="D1192" s="32">
        <v>464406.0</v>
      </c>
      <c r="E1192" s="63" t="s">
        <v>1316</v>
      </c>
      <c r="F1192" s="57" t="s">
        <v>1436</v>
      </c>
      <c r="G1192" s="58"/>
      <c r="H1192" s="58"/>
      <c r="I1192" s="58"/>
      <c r="J1192" s="86"/>
      <c r="K1192" s="81" t="str">
        <f t="shared" si="57"/>
        <v/>
      </c>
      <c r="L1192" s="58"/>
      <c r="M1192" s="61" t="str">
        <f t="shared" si="2"/>
        <v/>
      </c>
      <c r="N1192" s="62" t="str">
        <f t="shared" si="3"/>
        <v/>
      </c>
      <c r="O1192" s="58"/>
      <c r="P1192" s="58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  <c r="AA1192" s="58"/>
      <c r="AB1192" s="58"/>
      <c r="AC1192" s="58"/>
    </row>
    <row r="1193" ht="15.75" hidden="1" customHeight="1">
      <c r="A1193" s="30" t="s">
        <v>1298</v>
      </c>
      <c r="B1193" s="30" t="s">
        <v>37</v>
      </c>
      <c r="C1193" s="31">
        <v>1222236.0</v>
      </c>
      <c r="D1193" s="32">
        <v>1222236.0</v>
      </c>
      <c r="E1193" s="63" t="s">
        <v>1317</v>
      </c>
      <c r="F1193" s="57" t="s">
        <v>1436</v>
      </c>
      <c r="G1193" s="58"/>
      <c r="H1193" s="58"/>
      <c r="I1193" s="58"/>
      <c r="J1193" s="86"/>
      <c r="K1193" s="81" t="str">
        <f t="shared" si="57"/>
        <v/>
      </c>
      <c r="L1193" s="58"/>
      <c r="M1193" s="61" t="str">
        <f t="shared" si="2"/>
        <v/>
      </c>
      <c r="N1193" s="62" t="str">
        <f t="shared" si="3"/>
        <v/>
      </c>
      <c r="O1193" s="58"/>
      <c r="P1193" s="58"/>
      <c r="Q1193" s="58"/>
      <c r="R1193" s="58"/>
      <c r="S1193" s="58"/>
      <c r="T1193" s="58"/>
      <c r="U1193" s="58"/>
      <c r="V1193" s="58"/>
      <c r="W1193" s="58"/>
      <c r="X1193" s="58"/>
      <c r="Y1193" s="58"/>
      <c r="Z1193" s="58"/>
      <c r="AA1193" s="58"/>
      <c r="AB1193" s="58"/>
      <c r="AC1193" s="58"/>
    </row>
    <row r="1194" ht="15.75" hidden="1" customHeight="1">
      <c r="A1194" s="30" t="s">
        <v>1298</v>
      </c>
      <c r="B1194" s="30" t="s">
        <v>37</v>
      </c>
      <c r="C1194" s="31">
        <v>273562.0</v>
      </c>
      <c r="D1194" s="32">
        <v>273562.0</v>
      </c>
      <c r="E1194" s="63" t="s">
        <v>1318</v>
      </c>
      <c r="F1194" s="57" t="s">
        <v>1436</v>
      </c>
      <c r="G1194" s="58"/>
      <c r="H1194" s="58"/>
      <c r="I1194" s="58"/>
      <c r="J1194" s="86"/>
      <c r="K1194" s="81" t="str">
        <f t="shared" si="57"/>
        <v/>
      </c>
      <c r="L1194" s="58"/>
      <c r="M1194" s="61" t="str">
        <f t="shared" si="2"/>
        <v/>
      </c>
      <c r="N1194" s="62" t="str">
        <f t="shared" si="3"/>
        <v/>
      </c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  <c r="AA1194" s="58"/>
      <c r="AB1194" s="58"/>
      <c r="AC1194" s="58"/>
    </row>
    <row r="1195" ht="15.75" hidden="1" customHeight="1">
      <c r="A1195" s="30" t="s">
        <v>1298</v>
      </c>
      <c r="B1195" s="30" t="s">
        <v>37</v>
      </c>
      <c r="C1195" s="31">
        <v>3252663.0</v>
      </c>
      <c r="D1195" s="32">
        <v>3252663.0</v>
      </c>
      <c r="E1195" s="63" t="s">
        <v>1319</v>
      </c>
      <c r="F1195" s="57" t="s">
        <v>1436</v>
      </c>
      <c r="G1195" s="58"/>
      <c r="H1195" s="58"/>
      <c r="I1195" s="58"/>
      <c r="J1195" s="85"/>
      <c r="K1195" s="81" t="str">
        <f t="shared" si="57"/>
        <v/>
      </c>
      <c r="L1195" s="58"/>
      <c r="M1195" s="61" t="str">
        <f t="shared" si="2"/>
        <v/>
      </c>
      <c r="N1195" s="62" t="str">
        <f t="shared" si="3"/>
        <v/>
      </c>
      <c r="O1195" s="58"/>
      <c r="P1195" s="58"/>
      <c r="Q1195" s="58"/>
      <c r="R1195" s="58"/>
      <c r="S1195" s="58"/>
      <c r="T1195" s="58"/>
      <c r="U1195" s="58"/>
      <c r="V1195" s="58"/>
      <c r="W1195" s="58"/>
      <c r="X1195" s="58"/>
      <c r="Y1195" s="58"/>
      <c r="Z1195" s="58"/>
      <c r="AA1195" s="58"/>
      <c r="AB1195" s="58"/>
      <c r="AC1195" s="58"/>
    </row>
    <row r="1196" ht="15.75" hidden="1" customHeight="1">
      <c r="A1196" s="30" t="s">
        <v>1298</v>
      </c>
      <c r="B1196" s="30" t="s">
        <v>37</v>
      </c>
      <c r="C1196" s="31">
        <v>3088197.0</v>
      </c>
      <c r="D1196" s="32">
        <v>3088197.0</v>
      </c>
      <c r="E1196" s="63" t="s">
        <v>1320</v>
      </c>
      <c r="F1196" s="57" t="s">
        <v>1436</v>
      </c>
      <c r="G1196" s="58"/>
      <c r="H1196" s="58"/>
      <c r="I1196" s="58"/>
      <c r="J1196" s="86"/>
      <c r="K1196" s="81" t="str">
        <f t="shared" si="57"/>
        <v/>
      </c>
      <c r="L1196" s="58"/>
      <c r="M1196" s="61" t="str">
        <f t="shared" si="2"/>
        <v/>
      </c>
      <c r="N1196" s="62" t="str">
        <f t="shared" si="3"/>
        <v/>
      </c>
      <c r="O1196" s="58"/>
      <c r="P1196" s="58"/>
      <c r="Q1196" s="58"/>
      <c r="R1196" s="58"/>
      <c r="S1196" s="58"/>
      <c r="T1196" s="58"/>
      <c r="U1196" s="58"/>
      <c r="V1196" s="58"/>
      <c r="W1196" s="58"/>
      <c r="X1196" s="58"/>
      <c r="Y1196" s="58"/>
      <c r="Z1196" s="58"/>
      <c r="AA1196" s="58"/>
      <c r="AB1196" s="58"/>
      <c r="AC1196" s="58"/>
    </row>
    <row r="1197" ht="15.75" hidden="1" customHeight="1">
      <c r="A1197" s="30" t="s">
        <v>1298</v>
      </c>
      <c r="B1197" s="30" t="s">
        <v>37</v>
      </c>
      <c r="C1197" s="31">
        <v>140643.0</v>
      </c>
      <c r="D1197" s="32">
        <v>140643.0</v>
      </c>
      <c r="E1197" s="63" t="s">
        <v>1321</v>
      </c>
      <c r="F1197" s="57" t="s">
        <v>1436</v>
      </c>
      <c r="G1197" s="58"/>
      <c r="H1197" s="58"/>
      <c r="I1197" s="58"/>
      <c r="J1197" s="86"/>
      <c r="K1197" s="81" t="str">
        <f t="shared" si="57"/>
        <v/>
      </c>
      <c r="L1197" s="58"/>
      <c r="M1197" s="61" t="str">
        <f t="shared" si="2"/>
        <v/>
      </c>
      <c r="N1197" s="62" t="str">
        <f t="shared" si="3"/>
        <v/>
      </c>
      <c r="O1197" s="58"/>
      <c r="P1197" s="58"/>
      <c r="Q1197" s="58"/>
      <c r="R1197" s="58"/>
      <c r="S1197" s="58"/>
      <c r="T1197" s="58"/>
      <c r="U1197" s="58"/>
      <c r="V1197" s="58"/>
      <c r="W1197" s="58"/>
      <c r="X1197" s="58"/>
      <c r="Y1197" s="58"/>
      <c r="Z1197" s="58"/>
      <c r="AA1197" s="58"/>
      <c r="AB1197" s="58"/>
      <c r="AC1197" s="58"/>
    </row>
    <row r="1198" ht="15.75" hidden="1" customHeight="1">
      <c r="A1198" s="30" t="s">
        <v>1298</v>
      </c>
      <c r="B1198" s="30" t="s">
        <v>37</v>
      </c>
      <c r="C1198" s="31">
        <v>280054.0</v>
      </c>
      <c r="D1198" s="32">
        <v>280054.0</v>
      </c>
      <c r="E1198" s="63" t="s">
        <v>1322</v>
      </c>
      <c r="F1198" s="57" t="s">
        <v>1436</v>
      </c>
      <c r="G1198" s="58"/>
      <c r="H1198" s="58"/>
      <c r="I1198" s="58"/>
      <c r="J1198" s="86"/>
      <c r="K1198" s="81" t="str">
        <f t="shared" si="57"/>
        <v/>
      </c>
      <c r="L1198" s="58"/>
      <c r="M1198" s="61" t="str">
        <f t="shared" si="2"/>
        <v/>
      </c>
      <c r="N1198" s="62" t="str">
        <f t="shared" si="3"/>
        <v/>
      </c>
      <c r="O1198" s="58"/>
      <c r="P1198" s="58"/>
      <c r="Q1198" s="58"/>
      <c r="R1198" s="58"/>
      <c r="S1198" s="58"/>
      <c r="T1198" s="58"/>
      <c r="U1198" s="58"/>
      <c r="V1198" s="58"/>
      <c r="W1198" s="58"/>
      <c r="X1198" s="58"/>
      <c r="Y1198" s="58"/>
      <c r="Z1198" s="58"/>
      <c r="AA1198" s="58"/>
      <c r="AB1198" s="58"/>
      <c r="AC1198" s="58"/>
    </row>
    <row r="1199" ht="15.75" hidden="1" customHeight="1">
      <c r="A1199" s="30" t="s">
        <v>1298</v>
      </c>
      <c r="B1199" s="30" t="s">
        <v>37</v>
      </c>
      <c r="C1199" s="31">
        <v>4206916.0</v>
      </c>
      <c r="D1199" s="32">
        <v>4206916.0</v>
      </c>
      <c r="E1199" s="63" t="s">
        <v>1323</v>
      </c>
      <c r="F1199" s="57" t="s">
        <v>1436</v>
      </c>
      <c r="G1199" s="58"/>
      <c r="H1199" s="58"/>
      <c r="I1199" s="58"/>
      <c r="J1199" s="86"/>
      <c r="K1199" s="81" t="str">
        <f t="shared" si="57"/>
        <v/>
      </c>
      <c r="L1199" s="58"/>
      <c r="M1199" s="61" t="str">
        <f t="shared" si="2"/>
        <v/>
      </c>
      <c r="N1199" s="62" t="str">
        <f t="shared" si="3"/>
        <v/>
      </c>
      <c r="O1199" s="58"/>
      <c r="P1199" s="58"/>
      <c r="Q1199" s="58"/>
      <c r="R1199" s="58"/>
      <c r="S1199" s="58"/>
      <c r="T1199" s="58"/>
      <c r="U1199" s="58"/>
      <c r="V1199" s="58"/>
      <c r="W1199" s="58"/>
      <c r="X1199" s="58"/>
      <c r="Y1199" s="58"/>
      <c r="Z1199" s="58"/>
      <c r="AA1199" s="58"/>
      <c r="AB1199" s="58"/>
      <c r="AC1199" s="58"/>
    </row>
    <row r="1200" ht="15.75" hidden="1" customHeight="1">
      <c r="A1200" s="30" t="s">
        <v>1298</v>
      </c>
      <c r="B1200" s="30" t="s">
        <v>37</v>
      </c>
      <c r="C1200" s="31">
        <v>3678792.0</v>
      </c>
      <c r="D1200" s="32">
        <v>3678792.0</v>
      </c>
      <c r="E1200" s="63" t="s">
        <v>1324</v>
      </c>
      <c r="F1200" s="57" t="s">
        <v>1436</v>
      </c>
      <c r="G1200" s="58"/>
      <c r="H1200" s="58"/>
      <c r="I1200" s="58"/>
      <c r="J1200" s="86"/>
      <c r="K1200" s="81" t="str">
        <f t="shared" si="57"/>
        <v/>
      </c>
      <c r="L1200" s="58"/>
      <c r="M1200" s="61" t="str">
        <f t="shared" si="2"/>
        <v/>
      </c>
      <c r="N1200" s="62" t="str">
        <f t="shared" si="3"/>
        <v/>
      </c>
      <c r="O1200" s="58"/>
      <c r="P1200" s="58"/>
      <c r="Q1200" s="58"/>
      <c r="R1200" s="58"/>
      <c r="S1200" s="58"/>
      <c r="T1200" s="58"/>
      <c r="U1200" s="58"/>
      <c r="V1200" s="58"/>
      <c r="W1200" s="58"/>
      <c r="X1200" s="58"/>
      <c r="Y1200" s="58"/>
      <c r="Z1200" s="58"/>
      <c r="AA1200" s="58"/>
      <c r="AB1200" s="58"/>
      <c r="AC1200" s="58"/>
    </row>
    <row r="1201" ht="15.75" hidden="1" customHeight="1">
      <c r="A1201" s="30" t="s">
        <v>1298</v>
      </c>
      <c r="B1201" s="30" t="s">
        <v>37</v>
      </c>
      <c r="C1201" s="31">
        <v>771473.0</v>
      </c>
      <c r="D1201" s="32">
        <v>771473.0</v>
      </c>
      <c r="E1201" s="63" t="s">
        <v>1325</v>
      </c>
      <c r="F1201" s="57" t="s">
        <v>1436</v>
      </c>
      <c r="G1201" s="58"/>
      <c r="H1201" s="58"/>
      <c r="I1201" s="58"/>
      <c r="J1201" s="86"/>
      <c r="K1201" s="81" t="str">
        <f t="shared" si="57"/>
        <v/>
      </c>
      <c r="L1201" s="58"/>
      <c r="M1201" s="61" t="str">
        <f t="shared" si="2"/>
        <v/>
      </c>
      <c r="N1201" s="62" t="str">
        <f t="shared" si="3"/>
        <v/>
      </c>
      <c r="O1201" s="58"/>
      <c r="P1201" s="58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  <c r="AA1201" s="58"/>
      <c r="AB1201" s="58"/>
      <c r="AC1201" s="58"/>
    </row>
    <row r="1202" ht="15.75" hidden="1" customHeight="1">
      <c r="A1202" s="30" t="s">
        <v>1298</v>
      </c>
      <c r="B1202" s="30" t="s">
        <v>37</v>
      </c>
      <c r="C1202" s="31">
        <v>113204.0</v>
      </c>
      <c r="D1202" s="32">
        <v>113204.0</v>
      </c>
      <c r="E1202" s="63" t="s">
        <v>1326</v>
      </c>
      <c r="F1202" s="57" t="s">
        <v>1436</v>
      </c>
      <c r="G1202" s="58"/>
      <c r="H1202" s="58"/>
      <c r="I1202" s="58"/>
      <c r="J1202" s="86"/>
      <c r="K1202" s="81" t="str">
        <f t="shared" si="57"/>
        <v/>
      </c>
      <c r="L1202" s="58"/>
      <c r="M1202" s="61" t="str">
        <f t="shared" si="2"/>
        <v/>
      </c>
      <c r="N1202" s="62" t="str">
        <f t="shared" si="3"/>
        <v/>
      </c>
      <c r="O1202" s="58"/>
      <c r="P1202" s="58"/>
      <c r="Q1202" s="58"/>
      <c r="R1202" s="58"/>
      <c r="S1202" s="58"/>
      <c r="T1202" s="58"/>
      <c r="U1202" s="58"/>
      <c r="V1202" s="58"/>
      <c r="W1202" s="58"/>
      <c r="X1202" s="58"/>
      <c r="Y1202" s="58"/>
      <c r="Z1202" s="58"/>
      <c r="AA1202" s="58"/>
      <c r="AB1202" s="58"/>
      <c r="AC1202" s="58"/>
    </row>
    <row r="1203" ht="15.75" customHeight="1">
      <c r="A1203" s="30" t="s">
        <v>1298</v>
      </c>
      <c r="B1203" s="30" t="s">
        <v>37</v>
      </c>
      <c r="C1203" s="31">
        <v>459062.0</v>
      </c>
      <c r="D1203" s="32">
        <v>459062.0</v>
      </c>
      <c r="E1203" s="63" t="s">
        <v>1327</v>
      </c>
      <c r="F1203" s="57" t="s">
        <v>1436</v>
      </c>
      <c r="G1203" s="58" t="s">
        <v>1800</v>
      </c>
      <c r="H1203" s="58">
        <v>10.0</v>
      </c>
      <c r="I1203" s="58" t="s">
        <v>1801</v>
      </c>
      <c r="J1203" s="85">
        <v>46126.0</v>
      </c>
      <c r="K1203" s="81">
        <f>IF(J1203="","",WORKDAY(J1203,3))</f>
        <v>46129</v>
      </c>
      <c r="L1203" s="59">
        <v>46127.0</v>
      </c>
      <c r="M1203" s="61">
        <f t="shared" si="2"/>
        <v>1</v>
      </c>
      <c r="N1203" s="62" t="str">
        <f t="shared" si="3"/>
        <v>DEVOLVIDO</v>
      </c>
      <c r="O1203" s="59">
        <v>46128.0</v>
      </c>
      <c r="P1203" s="58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  <c r="AA1203" s="58"/>
      <c r="AB1203" s="58"/>
      <c r="AC1203" s="58"/>
    </row>
    <row r="1204" ht="15.75" hidden="1" customHeight="1">
      <c r="A1204" s="30" t="s">
        <v>1298</v>
      </c>
      <c r="B1204" s="30" t="s">
        <v>37</v>
      </c>
      <c r="C1204" s="31">
        <v>113085.0</v>
      </c>
      <c r="D1204" s="32">
        <v>113085.0</v>
      </c>
      <c r="E1204" s="63" t="s">
        <v>1328</v>
      </c>
      <c r="F1204" s="57" t="s">
        <v>1436</v>
      </c>
      <c r="G1204" s="58"/>
      <c r="H1204" s="58"/>
      <c r="I1204" s="58"/>
      <c r="J1204" s="85"/>
      <c r="K1204" s="81" t="str">
        <f t="shared" ref="K1204:K1242" si="58">IF(J1204="","",J1204+2)</f>
        <v/>
      </c>
      <c r="L1204" s="59"/>
      <c r="M1204" s="61" t="str">
        <f t="shared" si="2"/>
        <v/>
      </c>
      <c r="N1204" s="62" t="str">
        <f t="shared" si="3"/>
        <v/>
      </c>
      <c r="O1204" s="58"/>
      <c r="P1204" s="58"/>
      <c r="Q1204" s="58"/>
      <c r="R1204" s="58"/>
      <c r="S1204" s="58"/>
      <c r="T1204" s="58"/>
      <c r="U1204" s="58"/>
      <c r="V1204" s="58"/>
      <c r="W1204" s="58"/>
      <c r="X1204" s="58"/>
      <c r="Y1204" s="58"/>
      <c r="Z1204" s="58"/>
      <c r="AA1204" s="58"/>
      <c r="AB1204" s="58"/>
      <c r="AC1204" s="58"/>
    </row>
    <row r="1205" ht="15.75" hidden="1" customHeight="1">
      <c r="A1205" s="30" t="s">
        <v>1298</v>
      </c>
      <c r="B1205" s="30" t="s">
        <v>37</v>
      </c>
      <c r="C1205" s="31">
        <v>4477120.0</v>
      </c>
      <c r="D1205" s="32">
        <v>4477120.0</v>
      </c>
      <c r="E1205" s="63" t="s">
        <v>1329</v>
      </c>
      <c r="F1205" s="57" t="s">
        <v>1436</v>
      </c>
      <c r="G1205" s="58"/>
      <c r="H1205" s="58"/>
      <c r="I1205" s="58"/>
      <c r="J1205" s="86"/>
      <c r="K1205" s="81" t="str">
        <f t="shared" si="58"/>
        <v/>
      </c>
      <c r="L1205" s="58"/>
      <c r="M1205" s="61" t="str">
        <f t="shared" si="2"/>
        <v/>
      </c>
      <c r="N1205" s="62" t="str">
        <f t="shared" si="3"/>
        <v/>
      </c>
      <c r="O1205" s="58"/>
      <c r="P1205" s="58"/>
      <c r="Q1205" s="58"/>
      <c r="R1205" s="58"/>
      <c r="S1205" s="58"/>
      <c r="T1205" s="58"/>
      <c r="U1205" s="58"/>
      <c r="V1205" s="58"/>
      <c r="W1205" s="58"/>
      <c r="X1205" s="58"/>
      <c r="Y1205" s="58"/>
      <c r="Z1205" s="58"/>
      <c r="AA1205" s="58"/>
      <c r="AB1205" s="58"/>
      <c r="AC1205" s="58"/>
    </row>
    <row r="1206" ht="15.75" hidden="1" customHeight="1">
      <c r="A1206" s="30" t="s">
        <v>1298</v>
      </c>
      <c r="B1206" s="30" t="s">
        <v>37</v>
      </c>
      <c r="C1206" s="31">
        <v>996220.0</v>
      </c>
      <c r="D1206" s="32">
        <v>996220.0</v>
      </c>
      <c r="E1206" s="63" t="s">
        <v>1330</v>
      </c>
      <c r="F1206" s="57" t="s">
        <v>1436</v>
      </c>
      <c r="G1206" s="58"/>
      <c r="H1206" s="58"/>
      <c r="I1206" s="58"/>
      <c r="J1206" s="86"/>
      <c r="K1206" s="81" t="str">
        <f t="shared" si="58"/>
        <v/>
      </c>
      <c r="L1206" s="58"/>
      <c r="M1206" s="61" t="str">
        <f t="shared" si="2"/>
        <v/>
      </c>
      <c r="N1206" s="62" t="str">
        <f t="shared" si="3"/>
        <v/>
      </c>
      <c r="O1206" s="58"/>
      <c r="P1206" s="58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  <c r="AA1206" s="58"/>
      <c r="AB1206" s="58"/>
      <c r="AC1206" s="58"/>
    </row>
    <row r="1207" ht="15.75" hidden="1" customHeight="1">
      <c r="A1207" s="30" t="s">
        <v>1298</v>
      </c>
      <c r="B1207" s="30" t="s">
        <v>37</v>
      </c>
      <c r="C1207" s="31">
        <v>52760.0</v>
      </c>
      <c r="D1207" s="32">
        <v>52760.0</v>
      </c>
      <c r="E1207" s="63" t="s">
        <v>1331</v>
      </c>
      <c r="F1207" s="57" t="s">
        <v>1436</v>
      </c>
      <c r="G1207" s="58"/>
      <c r="H1207" s="58"/>
      <c r="I1207" s="58"/>
      <c r="J1207" s="86"/>
      <c r="K1207" s="81" t="str">
        <f t="shared" si="58"/>
        <v/>
      </c>
      <c r="L1207" s="58"/>
      <c r="M1207" s="61" t="str">
        <f t="shared" si="2"/>
        <v/>
      </c>
      <c r="N1207" s="62" t="str">
        <f t="shared" si="3"/>
        <v/>
      </c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  <c r="AA1207" s="58"/>
      <c r="AB1207" s="58"/>
      <c r="AC1207" s="58"/>
    </row>
    <row r="1208" ht="15.75" hidden="1" customHeight="1">
      <c r="A1208" s="30" t="s">
        <v>1298</v>
      </c>
      <c r="B1208" s="30" t="s">
        <v>37</v>
      </c>
      <c r="C1208" s="31">
        <v>52957.0</v>
      </c>
      <c r="D1208" s="32">
        <v>52957.0</v>
      </c>
      <c r="E1208" s="63" t="s">
        <v>1332</v>
      </c>
      <c r="F1208" s="57" t="s">
        <v>1436</v>
      </c>
      <c r="G1208" s="58"/>
      <c r="H1208" s="58"/>
      <c r="I1208" s="58"/>
      <c r="J1208" s="86"/>
      <c r="K1208" s="81" t="str">
        <f t="shared" si="58"/>
        <v/>
      </c>
      <c r="L1208" s="58"/>
      <c r="M1208" s="61" t="str">
        <f t="shared" si="2"/>
        <v/>
      </c>
      <c r="N1208" s="62" t="str">
        <f t="shared" si="3"/>
        <v/>
      </c>
      <c r="O1208" s="58"/>
      <c r="P1208" s="58"/>
      <c r="Q1208" s="58"/>
      <c r="R1208" s="58"/>
      <c r="S1208" s="58"/>
      <c r="T1208" s="58"/>
      <c r="U1208" s="58"/>
      <c r="V1208" s="58"/>
      <c r="W1208" s="58"/>
      <c r="X1208" s="58"/>
      <c r="Y1208" s="58"/>
      <c r="Z1208" s="58"/>
      <c r="AA1208" s="58"/>
      <c r="AB1208" s="58"/>
      <c r="AC1208" s="58"/>
    </row>
    <row r="1209" ht="15.75" hidden="1" customHeight="1">
      <c r="A1209" s="30" t="s">
        <v>1298</v>
      </c>
      <c r="B1209" s="30" t="s">
        <v>37</v>
      </c>
      <c r="C1209" s="31">
        <v>996270.0</v>
      </c>
      <c r="D1209" s="32">
        <v>996270.0</v>
      </c>
      <c r="E1209" s="63" t="s">
        <v>1333</v>
      </c>
      <c r="F1209" s="57" t="s">
        <v>1436</v>
      </c>
      <c r="G1209" s="58"/>
      <c r="H1209" s="58"/>
      <c r="I1209" s="58"/>
      <c r="J1209" s="86"/>
      <c r="K1209" s="81" t="str">
        <f t="shared" si="58"/>
        <v/>
      </c>
      <c r="L1209" s="58"/>
      <c r="M1209" s="61" t="str">
        <f t="shared" si="2"/>
        <v/>
      </c>
      <c r="N1209" s="62" t="str">
        <f t="shared" si="3"/>
        <v/>
      </c>
      <c r="O1209" s="58"/>
      <c r="P1209" s="58"/>
      <c r="Q1209" s="58"/>
      <c r="R1209" s="58"/>
      <c r="S1209" s="58"/>
      <c r="T1209" s="58"/>
      <c r="U1209" s="58"/>
      <c r="V1209" s="58"/>
      <c r="W1209" s="58"/>
      <c r="X1209" s="58"/>
      <c r="Y1209" s="58"/>
      <c r="Z1209" s="58"/>
      <c r="AA1209" s="58"/>
      <c r="AB1209" s="58"/>
      <c r="AC1209" s="58"/>
    </row>
    <row r="1210" ht="15.75" hidden="1" customHeight="1">
      <c r="A1210" s="30" t="s">
        <v>1298</v>
      </c>
      <c r="B1210" s="30" t="s">
        <v>37</v>
      </c>
      <c r="C1210" s="31">
        <v>50687.0</v>
      </c>
      <c r="D1210" s="32">
        <v>50687.0</v>
      </c>
      <c r="E1210" s="63" t="s">
        <v>1334</v>
      </c>
      <c r="F1210" s="57" t="s">
        <v>1436</v>
      </c>
      <c r="G1210" s="58"/>
      <c r="H1210" s="58"/>
      <c r="I1210" s="58"/>
      <c r="J1210" s="86"/>
      <c r="K1210" s="81" t="str">
        <f t="shared" si="58"/>
        <v/>
      </c>
      <c r="L1210" s="58"/>
      <c r="M1210" s="61" t="str">
        <f t="shared" si="2"/>
        <v/>
      </c>
      <c r="N1210" s="62" t="str">
        <f t="shared" si="3"/>
        <v/>
      </c>
      <c r="O1210" s="58"/>
      <c r="P1210" s="58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  <c r="AA1210" s="58"/>
      <c r="AB1210" s="58"/>
      <c r="AC1210" s="58"/>
    </row>
    <row r="1211" ht="15.75" hidden="1" customHeight="1">
      <c r="A1211" s="30" t="s">
        <v>1298</v>
      </c>
      <c r="B1211" s="30" t="s">
        <v>37</v>
      </c>
      <c r="C1211" s="31">
        <v>52779.0</v>
      </c>
      <c r="D1211" s="32">
        <v>52779.0</v>
      </c>
      <c r="E1211" s="63" t="s">
        <v>1335</v>
      </c>
      <c r="F1211" s="57" t="s">
        <v>1436</v>
      </c>
      <c r="G1211" s="58"/>
      <c r="H1211" s="58"/>
      <c r="I1211" s="58"/>
      <c r="J1211" s="86"/>
      <c r="K1211" s="81" t="str">
        <f t="shared" si="58"/>
        <v/>
      </c>
      <c r="L1211" s="58"/>
      <c r="M1211" s="61" t="str">
        <f t="shared" si="2"/>
        <v/>
      </c>
      <c r="N1211" s="62" t="str">
        <f t="shared" si="3"/>
        <v/>
      </c>
      <c r="O1211" s="58"/>
      <c r="P1211" s="58"/>
      <c r="Q1211" s="58"/>
      <c r="R1211" s="58"/>
      <c r="S1211" s="58"/>
      <c r="T1211" s="58"/>
      <c r="U1211" s="58"/>
      <c r="V1211" s="58"/>
      <c r="W1211" s="58"/>
      <c r="X1211" s="58"/>
      <c r="Y1211" s="58"/>
      <c r="Z1211" s="58"/>
      <c r="AA1211" s="58"/>
      <c r="AB1211" s="58"/>
      <c r="AC1211" s="58"/>
    </row>
    <row r="1212" ht="15.75" hidden="1" customHeight="1">
      <c r="A1212" s="30" t="s">
        <v>1298</v>
      </c>
      <c r="B1212" s="30" t="s">
        <v>37</v>
      </c>
      <c r="C1212" s="31">
        <v>52965.0</v>
      </c>
      <c r="D1212" s="32">
        <v>52965.0</v>
      </c>
      <c r="E1212" s="63" t="s">
        <v>1336</v>
      </c>
      <c r="F1212" s="57" t="s">
        <v>1436</v>
      </c>
      <c r="G1212" s="58"/>
      <c r="H1212" s="58"/>
      <c r="I1212" s="58"/>
      <c r="J1212" s="86"/>
      <c r="K1212" s="81" t="str">
        <f t="shared" si="58"/>
        <v/>
      </c>
      <c r="L1212" s="58"/>
      <c r="M1212" s="61" t="str">
        <f t="shared" si="2"/>
        <v/>
      </c>
      <c r="N1212" s="62" t="str">
        <f t="shared" si="3"/>
        <v/>
      </c>
      <c r="O1212" s="58"/>
      <c r="P1212" s="58"/>
      <c r="Q1212" s="58"/>
      <c r="R1212" s="58"/>
      <c r="S1212" s="58"/>
      <c r="T1212" s="58"/>
      <c r="U1212" s="58"/>
      <c r="V1212" s="58"/>
      <c r="W1212" s="58"/>
      <c r="X1212" s="58"/>
      <c r="Y1212" s="58"/>
      <c r="Z1212" s="58"/>
      <c r="AA1212" s="58"/>
      <c r="AB1212" s="58"/>
      <c r="AC1212" s="58"/>
    </row>
    <row r="1213" ht="15.75" hidden="1" customHeight="1">
      <c r="A1213" s="30" t="s">
        <v>1298</v>
      </c>
      <c r="B1213" s="30" t="s">
        <v>37</v>
      </c>
      <c r="C1213" s="31">
        <v>53074.0</v>
      </c>
      <c r="D1213" s="32">
        <v>53074.0</v>
      </c>
      <c r="E1213" s="63" t="s">
        <v>1337</v>
      </c>
      <c r="F1213" s="57" t="s">
        <v>1436</v>
      </c>
      <c r="G1213" s="58"/>
      <c r="H1213" s="58"/>
      <c r="I1213" s="58"/>
      <c r="J1213" s="86"/>
      <c r="K1213" s="81" t="str">
        <f t="shared" si="58"/>
        <v/>
      </c>
      <c r="L1213" s="58"/>
      <c r="M1213" s="61" t="str">
        <f t="shared" si="2"/>
        <v/>
      </c>
      <c r="N1213" s="62" t="str">
        <f t="shared" si="3"/>
        <v/>
      </c>
      <c r="O1213" s="58"/>
      <c r="P1213" s="58"/>
      <c r="Q1213" s="58"/>
      <c r="R1213" s="58"/>
      <c r="S1213" s="58"/>
      <c r="T1213" s="58"/>
      <c r="U1213" s="58"/>
      <c r="V1213" s="58"/>
      <c r="W1213" s="58"/>
      <c r="X1213" s="58"/>
      <c r="Y1213" s="58"/>
      <c r="Z1213" s="58"/>
      <c r="AA1213" s="58"/>
      <c r="AB1213" s="58"/>
      <c r="AC1213" s="58"/>
    </row>
    <row r="1214" ht="15.75" hidden="1" customHeight="1">
      <c r="A1214" s="30" t="s">
        <v>1298</v>
      </c>
      <c r="B1214" s="30" t="s">
        <v>37</v>
      </c>
      <c r="C1214" s="31">
        <v>113271.0</v>
      </c>
      <c r="D1214" s="32">
        <v>113271.0</v>
      </c>
      <c r="E1214" s="63" t="s">
        <v>1338</v>
      </c>
      <c r="F1214" s="57" t="s">
        <v>1436</v>
      </c>
      <c r="G1214" s="58"/>
      <c r="H1214" s="58"/>
      <c r="I1214" s="58"/>
      <c r="J1214" s="86"/>
      <c r="K1214" s="81" t="str">
        <f t="shared" si="58"/>
        <v/>
      </c>
      <c r="L1214" s="58"/>
      <c r="M1214" s="61" t="str">
        <f t="shared" si="2"/>
        <v/>
      </c>
      <c r="N1214" s="62" t="str">
        <f t="shared" si="3"/>
        <v/>
      </c>
      <c r="O1214" s="58"/>
      <c r="P1214" s="58"/>
      <c r="Q1214" s="58"/>
      <c r="R1214" s="58"/>
      <c r="S1214" s="58"/>
      <c r="T1214" s="58"/>
      <c r="U1214" s="58"/>
      <c r="V1214" s="58"/>
      <c r="W1214" s="58"/>
      <c r="X1214" s="58"/>
      <c r="Y1214" s="58"/>
      <c r="Z1214" s="58"/>
      <c r="AA1214" s="58"/>
      <c r="AB1214" s="58"/>
      <c r="AC1214" s="58"/>
    </row>
    <row r="1215" ht="15.75" hidden="1" customHeight="1">
      <c r="A1215" s="30" t="s">
        <v>1298</v>
      </c>
      <c r="B1215" s="30" t="s">
        <v>37</v>
      </c>
      <c r="C1215" s="31">
        <v>113263.0</v>
      </c>
      <c r="D1215" s="32">
        <v>113263.0</v>
      </c>
      <c r="E1215" s="63" t="s">
        <v>1339</v>
      </c>
      <c r="F1215" s="57" t="s">
        <v>1436</v>
      </c>
      <c r="G1215" s="58"/>
      <c r="H1215" s="58"/>
      <c r="I1215" s="58"/>
      <c r="J1215" s="86"/>
      <c r="K1215" s="81" t="str">
        <f t="shared" si="58"/>
        <v/>
      </c>
      <c r="L1215" s="58"/>
      <c r="M1215" s="61" t="str">
        <f t="shared" si="2"/>
        <v/>
      </c>
      <c r="N1215" s="62" t="str">
        <f t="shared" si="3"/>
        <v/>
      </c>
      <c r="O1215" s="58"/>
      <c r="P1215" s="58"/>
      <c r="Q1215" s="58"/>
      <c r="R1215" s="58"/>
      <c r="S1215" s="58"/>
      <c r="T1215" s="58"/>
      <c r="U1215" s="58"/>
      <c r="V1215" s="58"/>
      <c r="W1215" s="58"/>
      <c r="X1215" s="58"/>
      <c r="Y1215" s="58"/>
      <c r="Z1215" s="58"/>
      <c r="AA1215" s="58"/>
      <c r="AB1215" s="58"/>
      <c r="AC1215" s="58"/>
    </row>
    <row r="1216" ht="15.75" hidden="1" customHeight="1">
      <c r="A1216" s="30" t="s">
        <v>1298</v>
      </c>
      <c r="B1216" s="30" t="s">
        <v>37</v>
      </c>
      <c r="C1216" s="31">
        <v>204439.0</v>
      </c>
      <c r="D1216" s="32">
        <v>204439.0</v>
      </c>
      <c r="E1216" s="63" t="s">
        <v>1340</v>
      </c>
      <c r="F1216" s="57" t="s">
        <v>1436</v>
      </c>
      <c r="G1216" s="58"/>
      <c r="H1216" s="58"/>
      <c r="I1216" s="58"/>
      <c r="J1216" s="86"/>
      <c r="K1216" s="81" t="str">
        <f t="shared" si="58"/>
        <v/>
      </c>
      <c r="L1216" s="58"/>
      <c r="M1216" s="61" t="str">
        <f t="shared" si="2"/>
        <v/>
      </c>
      <c r="N1216" s="62" t="str">
        <f t="shared" si="3"/>
        <v/>
      </c>
      <c r="O1216" s="58"/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  <c r="AA1216" s="58"/>
      <c r="AB1216" s="58"/>
      <c r="AC1216" s="58"/>
    </row>
    <row r="1217" ht="15.75" hidden="1" customHeight="1">
      <c r="A1217" s="30" t="s">
        <v>1298</v>
      </c>
      <c r="B1217" s="30" t="s">
        <v>37</v>
      </c>
      <c r="C1217" s="31">
        <v>1200518.0</v>
      </c>
      <c r="D1217" s="32">
        <v>1200518.0</v>
      </c>
      <c r="E1217" s="63" t="s">
        <v>1341</v>
      </c>
      <c r="F1217" s="57" t="s">
        <v>1436</v>
      </c>
      <c r="G1217" s="58"/>
      <c r="H1217" s="58"/>
      <c r="I1217" s="58"/>
      <c r="J1217" s="86"/>
      <c r="K1217" s="81" t="str">
        <f t="shared" si="58"/>
        <v/>
      </c>
      <c r="L1217" s="58"/>
      <c r="M1217" s="61" t="str">
        <f t="shared" si="2"/>
        <v/>
      </c>
      <c r="N1217" s="62" t="str">
        <f t="shared" si="3"/>
        <v/>
      </c>
      <c r="O1217" s="58"/>
      <c r="P1217" s="58"/>
      <c r="Q1217" s="58"/>
      <c r="R1217" s="58"/>
      <c r="S1217" s="58"/>
      <c r="T1217" s="58"/>
      <c r="U1217" s="58"/>
      <c r="V1217" s="58"/>
      <c r="W1217" s="58"/>
      <c r="X1217" s="58"/>
      <c r="Y1217" s="58"/>
      <c r="Z1217" s="58"/>
      <c r="AA1217" s="58"/>
      <c r="AB1217" s="58"/>
      <c r="AC1217" s="58"/>
    </row>
    <row r="1218" ht="15.75" hidden="1" customHeight="1">
      <c r="A1218" s="30" t="s">
        <v>1298</v>
      </c>
      <c r="B1218" s="30" t="s">
        <v>37</v>
      </c>
      <c r="C1218" s="31">
        <v>113247.0</v>
      </c>
      <c r="D1218" s="32">
        <v>113247.0</v>
      </c>
      <c r="E1218" s="63" t="s">
        <v>1342</v>
      </c>
      <c r="F1218" s="57" t="s">
        <v>1436</v>
      </c>
      <c r="G1218" s="58"/>
      <c r="H1218" s="58"/>
      <c r="I1218" s="58"/>
      <c r="J1218" s="86"/>
      <c r="K1218" s="81" t="str">
        <f t="shared" si="58"/>
        <v/>
      </c>
      <c r="L1218" s="58"/>
      <c r="M1218" s="61" t="str">
        <f t="shared" si="2"/>
        <v/>
      </c>
      <c r="N1218" s="62" t="str">
        <f t="shared" si="3"/>
        <v/>
      </c>
      <c r="O1218" s="58"/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  <c r="AA1218" s="58"/>
      <c r="AB1218" s="58"/>
      <c r="AC1218" s="58"/>
    </row>
    <row r="1219" ht="15.75" hidden="1" customHeight="1">
      <c r="A1219" s="30" t="s">
        <v>1298</v>
      </c>
      <c r="B1219" s="30" t="s">
        <v>37</v>
      </c>
      <c r="C1219" s="31">
        <v>726796.0</v>
      </c>
      <c r="D1219" s="32">
        <v>726796.0</v>
      </c>
      <c r="E1219" s="63" t="s">
        <v>1343</v>
      </c>
      <c r="F1219" s="57" t="s">
        <v>1436</v>
      </c>
      <c r="G1219" s="58"/>
      <c r="H1219" s="58"/>
      <c r="I1219" s="58"/>
      <c r="J1219" s="86"/>
      <c r="K1219" s="81" t="str">
        <f t="shared" si="58"/>
        <v/>
      </c>
      <c r="L1219" s="58"/>
      <c r="M1219" s="61" t="str">
        <f t="shared" si="2"/>
        <v/>
      </c>
      <c r="N1219" s="62" t="str">
        <f t="shared" si="3"/>
        <v/>
      </c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  <c r="AA1219" s="58"/>
      <c r="AB1219" s="58"/>
      <c r="AC1219" s="58"/>
    </row>
    <row r="1220" ht="15.75" hidden="1" customHeight="1">
      <c r="A1220" s="30" t="s">
        <v>1298</v>
      </c>
      <c r="B1220" s="30" t="s">
        <v>37</v>
      </c>
      <c r="C1220" s="31">
        <v>726923.0</v>
      </c>
      <c r="D1220" s="32">
        <v>726923.0</v>
      </c>
      <c r="E1220" s="63" t="s">
        <v>1344</v>
      </c>
      <c r="F1220" s="57" t="s">
        <v>1436</v>
      </c>
      <c r="G1220" s="58"/>
      <c r="H1220" s="58"/>
      <c r="I1220" s="58"/>
      <c r="J1220" s="86"/>
      <c r="K1220" s="81" t="str">
        <f t="shared" si="58"/>
        <v/>
      </c>
      <c r="L1220" s="58"/>
      <c r="M1220" s="61" t="str">
        <f t="shared" si="2"/>
        <v/>
      </c>
      <c r="N1220" s="62" t="str">
        <f t="shared" si="3"/>
        <v/>
      </c>
      <c r="O1220" s="58"/>
      <c r="P1220" s="58"/>
      <c r="Q1220" s="58"/>
      <c r="R1220" s="58"/>
      <c r="S1220" s="58"/>
      <c r="T1220" s="58"/>
      <c r="U1220" s="58"/>
      <c r="V1220" s="58"/>
      <c r="W1220" s="58"/>
      <c r="X1220" s="58"/>
      <c r="Y1220" s="58"/>
      <c r="Z1220" s="58"/>
      <c r="AA1220" s="58"/>
      <c r="AB1220" s="58"/>
      <c r="AC1220" s="58"/>
    </row>
    <row r="1221" ht="15.75" hidden="1" customHeight="1">
      <c r="A1221" s="30" t="s">
        <v>1298</v>
      </c>
      <c r="B1221" s="30" t="s">
        <v>37</v>
      </c>
      <c r="C1221" s="31">
        <v>1664115.0</v>
      </c>
      <c r="D1221" s="32">
        <v>1664115.0</v>
      </c>
      <c r="E1221" s="63" t="s">
        <v>1345</v>
      </c>
      <c r="F1221" s="57" t="s">
        <v>1436</v>
      </c>
      <c r="G1221" s="58"/>
      <c r="H1221" s="58"/>
      <c r="I1221" s="58"/>
      <c r="J1221" s="86"/>
      <c r="K1221" s="81" t="str">
        <f t="shared" si="58"/>
        <v/>
      </c>
      <c r="L1221" s="58"/>
      <c r="M1221" s="61" t="str">
        <f t="shared" si="2"/>
        <v/>
      </c>
      <c r="N1221" s="62" t="str">
        <f t="shared" si="3"/>
        <v/>
      </c>
      <c r="O1221" s="58"/>
      <c r="P1221" s="58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  <c r="AA1221" s="58"/>
      <c r="AB1221" s="58"/>
      <c r="AC1221" s="58"/>
    </row>
    <row r="1222" ht="15.75" hidden="1" customHeight="1">
      <c r="A1222" s="30" t="s">
        <v>1298</v>
      </c>
      <c r="B1222" s="30" t="s">
        <v>37</v>
      </c>
      <c r="C1222" s="31">
        <v>1664107.0</v>
      </c>
      <c r="D1222" s="32">
        <v>1664107.0</v>
      </c>
      <c r="E1222" s="63" t="s">
        <v>1346</v>
      </c>
      <c r="F1222" s="57" t="s">
        <v>1436</v>
      </c>
      <c r="G1222" s="58"/>
      <c r="H1222" s="58"/>
      <c r="I1222" s="58"/>
      <c r="J1222" s="86"/>
      <c r="K1222" s="81" t="str">
        <f t="shared" si="58"/>
        <v/>
      </c>
      <c r="L1222" s="58"/>
      <c r="M1222" s="61" t="str">
        <f t="shared" si="2"/>
        <v/>
      </c>
      <c r="N1222" s="62" t="str">
        <f t="shared" si="3"/>
        <v/>
      </c>
      <c r="O1222" s="58"/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  <c r="AA1222" s="58"/>
      <c r="AB1222" s="58"/>
      <c r="AC1222" s="58"/>
    </row>
    <row r="1223" ht="15.75" hidden="1" customHeight="1">
      <c r="A1223" s="30" t="s">
        <v>1298</v>
      </c>
      <c r="B1223" s="30" t="s">
        <v>37</v>
      </c>
      <c r="C1223" s="31">
        <v>3678806.0</v>
      </c>
      <c r="D1223" s="32">
        <v>3678806.0</v>
      </c>
      <c r="E1223" s="63" t="s">
        <v>1347</v>
      </c>
      <c r="F1223" s="57" t="s">
        <v>1436</v>
      </c>
      <c r="G1223" s="58"/>
      <c r="H1223" s="58"/>
      <c r="I1223" s="58"/>
      <c r="J1223" s="86"/>
      <c r="K1223" s="81" t="str">
        <f t="shared" si="58"/>
        <v/>
      </c>
      <c r="L1223" s="58"/>
      <c r="M1223" s="61" t="str">
        <f t="shared" si="2"/>
        <v/>
      </c>
      <c r="N1223" s="62" t="str">
        <f t="shared" si="3"/>
        <v/>
      </c>
      <c r="O1223" s="58"/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  <c r="AA1223" s="58"/>
      <c r="AB1223" s="58"/>
      <c r="AC1223" s="58"/>
    </row>
    <row r="1224" ht="15.75" hidden="1" customHeight="1">
      <c r="A1224" s="30" t="s">
        <v>1298</v>
      </c>
      <c r="B1224" s="30" t="s">
        <v>37</v>
      </c>
      <c r="C1224" s="31">
        <v>184748.0</v>
      </c>
      <c r="D1224" s="32">
        <v>184748.0</v>
      </c>
      <c r="E1224" s="63" t="s">
        <v>1348</v>
      </c>
      <c r="F1224" s="57" t="s">
        <v>1436</v>
      </c>
      <c r="G1224" s="58"/>
      <c r="H1224" s="58"/>
      <c r="I1224" s="58"/>
      <c r="J1224" s="86"/>
      <c r="K1224" s="81" t="str">
        <f t="shared" si="58"/>
        <v/>
      </c>
      <c r="L1224" s="58"/>
      <c r="M1224" s="61" t="str">
        <f t="shared" si="2"/>
        <v/>
      </c>
      <c r="N1224" s="62" t="str">
        <f t="shared" si="3"/>
        <v/>
      </c>
      <c r="O1224" s="58"/>
      <c r="P1224" s="58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  <c r="AA1224" s="58"/>
      <c r="AB1224" s="58"/>
      <c r="AC1224" s="58"/>
    </row>
    <row r="1225" ht="15.75" hidden="1" customHeight="1">
      <c r="A1225" s="30" t="s">
        <v>1298</v>
      </c>
      <c r="B1225" s="30" t="s">
        <v>37</v>
      </c>
      <c r="C1225" s="31">
        <v>1571281.0</v>
      </c>
      <c r="D1225" s="32">
        <v>1571281.0</v>
      </c>
      <c r="E1225" s="63" t="s">
        <v>1349</v>
      </c>
      <c r="F1225" s="57" t="s">
        <v>1436</v>
      </c>
      <c r="G1225" s="58"/>
      <c r="H1225" s="58"/>
      <c r="I1225" s="58"/>
      <c r="J1225" s="86"/>
      <c r="K1225" s="81" t="str">
        <f t="shared" si="58"/>
        <v/>
      </c>
      <c r="L1225" s="58"/>
      <c r="M1225" s="61" t="str">
        <f t="shared" si="2"/>
        <v/>
      </c>
      <c r="N1225" s="62" t="str">
        <f t="shared" si="3"/>
        <v/>
      </c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</row>
    <row r="1226" ht="15.75" hidden="1" customHeight="1">
      <c r="A1226" s="30" t="s">
        <v>1298</v>
      </c>
      <c r="B1226" s="30" t="s">
        <v>37</v>
      </c>
      <c r="C1226" s="31">
        <v>1358430.0</v>
      </c>
      <c r="D1226" s="32">
        <v>1358430.0</v>
      </c>
      <c r="E1226" s="63" t="s">
        <v>1350</v>
      </c>
      <c r="F1226" s="57" t="s">
        <v>1436</v>
      </c>
      <c r="G1226" s="58"/>
      <c r="H1226" s="58"/>
      <c r="I1226" s="58"/>
      <c r="J1226" s="86"/>
      <c r="K1226" s="81" t="str">
        <f t="shared" si="58"/>
        <v/>
      </c>
      <c r="L1226" s="58"/>
      <c r="M1226" s="61" t="str">
        <f t="shared" si="2"/>
        <v/>
      </c>
      <c r="N1226" s="62" t="str">
        <f t="shared" si="3"/>
        <v/>
      </c>
      <c r="O1226" s="58"/>
      <c r="P1226" s="58"/>
      <c r="Q1226" s="58"/>
      <c r="R1226" s="58"/>
      <c r="S1226" s="58"/>
      <c r="T1226" s="58"/>
      <c r="U1226" s="58"/>
      <c r="V1226" s="58"/>
      <c r="W1226" s="58"/>
      <c r="X1226" s="58"/>
      <c r="Y1226" s="58"/>
      <c r="Z1226" s="58"/>
      <c r="AA1226" s="58"/>
      <c r="AB1226" s="58"/>
      <c r="AC1226" s="58"/>
    </row>
    <row r="1227" ht="15.75" hidden="1" customHeight="1">
      <c r="A1227" s="30" t="s">
        <v>1298</v>
      </c>
      <c r="B1227" s="30" t="s">
        <v>37</v>
      </c>
      <c r="C1227" s="31">
        <v>324710.0</v>
      </c>
      <c r="D1227" s="32">
        <v>324710.0</v>
      </c>
      <c r="E1227" s="63" t="s">
        <v>1351</v>
      </c>
      <c r="F1227" s="57" t="s">
        <v>1436</v>
      </c>
      <c r="G1227" s="58"/>
      <c r="H1227" s="58"/>
      <c r="I1227" s="58"/>
      <c r="J1227" s="86"/>
      <c r="K1227" s="81" t="str">
        <f t="shared" si="58"/>
        <v/>
      </c>
      <c r="L1227" s="58"/>
      <c r="M1227" s="61" t="str">
        <f t="shared" si="2"/>
        <v/>
      </c>
      <c r="N1227" s="62" t="str">
        <f t="shared" si="3"/>
        <v/>
      </c>
      <c r="O1227" s="58"/>
      <c r="P1227" s="58"/>
      <c r="Q1227" s="58"/>
      <c r="R1227" s="58"/>
      <c r="S1227" s="58"/>
      <c r="T1227" s="58"/>
      <c r="U1227" s="58"/>
      <c r="V1227" s="58"/>
      <c r="W1227" s="58"/>
      <c r="X1227" s="58"/>
      <c r="Y1227" s="58"/>
      <c r="Z1227" s="58"/>
      <c r="AA1227" s="58"/>
      <c r="AB1227" s="58"/>
      <c r="AC1227" s="58"/>
    </row>
    <row r="1228" ht="15.75" hidden="1" customHeight="1">
      <c r="A1228" s="30" t="s">
        <v>1298</v>
      </c>
      <c r="B1228" s="30" t="s">
        <v>37</v>
      </c>
      <c r="C1228" s="31">
        <v>4547845.0</v>
      </c>
      <c r="D1228" s="32">
        <v>4547845.0</v>
      </c>
      <c r="E1228" s="63" t="s">
        <v>1352</v>
      </c>
      <c r="F1228" s="57" t="s">
        <v>1436</v>
      </c>
      <c r="G1228" s="58"/>
      <c r="H1228" s="58"/>
      <c r="I1228" s="58"/>
      <c r="J1228" s="86"/>
      <c r="K1228" s="81" t="str">
        <f t="shared" si="58"/>
        <v/>
      </c>
      <c r="L1228" s="58"/>
      <c r="M1228" s="61" t="str">
        <f t="shared" si="2"/>
        <v/>
      </c>
      <c r="N1228" s="62" t="str">
        <f t="shared" si="3"/>
        <v/>
      </c>
      <c r="O1228" s="58"/>
      <c r="P1228" s="58"/>
      <c r="Q1228" s="58"/>
      <c r="R1228" s="58"/>
      <c r="S1228" s="58"/>
      <c r="T1228" s="58"/>
      <c r="U1228" s="58"/>
      <c r="V1228" s="58"/>
      <c r="W1228" s="58"/>
      <c r="X1228" s="58"/>
      <c r="Y1228" s="58"/>
      <c r="Z1228" s="58"/>
      <c r="AA1228" s="58"/>
      <c r="AB1228" s="58"/>
      <c r="AC1228" s="58"/>
    </row>
    <row r="1229" ht="15.75" hidden="1" customHeight="1">
      <c r="A1229" s="30" t="s">
        <v>1298</v>
      </c>
      <c r="B1229" s="30" t="s">
        <v>37</v>
      </c>
      <c r="C1229" s="31">
        <v>407704.0</v>
      </c>
      <c r="D1229" s="32">
        <v>407704.0</v>
      </c>
      <c r="E1229" s="63" t="s">
        <v>1353</v>
      </c>
      <c r="F1229" s="57" t="s">
        <v>1436</v>
      </c>
      <c r="G1229" s="58"/>
      <c r="H1229" s="58"/>
      <c r="I1229" s="58"/>
      <c r="J1229" s="86"/>
      <c r="K1229" s="81" t="str">
        <f t="shared" si="58"/>
        <v/>
      </c>
      <c r="L1229" s="58"/>
      <c r="M1229" s="61" t="str">
        <f t="shared" si="2"/>
        <v/>
      </c>
      <c r="N1229" s="62" t="str">
        <f t="shared" si="3"/>
        <v/>
      </c>
      <c r="O1229" s="58"/>
      <c r="P1229" s="58"/>
      <c r="Q1229" s="58"/>
      <c r="R1229" s="58"/>
      <c r="S1229" s="58"/>
      <c r="T1229" s="58"/>
      <c r="U1229" s="58"/>
      <c r="V1229" s="58"/>
      <c r="W1229" s="58"/>
      <c r="X1229" s="58"/>
      <c r="Y1229" s="58"/>
      <c r="Z1229" s="58"/>
      <c r="AA1229" s="58"/>
      <c r="AB1229" s="58"/>
      <c r="AC1229" s="58"/>
    </row>
    <row r="1230" ht="15.75" hidden="1" customHeight="1">
      <c r="A1230" s="30" t="s">
        <v>1298</v>
      </c>
      <c r="B1230" s="30" t="s">
        <v>37</v>
      </c>
      <c r="C1230" s="31">
        <v>891428.0</v>
      </c>
      <c r="D1230" s="32">
        <v>891428.0</v>
      </c>
      <c r="E1230" s="63" t="s">
        <v>1354</v>
      </c>
      <c r="F1230" s="57" t="s">
        <v>1436</v>
      </c>
      <c r="G1230" s="58"/>
      <c r="H1230" s="58"/>
      <c r="I1230" s="58"/>
      <c r="J1230" s="86"/>
      <c r="K1230" s="81" t="str">
        <f t="shared" si="58"/>
        <v/>
      </c>
      <c r="L1230" s="58"/>
      <c r="M1230" s="61" t="str">
        <f t="shared" si="2"/>
        <v/>
      </c>
      <c r="N1230" s="62" t="str">
        <f t="shared" si="3"/>
        <v/>
      </c>
      <c r="O1230" s="58"/>
      <c r="P1230" s="58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  <c r="AA1230" s="58"/>
      <c r="AB1230" s="58"/>
      <c r="AC1230" s="58"/>
    </row>
    <row r="1231" ht="15.75" hidden="1" customHeight="1">
      <c r="A1231" s="30" t="s">
        <v>1298</v>
      </c>
      <c r="B1231" s="30" t="s">
        <v>37</v>
      </c>
      <c r="C1231" s="31">
        <v>113212.0</v>
      </c>
      <c r="D1231" s="32">
        <v>113212.0</v>
      </c>
      <c r="E1231" s="63" t="s">
        <v>1355</v>
      </c>
      <c r="F1231" s="57" t="s">
        <v>1436</v>
      </c>
      <c r="G1231" s="58"/>
      <c r="H1231" s="58"/>
      <c r="I1231" s="58"/>
      <c r="J1231" s="86"/>
      <c r="K1231" s="81" t="str">
        <f t="shared" si="58"/>
        <v/>
      </c>
      <c r="L1231" s="58"/>
      <c r="M1231" s="61" t="str">
        <f t="shared" si="2"/>
        <v/>
      </c>
      <c r="N1231" s="62" t="str">
        <f t="shared" si="3"/>
        <v/>
      </c>
      <c r="O1231" s="58"/>
      <c r="P1231" s="58"/>
      <c r="Q1231" s="58"/>
      <c r="R1231" s="58"/>
      <c r="S1231" s="58"/>
      <c r="T1231" s="58"/>
      <c r="U1231" s="58"/>
      <c r="V1231" s="58"/>
      <c r="W1231" s="58"/>
      <c r="X1231" s="58"/>
      <c r="Y1231" s="58"/>
      <c r="Z1231" s="58"/>
      <c r="AA1231" s="58"/>
      <c r="AB1231" s="58"/>
      <c r="AC1231" s="58"/>
    </row>
    <row r="1232" ht="15.75" hidden="1" customHeight="1">
      <c r="A1232" s="30" t="s">
        <v>1356</v>
      </c>
      <c r="B1232" s="30" t="s">
        <v>79</v>
      </c>
      <c r="C1232" s="31">
        <v>3146693.0</v>
      </c>
      <c r="D1232" s="32">
        <v>3146693.0</v>
      </c>
      <c r="E1232" s="63" t="s">
        <v>1357</v>
      </c>
      <c r="F1232" s="57" t="s">
        <v>1358</v>
      </c>
      <c r="G1232" s="58"/>
      <c r="H1232" s="58"/>
      <c r="I1232" s="58"/>
      <c r="J1232" s="86"/>
      <c r="K1232" s="81" t="str">
        <f t="shared" si="58"/>
        <v/>
      </c>
      <c r="L1232" s="58"/>
      <c r="M1232" s="61" t="str">
        <f t="shared" si="2"/>
        <v/>
      </c>
      <c r="N1232" s="62" t="str">
        <f t="shared" si="3"/>
        <v/>
      </c>
      <c r="O1232" s="58"/>
      <c r="P1232" s="58"/>
      <c r="Q1232" s="58"/>
      <c r="R1232" s="58"/>
      <c r="S1232" s="58"/>
      <c r="T1232" s="58"/>
      <c r="U1232" s="58"/>
      <c r="V1232" s="58"/>
      <c r="W1232" s="58"/>
      <c r="X1232" s="58"/>
      <c r="Y1232" s="58"/>
      <c r="Z1232" s="58"/>
      <c r="AA1232" s="58"/>
      <c r="AB1232" s="58"/>
      <c r="AC1232" s="58"/>
    </row>
    <row r="1233" ht="15.75" hidden="1" customHeight="1">
      <c r="A1233" s="30" t="s">
        <v>1356</v>
      </c>
      <c r="B1233" s="30" t="s">
        <v>79</v>
      </c>
      <c r="C1233" s="31">
        <v>3146685.0</v>
      </c>
      <c r="D1233" s="32">
        <v>3146685.0</v>
      </c>
      <c r="E1233" s="63" t="s">
        <v>1359</v>
      </c>
      <c r="F1233" s="57" t="s">
        <v>1358</v>
      </c>
      <c r="G1233" s="58"/>
      <c r="H1233" s="58"/>
      <c r="I1233" s="58"/>
      <c r="J1233" s="86"/>
      <c r="K1233" s="81" t="str">
        <f t="shared" si="58"/>
        <v/>
      </c>
      <c r="L1233" s="58"/>
      <c r="M1233" s="61" t="str">
        <f t="shared" si="2"/>
        <v/>
      </c>
      <c r="N1233" s="62" t="str">
        <f t="shared" si="3"/>
        <v/>
      </c>
      <c r="O1233" s="58"/>
      <c r="P1233" s="58"/>
      <c r="Q1233" s="58"/>
      <c r="R1233" s="58"/>
      <c r="S1233" s="58"/>
      <c r="T1233" s="58"/>
      <c r="U1233" s="58"/>
      <c r="V1233" s="58"/>
      <c r="W1233" s="58"/>
      <c r="X1233" s="58"/>
      <c r="Y1233" s="58"/>
      <c r="Z1233" s="58"/>
      <c r="AA1233" s="58"/>
      <c r="AB1233" s="58"/>
      <c r="AC1233" s="58"/>
    </row>
    <row r="1234" ht="15.75" hidden="1" customHeight="1">
      <c r="A1234" s="30" t="s">
        <v>1356</v>
      </c>
      <c r="B1234" s="30" t="s">
        <v>79</v>
      </c>
      <c r="C1234" s="31">
        <v>3144488.0</v>
      </c>
      <c r="D1234" s="32">
        <v>3144488.0</v>
      </c>
      <c r="E1234" s="63" t="s">
        <v>1360</v>
      </c>
      <c r="F1234" s="57" t="s">
        <v>1358</v>
      </c>
      <c r="G1234" s="58"/>
      <c r="H1234" s="58"/>
      <c r="I1234" s="58"/>
      <c r="J1234" s="86"/>
      <c r="K1234" s="81" t="str">
        <f t="shared" si="58"/>
        <v/>
      </c>
      <c r="L1234" s="58"/>
      <c r="M1234" s="61" t="str">
        <f t="shared" si="2"/>
        <v/>
      </c>
      <c r="N1234" s="62" t="str">
        <f t="shared" si="3"/>
        <v/>
      </c>
      <c r="O1234" s="58"/>
      <c r="P1234" s="58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  <c r="AA1234" s="58"/>
      <c r="AB1234" s="58"/>
      <c r="AC1234" s="58"/>
    </row>
    <row r="1235" ht="15.75" hidden="1" customHeight="1">
      <c r="A1235" s="30" t="s">
        <v>1356</v>
      </c>
      <c r="B1235" s="30" t="s">
        <v>79</v>
      </c>
      <c r="C1235" s="31">
        <v>3146367.0</v>
      </c>
      <c r="D1235" s="32">
        <v>3146367.0</v>
      </c>
      <c r="E1235" s="63" t="s">
        <v>1361</v>
      </c>
      <c r="F1235" s="57" t="s">
        <v>1358</v>
      </c>
      <c r="G1235" s="58"/>
      <c r="H1235" s="58"/>
      <c r="I1235" s="58"/>
      <c r="J1235" s="86"/>
      <c r="K1235" s="81" t="str">
        <f t="shared" si="58"/>
        <v/>
      </c>
      <c r="L1235" s="58"/>
      <c r="M1235" s="61" t="str">
        <f t="shared" si="2"/>
        <v/>
      </c>
      <c r="N1235" s="62" t="str">
        <f t="shared" si="3"/>
        <v/>
      </c>
      <c r="O1235" s="58"/>
      <c r="P1235" s="58"/>
      <c r="Q1235" s="58"/>
      <c r="R1235" s="58"/>
      <c r="S1235" s="58"/>
      <c r="T1235" s="58"/>
      <c r="U1235" s="58"/>
      <c r="V1235" s="58"/>
      <c r="W1235" s="58"/>
      <c r="X1235" s="58"/>
      <c r="Y1235" s="58"/>
      <c r="Z1235" s="58"/>
      <c r="AA1235" s="58"/>
      <c r="AB1235" s="58"/>
      <c r="AC1235" s="58"/>
    </row>
    <row r="1236" ht="15.75" hidden="1" customHeight="1">
      <c r="A1236" s="30" t="s">
        <v>1356</v>
      </c>
      <c r="B1236" s="30" t="s">
        <v>79</v>
      </c>
      <c r="C1236" s="31">
        <v>3144453.0</v>
      </c>
      <c r="D1236" s="32">
        <v>3144453.0</v>
      </c>
      <c r="E1236" s="63" t="s">
        <v>1362</v>
      </c>
      <c r="F1236" s="57" t="s">
        <v>1358</v>
      </c>
      <c r="G1236" s="58"/>
      <c r="H1236" s="58"/>
      <c r="I1236" s="58"/>
      <c r="J1236" s="86"/>
      <c r="K1236" s="81" t="str">
        <f t="shared" si="58"/>
        <v/>
      </c>
      <c r="L1236" s="58"/>
      <c r="M1236" s="61" t="str">
        <f t="shared" si="2"/>
        <v/>
      </c>
      <c r="N1236" s="62" t="str">
        <f t="shared" si="3"/>
        <v/>
      </c>
      <c r="O1236" s="58"/>
      <c r="P1236" s="58"/>
      <c r="Q1236" s="58"/>
      <c r="R1236" s="58"/>
      <c r="S1236" s="58"/>
      <c r="T1236" s="58"/>
      <c r="U1236" s="58"/>
      <c r="V1236" s="58"/>
      <c r="W1236" s="58"/>
      <c r="X1236" s="58"/>
      <c r="Y1236" s="58"/>
      <c r="Z1236" s="58"/>
      <c r="AA1236" s="58"/>
      <c r="AB1236" s="58"/>
      <c r="AC1236" s="58"/>
    </row>
    <row r="1237" ht="15.75" hidden="1" customHeight="1">
      <c r="A1237" s="30" t="s">
        <v>1356</v>
      </c>
      <c r="B1237" s="30" t="s">
        <v>79</v>
      </c>
      <c r="C1237" s="31">
        <v>601152.0</v>
      </c>
      <c r="D1237" s="32">
        <v>601152.0</v>
      </c>
      <c r="E1237" s="63" t="s">
        <v>1363</v>
      </c>
      <c r="F1237" s="57" t="s">
        <v>1358</v>
      </c>
      <c r="G1237" s="58"/>
      <c r="H1237" s="58"/>
      <c r="I1237" s="58"/>
      <c r="J1237" s="86"/>
      <c r="K1237" s="81" t="str">
        <f t="shared" si="58"/>
        <v/>
      </c>
      <c r="L1237" s="58"/>
      <c r="M1237" s="61" t="str">
        <f t="shared" si="2"/>
        <v/>
      </c>
      <c r="N1237" s="62" t="str">
        <f t="shared" si="3"/>
        <v/>
      </c>
      <c r="O1237" s="58"/>
      <c r="P1237" s="58"/>
      <c r="Q1237" s="58"/>
      <c r="R1237" s="58"/>
      <c r="S1237" s="58"/>
      <c r="T1237" s="58"/>
      <c r="U1237" s="58"/>
      <c r="V1237" s="58"/>
      <c r="W1237" s="58"/>
      <c r="X1237" s="58"/>
      <c r="Y1237" s="58"/>
      <c r="Z1237" s="58"/>
      <c r="AA1237" s="58"/>
      <c r="AB1237" s="58"/>
      <c r="AC1237" s="58"/>
    </row>
    <row r="1238" ht="15.75" hidden="1" customHeight="1">
      <c r="A1238" s="30" t="s">
        <v>1356</v>
      </c>
      <c r="B1238" s="30" t="s">
        <v>79</v>
      </c>
      <c r="C1238" s="31">
        <v>308102.0</v>
      </c>
      <c r="D1238" s="32">
        <v>308102.0</v>
      </c>
      <c r="E1238" s="63" t="s">
        <v>1364</v>
      </c>
      <c r="F1238" s="57" t="s">
        <v>1358</v>
      </c>
      <c r="G1238" s="58"/>
      <c r="H1238" s="58"/>
      <c r="I1238" s="58"/>
      <c r="J1238" s="86"/>
      <c r="K1238" s="81" t="str">
        <f t="shared" si="58"/>
        <v/>
      </c>
      <c r="L1238" s="58"/>
      <c r="M1238" s="61" t="str">
        <f t="shared" si="2"/>
        <v/>
      </c>
      <c r="N1238" s="62" t="str">
        <f t="shared" si="3"/>
        <v/>
      </c>
      <c r="O1238" s="58"/>
      <c r="P1238" s="58"/>
      <c r="Q1238" s="58"/>
      <c r="R1238" s="58"/>
      <c r="S1238" s="58"/>
      <c r="T1238" s="58"/>
      <c r="U1238" s="58"/>
      <c r="V1238" s="58"/>
      <c r="W1238" s="58"/>
      <c r="X1238" s="58"/>
      <c r="Y1238" s="58"/>
      <c r="Z1238" s="58"/>
      <c r="AA1238" s="58"/>
      <c r="AB1238" s="58"/>
      <c r="AC1238" s="58"/>
    </row>
    <row r="1239" ht="15.75" hidden="1" customHeight="1">
      <c r="A1239" s="30" t="s">
        <v>1356</v>
      </c>
      <c r="B1239" s="30" t="s">
        <v>19</v>
      </c>
      <c r="C1239" s="31">
        <v>308196.0</v>
      </c>
      <c r="D1239" s="32">
        <v>308196.0</v>
      </c>
      <c r="E1239" s="63" t="s">
        <v>1365</v>
      </c>
      <c r="F1239" s="57" t="s">
        <v>1358</v>
      </c>
      <c r="G1239" s="58"/>
      <c r="H1239" s="58"/>
      <c r="I1239" s="58"/>
      <c r="J1239" s="86"/>
      <c r="K1239" s="81" t="str">
        <f t="shared" si="58"/>
        <v/>
      </c>
      <c r="L1239" s="58"/>
      <c r="M1239" s="61" t="str">
        <f t="shared" si="2"/>
        <v/>
      </c>
      <c r="N1239" s="62" t="str">
        <f t="shared" si="3"/>
        <v/>
      </c>
      <c r="O1239" s="58"/>
      <c r="P1239" s="58"/>
      <c r="Q1239" s="58"/>
      <c r="R1239" s="58"/>
      <c r="S1239" s="58"/>
      <c r="T1239" s="58"/>
      <c r="U1239" s="58"/>
      <c r="V1239" s="58"/>
      <c r="W1239" s="58"/>
      <c r="X1239" s="58"/>
      <c r="Y1239" s="58"/>
      <c r="Z1239" s="58"/>
      <c r="AA1239" s="58"/>
      <c r="AB1239" s="58"/>
      <c r="AC1239" s="58"/>
    </row>
    <row r="1240" ht="15.75" hidden="1" customHeight="1">
      <c r="A1240" s="30" t="s">
        <v>1356</v>
      </c>
      <c r="B1240" s="30" t="s">
        <v>19</v>
      </c>
      <c r="C1240" s="31">
        <v>1952510.0</v>
      </c>
      <c r="D1240" s="32">
        <v>1952510.0</v>
      </c>
      <c r="E1240" s="63" t="s">
        <v>1366</v>
      </c>
      <c r="F1240" s="57" t="s">
        <v>1358</v>
      </c>
      <c r="G1240" s="58"/>
      <c r="H1240" s="58"/>
      <c r="I1240" s="58"/>
      <c r="J1240" s="86"/>
      <c r="K1240" s="81" t="str">
        <f t="shared" si="58"/>
        <v/>
      </c>
      <c r="L1240" s="58"/>
      <c r="M1240" s="61" t="str">
        <f t="shared" si="2"/>
        <v/>
      </c>
      <c r="N1240" s="62" t="str">
        <f t="shared" si="3"/>
        <v/>
      </c>
      <c r="O1240" s="58"/>
      <c r="P1240" s="58"/>
      <c r="Q1240" s="58"/>
      <c r="R1240" s="58"/>
      <c r="S1240" s="58"/>
      <c r="T1240" s="58"/>
      <c r="U1240" s="58"/>
      <c r="V1240" s="58"/>
      <c r="W1240" s="58"/>
      <c r="X1240" s="58"/>
      <c r="Y1240" s="58"/>
      <c r="Z1240" s="58"/>
      <c r="AA1240" s="58"/>
      <c r="AB1240" s="58"/>
      <c r="AC1240" s="58"/>
    </row>
    <row r="1241" ht="15.75" hidden="1" customHeight="1">
      <c r="A1241" s="30" t="s">
        <v>1356</v>
      </c>
      <c r="B1241" s="30" t="s">
        <v>79</v>
      </c>
      <c r="C1241" s="31">
        <v>308218.0</v>
      </c>
      <c r="D1241" s="32">
        <v>308218.0</v>
      </c>
      <c r="E1241" s="63" t="s">
        <v>1367</v>
      </c>
      <c r="F1241" s="57" t="s">
        <v>1358</v>
      </c>
      <c r="G1241" s="58"/>
      <c r="H1241" s="58"/>
      <c r="I1241" s="58"/>
      <c r="J1241" s="86"/>
      <c r="K1241" s="81" t="str">
        <f t="shared" si="58"/>
        <v/>
      </c>
      <c r="L1241" s="58"/>
      <c r="M1241" s="61" t="str">
        <f t="shared" si="2"/>
        <v/>
      </c>
      <c r="N1241" s="62" t="str">
        <f t="shared" si="3"/>
        <v/>
      </c>
      <c r="O1241" s="58"/>
      <c r="P1241" s="58"/>
      <c r="Q1241" s="58"/>
      <c r="R1241" s="58"/>
      <c r="S1241" s="58"/>
      <c r="T1241" s="58"/>
      <c r="U1241" s="58"/>
      <c r="V1241" s="58"/>
      <c r="W1241" s="58"/>
      <c r="X1241" s="58"/>
      <c r="Y1241" s="58"/>
      <c r="Z1241" s="58"/>
      <c r="AA1241" s="58"/>
      <c r="AB1241" s="58"/>
      <c r="AC1241" s="58"/>
    </row>
    <row r="1242" ht="15.75" hidden="1" customHeight="1">
      <c r="A1242" s="30" t="s">
        <v>1356</v>
      </c>
      <c r="B1242" s="30" t="s">
        <v>79</v>
      </c>
      <c r="C1242" s="31">
        <v>565482.0</v>
      </c>
      <c r="D1242" s="32">
        <v>565482.0</v>
      </c>
      <c r="E1242" s="63" t="s">
        <v>1368</v>
      </c>
      <c r="F1242" s="57" t="s">
        <v>1358</v>
      </c>
      <c r="G1242" s="58"/>
      <c r="H1242" s="58"/>
      <c r="I1242" s="58"/>
      <c r="J1242" s="86"/>
      <c r="K1242" s="81" t="str">
        <f t="shared" si="58"/>
        <v/>
      </c>
      <c r="L1242" s="58"/>
      <c r="M1242" s="61" t="str">
        <f t="shared" si="2"/>
        <v/>
      </c>
      <c r="N1242" s="62" t="str">
        <f t="shared" si="3"/>
        <v/>
      </c>
      <c r="O1242" s="58"/>
      <c r="P1242" s="58"/>
      <c r="Q1242" s="58"/>
      <c r="R1242" s="58"/>
      <c r="S1242" s="58"/>
      <c r="T1242" s="58"/>
      <c r="U1242" s="58"/>
      <c r="V1242" s="58"/>
      <c r="W1242" s="58"/>
      <c r="X1242" s="58"/>
      <c r="Y1242" s="58"/>
      <c r="Z1242" s="58"/>
      <c r="AA1242" s="58"/>
      <c r="AB1242" s="58"/>
      <c r="AC1242" s="58"/>
    </row>
    <row r="1243" ht="15.75" customHeight="1">
      <c r="A1243" s="30" t="s">
        <v>1356</v>
      </c>
      <c r="B1243" s="30" t="s">
        <v>23</v>
      </c>
      <c r="C1243" s="31">
        <v>5460468.0</v>
      </c>
      <c r="D1243" s="32">
        <v>5460468.0</v>
      </c>
      <c r="E1243" s="63" t="s">
        <v>1369</v>
      </c>
      <c r="F1243" s="57" t="s">
        <v>1358</v>
      </c>
      <c r="G1243" s="58" t="s">
        <v>1802</v>
      </c>
      <c r="H1243" s="58">
        <v>1.0</v>
      </c>
      <c r="I1243" s="58" t="s">
        <v>1803</v>
      </c>
      <c r="J1243" s="85">
        <v>46136.0</v>
      </c>
      <c r="K1243" s="81">
        <f>IF(J1243="","",WORKDAY(J1243,3))</f>
        <v>46141</v>
      </c>
      <c r="L1243" s="59">
        <v>46139.0</v>
      </c>
      <c r="M1243" s="61">
        <f t="shared" si="2"/>
        <v>3</v>
      </c>
      <c r="N1243" s="62" t="str">
        <f t="shared" si="3"/>
        <v>DEVOLVIDO</v>
      </c>
      <c r="O1243" s="59">
        <v>46141.0</v>
      </c>
      <c r="P1243" s="58"/>
      <c r="Q1243" s="58"/>
      <c r="R1243" s="58"/>
      <c r="S1243" s="58"/>
      <c r="T1243" s="58"/>
      <c r="U1243" s="58"/>
      <c r="V1243" s="58"/>
      <c r="W1243" s="58"/>
      <c r="X1243" s="58"/>
      <c r="Y1243" s="58"/>
      <c r="Z1243" s="58"/>
      <c r="AA1243" s="58"/>
      <c r="AB1243" s="58"/>
      <c r="AC1243" s="58"/>
    </row>
    <row r="1244" ht="15.75" hidden="1" customHeight="1">
      <c r="A1244" s="30" t="s">
        <v>1356</v>
      </c>
      <c r="B1244" s="30" t="s">
        <v>23</v>
      </c>
      <c r="C1244" s="31">
        <v>924202.0</v>
      </c>
      <c r="D1244" s="32">
        <v>924202.0</v>
      </c>
      <c r="E1244" s="63" t="s">
        <v>1370</v>
      </c>
      <c r="F1244" s="68" t="s">
        <v>1358</v>
      </c>
      <c r="G1244" s="65"/>
      <c r="H1244" s="65"/>
      <c r="I1244" s="65"/>
      <c r="J1244" s="88"/>
      <c r="K1244" s="81" t="str">
        <f t="shared" ref="K1244:K1264" si="59">IF(J1244="","",J1244+2)</f>
        <v/>
      </c>
      <c r="L1244" s="65"/>
      <c r="M1244" s="61" t="str">
        <f t="shared" si="2"/>
        <v/>
      </c>
      <c r="N1244" s="62" t="str">
        <f t="shared" si="3"/>
        <v/>
      </c>
      <c r="O1244" s="65"/>
      <c r="P1244" s="65"/>
      <c r="Q1244" s="65"/>
      <c r="R1244" s="65"/>
      <c r="S1244" s="65"/>
      <c r="T1244" s="65"/>
      <c r="U1244" s="65"/>
      <c r="V1244" s="65"/>
      <c r="W1244" s="65"/>
      <c r="X1244" s="65"/>
      <c r="Y1244" s="65"/>
      <c r="Z1244" s="65"/>
      <c r="AA1244" s="65"/>
      <c r="AB1244" s="65"/>
      <c r="AC1244" s="65"/>
    </row>
    <row r="1245" ht="15.75" hidden="1" customHeight="1">
      <c r="A1245" s="30" t="s">
        <v>249</v>
      </c>
      <c r="B1245" s="30" t="b">
        <f>IF($AF1245&lt;&gt;"","PADRONIZAÇÃO",IF($Z1245+$AA1245=2,"2 - BAIXO",IF($Z1245+$AA1245=3,"3 - BAIXO",IF($Z1245+$AA1245=4,"4 - MÉDIA",IF($Z1245+$AA1245=5,"5 - ALTA",IF($Z1245+$AA1245=6,"6 - ALTA"))))))</f>
        <v>0</v>
      </c>
      <c r="C1245" s="30">
        <v>5018730.0</v>
      </c>
      <c r="D1245" s="30">
        <v>5018730.0</v>
      </c>
      <c r="E1245" s="89" t="s">
        <v>538</v>
      </c>
      <c r="F1245" s="36" t="s">
        <v>249</v>
      </c>
      <c r="G1245" s="58"/>
      <c r="H1245" s="58"/>
      <c r="I1245" s="64"/>
      <c r="J1245" s="59"/>
      <c r="K1245" s="90" t="str">
        <f t="shared" si="59"/>
        <v/>
      </c>
      <c r="L1245" s="91"/>
      <c r="M1245" s="69" t="str">
        <f t="shared" si="2"/>
        <v/>
      </c>
      <c r="N1245" s="70" t="str">
        <f t="shared" si="3"/>
        <v/>
      </c>
      <c r="O1245" s="91"/>
      <c r="P1245" s="91"/>
      <c r="Q1245" s="91"/>
      <c r="R1245" s="65"/>
      <c r="S1245" s="65"/>
      <c r="T1245" s="65"/>
      <c r="U1245" s="65"/>
      <c r="V1245" s="65"/>
      <c r="W1245" s="36"/>
      <c r="X1245" s="36"/>
      <c r="Y1245" s="36"/>
      <c r="Z1245" s="36"/>
      <c r="AA1245" s="36"/>
      <c r="AB1245" s="36"/>
      <c r="AC1245" s="36"/>
    </row>
    <row r="1246" ht="15.75" hidden="1" customHeight="1">
      <c r="A1246" s="30" t="s">
        <v>1439</v>
      </c>
      <c r="B1246" s="30" t="s">
        <v>37</v>
      </c>
      <c r="C1246" s="30">
        <v>5874068.0</v>
      </c>
      <c r="D1246" s="80">
        <v>5874068.0</v>
      </c>
      <c r="E1246" s="92" t="s">
        <v>1440</v>
      </c>
      <c r="F1246" s="33" t="s">
        <v>58</v>
      </c>
      <c r="G1246" s="58"/>
      <c r="H1246" s="58"/>
      <c r="I1246" s="64"/>
      <c r="J1246" s="85"/>
      <c r="K1246" s="81" t="str">
        <f t="shared" si="59"/>
        <v/>
      </c>
      <c r="L1246" s="59"/>
      <c r="M1246" s="58" t="str">
        <f t="shared" si="2"/>
        <v/>
      </c>
      <c r="N1246" s="71" t="str">
        <f t="shared" si="3"/>
        <v/>
      </c>
      <c r="O1246" s="93"/>
      <c r="P1246" s="93"/>
      <c r="Q1246" s="58"/>
      <c r="R1246" s="58"/>
      <c r="S1246" s="58"/>
      <c r="T1246" s="58"/>
      <c r="U1246" s="58"/>
      <c r="V1246" s="58"/>
      <c r="W1246" s="33"/>
      <c r="X1246" s="33"/>
      <c r="Y1246" s="33"/>
      <c r="Z1246" s="33"/>
      <c r="AA1246" s="33"/>
      <c r="AB1246" s="33"/>
      <c r="AC1246" s="33"/>
    </row>
    <row r="1247" ht="15.75" hidden="1" customHeight="1">
      <c r="A1247" s="30" t="s">
        <v>1439</v>
      </c>
      <c r="B1247" s="30" t="s">
        <v>67</v>
      </c>
      <c r="C1247" s="80">
        <v>4189434.0</v>
      </c>
      <c r="D1247" s="80">
        <v>4189434.0</v>
      </c>
      <c r="E1247" s="92" t="s">
        <v>1507</v>
      </c>
      <c r="F1247" s="33" t="s">
        <v>58</v>
      </c>
      <c r="G1247" s="65"/>
      <c r="H1247" s="65"/>
      <c r="I1247" s="94"/>
      <c r="J1247" s="95"/>
      <c r="K1247" s="90" t="str">
        <f t="shared" si="59"/>
        <v/>
      </c>
      <c r="L1247" s="91"/>
      <c r="M1247" s="65" t="str">
        <f t="shared" si="2"/>
        <v/>
      </c>
      <c r="N1247" s="96" t="str">
        <f t="shared" si="3"/>
        <v/>
      </c>
      <c r="O1247" s="97"/>
      <c r="P1247" s="97"/>
      <c r="Q1247" s="65"/>
      <c r="R1247" s="65"/>
      <c r="S1247" s="65"/>
      <c r="T1247" s="65"/>
      <c r="U1247" s="65"/>
      <c r="V1247" s="65"/>
      <c r="W1247" s="36"/>
      <c r="X1247" s="36"/>
      <c r="Y1247" s="36"/>
      <c r="Z1247" s="36"/>
      <c r="AA1247" s="36"/>
      <c r="AB1247" s="36"/>
      <c r="AC1247" s="36"/>
    </row>
    <row r="1248" ht="15.75" hidden="1" customHeight="1">
      <c r="A1248" s="30" t="s">
        <v>237</v>
      </c>
      <c r="B1248" s="30" t="s">
        <v>37</v>
      </c>
      <c r="C1248" s="30">
        <v>694860.0</v>
      </c>
      <c r="D1248" s="30">
        <v>694860.0</v>
      </c>
      <c r="E1248" s="92" t="s">
        <v>1510</v>
      </c>
      <c r="F1248" s="33" t="s">
        <v>56</v>
      </c>
      <c r="G1248" s="61"/>
      <c r="H1248" s="61"/>
      <c r="I1248" s="64"/>
      <c r="J1248" s="59"/>
      <c r="K1248" s="81" t="str">
        <f t="shared" si="59"/>
        <v/>
      </c>
      <c r="L1248" s="59"/>
      <c r="M1248" s="58" t="str">
        <f t="shared" si="2"/>
        <v/>
      </c>
      <c r="N1248" s="71" t="str">
        <f t="shared" si="3"/>
        <v/>
      </c>
      <c r="O1248" s="59"/>
      <c r="P1248" s="58"/>
      <c r="Q1248" s="93"/>
      <c r="R1248" s="58"/>
      <c r="S1248" s="58"/>
      <c r="T1248" s="58"/>
      <c r="U1248" s="58"/>
      <c r="V1248" s="58"/>
      <c r="W1248" s="33"/>
      <c r="X1248" s="33"/>
      <c r="Y1248" s="33"/>
      <c r="Z1248" s="33"/>
      <c r="AA1248" s="33"/>
      <c r="AB1248" s="33"/>
      <c r="AC1248" s="33"/>
    </row>
    <row r="1249" ht="15.75" hidden="1" customHeight="1">
      <c r="A1249" s="35" t="s">
        <v>1512</v>
      </c>
      <c r="B1249" s="35" t="s">
        <v>96</v>
      </c>
      <c r="C1249" s="35" t="s">
        <v>1513</v>
      </c>
      <c r="D1249" s="35" t="s">
        <v>1513</v>
      </c>
      <c r="E1249" s="35" t="s">
        <v>1514</v>
      </c>
      <c r="F1249" s="33" t="s">
        <v>1372</v>
      </c>
      <c r="G1249" s="69"/>
      <c r="H1249" s="69"/>
      <c r="I1249" s="94"/>
      <c r="J1249" s="91"/>
      <c r="K1249" s="90" t="str">
        <f t="shared" si="59"/>
        <v/>
      </c>
      <c r="L1249" s="98"/>
      <c r="M1249" s="65" t="str">
        <f t="shared" si="2"/>
        <v/>
      </c>
      <c r="N1249" s="96" t="str">
        <f t="shared" si="3"/>
        <v/>
      </c>
      <c r="O1249" s="35"/>
      <c r="P1249" s="35"/>
      <c r="Q1249" s="35"/>
      <c r="R1249" s="35"/>
      <c r="S1249" s="35"/>
      <c r="T1249" s="35"/>
      <c r="U1249" s="35"/>
      <c r="V1249" s="35"/>
      <c r="W1249" s="35"/>
      <c r="X1249" s="35"/>
      <c r="Y1249" s="35"/>
      <c r="Z1249" s="35"/>
      <c r="AA1249" s="35"/>
      <c r="AB1249" s="35"/>
      <c r="AC1249" s="35"/>
    </row>
    <row r="1250" ht="15.75" hidden="1" customHeight="1">
      <c r="A1250" s="30" t="s">
        <v>237</v>
      </c>
      <c r="B1250" s="30" t="s">
        <v>96</v>
      </c>
      <c r="C1250" s="30" t="s">
        <v>1516</v>
      </c>
      <c r="D1250" s="80" t="s">
        <v>1516</v>
      </c>
      <c r="E1250" s="30" t="s">
        <v>1517</v>
      </c>
      <c r="F1250" s="33" t="s">
        <v>503</v>
      </c>
      <c r="G1250" s="65"/>
      <c r="H1250" s="65"/>
      <c r="I1250" s="94"/>
      <c r="J1250" s="91"/>
      <c r="K1250" s="90" t="str">
        <f t="shared" si="59"/>
        <v/>
      </c>
      <c r="L1250" s="65"/>
      <c r="M1250" s="65" t="str">
        <f t="shared" si="2"/>
        <v/>
      </c>
      <c r="N1250" s="96" t="str">
        <f t="shared" si="3"/>
        <v/>
      </c>
      <c r="O1250" s="65"/>
      <c r="P1250" s="65"/>
      <c r="Q1250" s="65"/>
      <c r="R1250" s="65"/>
      <c r="S1250" s="65"/>
      <c r="T1250" s="65"/>
      <c r="U1250" s="65"/>
      <c r="V1250" s="65"/>
      <c r="W1250" s="36"/>
      <c r="X1250" s="36"/>
      <c r="Y1250" s="36"/>
      <c r="Z1250" s="36"/>
      <c r="AA1250" s="36"/>
      <c r="AB1250" s="36"/>
      <c r="AC1250" s="36"/>
    </row>
    <row r="1251" ht="15.75" hidden="1" customHeight="1">
      <c r="A1251" s="30" t="s">
        <v>806</v>
      </c>
      <c r="B1251" s="30" t="s">
        <v>96</v>
      </c>
      <c r="C1251" s="30">
        <v>6539700.0</v>
      </c>
      <c r="D1251" s="80">
        <v>6539700.0</v>
      </c>
      <c r="E1251" s="80" t="s">
        <v>1371</v>
      </c>
      <c r="F1251" s="33" t="s">
        <v>1372</v>
      </c>
      <c r="G1251" s="58"/>
      <c r="H1251" s="58"/>
      <c r="I1251" s="64"/>
      <c r="J1251" s="59"/>
      <c r="K1251" s="81" t="str">
        <f t="shared" si="59"/>
        <v/>
      </c>
      <c r="L1251" s="59"/>
      <c r="M1251" s="58" t="str">
        <f t="shared" si="2"/>
        <v/>
      </c>
      <c r="N1251" s="71" t="str">
        <f t="shared" si="3"/>
        <v/>
      </c>
      <c r="O1251" s="58"/>
      <c r="P1251" s="58"/>
      <c r="Q1251" s="58"/>
      <c r="R1251" s="58"/>
      <c r="S1251" s="58"/>
      <c r="T1251" s="58"/>
      <c r="U1251" s="58"/>
      <c r="V1251" s="58"/>
      <c r="W1251" s="33"/>
      <c r="X1251" s="33"/>
      <c r="Y1251" s="33"/>
      <c r="Z1251" s="33"/>
      <c r="AA1251" s="33"/>
      <c r="AB1251" s="33"/>
      <c r="AC1251" s="33"/>
    </row>
    <row r="1252" ht="15.75" hidden="1" customHeight="1">
      <c r="A1252" s="30" t="s">
        <v>237</v>
      </c>
      <c r="B1252" s="30" t="s">
        <v>96</v>
      </c>
      <c r="C1252" s="30">
        <v>1530640.0</v>
      </c>
      <c r="D1252" s="30">
        <v>1530640.0</v>
      </c>
      <c r="E1252" s="80" t="s">
        <v>1571</v>
      </c>
      <c r="F1252" s="33" t="s">
        <v>21</v>
      </c>
      <c r="G1252" s="58"/>
      <c r="H1252" s="58"/>
      <c r="I1252" s="58"/>
      <c r="J1252" s="59"/>
      <c r="K1252" s="81" t="str">
        <f t="shared" si="59"/>
        <v/>
      </c>
      <c r="L1252" s="59"/>
      <c r="M1252" s="58" t="str">
        <f t="shared" si="2"/>
        <v/>
      </c>
      <c r="N1252" s="58" t="str">
        <f t="shared" si="3"/>
        <v/>
      </c>
      <c r="O1252" s="58"/>
      <c r="P1252" s="58"/>
      <c r="Q1252" s="58"/>
      <c r="R1252" s="58"/>
      <c r="S1252" s="58"/>
      <c r="T1252" s="58"/>
      <c r="U1252" s="58"/>
      <c r="V1252" s="58"/>
      <c r="W1252" s="33"/>
      <c r="X1252" s="33"/>
      <c r="Y1252" s="33"/>
      <c r="Z1252" s="33"/>
      <c r="AA1252" s="33"/>
      <c r="AB1252" s="33"/>
      <c r="AC1252" s="33"/>
    </row>
    <row r="1253" ht="15.75" hidden="1" customHeight="1">
      <c r="A1253" s="30" t="s">
        <v>237</v>
      </c>
      <c r="B1253" s="30" t="s">
        <v>79</v>
      </c>
      <c r="C1253" s="30">
        <v>6519873.0</v>
      </c>
      <c r="D1253" s="30">
        <v>6519873.0</v>
      </c>
      <c r="E1253" s="80" t="s">
        <v>1574</v>
      </c>
      <c r="F1253" s="33" t="s">
        <v>249</v>
      </c>
      <c r="G1253" s="58"/>
      <c r="H1253" s="58"/>
      <c r="I1253" s="64"/>
      <c r="J1253" s="59"/>
      <c r="K1253" s="81" t="str">
        <f t="shared" si="59"/>
        <v/>
      </c>
      <c r="L1253" s="59"/>
      <c r="M1253" s="58" t="str">
        <f t="shared" si="2"/>
        <v/>
      </c>
      <c r="N1253" s="58" t="str">
        <f t="shared" si="3"/>
        <v/>
      </c>
      <c r="O1253" s="59"/>
      <c r="P1253" s="58"/>
      <c r="Q1253" s="58"/>
      <c r="R1253" s="58"/>
      <c r="S1253" s="58"/>
      <c r="T1253" s="58"/>
      <c r="U1253" s="58"/>
      <c r="V1253" s="58"/>
      <c r="W1253" s="33"/>
      <c r="X1253" s="33"/>
      <c r="Y1253" s="33"/>
      <c r="Z1253" s="33"/>
      <c r="AA1253" s="33"/>
      <c r="AB1253" s="33"/>
      <c r="AC1253" s="33"/>
    </row>
    <row r="1254" ht="15.75" hidden="1" customHeight="1">
      <c r="A1254" s="30" t="s">
        <v>237</v>
      </c>
      <c r="B1254" s="30" t="s">
        <v>1576</v>
      </c>
      <c r="C1254" s="30">
        <v>6541240.0</v>
      </c>
      <c r="D1254" s="30">
        <v>6541240.0</v>
      </c>
      <c r="E1254" s="80" t="s">
        <v>1577</v>
      </c>
      <c r="F1254" s="33" t="s">
        <v>1578</v>
      </c>
      <c r="G1254" s="58"/>
      <c r="H1254" s="58"/>
      <c r="I1254" s="64"/>
      <c r="J1254" s="59"/>
      <c r="K1254" s="59" t="str">
        <f t="shared" si="59"/>
        <v/>
      </c>
      <c r="L1254" s="59"/>
      <c r="M1254" s="58" t="str">
        <f t="shared" si="2"/>
        <v/>
      </c>
      <c r="N1254" s="58" t="str">
        <f t="shared" si="3"/>
        <v/>
      </c>
      <c r="O1254" s="59"/>
      <c r="P1254" s="58"/>
      <c r="Q1254" s="58"/>
      <c r="R1254" s="58"/>
      <c r="S1254" s="58"/>
      <c r="T1254" s="58"/>
      <c r="U1254" s="58"/>
      <c r="V1254" s="58"/>
      <c r="W1254" s="33"/>
      <c r="X1254" s="33"/>
      <c r="Y1254" s="33"/>
      <c r="Z1254" s="33"/>
      <c r="AA1254" s="33"/>
      <c r="AB1254" s="33"/>
      <c r="AC1254" s="33"/>
    </row>
    <row r="1255" ht="15.75" hidden="1" customHeight="1">
      <c r="A1255" s="30" t="s">
        <v>237</v>
      </c>
      <c r="B1255" s="30" t="s">
        <v>1581</v>
      </c>
      <c r="C1255" s="30">
        <v>6519873.0</v>
      </c>
      <c r="D1255" s="30">
        <v>6519873.0</v>
      </c>
      <c r="E1255" s="80" t="s">
        <v>1582</v>
      </c>
      <c r="F1255" s="33" t="s">
        <v>1578</v>
      </c>
      <c r="G1255" s="65"/>
      <c r="H1255" s="65"/>
      <c r="I1255" s="94"/>
      <c r="J1255" s="59"/>
      <c r="K1255" s="59" t="str">
        <f t="shared" si="59"/>
        <v/>
      </c>
      <c r="L1255" s="91"/>
      <c r="M1255" s="65" t="str">
        <f t="shared" si="2"/>
        <v/>
      </c>
      <c r="N1255" s="65" t="str">
        <f t="shared" si="3"/>
        <v/>
      </c>
      <c r="O1255" s="91"/>
      <c r="P1255" s="65"/>
      <c r="Q1255" s="65"/>
      <c r="R1255" s="65"/>
      <c r="S1255" s="65"/>
      <c r="T1255" s="65"/>
      <c r="U1255" s="65"/>
      <c r="V1255" s="65"/>
      <c r="W1255" s="36"/>
      <c r="X1255" s="36"/>
      <c r="Y1255" s="36"/>
      <c r="Z1255" s="36"/>
      <c r="AA1255" s="36"/>
      <c r="AB1255" s="36"/>
      <c r="AC1255" s="36"/>
    </row>
    <row r="1256" ht="15.75" hidden="1" customHeight="1">
      <c r="A1256" s="30" t="s">
        <v>237</v>
      </c>
      <c r="B1256" s="30" t="s">
        <v>96</v>
      </c>
      <c r="C1256" s="30">
        <v>5225680.0</v>
      </c>
      <c r="D1256" s="30">
        <v>5225680.0</v>
      </c>
      <c r="E1256" s="80" t="s">
        <v>1583</v>
      </c>
      <c r="F1256" s="33" t="s">
        <v>21</v>
      </c>
      <c r="G1256" s="65"/>
      <c r="H1256" s="65"/>
      <c r="I1256" s="94"/>
      <c r="J1256" s="59"/>
      <c r="K1256" s="59" t="str">
        <f t="shared" si="59"/>
        <v/>
      </c>
      <c r="L1256" s="33"/>
      <c r="M1256" s="65" t="str">
        <f t="shared" si="2"/>
        <v/>
      </c>
      <c r="N1256" s="65" t="str">
        <f t="shared" si="3"/>
        <v/>
      </c>
      <c r="O1256" s="33"/>
      <c r="P1256" s="33"/>
      <c r="Q1256" s="33"/>
      <c r="R1256" s="33"/>
      <c r="S1256" s="33"/>
      <c r="T1256" s="33"/>
      <c r="U1256" s="33"/>
      <c r="V1256" s="33"/>
      <c r="W1256" s="33"/>
      <c r="X1256" s="33"/>
      <c r="Y1256" s="33"/>
      <c r="Z1256" s="33"/>
      <c r="AA1256" s="33"/>
      <c r="AB1256" s="33"/>
      <c r="AC1256" s="33"/>
    </row>
    <row r="1257" ht="15.75" hidden="1" customHeight="1">
      <c r="A1257" s="30" t="s">
        <v>237</v>
      </c>
      <c r="B1257" s="30" t="s">
        <v>23</v>
      </c>
      <c r="C1257" s="30">
        <v>6524800.0</v>
      </c>
      <c r="D1257" s="30">
        <v>6524800.0</v>
      </c>
      <c r="E1257" s="30" t="s">
        <v>378</v>
      </c>
      <c r="F1257" s="33" t="s">
        <v>21</v>
      </c>
      <c r="G1257" s="58"/>
      <c r="H1257" s="58"/>
      <c r="I1257" s="64"/>
      <c r="J1257" s="59"/>
      <c r="K1257" s="59" t="str">
        <f t="shared" si="59"/>
        <v/>
      </c>
      <c r="L1257" s="33"/>
      <c r="M1257" s="58" t="str">
        <f t="shared" si="2"/>
        <v/>
      </c>
      <c r="N1257" s="58" t="str">
        <f t="shared" si="3"/>
        <v/>
      </c>
      <c r="O1257" s="34"/>
      <c r="P1257" s="33"/>
      <c r="Q1257" s="33"/>
      <c r="R1257" s="33"/>
      <c r="S1257" s="33"/>
      <c r="T1257" s="33"/>
      <c r="U1257" s="33"/>
      <c r="V1257" s="33"/>
      <c r="W1257" s="33"/>
      <c r="X1257" s="33"/>
      <c r="Y1257" s="33"/>
      <c r="Z1257" s="33"/>
      <c r="AA1257" s="33"/>
      <c r="AB1257" s="33"/>
      <c r="AC1257" s="33"/>
    </row>
    <row r="1258" ht="15.75" hidden="1" customHeight="1">
      <c r="A1258" s="30" t="s">
        <v>237</v>
      </c>
      <c r="B1258" s="30" t="s">
        <v>23</v>
      </c>
      <c r="C1258" s="30">
        <v>6523960.0</v>
      </c>
      <c r="D1258" s="30">
        <v>6523960.0</v>
      </c>
      <c r="E1258" s="30" t="s">
        <v>1660</v>
      </c>
      <c r="F1258" s="33" t="s">
        <v>1661</v>
      </c>
      <c r="G1258" s="58"/>
      <c r="H1258" s="58"/>
      <c r="I1258" s="58"/>
      <c r="J1258" s="59"/>
      <c r="K1258" s="59" t="str">
        <f t="shared" si="59"/>
        <v/>
      </c>
      <c r="L1258" s="59"/>
      <c r="M1258" s="58" t="str">
        <f t="shared" si="2"/>
        <v/>
      </c>
      <c r="N1258" s="58" t="str">
        <f t="shared" si="3"/>
        <v/>
      </c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  <c r="AB1258" s="30"/>
      <c r="AC1258" s="30"/>
    </row>
    <row r="1259" ht="15.75" hidden="1" customHeight="1">
      <c r="A1259" s="30" t="s">
        <v>1298</v>
      </c>
      <c r="B1259" s="30" t="s">
        <v>96</v>
      </c>
      <c r="C1259" s="30">
        <v>5768438.0</v>
      </c>
      <c r="D1259" s="30">
        <v>5768438.0</v>
      </c>
      <c r="E1259" s="30" t="s">
        <v>1663</v>
      </c>
      <c r="F1259" s="36" t="s">
        <v>1298</v>
      </c>
      <c r="G1259" s="65"/>
      <c r="H1259" s="65"/>
      <c r="I1259" s="65"/>
      <c r="J1259" s="91"/>
      <c r="K1259" s="91" t="str">
        <f t="shared" si="59"/>
        <v/>
      </c>
      <c r="L1259" s="91"/>
      <c r="M1259" s="65" t="str">
        <f t="shared" si="2"/>
        <v/>
      </c>
      <c r="N1259" s="65" t="str">
        <f t="shared" si="3"/>
        <v/>
      </c>
      <c r="O1259" s="98"/>
      <c r="P1259" s="35"/>
      <c r="Q1259" s="35"/>
      <c r="R1259" s="35"/>
      <c r="S1259" s="35"/>
      <c r="T1259" s="35"/>
      <c r="U1259" s="35"/>
      <c r="V1259" s="35"/>
      <c r="W1259" s="35"/>
      <c r="X1259" s="35"/>
      <c r="Y1259" s="35"/>
      <c r="Z1259" s="35"/>
      <c r="AA1259" s="35"/>
      <c r="AB1259" s="35"/>
      <c r="AC1259" s="35"/>
    </row>
    <row r="1260" ht="15.75" hidden="1" customHeight="1">
      <c r="A1260" s="30" t="s">
        <v>1298</v>
      </c>
      <c r="B1260" s="30" t="s">
        <v>96</v>
      </c>
      <c r="C1260" s="30">
        <v>6308759.0</v>
      </c>
      <c r="D1260" s="30">
        <v>6308759.0</v>
      </c>
      <c r="E1260" s="80" t="s">
        <v>1666</v>
      </c>
      <c r="F1260" s="33" t="s">
        <v>1298</v>
      </c>
      <c r="G1260" s="58"/>
      <c r="H1260" s="58"/>
      <c r="I1260" s="58"/>
      <c r="J1260" s="59"/>
      <c r="K1260" s="59" t="str">
        <f t="shared" si="59"/>
        <v/>
      </c>
      <c r="L1260" s="59"/>
      <c r="M1260" s="58" t="str">
        <f t="shared" si="2"/>
        <v/>
      </c>
      <c r="N1260" s="58" t="str">
        <f t="shared" si="3"/>
        <v/>
      </c>
      <c r="O1260" s="101"/>
      <c r="P1260" s="30"/>
      <c r="Q1260" s="30"/>
      <c r="R1260" s="30"/>
      <c r="S1260" s="30"/>
      <c r="T1260" s="30"/>
      <c r="U1260" s="30"/>
      <c r="V1260" s="30"/>
      <c r="W1260" s="30"/>
      <c r="X1260" s="30"/>
      <c r="Y1260" s="30"/>
      <c r="Z1260" s="30"/>
      <c r="AA1260" s="30"/>
      <c r="AB1260" s="30"/>
      <c r="AC1260" s="30"/>
    </row>
    <row r="1261" ht="15.75" hidden="1" customHeight="1">
      <c r="A1261" s="30" t="s">
        <v>237</v>
      </c>
      <c r="B1261" s="30" t="s">
        <v>79</v>
      </c>
      <c r="C1261" s="30">
        <v>6525725.0</v>
      </c>
      <c r="D1261" s="30">
        <v>6525725.0</v>
      </c>
      <c r="E1261" s="80" t="s">
        <v>1667</v>
      </c>
      <c r="F1261" s="33" t="s">
        <v>249</v>
      </c>
      <c r="G1261" s="58"/>
      <c r="H1261" s="58"/>
      <c r="I1261" s="64"/>
      <c r="J1261" s="59"/>
      <c r="K1261" s="59" t="str">
        <f t="shared" si="59"/>
        <v/>
      </c>
      <c r="L1261" s="59"/>
      <c r="M1261" s="58" t="str">
        <f t="shared" si="2"/>
        <v/>
      </c>
      <c r="N1261" s="58" t="str">
        <f t="shared" si="3"/>
        <v/>
      </c>
      <c r="O1261" s="58"/>
      <c r="P1261" s="58"/>
      <c r="Q1261" s="58"/>
      <c r="R1261" s="58"/>
      <c r="S1261" s="58"/>
      <c r="T1261" s="58"/>
      <c r="U1261" s="58"/>
      <c r="V1261" s="58"/>
      <c r="W1261" s="33"/>
      <c r="X1261" s="33"/>
      <c r="Y1261" s="33"/>
      <c r="Z1261" s="33"/>
      <c r="AA1261" s="33"/>
      <c r="AB1261" s="33"/>
      <c r="AC1261" s="33"/>
    </row>
    <row r="1262" ht="15.75" hidden="1" customHeight="1">
      <c r="A1262" s="35" t="s">
        <v>1298</v>
      </c>
      <c r="B1262" s="35" t="s">
        <v>96</v>
      </c>
      <c r="C1262" s="35">
        <v>407801.0</v>
      </c>
      <c r="D1262" s="35">
        <v>407801.0</v>
      </c>
      <c r="E1262" s="102" t="s">
        <v>1669</v>
      </c>
      <c r="F1262" s="36" t="s">
        <v>1298</v>
      </c>
      <c r="G1262" s="65"/>
      <c r="H1262" s="65"/>
      <c r="I1262" s="94"/>
      <c r="J1262" s="91"/>
      <c r="K1262" s="91" t="str">
        <f t="shared" si="59"/>
        <v/>
      </c>
      <c r="L1262" s="91"/>
      <c r="M1262" s="65" t="str">
        <f t="shared" si="2"/>
        <v/>
      </c>
      <c r="N1262" s="65" t="str">
        <f t="shared" si="3"/>
        <v/>
      </c>
      <c r="O1262" s="91"/>
      <c r="P1262" s="65"/>
      <c r="Q1262" s="65"/>
      <c r="R1262" s="65"/>
      <c r="S1262" s="65"/>
      <c r="T1262" s="65"/>
      <c r="U1262" s="65"/>
      <c r="V1262" s="65"/>
      <c r="W1262" s="36"/>
      <c r="X1262" s="36"/>
      <c r="Y1262" s="36"/>
      <c r="Z1262" s="36"/>
      <c r="AA1262" s="36"/>
      <c r="AB1262" s="36"/>
      <c r="AC1262" s="36"/>
    </row>
    <row r="1263" ht="15.75" hidden="1" customHeight="1">
      <c r="A1263" s="30" t="s">
        <v>1298</v>
      </c>
      <c r="B1263" s="30" t="s">
        <v>96</v>
      </c>
      <c r="C1263" s="30" t="s">
        <v>1671</v>
      </c>
      <c r="D1263" s="30" t="s">
        <v>1671</v>
      </c>
      <c r="E1263" s="30" t="s">
        <v>1672</v>
      </c>
      <c r="F1263" s="33" t="s">
        <v>1298</v>
      </c>
      <c r="G1263" s="65"/>
      <c r="H1263" s="65"/>
      <c r="I1263" s="103"/>
      <c r="J1263" s="91"/>
      <c r="K1263" s="91" t="str">
        <f t="shared" si="59"/>
        <v/>
      </c>
      <c r="L1263" s="91"/>
      <c r="M1263" s="65" t="str">
        <f t="shared" si="2"/>
        <v/>
      </c>
      <c r="N1263" s="65" t="str">
        <f t="shared" si="3"/>
        <v/>
      </c>
      <c r="O1263" s="65"/>
      <c r="P1263" s="65"/>
      <c r="Q1263" s="104"/>
      <c r="R1263" s="65"/>
      <c r="S1263" s="65"/>
      <c r="T1263" s="65"/>
      <c r="U1263" s="65"/>
      <c r="V1263" s="65"/>
      <c r="W1263" s="36"/>
      <c r="X1263" s="36"/>
      <c r="Y1263" s="36"/>
      <c r="Z1263" s="36"/>
      <c r="AA1263" s="36"/>
      <c r="AB1263" s="36"/>
      <c r="AC1263" s="36"/>
    </row>
    <row r="1264" ht="15.75" hidden="1" customHeight="1">
      <c r="A1264" s="30" t="s">
        <v>806</v>
      </c>
      <c r="B1264" s="30" t="s">
        <v>79</v>
      </c>
      <c r="C1264" s="30">
        <v>5127467.0</v>
      </c>
      <c r="D1264" s="30">
        <v>5127467.0</v>
      </c>
      <c r="E1264" s="30" t="s">
        <v>875</v>
      </c>
      <c r="F1264" s="33" t="s">
        <v>1674</v>
      </c>
      <c r="G1264" s="58"/>
      <c r="H1264" s="58"/>
      <c r="I1264" s="105"/>
      <c r="J1264" s="59"/>
      <c r="K1264" s="59" t="str">
        <f t="shared" si="59"/>
        <v/>
      </c>
      <c r="L1264" s="59"/>
      <c r="M1264" s="58" t="str">
        <f t="shared" si="2"/>
        <v/>
      </c>
      <c r="N1264" s="58" t="str">
        <f t="shared" si="3"/>
        <v/>
      </c>
      <c r="O1264" s="58"/>
      <c r="P1264" s="93"/>
      <c r="Q1264" s="58"/>
      <c r="R1264" s="58"/>
      <c r="S1264" s="58"/>
      <c r="T1264" s="58"/>
      <c r="U1264" s="58"/>
      <c r="V1264" s="58"/>
      <c r="W1264" s="33"/>
      <c r="X1264" s="33"/>
      <c r="Y1264" s="33"/>
      <c r="Z1264" s="33"/>
      <c r="AA1264" s="33"/>
      <c r="AB1264" s="33"/>
      <c r="AC1264" s="33"/>
    </row>
    <row r="1265" ht="15.75" customHeight="1">
      <c r="A1265" s="30" t="s">
        <v>237</v>
      </c>
      <c r="B1265" s="30" t="s">
        <v>37</v>
      </c>
      <c r="C1265" s="30">
        <v>6428460.0</v>
      </c>
      <c r="D1265" s="30">
        <v>6428460.0</v>
      </c>
      <c r="E1265" s="30" t="s">
        <v>567</v>
      </c>
      <c r="F1265" s="33" t="s">
        <v>1661</v>
      </c>
      <c r="G1265" s="58" t="s">
        <v>1719</v>
      </c>
      <c r="H1265" s="58">
        <v>1.0</v>
      </c>
      <c r="I1265" s="105" t="s">
        <v>1804</v>
      </c>
      <c r="J1265" s="59">
        <v>46114.0</v>
      </c>
      <c r="K1265" s="81">
        <f t="shared" ref="K1265:K1275" si="60">IF(J1265="","",WORKDAY(J1265,3))</f>
        <v>46119</v>
      </c>
      <c r="L1265" s="59">
        <v>46118.0</v>
      </c>
      <c r="M1265" s="58">
        <f t="shared" si="2"/>
        <v>4</v>
      </c>
      <c r="N1265" s="58" t="str">
        <f t="shared" si="3"/>
        <v>DEVOLVIDO</v>
      </c>
      <c r="O1265" s="58"/>
      <c r="P1265" s="93"/>
      <c r="Q1265" s="58"/>
      <c r="R1265" s="58"/>
      <c r="S1265" s="58"/>
      <c r="T1265" s="58"/>
      <c r="U1265" s="58"/>
      <c r="V1265" s="58"/>
      <c r="W1265" s="33"/>
      <c r="X1265" s="33"/>
      <c r="Y1265" s="33"/>
      <c r="Z1265" s="33"/>
      <c r="AA1265" s="33"/>
      <c r="AB1265" s="33"/>
      <c r="AC1265" s="33"/>
    </row>
    <row r="1266" ht="15.75" customHeight="1">
      <c r="A1266" s="30" t="s">
        <v>237</v>
      </c>
      <c r="B1266" s="30" t="s">
        <v>96</v>
      </c>
      <c r="C1266" s="30">
        <v>6543103.0</v>
      </c>
      <c r="D1266" s="30">
        <v>6543103.0</v>
      </c>
      <c r="E1266" s="30" t="s">
        <v>1805</v>
      </c>
      <c r="F1266" s="33" t="s">
        <v>1806</v>
      </c>
      <c r="G1266" s="58" t="s">
        <v>1749</v>
      </c>
      <c r="H1266" s="58">
        <v>9.0</v>
      </c>
      <c r="I1266" s="105" t="s">
        <v>1807</v>
      </c>
      <c r="J1266" s="59">
        <v>46146.0</v>
      </c>
      <c r="K1266" s="81">
        <f t="shared" si="60"/>
        <v>46149</v>
      </c>
      <c r="L1266" s="59">
        <v>46149.0</v>
      </c>
      <c r="M1266" s="58">
        <f t="shared" si="2"/>
        <v>3</v>
      </c>
      <c r="N1266" s="58" t="str">
        <f t="shared" si="3"/>
        <v>DEVOLVIDO</v>
      </c>
      <c r="O1266" s="58"/>
      <c r="P1266" s="93"/>
      <c r="Q1266" s="58"/>
      <c r="R1266" s="58"/>
      <c r="S1266" s="58"/>
      <c r="T1266" s="58"/>
      <c r="U1266" s="58"/>
      <c r="V1266" s="58"/>
      <c r="W1266" s="33"/>
      <c r="X1266" s="33"/>
      <c r="Y1266" s="33"/>
      <c r="Z1266" s="33"/>
      <c r="AA1266" s="33"/>
      <c r="AB1266" s="33"/>
      <c r="AC1266" s="33"/>
    </row>
    <row r="1267" ht="15.75" customHeight="1">
      <c r="A1267" s="30" t="s">
        <v>1298</v>
      </c>
      <c r="B1267" s="30" t="s">
        <v>96</v>
      </c>
      <c r="C1267" s="30">
        <v>996254.0</v>
      </c>
      <c r="D1267" s="30">
        <v>996254.0</v>
      </c>
      <c r="E1267" s="30" t="s">
        <v>1808</v>
      </c>
      <c r="F1267" s="36" t="s">
        <v>1298</v>
      </c>
      <c r="G1267" s="65" t="s">
        <v>1800</v>
      </c>
      <c r="H1267" s="65">
        <v>2.0</v>
      </c>
      <c r="I1267" s="103" t="s">
        <v>1809</v>
      </c>
      <c r="J1267" s="91">
        <v>46119.0</v>
      </c>
      <c r="K1267" s="81">
        <f t="shared" si="60"/>
        <v>46122</v>
      </c>
      <c r="L1267" s="91">
        <v>46126.0</v>
      </c>
      <c r="M1267" s="65">
        <f t="shared" si="2"/>
        <v>7</v>
      </c>
      <c r="N1267" s="65" t="str">
        <f t="shared" si="3"/>
        <v>DEVOLVIDO</v>
      </c>
      <c r="O1267" s="65"/>
      <c r="P1267" s="104"/>
      <c r="Q1267" s="65"/>
      <c r="R1267" s="65"/>
      <c r="S1267" s="65"/>
      <c r="T1267" s="65"/>
      <c r="U1267" s="65"/>
      <c r="V1267" s="65"/>
      <c r="W1267" s="36"/>
      <c r="X1267" s="36"/>
      <c r="Y1267" s="36"/>
      <c r="Z1267" s="36"/>
      <c r="AA1267" s="36"/>
      <c r="AB1267" s="36"/>
      <c r="AC1267" s="36"/>
    </row>
    <row r="1268" ht="15.75" customHeight="1">
      <c r="A1268" s="30" t="s">
        <v>1298</v>
      </c>
      <c r="B1268" s="30" t="s">
        <v>96</v>
      </c>
      <c r="C1268" s="30" t="s">
        <v>1810</v>
      </c>
      <c r="D1268" s="30" t="s">
        <v>1810</v>
      </c>
      <c r="E1268" s="80" t="s">
        <v>1811</v>
      </c>
      <c r="F1268" s="33" t="s">
        <v>1298</v>
      </c>
      <c r="G1268" s="58" t="s">
        <v>1800</v>
      </c>
      <c r="H1268" s="58">
        <v>8.0</v>
      </c>
      <c r="I1268" s="64" t="s">
        <v>1812</v>
      </c>
      <c r="J1268" s="59">
        <v>46121.0</v>
      </c>
      <c r="K1268" s="81">
        <f t="shared" si="60"/>
        <v>46126</v>
      </c>
      <c r="L1268" s="59">
        <v>46126.0</v>
      </c>
      <c r="M1268" s="58">
        <f t="shared" si="2"/>
        <v>5</v>
      </c>
      <c r="N1268" s="58" t="str">
        <f t="shared" si="3"/>
        <v>DEVOLVIDO</v>
      </c>
      <c r="O1268" s="58"/>
      <c r="P1268" s="58"/>
      <c r="Q1268" s="58"/>
      <c r="R1268" s="58"/>
      <c r="S1268" s="58"/>
      <c r="T1268" s="58"/>
      <c r="U1268" s="58"/>
      <c r="V1268" s="58"/>
      <c r="W1268" s="33"/>
      <c r="X1268" s="33"/>
      <c r="Y1268" s="33"/>
      <c r="Z1268" s="33"/>
      <c r="AA1268" s="33"/>
      <c r="AB1268" s="33"/>
      <c r="AC1268" s="33"/>
    </row>
    <row r="1269" ht="15.75" customHeight="1">
      <c r="A1269" s="30" t="s">
        <v>1298</v>
      </c>
      <c r="B1269" s="30" t="s">
        <v>96</v>
      </c>
      <c r="C1269" s="30">
        <v>204544.0</v>
      </c>
      <c r="D1269" s="30">
        <v>204544.0</v>
      </c>
      <c r="E1269" s="80" t="s">
        <v>1813</v>
      </c>
      <c r="F1269" s="33" t="s">
        <v>1298</v>
      </c>
      <c r="G1269" s="58" t="s">
        <v>1800</v>
      </c>
      <c r="H1269" s="58">
        <v>5.0</v>
      </c>
      <c r="I1269" s="64" t="s">
        <v>1814</v>
      </c>
      <c r="J1269" s="59">
        <v>46126.0</v>
      </c>
      <c r="K1269" s="81">
        <f t="shared" si="60"/>
        <v>46129</v>
      </c>
      <c r="L1269" s="59">
        <v>46127.0</v>
      </c>
      <c r="M1269" s="58">
        <f t="shared" si="2"/>
        <v>1</v>
      </c>
      <c r="N1269" s="58" t="str">
        <f t="shared" si="3"/>
        <v>DEVOLVIDO</v>
      </c>
      <c r="O1269" s="59">
        <v>46128.0</v>
      </c>
      <c r="P1269" s="58"/>
      <c r="Q1269" s="58"/>
      <c r="R1269" s="58"/>
      <c r="S1269" s="58"/>
      <c r="T1269" s="58"/>
      <c r="U1269" s="58"/>
      <c r="V1269" s="58"/>
      <c r="W1269" s="33"/>
      <c r="X1269" s="33"/>
      <c r="Y1269" s="33"/>
      <c r="Z1269" s="33"/>
      <c r="AA1269" s="33"/>
      <c r="AB1269" s="33"/>
      <c r="AC1269" s="33"/>
    </row>
    <row r="1270" ht="15.75" customHeight="1">
      <c r="A1270" s="30" t="s">
        <v>1298</v>
      </c>
      <c r="B1270" s="30" t="s">
        <v>96</v>
      </c>
      <c r="C1270" s="30">
        <v>5121655.0</v>
      </c>
      <c r="D1270" s="30">
        <v>5121655.0</v>
      </c>
      <c r="E1270" s="80" t="s">
        <v>1815</v>
      </c>
      <c r="F1270" s="33" t="s">
        <v>1298</v>
      </c>
      <c r="G1270" s="58" t="s">
        <v>1800</v>
      </c>
      <c r="H1270" s="58">
        <v>6.0</v>
      </c>
      <c r="I1270" s="64" t="s">
        <v>1816</v>
      </c>
      <c r="J1270" s="59">
        <v>46126.0</v>
      </c>
      <c r="K1270" s="81">
        <f t="shared" si="60"/>
        <v>46129</v>
      </c>
      <c r="L1270" s="59">
        <v>46127.0</v>
      </c>
      <c r="M1270" s="58">
        <f t="shared" si="2"/>
        <v>1</v>
      </c>
      <c r="N1270" s="58" t="str">
        <f t="shared" si="3"/>
        <v>DEVOLVIDO</v>
      </c>
      <c r="O1270" s="59">
        <v>46128.0</v>
      </c>
      <c r="P1270" s="58"/>
      <c r="Q1270" s="58"/>
      <c r="R1270" s="58"/>
      <c r="S1270" s="58"/>
      <c r="T1270" s="58"/>
      <c r="U1270" s="58"/>
      <c r="V1270" s="58"/>
      <c r="W1270" s="33"/>
      <c r="X1270" s="33"/>
      <c r="Y1270" s="33"/>
      <c r="Z1270" s="33"/>
      <c r="AA1270" s="33"/>
      <c r="AB1270" s="33"/>
      <c r="AC1270" s="33"/>
    </row>
    <row r="1271" ht="15.75" customHeight="1">
      <c r="A1271" s="30" t="s">
        <v>1298</v>
      </c>
      <c r="B1271" s="30" t="s">
        <v>96</v>
      </c>
      <c r="C1271" s="30">
        <v>5765960.0</v>
      </c>
      <c r="D1271" s="30">
        <v>5765960.0</v>
      </c>
      <c r="E1271" s="80" t="s">
        <v>1817</v>
      </c>
      <c r="F1271" s="33" t="s">
        <v>1298</v>
      </c>
      <c r="G1271" s="58" t="s">
        <v>1800</v>
      </c>
      <c r="H1271" s="58">
        <v>3.0</v>
      </c>
      <c r="I1271" s="64" t="s">
        <v>1818</v>
      </c>
      <c r="J1271" s="59">
        <v>46126.0</v>
      </c>
      <c r="K1271" s="81">
        <f t="shared" si="60"/>
        <v>46129</v>
      </c>
      <c r="L1271" s="59">
        <v>46127.0</v>
      </c>
      <c r="M1271" s="58">
        <f t="shared" si="2"/>
        <v>1</v>
      </c>
      <c r="N1271" s="58" t="str">
        <f t="shared" si="3"/>
        <v>DEVOLVIDO</v>
      </c>
      <c r="O1271" s="59">
        <v>46128.0</v>
      </c>
      <c r="P1271" s="58"/>
      <c r="Q1271" s="58"/>
      <c r="R1271" s="58"/>
      <c r="S1271" s="58"/>
      <c r="T1271" s="58"/>
      <c r="U1271" s="58"/>
      <c r="V1271" s="58"/>
      <c r="W1271" s="33"/>
      <c r="X1271" s="33"/>
      <c r="Y1271" s="33"/>
      <c r="Z1271" s="33"/>
      <c r="AA1271" s="33"/>
      <c r="AB1271" s="33"/>
      <c r="AC1271" s="33"/>
    </row>
    <row r="1272" ht="15.75" customHeight="1">
      <c r="A1272" s="30" t="s">
        <v>1819</v>
      </c>
      <c r="B1272" s="30" t="s">
        <v>96</v>
      </c>
      <c r="C1272" s="30">
        <v>2296730.0</v>
      </c>
      <c r="D1272" s="30">
        <v>2296730.0</v>
      </c>
      <c r="E1272" s="80" t="s">
        <v>1820</v>
      </c>
      <c r="F1272" s="36" t="s">
        <v>1821</v>
      </c>
      <c r="G1272" s="65" t="s">
        <v>1822</v>
      </c>
      <c r="H1272" s="65">
        <v>1.0</v>
      </c>
      <c r="I1272" s="94" t="s">
        <v>1823</v>
      </c>
      <c r="J1272" s="91">
        <v>46140.0</v>
      </c>
      <c r="K1272" s="81">
        <f t="shared" si="60"/>
        <v>46143</v>
      </c>
      <c r="L1272" s="91">
        <v>46141.0</v>
      </c>
      <c r="M1272" s="65">
        <f t="shared" si="2"/>
        <v>1</v>
      </c>
      <c r="N1272" s="65" t="str">
        <f t="shared" si="3"/>
        <v>DEVOLVIDO</v>
      </c>
      <c r="O1272" s="91">
        <v>46139.0</v>
      </c>
      <c r="P1272" s="65"/>
      <c r="Q1272" s="65"/>
      <c r="R1272" s="65"/>
      <c r="S1272" s="65"/>
      <c r="T1272" s="65"/>
      <c r="U1272" s="65"/>
      <c r="V1272" s="65"/>
      <c r="W1272" s="36"/>
      <c r="X1272" s="36"/>
      <c r="Y1272" s="36"/>
      <c r="Z1272" s="36"/>
      <c r="AA1272" s="36"/>
      <c r="AB1272" s="36"/>
      <c r="AC1272" s="36"/>
    </row>
    <row r="1273" ht="15.75" customHeight="1">
      <c r="A1273" s="30" t="s">
        <v>237</v>
      </c>
      <c r="B1273" s="30" t="s">
        <v>96</v>
      </c>
      <c r="C1273" s="30">
        <v>5225680.0</v>
      </c>
      <c r="D1273" s="30">
        <v>5225680.0</v>
      </c>
      <c r="E1273" s="80" t="s">
        <v>1824</v>
      </c>
      <c r="F1273" s="33" t="s">
        <v>21</v>
      </c>
      <c r="G1273" s="58" t="s">
        <v>1825</v>
      </c>
      <c r="H1273" s="58">
        <v>1.0</v>
      </c>
      <c r="I1273" s="64" t="s">
        <v>1573</v>
      </c>
      <c r="J1273" s="59">
        <v>46126.0</v>
      </c>
      <c r="K1273" s="81">
        <f t="shared" si="60"/>
        <v>46129</v>
      </c>
      <c r="L1273" s="85">
        <v>46128.0</v>
      </c>
      <c r="M1273" s="58">
        <f t="shared" si="2"/>
        <v>2</v>
      </c>
      <c r="N1273" s="58" t="str">
        <f t="shared" si="3"/>
        <v>DEVOLVIDO</v>
      </c>
      <c r="O1273" s="33"/>
      <c r="P1273" s="33"/>
      <c r="Q1273" s="33"/>
      <c r="R1273" s="33"/>
      <c r="S1273" s="33"/>
      <c r="T1273" s="33"/>
      <c r="U1273" s="33"/>
      <c r="V1273" s="33"/>
      <c r="W1273" s="33"/>
      <c r="X1273" s="33"/>
      <c r="Y1273" s="33"/>
      <c r="Z1273" s="33"/>
      <c r="AA1273" s="33"/>
      <c r="AB1273" s="33"/>
      <c r="AC1273" s="33"/>
    </row>
    <row r="1274" ht="15.75" customHeight="1">
      <c r="A1274" s="30" t="s">
        <v>237</v>
      </c>
      <c r="B1274" s="30" t="s">
        <v>96</v>
      </c>
      <c r="C1274" s="30">
        <v>6545653.0</v>
      </c>
      <c r="D1274" s="30">
        <v>6545653.0</v>
      </c>
      <c r="E1274" s="80" t="s">
        <v>1826</v>
      </c>
      <c r="F1274" s="33" t="s">
        <v>21</v>
      </c>
      <c r="G1274" s="58" t="s">
        <v>1825</v>
      </c>
      <c r="H1274" s="58">
        <v>2.0</v>
      </c>
      <c r="I1274" s="64" t="s">
        <v>1573</v>
      </c>
      <c r="J1274" s="59">
        <v>46126.0</v>
      </c>
      <c r="K1274" s="81">
        <f t="shared" si="60"/>
        <v>46129</v>
      </c>
      <c r="L1274" s="85">
        <v>46128.0</v>
      </c>
      <c r="M1274" s="58">
        <f t="shared" si="2"/>
        <v>2</v>
      </c>
      <c r="N1274" s="58" t="str">
        <f t="shared" si="3"/>
        <v>DEVOLVIDO</v>
      </c>
      <c r="O1274" s="33"/>
      <c r="P1274" s="33"/>
      <c r="Q1274" s="33"/>
      <c r="R1274" s="33"/>
      <c r="S1274" s="33"/>
      <c r="T1274" s="33"/>
      <c r="U1274" s="33"/>
      <c r="V1274" s="33"/>
      <c r="W1274" s="33"/>
      <c r="X1274" s="33"/>
      <c r="Y1274" s="33"/>
      <c r="Z1274" s="33"/>
      <c r="AA1274" s="33"/>
      <c r="AB1274" s="33"/>
      <c r="AC1274" s="33"/>
    </row>
    <row r="1275" ht="15.75" customHeight="1">
      <c r="A1275" s="30" t="s">
        <v>237</v>
      </c>
      <c r="B1275" s="30" t="s">
        <v>96</v>
      </c>
      <c r="C1275" s="30" t="s">
        <v>1827</v>
      </c>
      <c r="D1275" s="30" t="s">
        <v>1827</v>
      </c>
      <c r="E1275" s="80" t="s">
        <v>1828</v>
      </c>
      <c r="F1275" s="33" t="s">
        <v>21</v>
      </c>
      <c r="G1275" s="58" t="s">
        <v>1825</v>
      </c>
      <c r="H1275" s="58">
        <v>3.0</v>
      </c>
      <c r="I1275" s="64" t="s">
        <v>1573</v>
      </c>
      <c r="J1275" s="59">
        <v>46126.0</v>
      </c>
      <c r="K1275" s="81">
        <f t="shared" si="60"/>
        <v>46129</v>
      </c>
      <c r="L1275" s="85">
        <v>46128.0</v>
      </c>
      <c r="M1275" s="58">
        <f t="shared" si="2"/>
        <v>2</v>
      </c>
      <c r="N1275" s="58" t="str">
        <f t="shared" si="3"/>
        <v>DEVOLVIDO</v>
      </c>
      <c r="O1275" s="33"/>
      <c r="P1275" s="33"/>
      <c r="Q1275" s="33"/>
      <c r="R1275" s="33"/>
      <c r="S1275" s="33"/>
      <c r="T1275" s="33"/>
      <c r="U1275" s="33"/>
      <c r="V1275" s="33"/>
      <c r="W1275" s="33"/>
      <c r="X1275" s="33"/>
      <c r="Y1275" s="33"/>
      <c r="Z1275" s="33"/>
      <c r="AA1275" s="33"/>
      <c r="AB1275" s="33"/>
      <c r="AC1275" s="33"/>
    </row>
  </sheetData>
  <autoFilter ref="$A$6:$V$1275">
    <filterColumn colId="13">
      <filters>
        <filter val="DEVOLVIDO"/>
      </filters>
    </filterColumn>
  </autoFilter>
  <mergeCells count="1">
    <mergeCell ref="A1:F1"/>
  </mergeCells>
  <conditionalFormatting sqref="A7:AC1275">
    <cfRule type="expression" dxfId="2" priority="1">
      <formula>$N7="EM TESTE"</formula>
    </cfRule>
  </conditionalFormatting>
  <conditionalFormatting sqref="A7:AC1275">
    <cfRule type="expression" dxfId="1" priority="2">
      <formula>$N7="ANÁLISE EM ATRASO"</formula>
    </cfRule>
  </conditionalFormatting>
  <conditionalFormatting sqref="A7:AC1275">
    <cfRule type="expression" dxfId="3" priority="3">
      <formula>$N7="DEVOLVIDO"</formula>
    </cfRule>
  </conditionalFormatting>
  <conditionalFormatting sqref="G209:J209">
    <cfRule type="expression" dxfId="1" priority="4">
      <formula>$N209="ANÁLISE EM ATRASO"</formula>
    </cfRule>
  </conditionalFormatting>
  <conditionalFormatting sqref="G209:J209">
    <cfRule type="expression" dxfId="2" priority="5">
      <formula>$N209="EM TESTE"</formula>
    </cfRule>
  </conditionalFormatting>
  <conditionalFormatting sqref="G209:J209">
    <cfRule type="expression" dxfId="3" priority="6">
      <formula>$N209="DEVOLVIDO"</formula>
    </cfRule>
  </conditionalFormatting>
  <conditionalFormatting sqref="G232:K232">
    <cfRule type="expression" dxfId="1" priority="7">
      <formula>$N232="ANÁLISE EM ATRASO"</formula>
    </cfRule>
  </conditionalFormatting>
  <conditionalFormatting sqref="G232:K232">
    <cfRule type="expression" dxfId="2" priority="8">
      <formula>$N232="EM TESTE"</formula>
    </cfRule>
  </conditionalFormatting>
  <conditionalFormatting sqref="G232:K232">
    <cfRule type="expression" dxfId="3" priority="9">
      <formula>$N232="DEVOLVIDO"</formula>
    </cfRule>
  </conditionalFormatting>
  <conditionalFormatting sqref="G500:J500">
    <cfRule type="expression" dxfId="1" priority="10">
      <formula>$N500="ANÁLISE EM ATRASO"</formula>
    </cfRule>
  </conditionalFormatting>
  <conditionalFormatting sqref="G500:J500">
    <cfRule type="expression" dxfId="2" priority="11">
      <formula>$N500="EM TESTE"</formula>
    </cfRule>
  </conditionalFormatting>
  <conditionalFormatting sqref="G500:J500">
    <cfRule type="expression" dxfId="3" priority="12">
      <formula>$N500="DEVOLVIDO"</formula>
    </cfRule>
  </conditionalFormatting>
  <conditionalFormatting sqref="G541:J541">
    <cfRule type="expression" dxfId="1" priority="13">
      <formula>$N541="ANÁLISE EM ATRASO"</formula>
    </cfRule>
  </conditionalFormatting>
  <conditionalFormatting sqref="G541:J541">
    <cfRule type="expression" dxfId="2" priority="14">
      <formula>$N541="EM TESTE"</formula>
    </cfRule>
  </conditionalFormatting>
  <conditionalFormatting sqref="G541:J541">
    <cfRule type="expression" dxfId="3" priority="15">
      <formula>$N541="DEVOLVIDO"</formula>
    </cfRule>
  </conditionalFormatting>
  <conditionalFormatting sqref="G632:J632">
    <cfRule type="expression" dxfId="1" priority="16">
      <formula>$N632="ANÁLISE EM ATRASO"</formula>
    </cfRule>
  </conditionalFormatting>
  <conditionalFormatting sqref="G632:J632">
    <cfRule type="expression" dxfId="2" priority="17">
      <formula>$N632="EM TESTE"</formula>
    </cfRule>
  </conditionalFormatting>
  <conditionalFormatting sqref="G632:J632">
    <cfRule type="expression" dxfId="3" priority="18">
      <formula>$N632="DEVOLVIDO"</formula>
    </cfRule>
  </conditionalFormatting>
  <conditionalFormatting sqref="G1245:J1245">
    <cfRule type="expression" dxfId="1" priority="19">
      <formula>$N1245="ANÁLISE EM ATRASO"</formula>
    </cfRule>
  </conditionalFormatting>
  <conditionalFormatting sqref="G1245:J1245">
    <cfRule type="expression" dxfId="2" priority="20">
      <formula>$N1245="EM TESTE"</formula>
    </cfRule>
  </conditionalFormatting>
  <conditionalFormatting sqref="G1245:J1245">
    <cfRule type="expression" dxfId="3" priority="21">
      <formula>$N1245="DEVOLVIDO"</formula>
    </cfRule>
  </conditionalFormatting>
  <conditionalFormatting sqref="B1250">
    <cfRule type="expression" dxfId="4" priority="22">
      <formula>$AI1250&gt;=60</formula>
    </cfRule>
  </conditionalFormatting>
  <conditionalFormatting sqref="B1250">
    <cfRule type="expression" dxfId="0" priority="23">
      <formula>$AF1250&lt;&gt;""</formula>
    </cfRule>
  </conditionalFormatting>
  <conditionalFormatting sqref="F7:F1272 F1273:AC1273 G1256:AC1257">
    <cfRule type="expression" dxfId="2" priority="24">
      <formula>$N7="EM TESTE"</formula>
    </cfRule>
  </conditionalFormatting>
  <conditionalFormatting sqref="F7:F1272 F1273:AC1273 G1256:AC1257">
    <cfRule type="expression" dxfId="1" priority="25">
      <formula>$N7="ANÁLISE EM ATRASO"</formula>
    </cfRule>
  </conditionalFormatting>
  <conditionalFormatting sqref="F7:F1272 F1273:AC1273 G1256:AC1257">
    <cfRule type="expression" dxfId="3" priority="26">
      <formula>$N7="DEVOLVIDO"</formula>
    </cfRule>
  </conditionalFormatting>
  <conditionalFormatting sqref="C1257:D1257">
    <cfRule type="expression" dxfId="4" priority="27">
      <formula>$AI1257&gt;=60</formula>
    </cfRule>
  </conditionalFormatting>
  <conditionalFormatting sqref="C1257:D1257">
    <cfRule type="expression" dxfId="0" priority="28">
      <formula>$AF1257&lt;&gt;""</formula>
    </cfRule>
  </conditionalFormatting>
  <conditionalFormatting sqref="E1257">
    <cfRule type="expression" dxfId="4" priority="29">
      <formula>$AI1257&gt;=60</formula>
    </cfRule>
  </conditionalFormatting>
  <conditionalFormatting sqref="E1257">
    <cfRule type="expression" dxfId="0" priority="30">
      <formula>$AF1257&lt;&gt;""</formula>
    </cfRule>
  </conditionalFormatting>
  <conditionalFormatting sqref="K1258:K1272">
    <cfRule type="expression" dxfId="2" priority="31">
      <formula>$N1258="EM TESTE"</formula>
    </cfRule>
  </conditionalFormatting>
  <conditionalFormatting sqref="K1258:K1272">
    <cfRule type="expression" dxfId="1" priority="32">
      <formula>$N1258="ANÁLISE EM ATRASO"</formula>
    </cfRule>
  </conditionalFormatting>
  <conditionalFormatting sqref="K1258:K1272">
    <cfRule type="expression" dxfId="3" priority="33">
      <formula>$N1258="DEVOLVIDO"</formula>
    </cfRule>
  </conditionalFormatting>
  <conditionalFormatting sqref="G1258:M1260 K1261:K1272 M1261:M1272">
    <cfRule type="expression" dxfId="2" priority="34">
      <formula>$N1258="EM TESTE"</formula>
    </cfRule>
  </conditionalFormatting>
  <conditionalFormatting sqref="G1258:M1260 K1261:K1272 M1261:M1272">
    <cfRule type="expression" dxfId="1" priority="35">
      <formula>$N1258="ANÁLISE EM ATRASO"</formula>
    </cfRule>
  </conditionalFormatting>
  <conditionalFormatting sqref="G1258:M1260 K1261:K1272 M1261:M1272">
    <cfRule type="expression" dxfId="3" priority="36">
      <formula>$N1258="DEVOLVIDO"</formula>
    </cfRule>
  </conditionalFormatting>
  <conditionalFormatting sqref="N1258:N1272">
    <cfRule type="expression" dxfId="2" priority="37">
      <formula>$N1258="EM TESTE"</formula>
    </cfRule>
  </conditionalFormatting>
  <conditionalFormatting sqref="N1258:N1272">
    <cfRule type="expression" dxfId="1" priority="38">
      <formula>$N1258="ANÁLISE EM ATRASO"</formula>
    </cfRule>
  </conditionalFormatting>
  <conditionalFormatting sqref="N1258:N1272">
    <cfRule type="expression" dxfId="3" priority="39">
      <formula>$N1258="DEVOLVIDO"</formula>
    </cfRule>
  </conditionalFormatting>
  <conditionalFormatting sqref="K1258:K1272">
    <cfRule type="expression" dxfId="2" priority="40">
      <formula>$N1258="EM TESTE"</formula>
    </cfRule>
  </conditionalFormatting>
  <conditionalFormatting sqref="K1258:K1272">
    <cfRule type="expression" dxfId="1" priority="41">
      <formula>$N1258="ANÁLISE EM ATRASO"</formula>
    </cfRule>
  </conditionalFormatting>
  <conditionalFormatting sqref="K1258:K1272">
    <cfRule type="expression" dxfId="3" priority="42">
      <formula>$N1258="DEVOLVIDO"</formula>
    </cfRule>
  </conditionalFormatting>
  <conditionalFormatting sqref="M1258:M1272">
    <cfRule type="expression" dxfId="2" priority="43">
      <formula>$N1258="EM TESTE"</formula>
    </cfRule>
  </conditionalFormatting>
  <conditionalFormatting sqref="M1258:M1272">
    <cfRule type="expression" dxfId="1" priority="44">
      <formula>$N1258="ANÁLISE EM ATRASO"</formula>
    </cfRule>
  </conditionalFormatting>
  <conditionalFormatting sqref="M1258:M1272">
    <cfRule type="expression" dxfId="3" priority="45">
      <formula>$N1258="DEVOLVIDO"</formula>
    </cfRule>
  </conditionalFormatting>
  <conditionalFormatting sqref="M1258:M1272">
    <cfRule type="expression" dxfId="2" priority="46">
      <formula>$N1258="EM TESTE"</formula>
    </cfRule>
  </conditionalFormatting>
  <conditionalFormatting sqref="M1258:M1272">
    <cfRule type="expression" dxfId="1" priority="47">
      <formula>$N1258="ANÁLISE EM ATRASO"</formula>
    </cfRule>
  </conditionalFormatting>
  <conditionalFormatting sqref="M1258:M1272">
    <cfRule type="expression" dxfId="3" priority="48">
      <formula>$N1258="DEVOLVIDO"</formula>
    </cfRule>
  </conditionalFormatting>
  <conditionalFormatting sqref="N1258:N1272">
    <cfRule type="expression" dxfId="2" priority="49">
      <formula>$N1258="EM TESTE"</formula>
    </cfRule>
  </conditionalFormatting>
  <conditionalFormatting sqref="N1258:N1272">
    <cfRule type="expression" dxfId="1" priority="50">
      <formula>$N1258="ANÁLISE EM ATRASO"</formula>
    </cfRule>
  </conditionalFormatting>
  <conditionalFormatting sqref="N1258:N1272">
    <cfRule type="expression" dxfId="3" priority="51">
      <formula>$N1258="DEVOLVIDO"</formula>
    </cfRule>
  </conditionalFormatting>
  <conditionalFormatting sqref="C1263:D1263">
    <cfRule type="expression" dxfId="4" priority="52">
      <formula>$AI1263&gt;=60</formula>
    </cfRule>
  </conditionalFormatting>
  <conditionalFormatting sqref="C1263:D1263">
    <cfRule type="expression" dxfId="0" priority="53">
      <formula>$AF1263&lt;&gt;""</formula>
    </cfRule>
  </conditionalFormatting>
  <conditionalFormatting sqref="C1268:E1271">
    <cfRule type="expression" dxfId="4" priority="54">
      <formula>$AJ1268&gt;=60</formula>
    </cfRule>
  </conditionalFormatting>
  <conditionalFormatting sqref="C1268:E1271">
    <cfRule type="expression" dxfId="0" priority="55">
      <formula>$AG1268&lt;&gt;""</formula>
    </cfRule>
  </conditionalFormatting>
  <conditionalFormatting sqref="C1272:E1272">
    <cfRule type="expression" dxfId="4" priority="56">
      <formula>$AJ1272&gt;=60</formula>
    </cfRule>
  </conditionalFormatting>
  <conditionalFormatting sqref="C1272:E1272">
    <cfRule type="expression" dxfId="0" priority="57">
      <formula>$AG1272&lt;&gt;""</formula>
    </cfRule>
  </conditionalFormatting>
  <conditionalFormatting sqref="F1274:AC1274">
    <cfRule type="expression" dxfId="2" priority="58">
      <formula>$N1274="EM TESTE"</formula>
    </cfRule>
  </conditionalFormatting>
  <conditionalFormatting sqref="F1274:AC1274">
    <cfRule type="expression" dxfId="1" priority="59">
      <formula>$N1274="ANÁLISE EM ATRASO"</formula>
    </cfRule>
  </conditionalFormatting>
  <conditionalFormatting sqref="F1274:AC1274">
    <cfRule type="expression" dxfId="3" priority="60">
      <formula>$N1274="DEVOLVIDO"</formula>
    </cfRule>
  </conditionalFormatting>
  <conditionalFormatting sqref="F1275:AC1275">
    <cfRule type="expression" dxfId="2" priority="61">
      <formula>$N1275="EM TESTE"</formula>
    </cfRule>
  </conditionalFormatting>
  <conditionalFormatting sqref="F1275:AC1275">
    <cfRule type="expression" dxfId="1" priority="62">
      <formula>$N1275="ANÁLISE EM ATRASO"</formula>
    </cfRule>
  </conditionalFormatting>
  <conditionalFormatting sqref="F1275:AC1275">
    <cfRule type="expression" dxfId="3" priority="63">
      <formula>$N1275="DEVOLVIDO"</formula>
    </cfRule>
  </conditionalFormatting>
  <conditionalFormatting sqref="G1274">
    <cfRule type="expression" dxfId="2" priority="64">
      <formula>$N1274="EM TESTE"</formula>
    </cfRule>
  </conditionalFormatting>
  <conditionalFormatting sqref="G1274">
    <cfRule type="expression" dxfId="1" priority="65">
      <formula>$N1274="ANÁLISE EM ATRASO"</formula>
    </cfRule>
  </conditionalFormatting>
  <conditionalFormatting sqref="G1274">
    <cfRule type="expression" dxfId="3" priority="66">
      <formula>$N1274="DEVOLVIDO"</formula>
    </cfRule>
  </conditionalFormatting>
  <conditionalFormatting sqref="G1275">
    <cfRule type="expression" dxfId="2" priority="67">
      <formula>$N1275="EM TESTE"</formula>
    </cfRule>
  </conditionalFormatting>
  <conditionalFormatting sqref="G1275">
    <cfRule type="expression" dxfId="1" priority="68">
      <formula>$N1275="ANÁLISE EM ATRASO"</formula>
    </cfRule>
  </conditionalFormatting>
  <conditionalFormatting sqref="G1275">
    <cfRule type="expression" dxfId="3" priority="69">
      <formula>$N1275="DEVOLVIDO"</formula>
    </cfRule>
  </conditionalFormatting>
  <conditionalFormatting sqref="I1274">
    <cfRule type="expression" dxfId="2" priority="70">
      <formula>$N1274="EM TESTE"</formula>
    </cfRule>
  </conditionalFormatting>
  <conditionalFormatting sqref="I1274">
    <cfRule type="expression" dxfId="1" priority="71">
      <formula>$N1274="ANÁLISE EM ATRASO"</formula>
    </cfRule>
  </conditionalFormatting>
  <conditionalFormatting sqref="I1274">
    <cfRule type="expression" dxfId="3" priority="72">
      <formula>$N1274="DEVOLVIDO"</formula>
    </cfRule>
  </conditionalFormatting>
  <conditionalFormatting sqref="I1275">
    <cfRule type="expression" dxfId="2" priority="73">
      <formula>$N1275="EM TESTE"</formula>
    </cfRule>
  </conditionalFormatting>
  <conditionalFormatting sqref="I1275">
    <cfRule type="expression" dxfId="1" priority="74">
      <formula>$N1275="ANÁLISE EM ATRASO"</formula>
    </cfRule>
  </conditionalFormatting>
  <conditionalFormatting sqref="I1275">
    <cfRule type="expression" dxfId="3" priority="75">
      <formula>$N1275="DEVOLVIDO"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3.14"/>
    <col customWidth="1" min="2" max="2" width="14.71"/>
    <col customWidth="1" min="3" max="4" width="10.57"/>
    <col customWidth="1" min="5" max="5" width="68.71"/>
    <col customWidth="1" min="6" max="6" width="33.43"/>
    <col customWidth="1" min="7" max="7" width="22.43"/>
    <col customWidth="1" min="8" max="8" width="11.29"/>
    <col customWidth="1" min="9" max="9" width="25.43"/>
    <col customWidth="1" min="10" max="10" width="15.43"/>
    <col customWidth="1" min="11" max="11" width="21.0"/>
    <col customWidth="1" min="12" max="12" width="17.71"/>
    <col customWidth="1" min="13" max="13" width="18.86"/>
    <col customWidth="1" min="14" max="14" width="25.14"/>
    <col customWidth="1" min="15" max="15" width="15.43"/>
    <col customWidth="1" min="16" max="16" width="14.86"/>
    <col customWidth="1" min="17" max="17" width="15.0"/>
    <col customWidth="1" min="18" max="18" width="14.86"/>
    <col customWidth="1" min="19" max="20" width="14.0"/>
    <col customWidth="1" min="21" max="21" width="14.86"/>
    <col customWidth="1" min="22" max="22" width="15.29"/>
    <col customWidth="1" min="23" max="29" width="14.0"/>
  </cols>
  <sheetData>
    <row r="1" ht="15.75" customHeight="1">
      <c r="A1" s="37" t="s">
        <v>1373</v>
      </c>
      <c r="B1" s="38"/>
      <c r="C1" s="38"/>
      <c r="D1" s="38"/>
      <c r="E1" s="38"/>
      <c r="F1" s="39"/>
      <c r="G1" s="23"/>
      <c r="H1" s="23"/>
      <c r="I1" s="40"/>
      <c r="L1" s="23"/>
    </row>
    <row r="2" ht="13.5" customHeight="1">
      <c r="A2" s="41"/>
      <c r="B2" s="41"/>
      <c r="C2" s="41"/>
      <c r="D2" s="41"/>
      <c r="E2" s="41"/>
      <c r="F2" s="41"/>
      <c r="G2" s="23"/>
      <c r="H2" s="23"/>
      <c r="I2" s="40"/>
      <c r="J2" s="42"/>
      <c r="K2" s="43" t="s">
        <v>1374</v>
      </c>
      <c r="L2" s="23"/>
    </row>
    <row r="3" ht="18.75" customHeight="1">
      <c r="A3" s="41"/>
      <c r="B3" s="41"/>
      <c r="C3" s="41"/>
      <c r="D3" s="41"/>
      <c r="E3" s="41"/>
      <c r="F3" s="41"/>
      <c r="G3" s="23"/>
      <c r="H3" s="23"/>
      <c r="I3" s="40"/>
      <c r="J3" s="44"/>
      <c r="K3" s="43" t="s">
        <v>1375</v>
      </c>
      <c r="L3" s="23"/>
    </row>
    <row r="4" ht="15.0" customHeight="1">
      <c r="A4" s="41"/>
      <c r="B4" s="41"/>
      <c r="C4" s="41"/>
      <c r="D4" s="41"/>
      <c r="E4" s="41"/>
      <c r="F4" s="41"/>
      <c r="G4" s="23"/>
      <c r="H4" s="23"/>
      <c r="I4" s="40"/>
      <c r="J4" s="45"/>
      <c r="K4" s="43" t="s">
        <v>10</v>
      </c>
      <c r="L4" s="23"/>
    </row>
    <row r="5" ht="18.75" customHeight="1">
      <c r="A5" s="41"/>
      <c r="B5" s="41"/>
      <c r="C5" s="41"/>
      <c r="D5" s="41"/>
      <c r="E5" s="41"/>
      <c r="F5" s="41"/>
      <c r="G5" s="23"/>
      <c r="H5" s="23"/>
      <c r="I5" s="40"/>
      <c r="J5" s="23"/>
      <c r="K5" s="23"/>
      <c r="L5" s="23"/>
    </row>
    <row r="6" ht="15.75" customHeight="1">
      <c r="A6" s="46" t="s">
        <v>12</v>
      </c>
      <c r="B6" s="46" t="s">
        <v>13</v>
      </c>
      <c r="C6" s="46" t="s">
        <v>14</v>
      </c>
      <c r="D6" s="47" t="s">
        <v>15</v>
      </c>
      <c r="E6" s="48" t="s">
        <v>16</v>
      </c>
      <c r="F6" s="49" t="s">
        <v>17</v>
      </c>
      <c r="G6" s="50" t="s">
        <v>1376</v>
      </c>
      <c r="H6" s="50" t="s">
        <v>1377</v>
      </c>
      <c r="I6" s="51" t="s">
        <v>1378</v>
      </c>
      <c r="J6" s="52" t="s">
        <v>1379</v>
      </c>
      <c r="K6" s="53" t="s">
        <v>1380</v>
      </c>
      <c r="L6" s="52" t="s">
        <v>1381</v>
      </c>
      <c r="M6" s="54" t="s">
        <v>1829</v>
      </c>
      <c r="N6" s="55" t="s">
        <v>1383</v>
      </c>
      <c r="O6" s="50" t="s">
        <v>1384</v>
      </c>
      <c r="P6" s="50" t="s">
        <v>1385</v>
      </c>
      <c r="Q6" s="50" t="s">
        <v>1386</v>
      </c>
      <c r="R6" s="50" t="s">
        <v>1387</v>
      </c>
      <c r="S6" s="50" t="s">
        <v>1388</v>
      </c>
      <c r="T6" s="50" t="s">
        <v>1389</v>
      </c>
      <c r="U6" s="50" t="s">
        <v>1390</v>
      </c>
      <c r="V6" s="50" t="s">
        <v>1391</v>
      </c>
      <c r="W6" s="50" t="s">
        <v>1392</v>
      </c>
      <c r="X6" s="50" t="s">
        <v>1393</v>
      </c>
      <c r="Y6" s="50" t="s">
        <v>1394</v>
      </c>
      <c r="Z6" s="50" t="s">
        <v>1395</v>
      </c>
      <c r="AA6" s="50" t="s">
        <v>1396</v>
      </c>
      <c r="AB6" s="50" t="s">
        <v>1397</v>
      </c>
      <c r="AC6" s="50" t="s">
        <v>1398</v>
      </c>
    </row>
    <row r="7" ht="15.75" hidden="1" customHeight="1">
      <c r="A7" s="30" t="s">
        <v>18</v>
      </c>
      <c r="B7" s="30" t="s">
        <v>19</v>
      </c>
      <c r="C7" s="31">
        <v>5737710.0</v>
      </c>
      <c r="D7" s="32">
        <v>5737710.0</v>
      </c>
      <c r="E7" s="56" t="s">
        <v>20</v>
      </c>
      <c r="F7" s="57" t="s">
        <v>21</v>
      </c>
      <c r="G7" s="58"/>
      <c r="H7" s="58"/>
      <c r="I7" s="58"/>
      <c r="J7" s="85"/>
      <c r="K7" s="81" t="str">
        <f t="shared" ref="K7:K1280" si="1">IF(J7="","",WORKDAY(J7,3))</f>
        <v/>
      </c>
      <c r="L7" s="106"/>
      <c r="M7" s="61" t="str">
        <f t="shared" ref="M7:M1280" si="2">IF(J7="","",IF(L7="",TODAY()-J7,L7-J7))</f>
        <v/>
      </c>
      <c r="N7" s="62" t="str">
        <f t="shared" ref="N7:N1280" si="3">IF(AND(J7&lt;&gt;"",L7&lt;&gt;""),"DEVOLVIDO",IF(AND(J7&lt;&gt;"",M7&gt;3),"ANÁLISE EM ATRASO",IF(AND(J7&lt;&gt;"",L7=""),"EM TESTE","")))</f>
        <v/>
      </c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</row>
    <row r="8" ht="15.75" hidden="1" customHeight="1">
      <c r="A8" s="30" t="s">
        <v>18</v>
      </c>
      <c r="B8" s="30" t="s">
        <v>19</v>
      </c>
      <c r="C8" s="31">
        <v>2320630.0</v>
      </c>
      <c r="D8" s="32">
        <v>2320630.0</v>
      </c>
      <c r="E8" s="56" t="s">
        <v>22</v>
      </c>
      <c r="F8" s="57" t="s">
        <v>21</v>
      </c>
      <c r="G8" s="58"/>
      <c r="H8" s="58"/>
      <c r="I8" s="58"/>
      <c r="J8" s="85"/>
      <c r="K8" s="81" t="str">
        <f t="shared" si="1"/>
        <v/>
      </c>
      <c r="L8" s="106"/>
      <c r="M8" s="61" t="str">
        <f t="shared" si="2"/>
        <v/>
      </c>
      <c r="N8" s="62" t="str">
        <f t="shared" si="3"/>
        <v/>
      </c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</row>
    <row r="9" ht="15.75" hidden="1" customHeight="1">
      <c r="A9" s="30" t="s">
        <v>18</v>
      </c>
      <c r="B9" s="30" t="s">
        <v>23</v>
      </c>
      <c r="C9" s="31" t="s">
        <v>24</v>
      </c>
      <c r="D9" s="32" t="s">
        <v>24</v>
      </c>
      <c r="E9" s="56" t="s">
        <v>25</v>
      </c>
      <c r="F9" s="57" t="s">
        <v>21</v>
      </c>
      <c r="G9" s="58"/>
      <c r="H9" s="58"/>
      <c r="I9" s="58"/>
      <c r="J9" s="85"/>
      <c r="K9" s="81" t="str">
        <f t="shared" si="1"/>
        <v/>
      </c>
      <c r="L9" s="107"/>
      <c r="M9" s="61" t="str">
        <f t="shared" si="2"/>
        <v/>
      </c>
      <c r="N9" s="62" t="str">
        <f t="shared" si="3"/>
        <v/>
      </c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</row>
    <row r="10" ht="15.75" hidden="1" customHeight="1">
      <c r="A10" s="30" t="s">
        <v>18</v>
      </c>
      <c r="B10" s="30" t="s">
        <v>23</v>
      </c>
      <c r="C10" s="31">
        <v>2454262.0</v>
      </c>
      <c r="D10" s="32">
        <v>2454262.0</v>
      </c>
      <c r="E10" s="56" t="s">
        <v>26</v>
      </c>
      <c r="F10" s="57" t="s">
        <v>21</v>
      </c>
      <c r="G10" s="58"/>
      <c r="H10" s="58"/>
      <c r="I10" s="58"/>
      <c r="J10" s="85"/>
      <c r="K10" s="81" t="str">
        <f t="shared" si="1"/>
        <v/>
      </c>
      <c r="L10" s="106"/>
      <c r="M10" s="61" t="str">
        <f t="shared" si="2"/>
        <v/>
      </c>
      <c r="N10" s="62" t="str">
        <f t="shared" si="3"/>
        <v/>
      </c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</row>
    <row r="11" ht="15.75" hidden="1" customHeight="1">
      <c r="A11" s="30" t="s">
        <v>18</v>
      </c>
      <c r="B11" s="30" t="s">
        <v>23</v>
      </c>
      <c r="C11" s="31">
        <v>5167604.0</v>
      </c>
      <c r="D11" s="32">
        <v>5167604.0</v>
      </c>
      <c r="E11" s="56" t="s">
        <v>27</v>
      </c>
      <c r="F11" s="57" t="s">
        <v>21</v>
      </c>
      <c r="G11" s="58"/>
      <c r="H11" s="58"/>
      <c r="I11" s="58"/>
      <c r="J11" s="86"/>
      <c r="K11" s="81" t="str">
        <f t="shared" si="1"/>
        <v/>
      </c>
      <c r="L11" s="107"/>
      <c r="M11" s="61" t="str">
        <f t="shared" si="2"/>
        <v/>
      </c>
      <c r="N11" s="62" t="str">
        <f t="shared" si="3"/>
        <v/>
      </c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</row>
    <row r="12" ht="15.75" hidden="1" customHeight="1">
      <c r="A12" s="30" t="s">
        <v>18</v>
      </c>
      <c r="B12" s="30" t="s">
        <v>23</v>
      </c>
      <c r="C12" s="31">
        <v>4477510.0</v>
      </c>
      <c r="D12" s="32">
        <v>4477510.0</v>
      </c>
      <c r="E12" s="56" t="s">
        <v>28</v>
      </c>
      <c r="F12" s="57" t="s">
        <v>21</v>
      </c>
      <c r="G12" s="58"/>
      <c r="H12" s="58"/>
      <c r="I12" s="58"/>
      <c r="J12" s="86"/>
      <c r="K12" s="81" t="str">
        <f t="shared" si="1"/>
        <v/>
      </c>
      <c r="L12" s="107"/>
      <c r="M12" s="61" t="str">
        <f t="shared" si="2"/>
        <v/>
      </c>
      <c r="N12" s="62" t="str">
        <f t="shared" si="3"/>
        <v/>
      </c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</row>
    <row r="13" ht="15.75" hidden="1" customHeight="1">
      <c r="A13" s="30" t="s">
        <v>18</v>
      </c>
      <c r="B13" s="30" t="s">
        <v>19</v>
      </c>
      <c r="C13" s="31">
        <v>5167620.0</v>
      </c>
      <c r="D13" s="32">
        <v>5167620.0</v>
      </c>
      <c r="E13" s="56" t="s">
        <v>29</v>
      </c>
      <c r="F13" s="57" t="s">
        <v>21</v>
      </c>
      <c r="G13" s="58"/>
      <c r="H13" s="58"/>
      <c r="I13" s="58"/>
      <c r="J13" s="86"/>
      <c r="K13" s="81" t="str">
        <f t="shared" si="1"/>
        <v/>
      </c>
      <c r="L13" s="107"/>
      <c r="M13" s="61" t="str">
        <f t="shared" si="2"/>
        <v/>
      </c>
      <c r="N13" s="62" t="str">
        <f t="shared" si="3"/>
        <v/>
      </c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</row>
    <row r="14" ht="15.75" hidden="1" customHeight="1">
      <c r="A14" s="30" t="s">
        <v>18</v>
      </c>
      <c r="B14" s="30" t="s">
        <v>23</v>
      </c>
      <c r="C14" s="31">
        <v>4798538.0</v>
      </c>
      <c r="D14" s="32">
        <v>4798538.0</v>
      </c>
      <c r="E14" s="56" t="s">
        <v>30</v>
      </c>
      <c r="F14" s="57" t="s">
        <v>21</v>
      </c>
      <c r="G14" s="58"/>
      <c r="H14" s="58"/>
      <c r="I14" s="58"/>
      <c r="J14" s="86"/>
      <c r="K14" s="81" t="str">
        <f t="shared" si="1"/>
        <v/>
      </c>
      <c r="L14" s="107"/>
      <c r="M14" s="61" t="str">
        <f t="shared" si="2"/>
        <v/>
      </c>
      <c r="N14" s="62" t="str">
        <f t="shared" si="3"/>
        <v/>
      </c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</row>
    <row r="15" ht="15.75" hidden="1" customHeight="1">
      <c r="A15" s="30" t="s">
        <v>18</v>
      </c>
      <c r="B15" s="30" t="s">
        <v>19</v>
      </c>
      <c r="C15" s="31">
        <v>2366193.0</v>
      </c>
      <c r="D15" s="32">
        <v>2366193.0</v>
      </c>
      <c r="E15" s="56" t="s">
        <v>31</v>
      </c>
      <c r="F15" s="57" t="s">
        <v>21</v>
      </c>
      <c r="G15" s="58"/>
      <c r="H15" s="58"/>
      <c r="I15" s="58"/>
      <c r="J15" s="86"/>
      <c r="K15" s="81" t="str">
        <f t="shared" si="1"/>
        <v/>
      </c>
      <c r="L15" s="107"/>
      <c r="M15" s="61" t="str">
        <f t="shared" si="2"/>
        <v/>
      </c>
      <c r="N15" s="62" t="str">
        <f t="shared" si="3"/>
        <v/>
      </c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 ht="15.75" hidden="1" customHeight="1">
      <c r="A16" s="30" t="s">
        <v>18</v>
      </c>
      <c r="B16" s="30" t="s">
        <v>23</v>
      </c>
      <c r="C16" s="31">
        <v>5745780.0</v>
      </c>
      <c r="D16" s="32">
        <v>5745780.0</v>
      </c>
      <c r="E16" s="56" t="s">
        <v>32</v>
      </c>
      <c r="F16" s="57" t="s">
        <v>21</v>
      </c>
      <c r="G16" s="58"/>
      <c r="H16" s="58"/>
      <c r="I16" s="58"/>
      <c r="J16" s="86"/>
      <c r="K16" s="81" t="str">
        <f t="shared" si="1"/>
        <v/>
      </c>
      <c r="L16" s="107"/>
      <c r="M16" s="61" t="str">
        <f t="shared" si="2"/>
        <v/>
      </c>
      <c r="N16" s="62" t="str">
        <f t="shared" si="3"/>
        <v/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</row>
    <row r="17" ht="15.75" hidden="1" customHeight="1">
      <c r="A17" s="30" t="s">
        <v>18</v>
      </c>
      <c r="B17" s="30" t="s">
        <v>19</v>
      </c>
      <c r="C17" s="31">
        <v>5736412.0</v>
      </c>
      <c r="D17" s="32">
        <v>5736412.0</v>
      </c>
      <c r="E17" s="56" t="s">
        <v>33</v>
      </c>
      <c r="F17" s="57" t="s">
        <v>21</v>
      </c>
      <c r="G17" s="58"/>
      <c r="H17" s="58"/>
      <c r="I17" s="58"/>
      <c r="J17" s="86"/>
      <c r="K17" s="81" t="str">
        <f t="shared" si="1"/>
        <v/>
      </c>
      <c r="L17" s="107"/>
      <c r="M17" s="61" t="str">
        <f t="shared" si="2"/>
        <v/>
      </c>
      <c r="N17" s="62" t="str">
        <f t="shared" si="3"/>
        <v/>
      </c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</row>
    <row r="18" ht="15.75" hidden="1" customHeight="1">
      <c r="A18" s="30" t="s">
        <v>18</v>
      </c>
      <c r="B18" s="30" t="s">
        <v>23</v>
      </c>
      <c r="C18" s="31">
        <v>5526388.0</v>
      </c>
      <c r="D18" s="32">
        <v>5526388.0</v>
      </c>
      <c r="E18" s="56" t="s">
        <v>34</v>
      </c>
      <c r="F18" s="57" t="s">
        <v>21</v>
      </c>
      <c r="G18" s="58"/>
      <c r="H18" s="58"/>
      <c r="I18" s="58"/>
      <c r="J18" s="86"/>
      <c r="K18" s="81" t="str">
        <f t="shared" si="1"/>
        <v/>
      </c>
      <c r="L18" s="107"/>
      <c r="M18" s="61" t="str">
        <f t="shared" si="2"/>
        <v/>
      </c>
      <c r="N18" s="62" t="str">
        <f t="shared" si="3"/>
        <v/>
      </c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</row>
    <row r="19" ht="15.75" hidden="1" customHeight="1">
      <c r="A19" s="30" t="s">
        <v>18</v>
      </c>
      <c r="B19" s="30" t="s">
        <v>23</v>
      </c>
      <c r="C19" s="31">
        <v>5736404.0</v>
      </c>
      <c r="D19" s="32">
        <v>5736404.0</v>
      </c>
      <c r="E19" s="56" t="s">
        <v>35</v>
      </c>
      <c r="F19" s="57" t="s">
        <v>21</v>
      </c>
      <c r="G19" s="58"/>
      <c r="H19" s="58"/>
      <c r="I19" s="58"/>
      <c r="J19" s="86"/>
      <c r="K19" s="81" t="str">
        <f t="shared" si="1"/>
        <v/>
      </c>
      <c r="L19" s="107"/>
      <c r="M19" s="61" t="str">
        <f t="shared" si="2"/>
        <v/>
      </c>
      <c r="N19" s="62" t="str">
        <f t="shared" si="3"/>
        <v/>
      </c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</row>
    <row r="20" ht="15.75" hidden="1" customHeight="1">
      <c r="A20" s="30" t="s">
        <v>36</v>
      </c>
      <c r="B20" s="30" t="s">
        <v>37</v>
      </c>
      <c r="C20" s="31">
        <v>42218.0</v>
      </c>
      <c r="D20" s="32">
        <v>42218.0</v>
      </c>
      <c r="E20" s="56" t="s">
        <v>38</v>
      </c>
      <c r="F20" s="57" t="s">
        <v>39</v>
      </c>
      <c r="G20" s="58"/>
      <c r="H20" s="58"/>
      <c r="I20" s="58"/>
      <c r="J20" s="86"/>
      <c r="K20" s="81" t="str">
        <f t="shared" si="1"/>
        <v/>
      </c>
      <c r="L20" s="107"/>
      <c r="M20" s="61" t="str">
        <f t="shared" si="2"/>
        <v/>
      </c>
      <c r="N20" s="62" t="str">
        <f t="shared" si="3"/>
        <v/>
      </c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</row>
    <row r="21" ht="15.75" hidden="1" customHeight="1">
      <c r="A21" s="30" t="s">
        <v>36</v>
      </c>
      <c r="B21" s="30" t="s">
        <v>37</v>
      </c>
      <c r="C21" s="31">
        <v>4709136.0</v>
      </c>
      <c r="D21" s="32">
        <v>4709136.0</v>
      </c>
      <c r="E21" s="56" t="s">
        <v>40</v>
      </c>
      <c r="F21" s="57" t="s">
        <v>39</v>
      </c>
      <c r="G21" s="58"/>
      <c r="H21" s="58"/>
      <c r="I21" s="58"/>
      <c r="J21" s="86"/>
      <c r="K21" s="81" t="str">
        <f t="shared" si="1"/>
        <v/>
      </c>
      <c r="L21" s="107"/>
      <c r="M21" s="61" t="str">
        <f t="shared" si="2"/>
        <v/>
      </c>
      <c r="N21" s="62" t="str">
        <f t="shared" si="3"/>
        <v/>
      </c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</row>
    <row r="22" ht="15.75" hidden="1" customHeight="1">
      <c r="A22" s="30" t="s">
        <v>36</v>
      </c>
      <c r="B22" s="30" t="s">
        <v>37</v>
      </c>
      <c r="C22" s="31">
        <v>37281.0</v>
      </c>
      <c r="D22" s="32">
        <v>37281.0</v>
      </c>
      <c r="E22" s="56" t="s">
        <v>41</v>
      </c>
      <c r="F22" s="57" t="s">
        <v>39</v>
      </c>
      <c r="G22" s="58"/>
      <c r="H22" s="58"/>
      <c r="I22" s="58"/>
      <c r="J22" s="86"/>
      <c r="K22" s="81" t="str">
        <f t="shared" si="1"/>
        <v/>
      </c>
      <c r="L22" s="107"/>
      <c r="M22" s="61" t="str">
        <f t="shared" si="2"/>
        <v/>
      </c>
      <c r="N22" s="62" t="str">
        <f t="shared" si="3"/>
        <v/>
      </c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</row>
    <row r="23" ht="15.75" hidden="1" customHeight="1">
      <c r="A23" s="30" t="s">
        <v>36</v>
      </c>
      <c r="B23" s="30" t="s">
        <v>37</v>
      </c>
      <c r="C23" s="31">
        <v>3426459.0</v>
      </c>
      <c r="D23" s="32">
        <v>3426491.0</v>
      </c>
      <c r="E23" s="56" t="s">
        <v>42</v>
      </c>
      <c r="F23" s="57" t="s">
        <v>39</v>
      </c>
      <c r="G23" s="58"/>
      <c r="H23" s="58"/>
      <c r="I23" s="58"/>
      <c r="J23" s="86"/>
      <c r="K23" s="81" t="str">
        <f t="shared" si="1"/>
        <v/>
      </c>
      <c r="L23" s="107"/>
      <c r="M23" s="61" t="str">
        <f t="shared" si="2"/>
        <v/>
      </c>
      <c r="N23" s="62" t="str">
        <f t="shared" si="3"/>
        <v/>
      </c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</row>
    <row r="24" ht="15.75" hidden="1" customHeight="1">
      <c r="A24" s="30" t="s">
        <v>36</v>
      </c>
      <c r="B24" s="30" t="s">
        <v>37</v>
      </c>
      <c r="C24" s="31">
        <v>1038281.0</v>
      </c>
      <c r="D24" s="32">
        <v>1038281.0</v>
      </c>
      <c r="E24" s="56" t="s">
        <v>43</v>
      </c>
      <c r="F24" s="57" t="s">
        <v>39</v>
      </c>
      <c r="G24" s="58"/>
      <c r="H24" s="58"/>
      <c r="I24" s="58"/>
      <c r="J24" s="86"/>
      <c r="K24" s="81" t="str">
        <f t="shared" si="1"/>
        <v/>
      </c>
      <c r="L24" s="107"/>
      <c r="M24" s="61" t="str">
        <f t="shared" si="2"/>
        <v/>
      </c>
      <c r="N24" s="62" t="str">
        <f t="shared" si="3"/>
        <v/>
      </c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</row>
    <row r="25" ht="15.75" hidden="1" customHeight="1">
      <c r="A25" s="30" t="s">
        <v>36</v>
      </c>
      <c r="B25" s="30" t="s">
        <v>37</v>
      </c>
      <c r="C25" s="31">
        <v>82147.0</v>
      </c>
      <c r="D25" s="32">
        <v>82147.0</v>
      </c>
      <c r="E25" s="56" t="s">
        <v>44</v>
      </c>
      <c r="F25" s="57" t="s">
        <v>45</v>
      </c>
      <c r="G25" s="58"/>
      <c r="H25" s="58"/>
      <c r="I25" s="58"/>
      <c r="J25" s="86"/>
      <c r="K25" s="81" t="str">
        <f t="shared" si="1"/>
        <v/>
      </c>
      <c r="L25" s="107"/>
      <c r="M25" s="61" t="str">
        <f t="shared" si="2"/>
        <v/>
      </c>
      <c r="N25" s="62" t="str">
        <f t="shared" si="3"/>
        <v/>
      </c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</row>
    <row r="26" ht="15.75" hidden="1" customHeight="1">
      <c r="A26" s="30" t="s">
        <v>36</v>
      </c>
      <c r="B26" s="30" t="s">
        <v>37</v>
      </c>
      <c r="C26" s="31">
        <v>127523.0</v>
      </c>
      <c r="D26" s="32">
        <v>127523.0</v>
      </c>
      <c r="E26" s="56" t="s">
        <v>46</v>
      </c>
      <c r="F26" s="57" t="s">
        <v>39</v>
      </c>
      <c r="G26" s="58"/>
      <c r="H26" s="58"/>
      <c r="I26" s="58"/>
      <c r="J26" s="85"/>
      <c r="K26" s="81" t="str">
        <f t="shared" si="1"/>
        <v/>
      </c>
      <c r="L26" s="106"/>
      <c r="M26" s="61" t="str">
        <f t="shared" si="2"/>
        <v/>
      </c>
      <c r="N26" s="62" t="str">
        <f t="shared" si="3"/>
        <v/>
      </c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</row>
    <row r="27" ht="15.75" hidden="1" customHeight="1">
      <c r="A27" s="30" t="s">
        <v>36</v>
      </c>
      <c r="B27" s="30" t="s">
        <v>37</v>
      </c>
      <c r="C27" s="31">
        <v>2164590.0</v>
      </c>
      <c r="D27" s="32">
        <v>2164590.0</v>
      </c>
      <c r="E27" s="56" t="s">
        <v>47</v>
      </c>
      <c r="F27" s="57" t="s">
        <v>39</v>
      </c>
      <c r="G27" s="58"/>
      <c r="H27" s="58"/>
      <c r="I27" s="58"/>
      <c r="J27" s="86"/>
      <c r="K27" s="81" t="str">
        <f t="shared" si="1"/>
        <v/>
      </c>
      <c r="L27" s="107"/>
      <c r="M27" s="61" t="str">
        <f t="shared" si="2"/>
        <v/>
      </c>
      <c r="N27" s="62" t="str">
        <f t="shared" si="3"/>
        <v/>
      </c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</row>
    <row r="28" ht="15.75" hidden="1" customHeight="1">
      <c r="A28" s="30" t="s">
        <v>36</v>
      </c>
      <c r="B28" s="30" t="s">
        <v>37</v>
      </c>
      <c r="C28" s="31">
        <v>2926938.0</v>
      </c>
      <c r="D28" s="32">
        <v>2926938.0</v>
      </c>
      <c r="E28" s="56" t="s">
        <v>48</v>
      </c>
      <c r="F28" s="57" t="s">
        <v>39</v>
      </c>
      <c r="G28" s="58"/>
      <c r="H28" s="58"/>
      <c r="I28" s="58"/>
      <c r="J28" s="86"/>
      <c r="K28" s="81" t="str">
        <f t="shared" si="1"/>
        <v/>
      </c>
      <c r="L28" s="107"/>
      <c r="M28" s="61" t="str">
        <f t="shared" si="2"/>
        <v/>
      </c>
      <c r="N28" s="62" t="str">
        <f t="shared" si="3"/>
        <v/>
      </c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</row>
    <row r="29" ht="15.75" hidden="1" customHeight="1">
      <c r="A29" s="30" t="s">
        <v>36</v>
      </c>
      <c r="B29" s="30" t="s">
        <v>37</v>
      </c>
      <c r="C29" s="31">
        <v>2974355.0</v>
      </c>
      <c r="D29" s="32">
        <v>2974355.0</v>
      </c>
      <c r="E29" s="56" t="s">
        <v>49</v>
      </c>
      <c r="F29" s="57" t="s">
        <v>39</v>
      </c>
      <c r="G29" s="58"/>
      <c r="H29" s="58"/>
      <c r="I29" s="58"/>
      <c r="J29" s="86"/>
      <c r="K29" s="81" t="str">
        <f t="shared" si="1"/>
        <v/>
      </c>
      <c r="L29" s="107"/>
      <c r="M29" s="61" t="str">
        <f t="shared" si="2"/>
        <v/>
      </c>
      <c r="N29" s="62" t="str">
        <f t="shared" si="3"/>
        <v/>
      </c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</row>
    <row r="30" ht="15.75" hidden="1" customHeight="1">
      <c r="A30" s="30" t="s">
        <v>36</v>
      </c>
      <c r="B30" s="30" t="s">
        <v>37</v>
      </c>
      <c r="C30" s="31">
        <v>1296523.0</v>
      </c>
      <c r="D30" s="32">
        <v>1296523.0</v>
      </c>
      <c r="E30" s="56" t="s">
        <v>50</v>
      </c>
      <c r="F30" s="57" t="s">
        <v>39</v>
      </c>
      <c r="G30" s="58"/>
      <c r="H30" s="58"/>
      <c r="I30" s="58"/>
      <c r="J30" s="86"/>
      <c r="K30" s="81" t="str">
        <f t="shared" si="1"/>
        <v/>
      </c>
      <c r="L30" s="107"/>
      <c r="M30" s="61" t="str">
        <f t="shared" si="2"/>
        <v/>
      </c>
      <c r="N30" s="62" t="str">
        <f t="shared" si="3"/>
        <v/>
      </c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</row>
    <row r="31" ht="15.75" hidden="1" customHeight="1">
      <c r="A31" s="30" t="s">
        <v>36</v>
      </c>
      <c r="B31" s="30" t="s">
        <v>37</v>
      </c>
      <c r="C31" s="31">
        <v>1172115.0</v>
      </c>
      <c r="D31" s="32">
        <v>1172115.0</v>
      </c>
      <c r="E31" s="56" t="s">
        <v>51</v>
      </c>
      <c r="F31" s="57" t="s">
        <v>39</v>
      </c>
      <c r="G31" s="58"/>
      <c r="H31" s="58"/>
      <c r="I31" s="58"/>
      <c r="J31" s="86"/>
      <c r="K31" s="81" t="str">
        <f t="shared" si="1"/>
        <v/>
      </c>
      <c r="L31" s="107"/>
      <c r="M31" s="61" t="str">
        <f t="shared" si="2"/>
        <v/>
      </c>
      <c r="N31" s="62" t="str">
        <f t="shared" si="3"/>
        <v/>
      </c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</row>
    <row r="32" ht="15.75" hidden="1" customHeight="1">
      <c r="A32" s="30" t="s">
        <v>36</v>
      </c>
      <c r="B32" s="30" t="s">
        <v>37</v>
      </c>
      <c r="C32" s="31">
        <v>1172123.0</v>
      </c>
      <c r="D32" s="32">
        <v>1172123.0</v>
      </c>
      <c r="E32" s="56" t="s">
        <v>52</v>
      </c>
      <c r="F32" s="57" t="s">
        <v>39</v>
      </c>
      <c r="G32" s="58"/>
      <c r="H32" s="58"/>
      <c r="I32" s="58"/>
      <c r="J32" s="86"/>
      <c r="K32" s="81" t="str">
        <f t="shared" si="1"/>
        <v/>
      </c>
      <c r="L32" s="107"/>
      <c r="M32" s="61" t="str">
        <f t="shared" si="2"/>
        <v/>
      </c>
      <c r="N32" s="62" t="str">
        <f t="shared" si="3"/>
        <v/>
      </c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</row>
    <row r="33" ht="15.75" hidden="1" customHeight="1">
      <c r="A33" s="30" t="s">
        <v>36</v>
      </c>
      <c r="B33" s="30" t="s">
        <v>37</v>
      </c>
      <c r="C33" s="31">
        <v>1784641.0</v>
      </c>
      <c r="D33" s="32">
        <v>1784641.0</v>
      </c>
      <c r="E33" s="56" t="s">
        <v>53</v>
      </c>
      <c r="F33" s="57" t="s">
        <v>39</v>
      </c>
      <c r="G33" s="58"/>
      <c r="H33" s="58"/>
      <c r="I33" s="58"/>
      <c r="J33" s="86"/>
      <c r="K33" s="81" t="str">
        <f t="shared" si="1"/>
        <v/>
      </c>
      <c r="L33" s="107"/>
      <c r="M33" s="61" t="str">
        <f t="shared" si="2"/>
        <v/>
      </c>
      <c r="N33" s="62" t="str">
        <f t="shared" si="3"/>
        <v/>
      </c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</row>
    <row r="34" ht="15.75" hidden="1" customHeight="1">
      <c r="A34" s="30" t="s">
        <v>36</v>
      </c>
      <c r="B34" s="30" t="s">
        <v>37</v>
      </c>
      <c r="C34" s="31">
        <v>131326.0</v>
      </c>
      <c r="D34" s="32">
        <v>131326.0</v>
      </c>
      <c r="E34" s="56" t="s">
        <v>54</v>
      </c>
      <c r="F34" s="57" t="s">
        <v>39</v>
      </c>
      <c r="G34" s="58"/>
      <c r="H34" s="58"/>
      <c r="I34" s="58"/>
      <c r="J34" s="86"/>
      <c r="K34" s="81" t="str">
        <f t="shared" si="1"/>
        <v/>
      </c>
      <c r="L34" s="107"/>
      <c r="M34" s="61" t="str">
        <f t="shared" si="2"/>
        <v/>
      </c>
      <c r="N34" s="62" t="str">
        <f t="shared" si="3"/>
        <v/>
      </c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</row>
    <row r="35" ht="15.75" customHeight="1">
      <c r="A35" s="30" t="s">
        <v>36</v>
      </c>
      <c r="B35" s="30" t="s">
        <v>37</v>
      </c>
      <c r="C35" s="31">
        <v>82821.0</v>
      </c>
      <c r="D35" s="32">
        <v>82821.0</v>
      </c>
      <c r="E35" s="56" t="s">
        <v>55</v>
      </c>
      <c r="F35" s="57" t="s">
        <v>56</v>
      </c>
      <c r="G35" s="58" t="s">
        <v>1830</v>
      </c>
      <c r="H35" s="58">
        <v>1.0</v>
      </c>
      <c r="I35" s="58" t="s">
        <v>1831</v>
      </c>
      <c r="J35" s="85">
        <v>46171.0</v>
      </c>
      <c r="K35" s="81">
        <f t="shared" si="1"/>
        <v>46176</v>
      </c>
      <c r="L35" s="106">
        <v>46174.0</v>
      </c>
      <c r="M35" s="61">
        <f t="shared" si="2"/>
        <v>3</v>
      </c>
      <c r="N35" s="62" t="str">
        <f t="shared" si="3"/>
        <v>DEVOLVIDO</v>
      </c>
      <c r="O35" s="59">
        <v>46175.0</v>
      </c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</row>
    <row r="36" ht="15.75" hidden="1" customHeight="1">
      <c r="A36" s="30" t="s">
        <v>36</v>
      </c>
      <c r="B36" s="30" t="s">
        <v>37</v>
      </c>
      <c r="C36" s="31">
        <v>42587.0</v>
      </c>
      <c r="D36" s="32">
        <v>42587.0</v>
      </c>
      <c r="E36" s="56" t="s">
        <v>57</v>
      </c>
      <c r="F36" s="57" t="s">
        <v>58</v>
      </c>
      <c r="G36" s="58"/>
      <c r="H36" s="58"/>
      <c r="I36" s="58"/>
      <c r="J36" s="86"/>
      <c r="K36" s="81" t="str">
        <f t="shared" si="1"/>
        <v/>
      </c>
      <c r="L36" s="107"/>
      <c r="M36" s="61" t="str">
        <f t="shared" si="2"/>
        <v/>
      </c>
      <c r="N36" s="62" t="str">
        <f t="shared" si="3"/>
        <v/>
      </c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</row>
    <row r="37" ht="15.75" hidden="1" customHeight="1">
      <c r="A37" s="30" t="s">
        <v>36</v>
      </c>
      <c r="B37" s="30" t="s">
        <v>37</v>
      </c>
      <c r="C37" s="31">
        <v>139378.0</v>
      </c>
      <c r="D37" s="32">
        <v>5024676.0</v>
      </c>
      <c r="E37" s="56" t="s">
        <v>59</v>
      </c>
      <c r="F37" s="57" t="s">
        <v>39</v>
      </c>
      <c r="G37" s="58"/>
      <c r="H37" s="58"/>
      <c r="I37" s="58"/>
      <c r="J37" s="86"/>
      <c r="K37" s="81" t="str">
        <f t="shared" si="1"/>
        <v/>
      </c>
      <c r="L37" s="107"/>
      <c r="M37" s="61" t="str">
        <f t="shared" si="2"/>
        <v/>
      </c>
      <c r="N37" s="62" t="str">
        <f t="shared" si="3"/>
        <v/>
      </c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 ht="15.75" hidden="1" customHeight="1">
      <c r="A38" s="30" t="s">
        <v>36</v>
      </c>
      <c r="B38" s="30" t="s">
        <v>37</v>
      </c>
      <c r="C38" s="31">
        <v>118788.0</v>
      </c>
      <c r="D38" s="32">
        <v>118788.0</v>
      </c>
      <c r="E38" s="56" t="s">
        <v>60</v>
      </c>
      <c r="F38" s="57" t="s">
        <v>39</v>
      </c>
      <c r="G38" s="58"/>
      <c r="H38" s="58"/>
      <c r="I38" s="58"/>
      <c r="J38" s="86"/>
      <c r="K38" s="81" t="str">
        <f t="shared" si="1"/>
        <v/>
      </c>
      <c r="L38" s="107"/>
      <c r="M38" s="61" t="str">
        <f t="shared" si="2"/>
        <v/>
      </c>
      <c r="N38" s="62" t="str">
        <f t="shared" si="3"/>
        <v/>
      </c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</row>
    <row r="39" ht="15.75" hidden="1" customHeight="1">
      <c r="A39" s="30" t="s">
        <v>36</v>
      </c>
      <c r="B39" s="30" t="s">
        <v>37</v>
      </c>
      <c r="C39" s="31">
        <v>2334763.0</v>
      </c>
      <c r="D39" s="32">
        <v>2334763.0</v>
      </c>
      <c r="E39" s="56" t="s">
        <v>61</v>
      </c>
      <c r="F39" s="57" t="s">
        <v>39</v>
      </c>
      <c r="G39" s="58"/>
      <c r="H39" s="58"/>
      <c r="I39" s="58"/>
      <c r="J39" s="86"/>
      <c r="K39" s="81" t="str">
        <f t="shared" si="1"/>
        <v/>
      </c>
      <c r="L39" s="107"/>
      <c r="M39" s="61" t="str">
        <f t="shared" si="2"/>
        <v/>
      </c>
      <c r="N39" s="62" t="str">
        <f t="shared" si="3"/>
        <v/>
      </c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 ht="15.75" hidden="1" customHeight="1">
      <c r="A40" s="30" t="s">
        <v>36</v>
      </c>
      <c r="B40" s="30" t="s">
        <v>37</v>
      </c>
      <c r="C40" s="31">
        <v>42048.0</v>
      </c>
      <c r="D40" s="32">
        <v>42048.0</v>
      </c>
      <c r="E40" s="56" t="s">
        <v>62</v>
      </c>
      <c r="F40" s="57" t="s">
        <v>39</v>
      </c>
      <c r="G40" s="58"/>
      <c r="H40" s="58"/>
      <c r="I40" s="58"/>
      <c r="J40" s="86"/>
      <c r="K40" s="81" t="str">
        <f t="shared" si="1"/>
        <v/>
      </c>
      <c r="L40" s="107"/>
      <c r="M40" s="61" t="str">
        <f t="shared" si="2"/>
        <v/>
      </c>
      <c r="N40" s="62" t="str">
        <f t="shared" si="3"/>
        <v/>
      </c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</row>
    <row r="41" ht="15.75" hidden="1" customHeight="1">
      <c r="A41" s="30" t="s">
        <v>36</v>
      </c>
      <c r="B41" s="30" t="s">
        <v>37</v>
      </c>
      <c r="C41" s="31">
        <v>1698605.0</v>
      </c>
      <c r="D41" s="32">
        <v>3716040.0</v>
      </c>
      <c r="E41" s="56" t="s">
        <v>63</v>
      </c>
      <c r="F41" s="57" t="s">
        <v>39</v>
      </c>
      <c r="G41" s="58"/>
      <c r="H41" s="58"/>
      <c r="I41" s="58"/>
      <c r="J41" s="86"/>
      <c r="K41" s="81" t="str">
        <f t="shared" si="1"/>
        <v/>
      </c>
      <c r="L41" s="107"/>
      <c r="M41" s="61" t="str">
        <f t="shared" si="2"/>
        <v/>
      </c>
      <c r="N41" s="62" t="str">
        <f t="shared" si="3"/>
        <v/>
      </c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</row>
    <row r="42" ht="15.75" hidden="1" customHeight="1">
      <c r="A42" s="30" t="s">
        <v>36</v>
      </c>
      <c r="B42" s="30" t="s">
        <v>37</v>
      </c>
      <c r="C42" s="31">
        <v>1230956.0</v>
      </c>
      <c r="D42" s="32">
        <v>1230956.0</v>
      </c>
      <c r="E42" s="56" t="s">
        <v>64</v>
      </c>
      <c r="F42" s="57" t="s">
        <v>39</v>
      </c>
      <c r="G42" s="58"/>
      <c r="H42" s="58"/>
      <c r="I42" s="58"/>
      <c r="J42" s="86"/>
      <c r="K42" s="81" t="str">
        <f t="shared" si="1"/>
        <v/>
      </c>
      <c r="L42" s="107"/>
      <c r="M42" s="61" t="str">
        <f t="shared" si="2"/>
        <v/>
      </c>
      <c r="N42" s="62" t="str">
        <f t="shared" si="3"/>
        <v/>
      </c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</row>
    <row r="43" ht="15.75" hidden="1" customHeight="1">
      <c r="A43" s="30" t="s">
        <v>36</v>
      </c>
      <c r="B43" s="30" t="s">
        <v>37</v>
      </c>
      <c r="C43" s="31">
        <v>1676636.0</v>
      </c>
      <c r="D43" s="32">
        <v>1676636.0</v>
      </c>
      <c r="E43" s="56" t="s">
        <v>65</v>
      </c>
      <c r="F43" s="57" t="s">
        <v>66</v>
      </c>
      <c r="G43" s="58"/>
      <c r="H43" s="58"/>
      <c r="I43" s="58"/>
      <c r="J43" s="86"/>
      <c r="K43" s="81" t="str">
        <f t="shared" si="1"/>
        <v/>
      </c>
      <c r="L43" s="107"/>
      <c r="M43" s="61" t="str">
        <f t="shared" si="2"/>
        <v/>
      </c>
      <c r="N43" s="62" t="str">
        <f t="shared" si="3"/>
        <v/>
      </c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</row>
    <row r="44" ht="15.75" hidden="1" customHeight="1">
      <c r="A44" s="30" t="s">
        <v>36</v>
      </c>
      <c r="B44" s="30" t="s">
        <v>67</v>
      </c>
      <c r="C44" s="31">
        <v>115614.0</v>
      </c>
      <c r="D44" s="32">
        <v>115614.0</v>
      </c>
      <c r="E44" s="56" t="s">
        <v>68</v>
      </c>
      <c r="F44" s="57" t="s">
        <v>1399</v>
      </c>
      <c r="G44" s="58"/>
      <c r="H44" s="58"/>
      <c r="I44" s="58"/>
      <c r="J44" s="86"/>
      <c r="K44" s="81" t="str">
        <f t="shared" si="1"/>
        <v/>
      </c>
      <c r="L44" s="107"/>
      <c r="M44" s="61" t="str">
        <f t="shared" si="2"/>
        <v/>
      </c>
      <c r="N44" s="62" t="str">
        <f t="shared" si="3"/>
        <v/>
      </c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</row>
    <row r="45" ht="15.75" hidden="1" customHeight="1">
      <c r="A45" s="30" t="s">
        <v>36</v>
      </c>
      <c r="B45" s="30" t="s">
        <v>37</v>
      </c>
      <c r="C45" s="31">
        <v>2669048.0</v>
      </c>
      <c r="D45" s="32">
        <v>2669048.0</v>
      </c>
      <c r="E45" s="56" t="s">
        <v>69</v>
      </c>
      <c r="F45" s="57" t="s">
        <v>1399</v>
      </c>
      <c r="G45" s="58"/>
      <c r="H45" s="58"/>
      <c r="I45" s="58"/>
      <c r="J45" s="86"/>
      <c r="K45" s="81" t="str">
        <f t="shared" si="1"/>
        <v/>
      </c>
      <c r="L45" s="107"/>
      <c r="M45" s="61" t="str">
        <f t="shared" si="2"/>
        <v/>
      </c>
      <c r="N45" s="62" t="str">
        <f t="shared" si="3"/>
        <v/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</row>
    <row r="46" ht="15.75" hidden="1" customHeight="1">
      <c r="A46" s="30" t="s">
        <v>36</v>
      </c>
      <c r="B46" s="30" t="s">
        <v>37</v>
      </c>
      <c r="C46" s="31">
        <v>3208192.0</v>
      </c>
      <c r="D46" s="32">
        <v>3208192.0</v>
      </c>
      <c r="E46" s="56" t="s">
        <v>70</v>
      </c>
      <c r="F46" s="57" t="s">
        <v>1399</v>
      </c>
      <c r="G46" s="58"/>
      <c r="H46" s="58"/>
      <c r="I46" s="58"/>
      <c r="J46" s="86"/>
      <c r="K46" s="81" t="str">
        <f t="shared" si="1"/>
        <v/>
      </c>
      <c r="L46" s="107"/>
      <c r="M46" s="61" t="str">
        <f t="shared" si="2"/>
        <v/>
      </c>
      <c r="N46" s="62" t="str">
        <f t="shared" si="3"/>
        <v/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 ht="15.75" hidden="1" customHeight="1">
      <c r="A47" s="30" t="s">
        <v>36</v>
      </c>
      <c r="B47" s="30" t="s">
        <v>37</v>
      </c>
      <c r="C47" s="31">
        <v>1619012.0</v>
      </c>
      <c r="D47" s="32">
        <v>1619012.0</v>
      </c>
      <c r="E47" s="56" t="s">
        <v>71</v>
      </c>
      <c r="F47" s="57" t="s">
        <v>1399</v>
      </c>
      <c r="G47" s="58"/>
      <c r="H47" s="58"/>
      <c r="I47" s="58"/>
      <c r="J47" s="86"/>
      <c r="K47" s="81" t="str">
        <f t="shared" si="1"/>
        <v/>
      </c>
      <c r="L47" s="107"/>
      <c r="M47" s="61" t="str">
        <f t="shared" si="2"/>
        <v/>
      </c>
      <c r="N47" s="62" t="str">
        <f t="shared" si="3"/>
        <v/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</row>
    <row r="48" ht="15.75" hidden="1" customHeight="1">
      <c r="A48" s="30" t="s">
        <v>36</v>
      </c>
      <c r="B48" s="30" t="s">
        <v>37</v>
      </c>
      <c r="C48" s="31">
        <v>1715925.0</v>
      </c>
      <c r="D48" s="32">
        <v>1715925.0</v>
      </c>
      <c r="E48" s="56" t="s">
        <v>72</v>
      </c>
      <c r="F48" s="57" t="s">
        <v>1399</v>
      </c>
      <c r="G48" s="58"/>
      <c r="H48" s="58"/>
      <c r="I48" s="58"/>
      <c r="J48" s="86"/>
      <c r="K48" s="81" t="str">
        <f t="shared" si="1"/>
        <v/>
      </c>
      <c r="L48" s="107"/>
      <c r="M48" s="61" t="str">
        <f t="shared" si="2"/>
        <v/>
      </c>
      <c r="N48" s="62" t="str">
        <f t="shared" si="3"/>
        <v/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</row>
    <row r="49" ht="15.75" hidden="1" customHeight="1">
      <c r="A49" s="30" t="s">
        <v>36</v>
      </c>
      <c r="B49" s="30" t="s">
        <v>67</v>
      </c>
      <c r="C49" s="31">
        <v>1133560.0</v>
      </c>
      <c r="D49" s="32">
        <v>1133560.0</v>
      </c>
      <c r="E49" s="56" t="s">
        <v>73</v>
      </c>
      <c r="F49" s="57" t="s">
        <v>1399</v>
      </c>
      <c r="G49" s="58"/>
      <c r="H49" s="58"/>
      <c r="I49" s="58"/>
      <c r="J49" s="85"/>
      <c r="K49" s="81" t="str">
        <f t="shared" si="1"/>
        <v/>
      </c>
      <c r="L49" s="106"/>
      <c r="M49" s="61" t="str">
        <f t="shared" si="2"/>
        <v/>
      </c>
      <c r="N49" s="62" t="str">
        <f t="shared" si="3"/>
        <v/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 ht="15.75" hidden="1" customHeight="1">
      <c r="A50" s="30" t="s">
        <v>36</v>
      </c>
      <c r="B50" s="30" t="s">
        <v>37</v>
      </c>
      <c r="C50" s="31">
        <v>46752.0</v>
      </c>
      <c r="D50" s="32">
        <v>46752.0</v>
      </c>
      <c r="E50" s="56" t="s">
        <v>74</v>
      </c>
      <c r="F50" s="57" t="s">
        <v>1399</v>
      </c>
      <c r="G50" s="58"/>
      <c r="H50" s="58"/>
      <c r="I50" s="58"/>
      <c r="J50" s="86"/>
      <c r="K50" s="81" t="str">
        <f t="shared" si="1"/>
        <v/>
      </c>
      <c r="L50" s="107"/>
      <c r="M50" s="61" t="str">
        <f t="shared" si="2"/>
        <v/>
      </c>
      <c r="N50" s="62" t="str">
        <f t="shared" si="3"/>
        <v/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 ht="15.75" hidden="1" customHeight="1">
      <c r="A51" s="30" t="s">
        <v>36</v>
      </c>
      <c r="B51" s="30" t="s">
        <v>37</v>
      </c>
      <c r="C51" s="31">
        <v>46779.0</v>
      </c>
      <c r="D51" s="32">
        <v>46779.0</v>
      </c>
      <c r="E51" s="56" t="s">
        <v>75</v>
      </c>
      <c r="F51" s="57" t="s">
        <v>1399</v>
      </c>
      <c r="G51" s="58"/>
      <c r="H51" s="58"/>
      <c r="I51" s="58"/>
      <c r="J51" s="86"/>
      <c r="K51" s="81" t="str">
        <f t="shared" si="1"/>
        <v/>
      </c>
      <c r="L51" s="107"/>
      <c r="M51" s="61" t="str">
        <f t="shared" si="2"/>
        <v/>
      </c>
      <c r="N51" s="62" t="str">
        <f t="shared" si="3"/>
        <v/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 ht="15.75" hidden="1" customHeight="1">
      <c r="A52" s="30" t="s">
        <v>36</v>
      </c>
      <c r="B52" s="30" t="s">
        <v>37</v>
      </c>
      <c r="C52" s="31">
        <v>1460960.0</v>
      </c>
      <c r="D52" s="32">
        <v>1460960.0</v>
      </c>
      <c r="E52" s="56" t="s">
        <v>76</v>
      </c>
      <c r="F52" s="57" t="s">
        <v>1399</v>
      </c>
      <c r="G52" s="58"/>
      <c r="H52" s="58"/>
      <c r="I52" s="58"/>
      <c r="J52" s="86"/>
      <c r="K52" s="81" t="str">
        <f t="shared" si="1"/>
        <v/>
      </c>
      <c r="L52" s="107"/>
      <c r="M52" s="61" t="str">
        <f t="shared" si="2"/>
        <v/>
      </c>
      <c r="N52" s="62" t="str">
        <f t="shared" si="3"/>
        <v/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 ht="15.75" hidden="1" customHeight="1">
      <c r="A53" s="30" t="s">
        <v>36</v>
      </c>
      <c r="B53" s="30" t="s">
        <v>37</v>
      </c>
      <c r="C53" s="31">
        <v>1460978.0</v>
      </c>
      <c r="D53" s="32">
        <v>1460978.0</v>
      </c>
      <c r="E53" s="56" t="s">
        <v>77</v>
      </c>
      <c r="F53" s="57" t="s">
        <v>1399</v>
      </c>
      <c r="G53" s="58"/>
      <c r="H53" s="58"/>
      <c r="I53" s="58"/>
      <c r="J53" s="86"/>
      <c r="K53" s="81" t="str">
        <f t="shared" si="1"/>
        <v/>
      </c>
      <c r="L53" s="107"/>
      <c r="M53" s="61" t="str">
        <f t="shared" si="2"/>
        <v/>
      </c>
      <c r="N53" s="62" t="str">
        <f t="shared" si="3"/>
        <v/>
      </c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 ht="15.75" customHeight="1">
      <c r="A54" s="30" t="s">
        <v>78</v>
      </c>
      <c r="B54" s="30" t="s">
        <v>79</v>
      </c>
      <c r="C54" s="31">
        <v>3740277.0</v>
      </c>
      <c r="D54" s="32">
        <v>3740277.0</v>
      </c>
      <c r="E54" s="56" t="s">
        <v>80</v>
      </c>
      <c r="F54" s="57" t="s">
        <v>56</v>
      </c>
      <c r="G54" s="58" t="s">
        <v>1832</v>
      </c>
      <c r="H54" s="58">
        <v>1.0</v>
      </c>
      <c r="I54" s="58" t="s">
        <v>1457</v>
      </c>
      <c r="J54" s="85">
        <v>46146.0</v>
      </c>
      <c r="K54" s="81">
        <f t="shared" si="1"/>
        <v>46149</v>
      </c>
      <c r="L54" s="106">
        <v>46147.0</v>
      </c>
      <c r="M54" s="61">
        <f t="shared" si="2"/>
        <v>1</v>
      </c>
      <c r="N54" s="62" t="str">
        <f t="shared" si="3"/>
        <v>DEVOLVIDO</v>
      </c>
      <c r="O54" s="59">
        <v>46148.0</v>
      </c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</row>
    <row r="55" ht="15.75" hidden="1" customHeight="1">
      <c r="A55" s="30" t="s">
        <v>78</v>
      </c>
      <c r="B55" s="30" t="s">
        <v>79</v>
      </c>
      <c r="C55" s="31">
        <v>238031.0</v>
      </c>
      <c r="D55" s="32">
        <v>238031.0</v>
      </c>
      <c r="E55" s="56" t="s">
        <v>81</v>
      </c>
      <c r="F55" s="57" t="s">
        <v>56</v>
      </c>
      <c r="G55" s="58"/>
      <c r="H55" s="58"/>
      <c r="I55" s="58"/>
      <c r="J55" s="86"/>
      <c r="K55" s="81" t="str">
        <f t="shared" si="1"/>
        <v/>
      </c>
      <c r="L55" s="107"/>
      <c r="M55" s="61" t="str">
        <f t="shared" si="2"/>
        <v/>
      </c>
      <c r="N55" s="62" t="str">
        <f t="shared" si="3"/>
        <v/>
      </c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</row>
    <row r="56" ht="15.75" hidden="1" customHeight="1">
      <c r="A56" s="30" t="s">
        <v>78</v>
      </c>
      <c r="B56" s="30" t="s">
        <v>79</v>
      </c>
      <c r="C56" s="31">
        <v>960080.0</v>
      </c>
      <c r="D56" s="32">
        <v>960080.0</v>
      </c>
      <c r="E56" s="56" t="s">
        <v>82</v>
      </c>
      <c r="F56" s="57" t="s">
        <v>56</v>
      </c>
      <c r="G56" s="58"/>
      <c r="H56" s="58"/>
      <c r="I56" s="58"/>
      <c r="J56" s="86"/>
      <c r="K56" s="81" t="str">
        <f t="shared" si="1"/>
        <v/>
      </c>
      <c r="L56" s="107"/>
      <c r="M56" s="61" t="str">
        <f t="shared" si="2"/>
        <v/>
      </c>
      <c r="N56" s="62" t="str">
        <f t="shared" si="3"/>
        <v/>
      </c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</row>
    <row r="57" ht="15.75" customHeight="1">
      <c r="A57" s="30" t="s">
        <v>78</v>
      </c>
      <c r="B57" s="30" t="s">
        <v>79</v>
      </c>
      <c r="C57" s="31">
        <v>371262.0</v>
      </c>
      <c r="D57" s="32">
        <v>371262.0</v>
      </c>
      <c r="E57" s="56" t="s">
        <v>83</v>
      </c>
      <c r="F57" s="57" t="s">
        <v>56</v>
      </c>
      <c r="G57" s="58" t="s">
        <v>1832</v>
      </c>
      <c r="H57" s="58">
        <v>2.0</v>
      </c>
      <c r="I57" s="58" t="s">
        <v>1833</v>
      </c>
      <c r="J57" s="85">
        <v>46147.0</v>
      </c>
      <c r="K57" s="81">
        <f t="shared" si="1"/>
        <v>46150</v>
      </c>
      <c r="L57" s="106">
        <v>46148.0</v>
      </c>
      <c r="M57" s="61">
        <f t="shared" si="2"/>
        <v>1</v>
      </c>
      <c r="N57" s="62" t="str">
        <f t="shared" si="3"/>
        <v>DEVOLVIDO</v>
      </c>
      <c r="O57" s="59">
        <v>46149.0</v>
      </c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</row>
    <row r="58" ht="15.75" hidden="1" customHeight="1">
      <c r="A58" s="30" t="s">
        <v>78</v>
      </c>
      <c r="B58" s="30" t="s">
        <v>79</v>
      </c>
      <c r="C58" s="31">
        <v>1545655.0</v>
      </c>
      <c r="D58" s="32">
        <v>1545655.0</v>
      </c>
      <c r="E58" s="56" t="s">
        <v>84</v>
      </c>
      <c r="F58" s="57" t="s">
        <v>56</v>
      </c>
      <c r="G58" s="58"/>
      <c r="H58" s="58"/>
      <c r="I58" s="58"/>
      <c r="J58" s="86"/>
      <c r="K58" s="81" t="str">
        <f t="shared" si="1"/>
        <v/>
      </c>
      <c r="L58" s="107"/>
      <c r="M58" s="61" t="str">
        <f t="shared" si="2"/>
        <v/>
      </c>
      <c r="N58" s="62" t="str">
        <f t="shared" si="3"/>
        <v/>
      </c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</row>
    <row r="59" ht="15.75" customHeight="1">
      <c r="A59" s="30" t="s">
        <v>78</v>
      </c>
      <c r="B59" s="30" t="s">
        <v>79</v>
      </c>
      <c r="C59" s="31">
        <v>367966.0</v>
      </c>
      <c r="D59" s="32">
        <v>367966.0</v>
      </c>
      <c r="E59" s="56" t="s">
        <v>85</v>
      </c>
      <c r="F59" s="57" t="s">
        <v>56</v>
      </c>
      <c r="G59" s="58" t="s">
        <v>1832</v>
      </c>
      <c r="H59" s="58">
        <v>3.0</v>
      </c>
      <c r="I59" s="58" t="s">
        <v>1457</v>
      </c>
      <c r="J59" s="85">
        <v>46154.0</v>
      </c>
      <c r="K59" s="81">
        <f t="shared" si="1"/>
        <v>46157</v>
      </c>
      <c r="L59" s="106">
        <v>46155.0</v>
      </c>
      <c r="M59" s="61">
        <f t="shared" si="2"/>
        <v>1</v>
      </c>
      <c r="N59" s="62" t="str">
        <f t="shared" si="3"/>
        <v>DEVOLVIDO</v>
      </c>
      <c r="O59" s="59">
        <v>46155.0</v>
      </c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</row>
    <row r="60" ht="15.75" hidden="1" customHeight="1">
      <c r="A60" s="30" t="s">
        <v>78</v>
      </c>
      <c r="B60" s="30" t="s">
        <v>79</v>
      </c>
      <c r="C60" s="31">
        <v>135461.0</v>
      </c>
      <c r="D60" s="32">
        <v>135461.0</v>
      </c>
      <c r="E60" s="56" t="s">
        <v>86</v>
      </c>
      <c r="F60" s="57" t="s">
        <v>56</v>
      </c>
      <c r="G60" s="58"/>
      <c r="H60" s="58"/>
      <c r="I60" s="58"/>
      <c r="J60" s="86"/>
      <c r="K60" s="81" t="str">
        <f t="shared" si="1"/>
        <v/>
      </c>
      <c r="L60" s="107"/>
      <c r="M60" s="61" t="str">
        <f t="shared" si="2"/>
        <v/>
      </c>
      <c r="N60" s="62" t="str">
        <f t="shared" si="3"/>
        <v/>
      </c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</row>
    <row r="61" ht="15.75" hidden="1" customHeight="1">
      <c r="A61" s="30" t="s">
        <v>78</v>
      </c>
      <c r="B61" s="30" t="s">
        <v>79</v>
      </c>
      <c r="C61" s="31">
        <v>268887.0</v>
      </c>
      <c r="D61" s="32">
        <v>268887.0</v>
      </c>
      <c r="E61" s="56" t="s">
        <v>87</v>
      </c>
      <c r="F61" s="57" t="s">
        <v>56</v>
      </c>
      <c r="G61" s="58"/>
      <c r="H61" s="58"/>
      <c r="I61" s="58"/>
      <c r="J61" s="86"/>
      <c r="K61" s="81" t="str">
        <f t="shared" si="1"/>
        <v/>
      </c>
      <c r="L61" s="107"/>
      <c r="M61" s="61" t="str">
        <f t="shared" si="2"/>
        <v/>
      </c>
      <c r="N61" s="62" t="str">
        <f t="shared" si="3"/>
        <v/>
      </c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</row>
    <row r="62" ht="15.75" hidden="1" customHeight="1">
      <c r="A62" s="30" t="s">
        <v>78</v>
      </c>
      <c r="B62" s="30" t="s">
        <v>23</v>
      </c>
      <c r="C62" s="31">
        <v>1930516.0</v>
      </c>
      <c r="D62" s="32">
        <v>1930516.0</v>
      </c>
      <c r="E62" s="56" t="s">
        <v>88</v>
      </c>
      <c r="F62" s="57" t="s">
        <v>56</v>
      </c>
      <c r="G62" s="58"/>
      <c r="H62" s="58"/>
      <c r="I62" s="58"/>
      <c r="J62" s="86"/>
      <c r="K62" s="81" t="str">
        <f t="shared" si="1"/>
        <v/>
      </c>
      <c r="L62" s="107"/>
      <c r="M62" s="61" t="str">
        <f t="shared" si="2"/>
        <v/>
      </c>
      <c r="N62" s="62" t="str">
        <f t="shared" si="3"/>
        <v/>
      </c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</row>
    <row r="63" ht="15.75" hidden="1" customHeight="1">
      <c r="A63" s="30" t="s">
        <v>78</v>
      </c>
      <c r="B63" s="30" t="s">
        <v>19</v>
      </c>
      <c r="C63" s="31">
        <v>890847.0</v>
      </c>
      <c r="D63" s="32">
        <v>890847.0</v>
      </c>
      <c r="E63" s="56" t="s">
        <v>89</v>
      </c>
      <c r="F63" s="57" t="s">
        <v>56</v>
      </c>
      <c r="G63" s="58"/>
      <c r="H63" s="58"/>
      <c r="I63" s="58"/>
      <c r="J63" s="86"/>
      <c r="K63" s="81" t="str">
        <f t="shared" si="1"/>
        <v/>
      </c>
      <c r="L63" s="107"/>
      <c r="M63" s="61" t="str">
        <f t="shared" si="2"/>
        <v/>
      </c>
      <c r="N63" s="62" t="str">
        <f t="shared" si="3"/>
        <v/>
      </c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</row>
    <row r="64" ht="15.75" hidden="1" customHeight="1">
      <c r="A64" s="30" t="s">
        <v>78</v>
      </c>
      <c r="B64" s="30" t="s">
        <v>19</v>
      </c>
      <c r="C64" s="31">
        <v>268895.0</v>
      </c>
      <c r="D64" s="32">
        <v>268895.0</v>
      </c>
      <c r="E64" s="56" t="s">
        <v>90</v>
      </c>
      <c r="F64" s="57" t="s">
        <v>56</v>
      </c>
      <c r="G64" s="58"/>
      <c r="H64" s="58"/>
      <c r="I64" s="58"/>
      <c r="J64" s="86"/>
      <c r="K64" s="81" t="str">
        <f t="shared" si="1"/>
        <v/>
      </c>
      <c r="L64" s="107"/>
      <c r="M64" s="61" t="str">
        <f t="shared" si="2"/>
        <v/>
      </c>
      <c r="N64" s="62" t="str">
        <f t="shared" si="3"/>
        <v/>
      </c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</row>
    <row r="65" ht="15.75" hidden="1" customHeight="1">
      <c r="A65" s="30" t="s">
        <v>78</v>
      </c>
      <c r="B65" s="30" t="s">
        <v>79</v>
      </c>
      <c r="C65" s="31">
        <v>565199.0</v>
      </c>
      <c r="D65" s="32">
        <v>565199.0</v>
      </c>
      <c r="E65" s="56" t="s">
        <v>91</v>
      </c>
      <c r="F65" s="57" t="s">
        <v>56</v>
      </c>
      <c r="G65" s="58"/>
      <c r="H65" s="58"/>
      <c r="I65" s="58"/>
      <c r="J65" s="86"/>
      <c r="K65" s="81" t="str">
        <f t="shared" si="1"/>
        <v/>
      </c>
      <c r="L65" s="107"/>
      <c r="M65" s="61" t="str">
        <f t="shared" si="2"/>
        <v/>
      </c>
      <c r="N65" s="62" t="str">
        <f t="shared" si="3"/>
        <v/>
      </c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</row>
    <row r="66" ht="15.75" hidden="1" customHeight="1">
      <c r="A66" s="30" t="s">
        <v>78</v>
      </c>
      <c r="B66" s="30" t="s">
        <v>19</v>
      </c>
      <c r="C66" s="31">
        <v>565202.0</v>
      </c>
      <c r="D66" s="32">
        <v>565202.0</v>
      </c>
      <c r="E66" s="56" t="s">
        <v>92</v>
      </c>
      <c r="F66" s="57" t="s">
        <v>56</v>
      </c>
      <c r="G66" s="58"/>
      <c r="H66" s="58"/>
      <c r="I66" s="58"/>
      <c r="J66" s="86"/>
      <c r="K66" s="81" t="str">
        <f t="shared" si="1"/>
        <v/>
      </c>
      <c r="L66" s="107"/>
      <c r="M66" s="61" t="str">
        <f t="shared" si="2"/>
        <v/>
      </c>
      <c r="N66" s="62" t="str">
        <f t="shared" si="3"/>
        <v/>
      </c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</row>
    <row r="67" ht="15.75" hidden="1" customHeight="1">
      <c r="A67" s="30" t="s">
        <v>78</v>
      </c>
      <c r="B67" s="30" t="s">
        <v>19</v>
      </c>
      <c r="C67" s="31">
        <v>1505076.0</v>
      </c>
      <c r="D67" s="32">
        <v>1505076.0</v>
      </c>
      <c r="E67" s="56" t="s">
        <v>93</v>
      </c>
      <c r="F67" s="57" t="s">
        <v>56</v>
      </c>
      <c r="G67" s="58"/>
      <c r="H67" s="58"/>
      <c r="I67" s="58"/>
      <c r="J67" s="86"/>
      <c r="K67" s="81" t="str">
        <f t="shared" si="1"/>
        <v/>
      </c>
      <c r="L67" s="107"/>
      <c r="M67" s="61" t="str">
        <f t="shared" si="2"/>
        <v/>
      </c>
      <c r="N67" s="62" t="str">
        <f t="shared" si="3"/>
        <v/>
      </c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</row>
    <row r="68" ht="15.75" hidden="1" customHeight="1">
      <c r="A68" s="30" t="s">
        <v>78</v>
      </c>
      <c r="B68" s="30" t="s">
        <v>79</v>
      </c>
      <c r="C68" s="31">
        <v>3735486.0</v>
      </c>
      <c r="D68" s="32">
        <v>3735486.0</v>
      </c>
      <c r="E68" s="56" t="s">
        <v>94</v>
      </c>
      <c r="F68" s="57" t="s">
        <v>56</v>
      </c>
      <c r="G68" s="58"/>
      <c r="H68" s="58"/>
      <c r="I68" s="58"/>
      <c r="J68" s="86"/>
      <c r="K68" s="81" t="str">
        <f t="shared" si="1"/>
        <v/>
      </c>
      <c r="L68" s="107"/>
      <c r="M68" s="61" t="str">
        <f t="shared" si="2"/>
        <v/>
      </c>
      <c r="N68" s="62" t="str">
        <f t="shared" si="3"/>
        <v/>
      </c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</row>
    <row r="69" ht="15.75" hidden="1" customHeight="1">
      <c r="A69" s="30" t="s">
        <v>78</v>
      </c>
      <c r="B69" s="30" t="s">
        <v>79</v>
      </c>
      <c r="C69" s="31">
        <v>2023229.0</v>
      </c>
      <c r="D69" s="32">
        <v>2023229.0</v>
      </c>
      <c r="E69" s="56" t="s">
        <v>95</v>
      </c>
      <c r="F69" s="57" t="s">
        <v>56</v>
      </c>
      <c r="G69" s="58"/>
      <c r="H69" s="58"/>
      <c r="I69" s="58"/>
      <c r="J69" s="86"/>
      <c r="K69" s="81" t="str">
        <f t="shared" si="1"/>
        <v/>
      </c>
      <c r="L69" s="107"/>
      <c r="M69" s="61" t="str">
        <f t="shared" si="2"/>
        <v/>
      </c>
      <c r="N69" s="62" t="str">
        <f t="shared" si="3"/>
        <v/>
      </c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</row>
    <row r="70" ht="15.75" hidden="1" customHeight="1">
      <c r="A70" s="30" t="s">
        <v>78</v>
      </c>
      <c r="B70" s="30" t="s">
        <v>96</v>
      </c>
      <c r="C70" s="31"/>
      <c r="D70" s="32"/>
      <c r="E70" s="63" t="s">
        <v>97</v>
      </c>
      <c r="F70" s="57" t="s">
        <v>56</v>
      </c>
      <c r="G70" s="58"/>
      <c r="H70" s="58"/>
      <c r="I70" s="58"/>
      <c r="J70" s="86"/>
      <c r="K70" s="81" t="str">
        <f t="shared" si="1"/>
        <v/>
      </c>
      <c r="L70" s="107"/>
      <c r="M70" s="61" t="str">
        <f t="shared" si="2"/>
        <v/>
      </c>
      <c r="N70" s="62" t="str">
        <f t="shared" si="3"/>
        <v/>
      </c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</row>
    <row r="71" ht="15.75" hidden="1" customHeight="1">
      <c r="A71" s="30" t="s">
        <v>78</v>
      </c>
      <c r="B71" s="30" t="s">
        <v>19</v>
      </c>
      <c r="C71" s="31">
        <v>285633.0</v>
      </c>
      <c r="D71" s="32">
        <v>285633.0</v>
      </c>
      <c r="E71" s="56" t="s">
        <v>98</v>
      </c>
      <c r="F71" s="57" t="s">
        <v>56</v>
      </c>
      <c r="G71" s="58"/>
      <c r="H71" s="58"/>
      <c r="I71" s="58"/>
      <c r="J71" s="86"/>
      <c r="K71" s="81" t="str">
        <f t="shared" si="1"/>
        <v/>
      </c>
      <c r="L71" s="107"/>
      <c r="M71" s="61" t="str">
        <f t="shared" si="2"/>
        <v/>
      </c>
      <c r="N71" s="62" t="str">
        <f t="shared" si="3"/>
        <v/>
      </c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</row>
    <row r="72" ht="15.75" hidden="1" customHeight="1">
      <c r="A72" s="30" t="s">
        <v>78</v>
      </c>
      <c r="B72" s="30" t="s">
        <v>19</v>
      </c>
      <c r="C72" s="31">
        <v>928003.0</v>
      </c>
      <c r="D72" s="32">
        <v>928003.0</v>
      </c>
      <c r="E72" s="56" t="s">
        <v>99</v>
      </c>
      <c r="F72" s="57" t="s">
        <v>56</v>
      </c>
      <c r="G72" s="58"/>
      <c r="H72" s="58"/>
      <c r="I72" s="58"/>
      <c r="J72" s="86"/>
      <c r="K72" s="81" t="str">
        <f t="shared" si="1"/>
        <v/>
      </c>
      <c r="L72" s="107"/>
      <c r="M72" s="61" t="str">
        <f t="shared" si="2"/>
        <v/>
      </c>
      <c r="N72" s="62" t="str">
        <f t="shared" si="3"/>
        <v/>
      </c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</row>
    <row r="73" ht="15.75" hidden="1" customHeight="1">
      <c r="A73" s="30" t="s">
        <v>78</v>
      </c>
      <c r="B73" s="30" t="s">
        <v>96</v>
      </c>
      <c r="C73" s="31"/>
      <c r="D73" s="32"/>
      <c r="E73" s="56" t="s">
        <v>100</v>
      </c>
      <c r="F73" s="57" t="s">
        <v>56</v>
      </c>
      <c r="G73" s="58"/>
      <c r="H73" s="58"/>
      <c r="I73" s="58"/>
      <c r="J73" s="86"/>
      <c r="K73" s="81" t="str">
        <f t="shared" si="1"/>
        <v/>
      </c>
      <c r="L73" s="107"/>
      <c r="M73" s="61" t="str">
        <f t="shared" si="2"/>
        <v/>
      </c>
      <c r="N73" s="62" t="str">
        <f t="shared" si="3"/>
        <v/>
      </c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</row>
    <row r="74" ht="15.75" hidden="1" customHeight="1">
      <c r="A74" s="30" t="s">
        <v>78</v>
      </c>
      <c r="B74" s="30" t="s">
        <v>19</v>
      </c>
      <c r="C74" s="31">
        <v>318469.0</v>
      </c>
      <c r="D74" s="32">
        <v>318469.0</v>
      </c>
      <c r="E74" s="56" t="s">
        <v>101</v>
      </c>
      <c r="F74" s="57" t="s">
        <v>56</v>
      </c>
      <c r="G74" s="58"/>
      <c r="H74" s="58"/>
      <c r="I74" s="58"/>
      <c r="J74" s="86"/>
      <c r="K74" s="81" t="str">
        <f t="shared" si="1"/>
        <v/>
      </c>
      <c r="L74" s="107"/>
      <c r="M74" s="61" t="str">
        <f t="shared" si="2"/>
        <v/>
      </c>
      <c r="N74" s="62" t="str">
        <f t="shared" si="3"/>
        <v/>
      </c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</row>
    <row r="75" ht="15.75" hidden="1" customHeight="1">
      <c r="A75" s="30" t="s">
        <v>78</v>
      </c>
      <c r="B75" s="30" t="s">
        <v>79</v>
      </c>
      <c r="C75" s="31">
        <v>268860.0</v>
      </c>
      <c r="D75" s="32">
        <v>268860.0</v>
      </c>
      <c r="E75" s="63" t="s">
        <v>102</v>
      </c>
      <c r="F75" s="57" t="s">
        <v>56</v>
      </c>
      <c r="G75" s="58"/>
      <c r="H75" s="58"/>
      <c r="I75" s="58"/>
      <c r="J75" s="86"/>
      <c r="K75" s="81" t="str">
        <f t="shared" si="1"/>
        <v/>
      </c>
      <c r="L75" s="107"/>
      <c r="M75" s="61" t="str">
        <f t="shared" si="2"/>
        <v/>
      </c>
      <c r="N75" s="62" t="str">
        <f t="shared" si="3"/>
        <v/>
      </c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</row>
    <row r="76" ht="15.75" hidden="1" customHeight="1">
      <c r="A76" s="30" t="s">
        <v>78</v>
      </c>
      <c r="B76" s="30" t="s">
        <v>96</v>
      </c>
      <c r="C76" s="31"/>
      <c r="D76" s="32"/>
      <c r="E76" s="56" t="s">
        <v>103</v>
      </c>
      <c r="F76" s="57" t="s">
        <v>56</v>
      </c>
      <c r="G76" s="58"/>
      <c r="H76" s="58"/>
      <c r="I76" s="58"/>
      <c r="J76" s="86"/>
      <c r="K76" s="81" t="str">
        <f t="shared" si="1"/>
        <v/>
      </c>
      <c r="L76" s="107"/>
      <c r="M76" s="61" t="str">
        <f t="shared" si="2"/>
        <v/>
      </c>
      <c r="N76" s="62" t="str">
        <f t="shared" si="3"/>
        <v/>
      </c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</row>
    <row r="77" ht="15.75" hidden="1" customHeight="1">
      <c r="A77" s="30" t="s">
        <v>78</v>
      </c>
      <c r="B77" s="30" t="s">
        <v>79</v>
      </c>
      <c r="C77" s="31">
        <v>2162229.0</v>
      </c>
      <c r="D77" s="32">
        <v>2162229.0</v>
      </c>
      <c r="E77" s="56" t="s">
        <v>104</v>
      </c>
      <c r="F77" s="57" t="s">
        <v>56</v>
      </c>
      <c r="G77" s="58"/>
      <c r="H77" s="58"/>
      <c r="I77" s="58"/>
      <c r="J77" s="86"/>
      <c r="K77" s="81" t="str">
        <f t="shared" si="1"/>
        <v/>
      </c>
      <c r="L77" s="107"/>
      <c r="M77" s="61" t="str">
        <f t="shared" si="2"/>
        <v/>
      </c>
      <c r="N77" s="62" t="str">
        <f t="shared" si="3"/>
        <v/>
      </c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</row>
    <row r="78" ht="15.75" hidden="1" customHeight="1">
      <c r="A78" s="30" t="s">
        <v>78</v>
      </c>
      <c r="B78" s="30" t="s">
        <v>23</v>
      </c>
      <c r="C78" s="31">
        <v>232955.0</v>
      </c>
      <c r="D78" s="32">
        <v>232955.0</v>
      </c>
      <c r="E78" s="56" t="s">
        <v>105</v>
      </c>
      <c r="F78" s="57" t="s">
        <v>56</v>
      </c>
      <c r="G78" s="58"/>
      <c r="H78" s="58"/>
      <c r="I78" s="58"/>
      <c r="J78" s="86"/>
      <c r="K78" s="81" t="str">
        <f t="shared" si="1"/>
        <v/>
      </c>
      <c r="L78" s="107"/>
      <c r="M78" s="61" t="str">
        <f t="shared" si="2"/>
        <v/>
      </c>
      <c r="N78" s="62" t="str">
        <f t="shared" si="3"/>
        <v/>
      </c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</row>
    <row r="79" ht="15.75" hidden="1" customHeight="1">
      <c r="A79" s="30" t="s">
        <v>78</v>
      </c>
      <c r="B79" s="30" t="s">
        <v>79</v>
      </c>
      <c r="C79" s="31">
        <v>212920.0</v>
      </c>
      <c r="D79" s="32">
        <v>212920.0</v>
      </c>
      <c r="E79" s="56" t="s">
        <v>106</v>
      </c>
      <c r="F79" s="57" t="s">
        <v>56</v>
      </c>
      <c r="G79" s="58"/>
      <c r="H79" s="58"/>
      <c r="I79" s="58"/>
      <c r="J79" s="86"/>
      <c r="K79" s="81" t="str">
        <f t="shared" si="1"/>
        <v/>
      </c>
      <c r="L79" s="107"/>
      <c r="M79" s="61" t="str">
        <f t="shared" si="2"/>
        <v/>
      </c>
      <c r="N79" s="62" t="str">
        <f t="shared" si="3"/>
        <v/>
      </c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</row>
    <row r="80" ht="15.75" hidden="1" customHeight="1">
      <c r="A80" s="30" t="s">
        <v>78</v>
      </c>
      <c r="B80" s="30" t="s">
        <v>79</v>
      </c>
      <c r="C80" s="31">
        <v>1141724.0</v>
      </c>
      <c r="D80" s="32">
        <v>1141724.0</v>
      </c>
      <c r="E80" s="56" t="s">
        <v>107</v>
      </c>
      <c r="F80" s="57" t="s">
        <v>56</v>
      </c>
      <c r="G80" s="58"/>
      <c r="H80" s="58"/>
      <c r="I80" s="58"/>
      <c r="J80" s="86"/>
      <c r="K80" s="81" t="str">
        <f t="shared" si="1"/>
        <v/>
      </c>
      <c r="L80" s="107"/>
      <c r="M80" s="61" t="str">
        <f t="shared" si="2"/>
        <v/>
      </c>
      <c r="N80" s="62" t="str">
        <f t="shared" si="3"/>
        <v/>
      </c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</row>
    <row r="81" ht="15.75" hidden="1" customHeight="1">
      <c r="A81" s="30" t="s">
        <v>78</v>
      </c>
      <c r="B81" s="30" t="s">
        <v>79</v>
      </c>
      <c r="C81" s="31">
        <v>268771.0</v>
      </c>
      <c r="D81" s="32">
        <v>268771.0</v>
      </c>
      <c r="E81" s="56" t="s">
        <v>108</v>
      </c>
      <c r="F81" s="57" t="s">
        <v>56</v>
      </c>
      <c r="G81" s="58"/>
      <c r="H81" s="58"/>
      <c r="I81" s="58"/>
      <c r="J81" s="86"/>
      <c r="K81" s="81" t="str">
        <f t="shared" si="1"/>
        <v/>
      </c>
      <c r="L81" s="107"/>
      <c r="M81" s="61" t="str">
        <f t="shared" si="2"/>
        <v/>
      </c>
      <c r="N81" s="62" t="str">
        <f t="shared" si="3"/>
        <v/>
      </c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</row>
    <row r="82" ht="15.75" customHeight="1">
      <c r="A82" s="30" t="s">
        <v>78</v>
      </c>
      <c r="B82" s="30" t="s">
        <v>19</v>
      </c>
      <c r="C82" s="31">
        <v>1526685.0</v>
      </c>
      <c r="D82" s="32">
        <v>1526685.0</v>
      </c>
      <c r="E82" s="56" t="s">
        <v>109</v>
      </c>
      <c r="F82" s="57" t="s">
        <v>56</v>
      </c>
      <c r="G82" s="58" t="s">
        <v>1832</v>
      </c>
      <c r="H82" s="58">
        <v>7.0</v>
      </c>
      <c r="I82" s="58" t="s">
        <v>1457</v>
      </c>
      <c r="J82" s="85">
        <v>46146.0</v>
      </c>
      <c r="K82" s="81">
        <f t="shared" si="1"/>
        <v>46149</v>
      </c>
      <c r="L82" s="106">
        <v>46147.0</v>
      </c>
      <c r="M82" s="61">
        <f t="shared" si="2"/>
        <v>1</v>
      </c>
      <c r="N82" s="62" t="str">
        <f t="shared" si="3"/>
        <v>DEVOLVIDO</v>
      </c>
      <c r="O82" s="59">
        <v>46148.0</v>
      </c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</row>
    <row r="83" ht="15.75" hidden="1" customHeight="1">
      <c r="A83" s="30" t="s">
        <v>78</v>
      </c>
      <c r="B83" s="30" t="s">
        <v>96</v>
      </c>
      <c r="C83" s="31"/>
      <c r="D83" s="32"/>
      <c r="E83" s="56" t="s">
        <v>110</v>
      </c>
      <c r="F83" s="57" t="s">
        <v>56</v>
      </c>
      <c r="G83" s="58"/>
      <c r="H83" s="58"/>
      <c r="I83" s="58"/>
      <c r="J83" s="86"/>
      <c r="K83" s="81" t="str">
        <f t="shared" si="1"/>
        <v/>
      </c>
      <c r="L83" s="107"/>
      <c r="M83" s="61" t="str">
        <f t="shared" si="2"/>
        <v/>
      </c>
      <c r="N83" s="62" t="str">
        <f t="shared" si="3"/>
        <v/>
      </c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</row>
    <row r="84" ht="15.75" hidden="1" customHeight="1">
      <c r="A84" s="30" t="s">
        <v>78</v>
      </c>
      <c r="B84" s="30" t="s">
        <v>19</v>
      </c>
      <c r="C84" s="31">
        <v>125628.0</v>
      </c>
      <c r="D84" s="32">
        <v>125628.0</v>
      </c>
      <c r="E84" s="56" t="s">
        <v>111</v>
      </c>
      <c r="F84" s="57" t="s">
        <v>56</v>
      </c>
      <c r="G84" s="58"/>
      <c r="H84" s="58"/>
      <c r="I84" s="58"/>
      <c r="J84" s="86"/>
      <c r="K84" s="81" t="str">
        <f t="shared" si="1"/>
        <v/>
      </c>
      <c r="L84" s="107"/>
      <c r="M84" s="61" t="str">
        <f t="shared" si="2"/>
        <v/>
      </c>
      <c r="N84" s="62" t="str">
        <f t="shared" si="3"/>
        <v/>
      </c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</row>
    <row r="85" ht="15.75" hidden="1" customHeight="1">
      <c r="A85" s="30" t="s">
        <v>78</v>
      </c>
      <c r="B85" s="30" t="s">
        <v>79</v>
      </c>
      <c r="C85" s="31">
        <v>267686.0</v>
      </c>
      <c r="D85" s="32">
        <v>267686.0</v>
      </c>
      <c r="E85" s="56" t="s">
        <v>112</v>
      </c>
      <c r="F85" s="57" t="s">
        <v>56</v>
      </c>
      <c r="G85" s="58"/>
      <c r="H85" s="58"/>
      <c r="I85" s="58"/>
      <c r="J85" s="86"/>
      <c r="K85" s="81" t="str">
        <f t="shared" si="1"/>
        <v/>
      </c>
      <c r="L85" s="107"/>
      <c r="M85" s="61" t="str">
        <f t="shared" si="2"/>
        <v/>
      </c>
      <c r="N85" s="62" t="str">
        <f t="shared" si="3"/>
        <v/>
      </c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</row>
    <row r="86" ht="15.75" hidden="1" customHeight="1">
      <c r="A86" s="30" t="s">
        <v>78</v>
      </c>
      <c r="B86" s="30" t="s">
        <v>79</v>
      </c>
      <c r="C86" s="31">
        <v>1087908.0</v>
      </c>
      <c r="D86" s="32">
        <v>1087908.0</v>
      </c>
      <c r="E86" s="56" t="s">
        <v>113</v>
      </c>
      <c r="F86" s="57" t="s">
        <v>56</v>
      </c>
      <c r="G86" s="58"/>
      <c r="H86" s="58"/>
      <c r="I86" s="58"/>
      <c r="J86" s="86"/>
      <c r="K86" s="81" t="str">
        <f t="shared" si="1"/>
        <v/>
      </c>
      <c r="L86" s="107"/>
      <c r="M86" s="61" t="str">
        <f t="shared" si="2"/>
        <v/>
      </c>
      <c r="N86" s="62" t="str">
        <f t="shared" si="3"/>
        <v/>
      </c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</row>
    <row r="87" ht="15.75" hidden="1" customHeight="1">
      <c r="A87" s="30" t="s">
        <v>78</v>
      </c>
      <c r="B87" s="30" t="s">
        <v>79</v>
      </c>
      <c r="C87" s="31">
        <v>601381.0</v>
      </c>
      <c r="D87" s="32">
        <v>601381.0</v>
      </c>
      <c r="E87" s="56" t="s">
        <v>114</v>
      </c>
      <c r="F87" s="57" t="s">
        <v>56</v>
      </c>
      <c r="G87" s="58"/>
      <c r="H87" s="58"/>
      <c r="I87" s="58"/>
      <c r="J87" s="86"/>
      <c r="K87" s="81" t="str">
        <f t="shared" si="1"/>
        <v/>
      </c>
      <c r="L87" s="107"/>
      <c r="M87" s="61" t="str">
        <f t="shared" si="2"/>
        <v/>
      </c>
      <c r="N87" s="62" t="str">
        <f t="shared" si="3"/>
        <v/>
      </c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</row>
    <row r="88" ht="15.75" hidden="1" customHeight="1">
      <c r="A88" s="30" t="s">
        <v>78</v>
      </c>
      <c r="B88" s="30" t="s">
        <v>79</v>
      </c>
      <c r="C88" s="31">
        <v>285188.0</v>
      </c>
      <c r="D88" s="32">
        <v>285188.0</v>
      </c>
      <c r="E88" s="56" t="s">
        <v>115</v>
      </c>
      <c r="F88" s="57" t="s">
        <v>56</v>
      </c>
      <c r="G88" s="58"/>
      <c r="H88" s="58"/>
      <c r="I88" s="58"/>
      <c r="J88" s="86"/>
      <c r="K88" s="81" t="str">
        <f t="shared" si="1"/>
        <v/>
      </c>
      <c r="L88" s="107"/>
      <c r="M88" s="61" t="str">
        <f t="shared" si="2"/>
        <v/>
      </c>
      <c r="N88" s="62" t="str">
        <f t="shared" si="3"/>
        <v/>
      </c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</row>
    <row r="89" ht="15.75" customHeight="1">
      <c r="A89" s="30" t="s">
        <v>78</v>
      </c>
      <c r="B89" s="30" t="s">
        <v>79</v>
      </c>
      <c r="C89" s="31">
        <v>285471.0</v>
      </c>
      <c r="D89" s="32">
        <v>285471.0</v>
      </c>
      <c r="E89" s="56" t="s">
        <v>116</v>
      </c>
      <c r="F89" s="57" t="s">
        <v>56</v>
      </c>
      <c r="G89" s="58" t="s">
        <v>1562</v>
      </c>
      <c r="H89" s="58">
        <v>2.0</v>
      </c>
      <c r="I89" s="58" t="s">
        <v>1834</v>
      </c>
      <c r="J89" s="85">
        <v>46164.0</v>
      </c>
      <c r="K89" s="81">
        <f t="shared" si="1"/>
        <v>46169</v>
      </c>
      <c r="L89" s="106">
        <v>46167.0</v>
      </c>
      <c r="M89" s="61">
        <f t="shared" si="2"/>
        <v>3</v>
      </c>
      <c r="N89" s="62" t="str">
        <f t="shared" si="3"/>
        <v>DEVOLVIDO</v>
      </c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</row>
    <row r="90" ht="15.75" hidden="1" customHeight="1">
      <c r="A90" s="30" t="s">
        <v>78</v>
      </c>
      <c r="B90" s="30" t="s">
        <v>79</v>
      </c>
      <c r="C90" s="31">
        <v>333280.0</v>
      </c>
      <c r="D90" s="32">
        <v>333280.0</v>
      </c>
      <c r="E90" s="56" t="s">
        <v>117</v>
      </c>
      <c r="F90" s="57" t="s">
        <v>56</v>
      </c>
      <c r="G90" s="58"/>
      <c r="H90" s="58"/>
      <c r="I90" s="58"/>
      <c r="J90" s="86"/>
      <c r="K90" s="81" t="str">
        <f t="shared" si="1"/>
        <v/>
      </c>
      <c r="L90" s="107"/>
      <c r="M90" s="61" t="str">
        <f t="shared" si="2"/>
        <v/>
      </c>
      <c r="N90" s="62" t="str">
        <f t="shared" si="3"/>
        <v/>
      </c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</row>
    <row r="91" ht="15.75" hidden="1" customHeight="1">
      <c r="A91" s="30" t="s">
        <v>78</v>
      </c>
      <c r="B91" s="30" t="s">
        <v>79</v>
      </c>
      <c r="C91" s="31">
        <v>268283.0</v>
      </c>
      <c r="D91" s="32">
        <v>268283.0</v>
      </c>
      <c r="E91" s="56" t="s">
        <v>118</v>
      </c>
      <c r="F91" s="57" t="s">
        <v>56</v>
      </c>
      <c r="G91" s="58"/>
      <c r="H91" s="58"/>
      <c r="I91" s="58"/>
      <c r="J91" s="86"/>
      <c r="K91" s="81" t="str">
        <f t="shared" si="1"/>
        <v/>
      </c>
      <c r="L91" s="107"/>
      <c r="M91" s="61" t="str">
        <f t="shared" si="2"/>
        <v/>
      </c>
      <c r="N91" s="62" t="str">
        <f t="shared" si="3"/>
        <v/>
      </c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</row>
    <row r="92" ht="15.75" hidden="1" customHeight="1">
      <c r="A92" s="30" t="s">
        <v>78</v>
      </c>
      <c r="B92" s="30" t="s">
        <v>19</v>
      </c>
      <c r="C92" s="31">
        <v>595713.0</v>
      </c>
      <c r="D92" s="32">
        <v>595713.0</v>
      </c>
      <c r="E92" s="56" t="s">
        <v>119</v>
      </c>
      <c r="F92" s="57" t="s">
        <v>56</v>
      </c>
      <c r="G92" s="58"/>
      <c r="H92" s="58"/>
      <c r="I92" s="58"/>
      <c r="J92" s="85"/>
      <c r="K92" s="81" t="str">
        <f t="shared" si="1"/>
        <v/>
      </c>
      <c r="L92" s="106"/>
      <c r="M92" s="61" t="str">
        <f t="shared" si="2"/>
        <v/>
      </c>
      <c r="N92" s="62" t="str">
        <f t="shared" si="3"/>
        <v/>
      </c>
      <c r="O92" s="59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</row>
    <row r="93" ht="15.75" hidden="1" customHeight="1">
      <c r="A93" s="30" t="s">
        <v>78</v>
      </c>
      <c r="B93" s="30" t="s">
        <v>19</v>
      </c>
      <c r="C93" s="31">
        <v>2070928.0</v>
      </c>
      <c r="D93" s="32">
        <v>2070928.0</v>
      </c>
      <c r="E93" s="56" t="s">
        <v>120</v>
      </c>
      <c r="F93" s="57" t="s">
        <v>56</v>
      </c>
      <c r="G93" s="58"/>
      <c r="H93" s="58"/>
      <c r="I93" s="58"/>
      <c r="J93" s="86"/>
      <c r="K93" s="81" t="str">
        <f t="shared" si="1"/>
        <v/>
      </c>
      <c r="L93" s="107"/>
      <c r="M93" s="61" t="str">
        <f t="shared" si="2"/>
        <v/>
      </c>
      <c r="N93" s="62" t="str">
        <f t="shared" si="3"/>
        <v/>
      </c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</row>
    <row r="94" ht="15.75" hidden="1" customHeight="1">
      <c r="A94" s="30" t="s">
        <v>78</v>
      </c>
      <c r="B94" s="30" t="s">
        <v>19</v>
      </c>
      <c r="C94" s="31">
        <v>268607.0</v>
      </c>
      <c r="D94" s="32">
        <v>268607.0</v>
      </c>
      <c r="E94" s="56" t="s">
        <v>121</v>
      </c>
      <c r="F94" s="57" t="s">
        <v>56</v>
      </c>
      <c r="G94" s="58"/>
      <c r="H94" s="58"/>
      <c r="I94" s="58"/>
      <c r="J94" s="86"/>
      <c r="K94" s="81" t="str">
        <f t="shared" si="1"/>
        <v/>
      </c>
      <c r="L94" s="106"/>
      <c r="M94" s="61" t="str">
        <f t="shared" si="2"/>
        <v/>
      </c>
      <c r="N94" s="62" t="str">
        <f t="shared" si="3"/>
        <v/>
      </c>
      <c r="O94" s="59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</row>
    <row r="95" ht="15.75" hidden="1" customHeight="1">
      <c r="A95" s="30" t="s">
        <v>78</v>
      </c>
      <c r="B95" s="30" t="s">
        <v>79</v>
      </c>
      <c r="C95" s="31">
        <v>1790692.0</v>
      </c>
      <c r="D95" s="32">
        <v>1790692.0</v>
      </c>
      <c r="E95" s="56" t="s">
        <v>122</v>
      </c>
      <c r="F95" s="57" t="s">
        <v>56</v>
      </c>
      <c r="G95" s="58"/>
      <c r="H95" s="58"/>
      <c r="I95" s="58"/>
      <c r="J95" s="86"/>
      <c r="K95" s="81" t="str">
        <f t="shared" si="1"/>
        <v/>
      </c>
      <c r="L95" s="107"/>
      <c r="M95" s="61" t="str">
        <f t="shared" si="2"/>
        <v/>
      </c>
      <c r="N95" s="62" t="str">
        <f t="shared" si="3"/>
        <v/>
      </c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</row>
    <row r="96" ht="15.75" hidden="1" customHeight="1">
      <c r="A96" s="30" t="s">
        <v>78</v>
      </c>
      <c r="B96" s="30" t="s">
        <v>96</v>
      </c>
      <c r="C96" s="31"/>
      <c r="D96" s="32"/>
      <c r="E96" s="56" t="s">
        <v>123</v>
      </c>
      <c r="F96" s="57" t="s">
        <v>56</v>
      </c>
      <c r="G96" s="58"/>
      <c r="H96" s="58"/>
      <c r="I96" s="58"/>
      <c r="J96" s="86"/>
      <c r="K96" s="81" t="str">
        <f t="shared" si="1"/>
        <v/>
      </c>
      <c r="L96" s="107"/>
      <c r="M96" s="61" t="str">
        <f t="shared" si="2"/>
        <v/>
      </c>
      <c r="N96" s="62" t="str">
        <f t="shared" si="3"/>
        <v/>
      </c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</row>
    <row r="97" ht="15.75" hidden="1" customHeight="1">
      <c r="A97" s="30" t="s">
        <v>78</v>
      </c>
      <c r="B97" s="30" t="s">
        <v>19</v>
      </c>
      <c r="C97" s="31">
        <v>268500.0</v>
      </c>
      <c r="D97" s="32">
        <v>268500.0</v>
      </c>
      <c r="E97" s="56" t="s">
        <v>124</v>
      </c>
      <c r="F97" s="57" t="s">
        <v>56</v>
      </c>
      <c r="G97" s="58"/>
      <c r="H97" s="58"/>
      <c r="I97" s="58"/>
      <c r="J97" s="86"/>
      <c r="K97" s="81" t="str">
        <f t="shared" si="1"/>
        <v/>
      </c>
      <c r="L97" s="107"/>
      <c r="M97" s="61" t="str">
        <f t="shared" si="2"/>
        <v/>
      </c>
      <c r="N97" s="62" t="str">
        <f t="shared" si="3"/>
        <v/>
      </c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</row>
    <row r="98" ht="15.75" hidden="1" customHeight="1">
      <c r="A98" s="30" t="s">
        <v>78</v>
      </c>
      <c r="B98" s="30" t="s">
        <v>19</v>
      </c>
      <c r="C98" s="31">
        <v>5161436.0</v>
      </c>
      <c r="D98" s="32">
        <v>5161436.0</v>
      </c>
      <c r="E98" s="56" t="s">
        <v>125</v>
      </c>
      <c r="F98" s="57" t="s">
        <v>56</v>
      </c>
      <c r="G98" s="58"/>
      <c r="H98" s="58"/>
      <c r="I98" s="58"/>
      <c r="J98" s="85"/>
      <c r="K98" s="81" t="str">
        <f t="shared" si="1"/>
        <v/>
      </c>
      <c r="L98" s="106"/>
      <c r="M98" s="61" t="str">
        <f t="shared" si="2"/>
        <v/>
      </c>
      <c r="N98" s="62" t="str">
        <f t="shared" si="3"/>
        <v/>
      </c>
      <c r="O98" s="59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</row>
    <row r="99" ht="15.75" hidden="1" customHeight="1">
      <c r="A99" s="30" t="s">
        <v>78</v>
      </c>
      <c r="B99" s="30" t="s">
        <v>19</v>
      </c>
      <c r="C99" s="31">
        <v>268623.0</v>
      </c>
      <c r="D99" s="32">
        <v>268623.0</v>
      </c>
      <c r="E99" s="56" t="s">
        <v>126</v>
      </c>
      <c r="F99" s="57" t="s">
        <v>56</v>
      </c>
      <c r="G99" s="58"/>
      <c r="H99" s="58"/>
      <c r="I99" s="58"/>
      <c r="J99" s="85"/>
      <c r="K99" s="81" t="str">
        <f t="shared" si="1"/>
        <v/>
      </c>
      <c r="L99" s="106"/>
      <c r="M99" s="61" t="str">
        <f t="shared" si="2"/>
        <v/>
      </c>
      <c r="N99" s="62" t="str">
        <f t="shared" si="3"/>
        <v/>
      </c>
      <c r="O99" s="59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</row>
    <row r="100" ht="15.75" customHeight="1">
      <c r="A100" s="30" t="s">
        <v>78</v>
      </c>
      <c r="B100" s="30" t="s">
        <v>19</v>
      </c>
      <c r="C100" s="31">
        <v>268615.0</v>
      </c>
      <c r="D100" s="32">
        <v>268615.0</v>
      </c>
      <c r="E100" s="56" t="s">
        <v>127</v>
      </c>
      <c r="F100" s="57" t="s">
        <v>56</v>
      </c>
      <c r="G100" s="58" t="s">
        <v>1835</v>
      </c>
      <c r="H100" s="58">
        <v>1.0</v>
      </c>
      <c r="I100" s="58" t="s">
        <v>1449</v>
      </c>
      <c r="J100" s="85">
        <v>46171.0</v>
      </c>
      <c r="K100" s="81">
        <f t="shared" si="1"/>
        <v>46176</v>
      </c>
      <c r="L100" s="106">
        <v>46175.0</v>
      </c>
      <c r="M100" s="61">
        <f t="shared" si="2"/>
        <v>4</v>
      </c>
      <c r="N100" s="62" t="str">
        <f t="shared" si="3"/>
        <v>DEVOLVIDO</v>
      </c>
      <c r="O100" s="59">
        <v>46175.0</v>
      </c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</row>
    <row r="101" ht="15.75" hidden="1" customHeight="1">
      <c r="A101" s="30" t="s">
        <v>78</v>
      </c>
      <c r="B101" s="30" t="s">
        <v>19</v>
      </c>
      <c r="C101" s="31">
        <v>268658.0</v>
      </c>
      <c r="D101" s="32">
        <v>268658.0</v>
      </c>
      <c r="E101" s="56" t="s">
        <v>128</v>
      </c>
      <c r="F101" s="57" t="s">
        <v>56</v>
      </c>
      <c r="G101" s="58"/>
      <c r="H101" s="58"/>
      <c r="I101" s="58"/>
      <c r="J101" s="86"/>
      <c r="K101" s="81" t="str">
        <f t="shared" si="1"/>
        <v/>
      </c>
      <c r="L101" s="107"/>
      <c r="M101" s="61" t="str">
        <f t="shared" si="2"/>
        <v/>
      </c>
      <c r="N101" s="62" t="str">
        <f t="shared" si="3"/>
        <v/>
      </c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</row>
    <row r="102" ht="15.75" hidden="1" customHeight="1">
      <c r="A102" s="30" t="s">
        <v>78</v>
      </c>
      <c r="B102" s="30" t="s">
        <v>79</v>
      </c>
      <c r="C102" s="31">
        <v>4696360.0</v>
      </c>
      <c r="D102" s="32">
        <v>4696360.0</v>
      </c>
      <c r="E102" s="56" t="s">
        <v>129</v>
      </c>
      <c r="F102" s="57" t="s">
        <v>56</v>
      </c>
      <c r="G102" s="58"/>
      <c r="H102" s="58"/>
      <c r="I102" s="58"/>
      <c r="J102" s="85"/>
      <c r="K102" s="81" t="str">
        <f t="shared" si="1"/>
        <v/>
      </c>
      <c r="L102" s="106"/>
      <c r="M102" s="61" t="str">
        <f t="shared" si="2"/>
        <v/>
      </c>
      <c r="N102" s="62" t="str">
        <f t="shared" si="3"/>
        <v/>
      </c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</row>
    <row r="103" ht="15.75" hidden="1" customHeight="1">
      <c r="A103" s="30" t="s">
        <v>78</v>
      </c>
      <c r="B103" s="30" t="s">
        <v>79</v>
      </c>
      <c r="C103" s="31">
        <v>1645137.0</v>
      </c>
      <c r="D103" s="32">
        <v>1645137.0</v>
      </c>
      <c r="E103" s="56" t="s">
        <v>130</v>
      </c>
      <c r="F103" s="57" t="s">
        <v>56</v>
      </c>
      <c r="G103" s="58"/>
      <c r="H103" s="58"/>
      <c r="I103" s="58"/>
      <c r="J103" s="86"/>
      <c r="K103" s="81" t="str">
        <f t="shared" si="1"/>
        <v/>
      </c>
      <c r="L103" s="107"/>
      <c r="M103" s="61" t="str">
        <f t="shared" si="2"/>
        <v/>
      </c>
      <c r="N103" s="62" t="str">
        <f t="shared" si="3"/>
        <v/>
      </c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 ht="15.75" hidden="1" customHeight="1">
      <c r="A104" s="30" t="s">
        <v>78</v>
      </c>
      <c r="B104" s="30" t="s">
        <v>96</v>
      </c>
      <c r="C104" s="31"/>
      <c r="D104" s="32"/>
      <c r="E104" s="56" t="s">
        <v>131</v>
      </c>
      <c r="F104" s="57" t="s">
        <v>56</v>
      </c>
      <c r="G104" s="58"/>
      <c r="H104" s="58"/>
      <c r="I104" s="58"/>
      <c r="J104" s="86"/>
      <c r="K104" s="81" t="str">
        <f t="shared" si="1"/>
        <v/>
      </c>
      <c r="L104" s="107"/>
      <c r="M104" s="61" t="str">
        <f t="shared" si="2"/>
        <v/>
      </c>
      <c r="N104" s="62" t="str">
        <f t="shared" si="3"/>
        <v/>
      </c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</row>
    <row r="105" ht="15.75" hidden="1" customHeight="1">
      <c r="A105" s="30" t="s">
        <v>78</v>
      </c>
      <c r="B105" s="30" t="s">
        <v>19</v>
      </c>
      <c r="C105" s="31">
        <v>304964.0</v>
      </c>
      <c r="D105" s="32">
        <v>304964.0</v>
      </c>
      <c r="E105" s="56" t="s">
        <v>132</v>
      </c>
      <c r="F105" s="57" t="s">
        <v>56</v>
      </c>
      <c r="G105" s="58"/>
      <c r="H105" s="58"/>
      <c r="I105" s="58"/>
      <c r="J105" s="86"/>
      <c r="K105" s="81" t="str">
        <f t="shared" si="1"/>
        <v/>
      </c>
      <c r="L105" s="107"/>
      <c r="M105" s="61" t="str">
        <f t="shared" si="2"/>
        <v/>
      </c>
      <c r="N105" s="62" t="str">
        <f t="shared" si="3"/>
        <v/>
      </c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</row>
    <row r="106" ht="15.75" hidden="1" customHeight="1">
      <c r="A106" s="30" t="s">
        <v>78</v>
      </c>
      <c r="B106" s="30" t="s">
        <v>79</v>
      </c>
      <c r="C106" s="31">
        <v>304972.0</v>
      </c>
      <c r="D106" s="32">
        <v>304972.0</v>
      </c>
      <c r="E106" s="56" t="s">
        <v>133</v>
      </c>
      <c r="F106" s="57" t="s">
        <v>56</v>
      </c>
      <c r="G106" s="58"/>
      <c r="H106" s="58"/>
      <c r="I106" s="58"/>
      <c r="J106" s="86"/>
      <c r="K106" s="81" t="str">
        <f t="shared" si="1"/>
        <v/>
      </c>
      <c r="L106" s="107"/>
      <c r="M106" s="61" t="str">
        <f t="shared" si="2"/>
        <v/>
      </c>
      <c r="N106" s="62" t="str">
        <f t="shared" si="3"/>
        <v/>
      </c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</row>
    <row r="107" ht="15.75" hidden="1" customHeight="1">
      <c r="A107" s="30" t="s">
        <v>78</v>
      </c>
      <c r="B107" s="30" t="s">
        <v>19</v>
      </c>
      <c r="C107" s="31">
        <v>174548.0</v>
      </c>
      <c r="D107" s="32">
        <v>174548.0</v>
      </c>
      <c r="E107" s="56" t="s">
        <v>134</v>
      </c>
      <c r="F107" s="57" t="s">
        <v>56</v>
      </c>
      <c r="G107" s="58"/>
      <c r="H107" s="58"/>
      <c r="I107" s="58"/>
      <c r="J107" s="86"/>
      <c r="K107" s="81" t="str">
        <f t="shared" si="1"/>
        <v/>
      </c>
      <c r="L107" s="107"/>
      <c r="M107" s="61" t="str">
        <f t="shared" si="2"/>
        <v/>
      </c>
      <c r="N107" s="62" t="str">
        <f t="shared" si="3"/>
        <v/>
      </c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</row>
    <row r="108" ht="15.75" hidden="1" customHeight="1">
      <c r="A108" s="30" t="s">
        <v>78</v>
      </c>
      <c r="B108" s="30" t="s">
        <v>79</v>
      </c>
      <c r="C108" s="31">
        <v>233633.0</v>
      </c>
      <c r="D108" s="32">
        <v>233633.0</v>
      </c>
      <c r="E108" s="56" t="s">
        <v>135</v>
      </c>
      <c r="F108" s="57" t="s">
        <v>56</v>
      </c>
      <c r="G108" s="58"/>
      <c r="H108" s="58"/>
      <c r="I108" s="58"/>
      <c r="J108" s="86"/>
      <c r="K108" s="81" t="str">
        <f t="shared" si="1"/>
        <v/>
      </c>
      <c r="L108" s="107"/>
      <c r="M108" s="61" t="str">
        <f t="shared" si="2"/>
        <v/>
      </c>
      <c r="N108" s="62" t="str">
        <f t="shared" si="3"/>
        <v/>
      </c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</row>
    <row r="109" ht="15.75" hidden="1" customHeight="1">
      <c r="A109" s="30" t="s">
        <v>78</v>
      </c>
      <c r="B109" s="30" t="s">
        <v>79</v>
      </c>
      <c r="C109" s="31">
        <v>595756.0</v>
      </c>
      <c r="D109" s="32">
        <v>595756.0</v>
      </c>
      <c r="E109" s="56" t="s">
        <v>136</v>
      </c>
      <c r="F109" s="57" t="s">
        <v>56</v>
      </c>
      <c r="G109" s="58"/>
      <c r="H109" s="58"/>
      <c r="I109" s="58"/>
      <c r="J109" s="86"/>
      <c r="K109" s="81" t="str">
        <f t="shared" si="1"/>
        <v/>
      </c>
      <c r="L109" s="107"/>
      <c r="M109" s="61" t="str">
        <f t="shared" si="2"/>
        <v/>
      </c>
      <c r="N109" s="62" t="str">
        <f t="shared" si="3"/>
        <v/>
      </c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 ht="15.75" hidden="1" customHeight="1">
      <c r="A110" s="30" t="s">
        <v>78</v>
      </c>
      <c r="B110" s="30" t="s">
        <v>79</v>
      </c>
      <c r="C110" s="31">
        <v>174319.0</v>
      </c>
      <c r="D110" s="32">
        <v>174319.0</v>
      </c>
      <c r="E110" s="56" t="s">
        <v>137</v>
      </c>
      <c r="F110" s="57" t="s">
        <v>56</v>
      </c>
      <c r="G110" s="58"/>
      <c r="H110" s="58"/>
      <c r="I110" s="58"/>
      <c r="J110" s="86"/>
      <c r="K110" s="81" t="str">
        <f t="shared" si="1"/>
        <v/>
      </c>
      <c r="L110" s="107"/>
      <c r="M110" s="61" t="str">
        <f t="shared" si="2"/>
        <v/>
      </c>
      <c r="N110" s="62" t="str">
        <f t="shared" si="3"/>
        <v/>
      </c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</row>
    <row r="111" ht="15.75" hidden="1" customHeight="1">
      <c r="A111" s="30" t="s">
        <v>138</v>
      </c>
      <c r="B111" s="30" t="s">
        <v>79</v>
      </c>
      <c r="C111" s="31">
        <v>2646340.0</v>
      </c>
      <c r="D111" s="32">
        <v>2646340.0</v>
      </c>
      <c r="E111" s="56" t="s">
        <v>139</v>
      </c>
      <c r="F111" s="57" t="s">
        <v>21</v>
      </c>
      <c r="G111" s="58"/>
      <c r="H111" s="58"/>
      <c r="I111" s="58"/>
      <c r="J111" s="86"/>
      <c r="K111" s="81" t="str">
        <f t="shared" si="1"/>
        <v/>
      </c>
      <c r="L111" s="107"/>
      <c r="M111" s="61" t="str">
        <f t="shared" si="2"/>
        <v/>
      </c>
      <c r="N111" s="62" t="str">
        <f t="shared" si="3"/>
        <v/>
      </c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</row>
    <row r="112" ht="15.75" hidden="1" customHeight="1">
      <c r="A112" s="30" t="s">
        <v>138</v>
      </c>
      <c r="B112" s="30" t="s">
        <v>19</v>
      </c>
      <c r="C112" s="31">
        <v>3803236.0</v>
      </c>
      <c r="D112" s="32">
        <v>3803236.0</v>
      </c>
      <c r="E112" s="56" t="s">
        <v>140</v>
      </c>
      <c r="F112" s="57" t="s">
        <v>21</v>
      </c>
      <c r="G112" s="58"/>
      <c r="H112" s="58"/>
      <c r="I112" s="58"/>
      <c r="J112" s="86"/>
      <c r="K112" s="81" t="str">
        <f t="shared" si="1"/>
        <v/>
      </c>
      <c r="L112" s="107"/>
      <c r="M112" s="61" t="str">
        <f t="shared" si="2"/>
        <v/>
      </c>
      <c r="N112" s="62" t="str">
        <f t="shared" si="3"/>
        <v/>
      </c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</row>
    <row r="113" ht="15.75" hidden="1" customHeight="1">
      <c r="A113" s="30" t="s">
        <v>138</v>
      </c>
      <c r="B113" s="30" t="s">
        <v>79</v>
      </c>
      <c r="C113" s="31">
        <v>3167828.0</v>
      </c>
      <c r="D113" s="32">
        <v>3167828.0</v>
      </c>
      <c r="E113" s="56" t="s">
        <v>141</v>
      </c>
      <c r="F113" s="57" t="s">
        <v>21</v>
      </c>
      <c r="G113" s="58"/>
      <c r="H113" s="58"/>
      <c r="I113" s="58"/>
      <c r="J113" s="86"/>
      <c r="K113" s="81" t="str">
        <f t="shared" si="1"/>
        <v/>
      </c>
      <c r="L113" s="107"/>
      <c r="M113" s="61" t="str">
        <f t="shared" si="2"/>
        <v/>
      </c>
      <c r="N113" s="62" t="str">
        <f t="shared" si="3"/>
        <v/>
      </c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</row>
    <row r="114" ht="15.75" hidden="1" customHeight="1">
      <c r="A114" s="30" t="s">
        <v>138</v>
      </c>
      <c r="B114" s="30" t="s">
        <v>23</v>
      </c>
      <c r="C114" s="31">
        <v>1707132.0</v>
      </c>
      <c r="D114" s="32">
        <v>1707132.0</v>
      </c>
      <c r="E114" s="56" t="s">
        <v>142</v>
      </c>
      <c r="F114" s="57" t="s">
        <v>21</v>
      </c>
      <c r="G114" s="58"/>
      <c r="H114" s="58"/>
      <c r="I114" s="58"/>
      <c r="J114" s="86"/>
      <c r="K114" s="81" t="str">
        <f t="shared" si="1"/>
        <v/>
      </c>
      <c r="L114" s="107"/>
      <c r="M114" s="61" t="str">
        <f t="shared" si="2"/>
        <v/>
      </c>
      <c r="N114" s="62" t="str">
        <f t="shared" si="3"/>
        <v/>
      </c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</row>
    <row r="115" ht="15.75" hidden="1" customHeight="1">
      <c r="A115" s="30" t="s">
        <v>138</v>
      </c>
      <c r="B115" s="30" t="s">
        <v>19</v>
      </c>
      <c r="C115" s="31">
        <v>1707124.0</v>
      </c>
      <c r="D115" s="32">
        <v>1707124.0</v>
      </c>
      <c r="E115" s="56" t="s">
        <v>143</v>
      </c>
      <c r="F115" s="57" t="s">
        <v>21</v>
      </c>
      <c r="G115" s="58"/>
      <c r="H115" s="58"/>
      <c r="I115" s="58"/>
      <c r="J115" s="86"/>
      <c r="K115" s="81" t="str">
        <f t="shared" si="1"/>
        <v/>
      </c>
      <c r="L115" s="107"/>
      <c r="M115" s="61" t="str">
        <f t="shared" si="2"/>
        <v/>
      </c>
      <c r="N115" s="62" t="str">
        <f t="shared" si="3"/>
        <v/>
      </c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</row>
    <row r="116" ht="15.75" hidden="1" customHeight="1">
      <c r="A116" s="30" t="s">
        <v>138</v>
      </c>
      <c r="B116" s="30" t="s">
        <v>19</v>
      </c>
      <c r="C116" s="31">
        <v>1707159.0</v>
      </c>
      <c r="D116" s="32">
        <v>1707159.0</v>
      </c>
      <c r="E116" s="56" t="s">
        <v>144</v>
      </c>
      <c r="F116" s="57" t="s">
        <v>21</v>
      </c>
      <c r="G116" s="58"/>
      <c r="H116" s="58"/>
      <c r="I116" s="58"/>
      <c r="J116" s="86"/>
      <c r="K116" s="81" t="str">
        <f t="shared" si="1"/>
        <v/>
      </c>
      <c r="L116" s="107"/>
      <c r="M116" s="61" t="str">
        <f t="shared" si="2"/>
        <v/>
      </c>
      <c r="N116" s="62" t="str">
        <f t="shared" si="3"/>
        <v/>
      </c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</row>
    <row r="117" ht="15.75" hidden="1" customHeight="1">
      <c r="A117" s="30" t="s">
        <v>138</v>
      </c>
      <c r="B117" s="30" t="s">
        <v>23</v>
      </c>
      <c r="C117" s="31">
        <v>1707140.0</v>
      </c>
      <c r="D117" s="32">
        <v>1707140.0</v>
      </c>
      <c r="E117" s="56" t="s">
        <v>145</v>
      </c>
      <c r="F117" s="57" t="s">
        <v>21</v>
      </c>
      <c r="G117" s="58"/>
      <c r="H117" s="58"/>
      <c r="I117" s="58"/>
      <c r="J117" s="86"/>
      <c r="K117" s="81" t="str">
        <f t="shared" si="1"/>
        <v/>
      </c>
      <c r="L117" s="107"/>
      <c r="M117" s="61" t="str">
        <f t="shared" si="2"/>
        <v/>
      </c>
      <c r="N117" s="62" t="str">
        <f t="shared" si="3"/>
        <v/>
      </c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</row>
    <row r="118" ht="15.75" hidden="1" customHeight="1">
      <c r="A118" s="30" t="s">
        <v>138</v>
      </c>
      <c r="B118" s="30" t="s">
        <v>19</v>
      </c>
      <c r="C118" s="31">
        <v>1707000.0</v>
      </c>
      <c r="D118" s="32">
        <v>1707000.0</v>
      </c>
      <c r="E118" s="56" t="s">
        <v>146</v>
      </c>
      <c r="F118" s="57" t="s">
        <v>21</v>
      </c>
      <c r="G118" s="58"/>
      <c r="H118" s="58"/>
      <c r="I118" s="58"/>
      <c r="J118" s="86"/>
      <c r="K118" s="81" t="str">
        <f t="shared" si="1"/>
        <v/>
      </c>
      <c r="L118" s="107"/>
      <c r="M118" s="61" t="str">
        <f t="shared" si="2"/>
        <v/>
      </c>
      <c r="N118" s="62" t="str">
        <f t="shared" si="3"/>
        <v/>
      </c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</row>
    <row r="119" ht="15.75" hidden="1" customHeight="1">
      <c r="A119" s="30" t="s">
        <v>138</v>
      </c>
      <c r="B119" s="30" t="s">
        <v>19</v>
      </c>
      <c r="C119" s="31">
        <v>1706993.0</v>
      </c>
      <c r="D119" s="32">
        <v>1706993.0</v>
      </c>
      <c r="E119" s="56" t="s">
        <v>147</v>
      </c>
      <c r="F119" s="57" t="s">
        <v>21</v>
      </c>
      <c r="G119" s="58"/>
      <c r="H119" s="58"/>
      <c r="I119" s="58"/>
      <c r="J119" s="86"/>
      <c r="K119" s="81" t="str">
        <f t="shared" si="1"/>
        <v/>
      </c>
      <c r="L119" s="107"/>
      <c r="M119" s="61" t="str">
        <f t="shared" si="2"/>
        <v/>
      </c>
      <c r="N119" s="62" t="str">
        <f t="shared" si="3"/>
        <v/>
      </c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</row>
    <row r="120" ht="15.75" hidden="1" customHeight="1">
      <c r="A120" s="30" t="s">
        <v>138</v>
      </c>
      <c r="B120" s="30" t="s">
        <v>79</v>
      </c>
      <c r="C120" s="31">
        <v>1711318.0</v>
      </c>
      <c r="D120" s="32">
        <v>1711318.0</v>
      </c>
      <c r="E120" s="56" t="s">
        <v>148</v>
      </c>
      <c r="F120" s="57" t="s">
        <v>21</v>
      </c>
      <c r="G120" s="58"/>
      <c r="H120" s="58"/>
      <c r="I120" s="58"/>
      <c r="J120" s="86"/>
      <c r="K120" s="81" t="str">
        <f t="shared" si="1"/>
        <v/>
      </c>
      <c r="L120" s="107"/>
      <c r="M120" s="61" t="str">
        <f t="shared" si="2"/>
        <v/>
      </c>
      <c r="N120" s="62" t="str">
        <f t="shared" si="3"/>
        <v/>
      </c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</row>
    <row r="121" ht="15.75" hidden="1" customHeight="1">
      <c r="A121" s="30" t="s">
        <v>138</v>
      </c>
      <c r="B121" s="30" t="s">
        <v>67</v>
      </c>
      <c r="C121" s="31">
        <v>1706977.0</v>
      </c>
      <c r="D121" s="32">
        <v>1706977.0</v>
      </c>
      <c r="E121" s="56" t="s">
        <v>149</v>
      </c>
      <c r="F121" s="57" t="s">
        <v>21</v>
      </c>
      <c r="G121" s="58"/>
      <c r="H121" s="58"/>
      <c r="I121" s="58"/>
      <c r="J121" s="86"/>
      <c r="K121" s="81" t="str">
        <f t="shared" si="1"/>
        <v/>
      </c>
      <c r="L121" s="107"/>
      <c r="M121" s="61" t="str">
        <f t="shared" si="2"/>
        <v/>
      </c>
      <c r="N121" s="62" t="str">
        <f t="shared" si="3"/>
        <v/>
      </c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</row>
    <row r="122" ht="15.75" hidden="1" customHeight="1">
      <c r="A122" s="30" t="s">
        <v>138</v>
      </c>
      <c r="B122" s="30" t="s">
        <v>19</v>
      </c>
      <c r="C122" s="31">
        <v>1707027.0</v>
      </c>
      <c r="D122" s="32">
        <v>1707027.0</v>
      </c>
      <c r="E122" s="56" t="s">
        <v>150</v>
      </c>
      <c r="F122" s="57" t="s">
        <v>21</v>
      </c>
      <c r="G122" s="58"/>
      <c r="H122" s="58"/>
      <c r="I122" s="58"/>
      <c r="J122" s="86"/>
      <c r="K122" s="81" t="str">
        <f t="shared" si="1"/>
        <v/>
      </c>
      <c r="L122" s="107"/>
      <c r="M122" s="61" t="str">
        <f t="shared" si="2"/>
        <v/>
      </c>
      <c r="N122" s="62" t="str">
        <f t="shared" si="3"/>
        <v/>
      </c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</row>
    <row r="123" ht="15.75" hidden="1" customHeight="1">
      <c r="A123" s="30" t="s">
        <v>138</v>
      </c>
      <c r="B123" s="30" t="s">
        <v>79</v>
      </c>
      <c r="C123" s="31">
        <v>1707019.0</v>
      </c>
      <c r="D123" s="32">
        <v>1707019.0</v>
      </c>
      <c r="E123" s="56" t="s">
        <v>151</v>
      </c>
      <c r="F123" s="57" t="s">
        <v>21</v>
      </c>
      <c r="G123" s="58"/>
      <c r="H123" s="58"/>
      <c r="I123" s="58"/>
      <c r="J123" s="86"/>
      <c r="K123" s="81" t="str">
        <f t="shared" si="1"/>
        <v/>
      </c>
      <c r="L123" s="107"/>
      <c r="M123" s="61" t="str">
        <f t="shared" si="2"/>
        <v/>
      </c>
      <c r="N123" s="62" t="str">
        <f t="shared" si="3"/>
        <v/>
      </c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</row>
    <row r="124" ht="15.75" hidden="1" customHeight="1">
      <c r="A124" s="30" t="s">
        <v>138</v>
      </c>
      <c r="B124" s="30" t="s">
        <v>79</v>
      </c>
      <c r="C124" s="31">
        <v>1707167.0</v>
      </c>
      <c r="D124" s="32">
        <v>1707167.0</v>
      </c>
      <c r="E124" s="56" t="s">
        <v>152</v>
      </c>
      <c r="F124" s="57" t="s">
        <v>21</v>
      </c>
      <c r="G124" s="58"/>
      <c r="H124" s="58"/>
      <c r="I124" s="58"/>
      <c r="J124" s="85"/>
      <c r="K124" s="81" t="str">
        <f t="shared" si="1"/>
        <v/>
      </c>
      <c r="L124" s="106"/>
      <c r="M124" s="61" t="str">
        <f t="shared" si="2"/>
        <v/>
      </c>
      <c r="N124" s="62" t="str">
        <f t="shared" si="3"/>
        <v/>
      </c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</row>
    <row r="125" ht="15.75" hidden="1" customHeight="1">
      <c r="A125" s="30" t="s">
        <v>138</v>
      </c>
      <c r="B125" s="30" t="s">
        <v>19</v>
      </c>
      <c r="C125" s="31">
        <v>1707043.0</v>
      </c>
      <c r="D125" s="32">
        <v>1707043.0</v>
      </c>
      <c r="E125" s="56" t="s">
        <v>153</v>
      </c>
      <c r="F125" s="57" t="s">
        <v>21</v>
      </c>
      <c r="G125" s="58"/>
      <c r="H125" s="58"/>
      <c r="I125" s="58"/>
      <c r="J125" s="86"/>
      <c r="K125" s="81" t="str">
        <f t="shared" si="1"/>
        <v/>
      </c>
      <c r="L125" s="107"/>
      <c r="M125" s="61" t="str">
        <f t="shared" si="2"/>
        <v/>
      </c>
      <c r="N125" s="62" t="str">
        <f t="shared" si="3"/>
        <v/>
      </c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</row>
    <row r="126" ht="15.75" hidden="1" customHeight="1">
      <c r="A126" s="30" t="s">
        <v>138</v>
      </c>
      <c r="B126" s="30" t="s">
        <v>79</v>
      </c>
      <c r="C126" s="31">
        <v>1451936.0</v>
      </c>
      <c r="D126" s="32">
        <v>1451936.0</v>
      </c>
      <c r="E126" s="56" t="s">
        <v>154</v>
      </c>
      <c r="F126" s="57" t="s">
        <v>21</v>
      </c>
      <c r="G126" s="58"/>
      <c r="H126" s="58"/>
      <c r="I126" s="58"/>
      <c r="J126" s="86"/>
      <c r="K126" s="81" t="str">
        <f t="shared" si="1"/>
        <v/>
      </c>
      <c r="L126" s="107"/>
      <c r="M126" s="61" t="str">
        <f t="shared" si="2"/>
        <v/>
      </c>
      <c r="N126" s="62" t="str">
        <f t="shared" si="3"/>
        <v/>
      </c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</row>
    <row r="127" ht="15.75" hidden="1" customHeight="1">
      <c r="A127" s="30" t="s">
        <v>138</v>
      </c>
      <c r="B127" s="30" t="s">
        <v>79</v>
      </c>
      <c r="C127" s="31">
        <v>1707060.0</v>
      </c>
      <c r="D127" s="32">
        <v>1707060.0</v>
      </c>
      <c r="E127" s="56" t="s">
        <v>155</v>
      </c>
      <c r="F127" s="57" t="s">
        <v>21</v>
      </c>
      <c r="G127" s="58"/>
      <c r="H127" s="58"/>
      <c r="I127" s="58"/>
      <c r="J127" s="86"/>
      <c r="K127" s="81" t="str">
        <f t="shared" si="1"/>
        <v/>
      </c>
      <c r="L127" s="107"/>
      <c r="M127" s="61" t="str">
        <f t="shared" si="2"/>
        <v/>
      </c>
      <c r="N127" s="62" t="str">
        <f t="shared" si="3"/>
        <v/>
      </c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</row>
    <row r="128" ht="15.75" hidden="1" customHeight="1">
      <c r="A128" s="30" t="s">
        <v>138</v>
      </c>
      <c r="B128" s="30" t="s">
        <v>79</v>
      </c>
      <c r="C128" s="31">
        <v>1707078.0</v>
      </c>
      <c r="D128" s="32">
        <v>1707078.0</v>
      </c>
      <c r="E128" s="56" t="s">
        <v>156</v>
      </c>
      <c r="F128" s="57" t="s">
        <v>21</v>
      </c>
      <c r="G128" s="58"/>
      <c r="H128" s="58"/>
      <c r="I128" s="58"/>
      <c r="J128" s="86"/>
      <c r="K128" s="81" t="str">
        <f t="shared" si="1"/>
        <v/>
      </c>
      <c r="L128" s="107"/>
      <c r="M128" s="61" t="str">
        <f t="shared" si="2"/>
        <v/>
      </c>
      <c r="N128" s="62" t="str">
        <f t="shared" si="3"/>
        <v/>
      </c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</row>
    <row r="129" ht="15.75" hidden="1" customHeight="1">
      <c r="A129" s="30" t="s">
        <v>138</v>
      </c>
      <c r="B129" s="30" t="s">
        <v>19</v>
      </c>
      <c r="C129" s="31">
        <v>1707213.0</v>
      </c>
      <c r="D129" s="32">
        <v>1707213.0</v>
      </c>
      <c r="E129" s="56" t="s">
        <v>157</v>
      </c>
      <c r="F129" s="57" t="s">
        <v>21</v>
      </c>
      <c r="G129" s="58"/>
      <c r="H129" s="58"/>
      <c r="I129" s="58"/>
      <c r="J129" s="86"/>
      <c r="K129" s="81" t="str">
        <f t="shared" si="1"/>
        <v/>
      </c>
      <c r="L129" s="107"/>
      <c r="M129" s="61" t="str">
        <f t="shared" si="2"/>
        <v/>
      </c>
      <c r="N129" s="62" t="str">
        <f t="shared" si="3"/>
        <v/>
      </c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</row>
    <row r="130" ht="15.75" hidden="1" customHeight="1">
      <c r="A130" s="30" t="s">
        <v>138</v>
      </c>
      <c r="B130" s="30" t="s">
        <v>79</v>
      </c>
      <c r="C130" s="31">
        <v>1707086.0</v>
      </c>
      <c r="D130" s="32">
        <v>1707086.0</v>
      </c>
      <c r="E130" s="56" t="s">
        <v>158</v>
      </c>
      <c r="F130" s="57" t="s">
        <v>21</v>
      </c>
      <c r="G130" s="58"/>
      <c r="H130" s="58"/>
      <c r="I130" s="58"/>
      <c r="J130" s="85"/>
      <c r="K130" s="81" t="str">
        <f t="shared" si="1"/>
        <v/>
      </c>
      <c r="L130" s="106"/>
      <c r="M130" s="61" t="str">
        <f t="shared" si="2"/>
        <v/>
      </c>
      <c r="N130" s="62" t="str">
        <f t="shared" si="3"/>
        <v/>
      </c>
      <c r="O130" s="59"/>
      <c r="P130" s="59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</row>
    <row r="131" ht="15.75" hidden="1" customHeight="1">
      <c r="A131" s="30" t="s">
        <v>138</v>
      </c>
      <c r="B131" s="30" t="s">
        <v>19</v>
      </c>
      <c r="C131" s="31">
        <v>1864181.0</v>
      </c>
      <c r="D131" s="32">
        <v>1864181.0</v>
      </c>
      <c r="E131" s="56" t="s">
        <v>159</v>
      </c>
      <c r="F131" s="57" t="s">
        <v>21</v>
      </c>
      <c r="G131" s="58"/>
      <c r="H131" s="58"/>
      <c r="I131" s="58"/>
      <c r="J131" s="86"/>
      <c r="K131" s="81" t="str">
        <f t="shared" si="1"/>
        <v/>
      </c>
      <c r="L131" s="107"/>
      <c r="M131" s="61" t="str">
        <f t="shared" si="2"/>
        <v/>
      </c>
      <c r="N131" s="62" t="str">
        <f t="shared" si="3"/>
        <v/>
      </c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</row>
    <row r="132" ht="15.75" hidden="1" customHeight="1">
      <c r="A132" s="30" t="s">
        <v>138</v>
      </c>
      <c r="B132" s="30" t="s">
        <v>79</v>
      </c>
      <c r="C132" s="31">
        <v>1725300.0</v>
      </c>
      <c r="D132" s="32">
        <v>1725300.0</v>
      </c>
      <c r="E132" s="56" t="s">
        <v>160</v>
      </c>
      <c r="F132" s="57" t="s">
        <v>21</v>
      </c>
      <c r="G132" s="58"/>
      <c r="H132" s="58"/>
      <c r="I132" s="58"/>
      <c r="J132" s="85"/>
      <c r="K132" s="81" t="str">
        <f t="shared" si="1"/>
        <v/>
      </c>
      <c r="L132" s="106"/>
      <c r="M132" s="61" t="str">
        <f t="shared" si="2"/>
        <v/>
      </c>
      <c r="N132" s="62" t="str">
        <f t="shared" si="3"/>
        <v/>
      </c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</row>
    <row r="133" ht="15.75" hidden="1" customHeight="1">
      <c r="A133" s="30" t="s">
        <v>138</v>
      </c>
      <c r="B133" s="30" t="s">
        <v>79</v>
      </c>
      <c r="C133" s="31">
        <v>1864289.0</v>
      </c>
      <c r="D133" s="32">
        <v>1864289.0</v>
      </c>
      <c r="E133" s="56" t="s">
        <v>161</v>
      </c>
      <c r="F133" s="57" t="s">
        <v>21</v>
      </c>
      <c r="G133" s="58"/>
      <c r="H133" s="58"/>
      <c r="I133" s="58"/>
      <c r="J133" s="86"/>
      <c r="K133" s="81" t="str">
        <f t="shared" si="1"/>
        <v/>
      </c>
      <c r="L133" s="107"/>
      <c r="M133" s="61" t="str">
        <f t="shared" si="2"/>
        <v/>
      </c>
      <c r="N133" s="62" t="str">
        <f t="shared" si="3"/>
        <v/>
      </c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</row>
    <row r="134" ht="15.75" hidden="1" customHeight="1">
      <c r="A134" s="30" t="s">
        <v>138</v>
      </c>
      <c r="B134" s="30" t="s">
        <v>79</v>
      </c>
      <c r="C134" s="31">
        <v>1864297.0</v>
      </c>
      <c r="D134" s="32">
        <v>1864297.0</v>
      </c>
      <c r="E134" s="56" t="s">
        <v>162</v>
      </c>
      <c r="F134" s="57" t="s">
        <v>21</v>
      </c>
      <c r="G134" s="58"/>
      <c r="H134" s="58"/>
      <c r="I134" s="58"/>
      <c r="J134" s="86"/>
      <c r="K134" s="81" t="str">
        <f t="shared" si="1"/>
        <v/>
      </c>
      <c r="L134" s="107"/>
      <c r="M134" s="61" t="str">
        <f t="shared" si="2"/>
        <v/>
      </c>
      <c r="N134" s="62" t="str">
        <f t="shared" si="3"/>
        <v/>
      </c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</row>
    <row r="135" ht="15.75" hidden="1" customHeight="1">
      <c r="A135" s="30" t="s">
        <v>138</v>
      </c>
      <c r="B135" s="30" t="s">
        <v>23</v>
      </c>
      <c r="C135" s="31">
        <v>1864270.0</v>
      </c>
      <c r="D135" s="32">
        <v>1864270.0</v>
      </c>
      <c r="E135" s="56" t="s">
        <v>163</v>
      </c>
      <c r="F135" s="57" t="s">
        <v>21</v>
      </c>
      <c r="G135" s="58"/>
      <c r="H135" s="58"/>
      <c r="I135" s="58"/>
      <c r="J135" s="86"/>
      <c r="K135" s="81" t="str">
        <f t="shared" si="1"/>
        <v/>
      </c>
      <c r="L135" s="107"/>
      <c r="M135" s="61" t="str">
        <f t="shared" si="2"/>
        <v/>
      </c>
      <c r="N135" s="62" t="str">
        <f t="shared" si="3"/>
        <v/>
      </c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</row>
    <row r="136" ht="15.75" hidden="1" customHeight="1">
      <c r="A136" s="30" t="s">
        <v>138</v>
      </c>
      <c r="B136" s="30" t="s">
        <v>19</v>
      </c>
      <c r="C136" s="31">
        <v>1864300.0</v>
      </c>
      <c r="D136" s="32">
        <v>1864300.0</v>
      </c>
      <c r="E136" s="56" t="s">
        <v>164</v>
      </c>
      <c r="F136" s="57" t="s">
        <v>21</v>
      </c>
      <c r="G136" s="58"/>
      <c r="H136" s="58"/>
      <c r="I136" s="58"/>
      <c r="J136" s="86"/>
      <c r="K136" s="81" t="str">
        <f t="shared" si="1"/>
        <v/>
      </c>
      <c r="L136" s="107"/>
      <c r="M136" s="61" t="str">
        <f t="shared" si="2"/>
        <v/>
      </c>
      <c r="N136" s="62" t="str">
        <f t="shared" si="3"/>
        <v/>
      </c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</row>
    <row r="137" ht="15.75" hidden="1" customHeight="1">
      <c r="A137" s="30" t="s">
        <v>138</v>
      </c>
      <c r="B137" s="30" t="s">
        <v>79</v>
      </c>
      <c r="C137" s="31">
        <v>2062917.0</v>
      </c>
      <c r="D137" s="32">
        <v>2062917.0</v>
      </c>
      <c r="E137" s="56" t="s">
        <v>165</v>
      </c>
      <c r="F137" s="57" t="s">
        <v>21</v>
      </c>
      <c r="G137" s="58"/>
      <c r="H137" s="58"/>
      <c r="I137" s="58"/>
      <c r="J137" s="85"/>
      <c r="K137" s="81" t="str">
        <f t="shared" si="1"/>
        <v/>
      </c>
      <c r="L137" s="106"/>
      <c r="M137" s="61" t="str">
        <f t="shared" si="2"/>
        <v/>
      </c>
      <c r="N137" s="62" t="str">
        <f t="shared" si="3"/>
        <v/>
      </c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</row>
    <row r="138" ht="15.75" hidden="1" customHeight="1">
      <c r="A138" s="30" t="s">
        <v>138</v>
      </c>
      <c r="B138" s="30" t="s">
        <v>23</v>
      </c>
      <c r="C138" s="31">
        <v>4739477.0</v>
      </c>
      <c r="D138" s="32">
        <v>4739477.0</v>
      </c>
      <c r="E138" s="56" t="s">
        <v>166</v>
      </c>
      <c r="F138" s="57" t="s">
        <v>21</v>
      </c>
      <c r="G138" s="58"/>
      <c r="H138" s="58"/>
      <c r="I138" s="58"/>
      <c r="J138" s="86"/>
      <c r="K138" s="81" t="str">
        <f t="shared" si="1"/>
        <v/>
      </c>
      <c r="L138" s="107"/>
      <c r="M138" s="61" t="str">
        <f t="shared" si="2"/>
        <v/>
      </c>
      <c r="N138" s="62" t="str">
        <f t="shared" si="3"/>
        <v/>
      </c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</row>
    <row r="139" ht="15.75" hidden="1" customHeight="1">
      <c r="A139" s="30" t="s">
        <v>138</v>
      </c>
      <c r="B139" s="30" t="s">
        <v>19</v>
      </c>
      <c r="C139" s="31">
        <v>1708090.0</v>
      </c>
      <c r="D139" s="32">
        <v>1708090.0</v>
      </c>
      <c r="E139" s="56" t="s">
        <v>167</v>
      </c>
      <c r="F139" s="57" t="s">
        <v>21</v>
      </c>
      <c r="G139" s="58"/>
      <c r="H139" s="58"/>
      <c r="I139" s="58"/>
      <c r="J139" s="86"/>
      <c r="K139" s="81" t="str">
        <f t="shared" si="1"/>
        <v/>
      </c>
      <c r="L139" s="107"/>
      <c r="M139" s="61" t="str">
        <f t="shared" si="2"/>
        <v/>
      </c>
      <c r="N139" s="62" t="str">
        <f t="shared" si="3"/>
        <v/>
      </c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</row>
    <row r="140" ht="15.75" hidden="1" customHeight="1">
      <c r="A140" s="30" t="s">
        <v>138</v>
      </c>
      <c r="B140" s="30" t="s">
        <v>23</v>
      </c>
      <c r="C140" s="31">
        <v>1708104.0</v>
      </c>
      <c r="D140" s="32">
        <v>1708104.0</v>
      </c>
      <c r="E140" s="56" t="s">
        <v>168</v>
      </c>
      <c r="F140" s="57" t="s">
        <v>21</v>
      </c>
      <c r="G140" s="58"/>
      <c r="H140" s="58"/>
      <c r="I140" s="58"/>
      <c r="J140" s="86"/>
      <c r="K140" s="81" t="str">
        <f t="shared" si="1"/>
        <v/>
      </c>
      <c r="L140" s="107"/>
      <c r="M140" s="61" t="str">
        <f t="shared" si="2"/>
        <v/>
      </c>
      <c r="N140" s="62" t="str">
        <f t="shared" si="3"/>
        <v/>
      </c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</row>
    <row r="141" ht="15.75" hidden="1" customHeight="1">
      <c r="A141" s="30" t="s">
        <v>138</v>
      </c>
      <c r="B141" s="30" t="s">
        <v>19</v>
      </c>
      <c r="C141" s="31">
        <v>1679082.0</v>
      </c>
      <c r="D141" s="32">
        <v>1679082.0</v>
      </c>
      <c r="E141" s="56" t="s">
        <v>169</v>
      </c>
      <c r="F141" s="57" t="s">
        <v>21</v>
      </c>
      <c r="G141" s="58"/>
      <c r="H141" s="58"/>
      <c r="I141" s="58"/>
      <c r="J141" s="86"/>
      <c r="K141" s="81" t="str">
        <f t="shared" si="1"/>
        <v/>
      </c>
      <c r="L141" s="107"/>
      <c r="M141" s="61" t="str">
        <f t="shared" si="2"/>
        <v/>
      </c>
      <c r="N141" s="62" t="str">
        <f t="shared" si="3"/>
        <v/>
      </c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</row>
    <row r="142" ht="15.75" hidden="1" customHeight="1">
      <c r="A142" s="30" t="s">
        <v>138</v>
      </c>
      <c r="B142" s="30" t="s">
        <v>19</v>
      </c>
      <c r="C142" s="31">
        <v>2749416.0</v>
      </c>
      <c r="D142" s="32">
        <v>2749416.0</v>
      </c>
      <c r="E142" s="56" t="s">
        <v>170</v>
      </c>
      <c r="F142" s="57" t="s">
        <v>21</v>
      </c>
      <c r="G142" s="58"/>
      <c r="H142" s="58"/>
      <c r="I142" s="58"/>
      <c r="J142" s="86"/>
      <c r="K142" s="81" t="str">
        <f t="shared" si="1"/>
        <v/>
      </c>
      <c r="L142" s="107"/>
      <c r="M142" s="61" t="str">
        <f t="shared" si="2"/>
        <v/>
      </c>
      <c r="N142" s="62" t="str">
        <f t="shared" si="3"/>
        <v/>
      </c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</row>
    <row r="143" ht="15.75" hidden="1" customHeight="1">
      <c r="A143" s="30" t="s">
        <v>138</v>
      </c>
      <c r="B143" s="30" t="s">
        <v>79</v>
      </c>
      <c r="C143" s="31">
        <v>2886537.0</v>
      </c>
      <c r="D143" s="32">
        <v>2886537.0</v>
      </c>
      <c r="E143" s="56" t="s">
        <v>171</v>
      </c>
      <c r="F143" s="57" t="s">
        <v>21</v>
      </c>
      <c r="G143" s="58"/>
      <c r="H143" s="58"/>
      <c r="I143" s="58"/>
      <c r="J143" s="86"/>
      <c r="K143" s="81" t="str">
        <f t="shared" si="1"/>
        <v/>
      </c>
      <c r="L143" s="107"/>
      <c r="M143" s="61" t="str">
        <f t="shared" si="2"/>
        <v/>
      </c>
      <c r="N143" s="62" t="str">
        <f t="shared" si="3"/>
        <v/>
      </c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</row>
    <row r="144" ht="15.75" hidden="1" customHeight="1">
      <c r="A144" s="30" t="s">
        <v>138</v>
      </c>
      <c r="B144" s="30" t="s">
        <v>19</v>
      </c>
      <c r="C144" s="31">
        <v>1711261.0</v>
      </c>
      <c r="D144" s="32">
        <v>1711261.0</v>
      </c>
      <c r="E144" s="56" t="s">
        <v>172</v>
      </c>
      <c r="F144" s="57" t="s">
        <v>21</v>
      </c>
      <c r="G144" s="58"/>
      <c r="H144" s="58"/>
      <c r="I144" s="58"/>
      <c r="J144" s="86"/>
      <c r="K144" s="81" t="str">
        <f t="shared" si="1"/>
        <v/>
      </c>
      <c r="L144" s="107"/>
      <c r="M144" s="61" t="str">
        <f t="shared" si="2"/>
        <v/>
      </c>
      <c r="N144" s="62" t="str">
        <f t="shared" si="3"/>
        <v/>
      </c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</row>
    <row r="145" ht="15.75" hidden="1" customHeight="1">
      <c r="A145" s="30" t="s">
        <v>138</v>
      </c>
      <c r="B145" s="30" t="s">
        <v>23</v>
      </c>
      <c r="C145" s="31">
        <v>1711300.0</v>
      </c>
      <c r="D145" s="32">
        <v>1711300.0</v>
      </c>
      <c r="E145" s="56" t="s">
        <v>173</v>
      </c>
      <c r="F145" s="57" t="s">
        <v>21</v>
      </c>
      <c r="G145" s="58"/>
      <c r="H145" s="58"/>
      <c r="I145" s="58"/>
      <c r="J145" s="86"/>
      <c r="K145" s="81" t="str">
        <f t="shared" si="1"/>
        <v/>
      </c>
      <c r="L145" s="107"/>
      <c r="M145" s="61" t="str">
        <f t="shared" si="2"/>
        <v/>
      </c>
      <c r="N145" s="62" t="str">
        <f t="shared" si="3"/>
        <v/>
      </c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</row>
    <row r="146" ht="15.75" hidden="1" customHeight="1">
      <c r="A146" s="30" t="s">
        <v>138</v>
      </c>
      <c r="B146" s="30" t="s">
        <v>79</v>
      </c>
      <c r="C146" s="31">
        <v>1711253.0</v>
      </c>
      <c r="D146" s="32">
        <v>1711253.0</v>
      </c>
      <c r="E146" s="56" t="s">
        <v>174</v>
      </c>
      <c r="F146" s="57" t="s">
        <v>21</v>
      </c>
      <c r="G146" s="58"/>
      <c r="H146" s="58"/>
      <c r="I146" s="58"/>
      <c r="J146" s="86"/>
      <c r="K146" s="81" t="str">
        <f t="shared" si="1"/>
        <v/>
      </c>
      <c r="L146" s="107"/>
      <c r="M146" s="61" t="str">
        <f t="shared" si="2"/>
        <v/>
      </c>
      <c r="N146" s="62" t="str">
        <f t="shared" si="3"/>
        <v/>
      </c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</row>
    <row r="147" ht="15.75" hidden="1" customHeight="1">
      <c r="A147" s="30" t="s">
        <v>138</v>
      </c>
      <c r="B147" s="30" t="s">
        <v>23</v>
      </c>
      <c r="C147" s="31">
        <v>1709259.0</v>
      </c>
      <c r="D147" s="32">
        <v>1709259.0</v>
      </c>
      <c r="E147" s="56" t="s">
        <v>175</v>
      </c>
      <c r="F147" s="57" t="s">
        <v>21</v>
      </c>
      <c r="G147" s="58"/>
      <c r="H147" s="58"/>
      <c r="I147" s="58"/>
      <c r="J147" s="86"/>
      <c r="K147" s="81" t="str">
        <f t="shared" si="1"/>
        <v/>
      </c>
      <c r="L147" s="107"/>
      <c r="M147" s="61" t="str">
        <f t="shared" si="2"/>
        <v/>
      </c>
      <c r="N147" s="62" t="str">
        <f t="shared" si="3"/>
        <v/>
      </c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</row>
    <row r="148" ht="15.75" hidden="1" customHeight="1">
      <c r="A148" s="30" t="s">
        <v>138</v>
      </c>
      <c r="B148" s="30" t="s">
        <v>19</v>
      </c>
      <c r="C148" s="31">
        <v>3423514.0</v>
      </c>
      <c r="D148" s="32">
        <v>3423514.0</v>
      </c>
      <c r="E148" s="56" t="s">
        <v>176</v>
      </c>
      <c r="F148" s="57" t="s">
        <v>21</v>
      </c>
      <c r="G148" s="58"/>
      <c r="H148" s="58"/>
      <c r="I148" s="58"/>
      <c r="J148" s="86"/>
      <c r="K148" s="81" t="str">
        <f t="shared" si="1"/>
        <v/>
      </c>
      <c r="L148" s="107"/>
      <c r="M148" s="61" t="str">
        <f t="shared" si="2"/>
        <v/>
      </c>
      <c r="N148" s="62" t="str">
        <f t="shared" si="3"/>
        <v/>
      </c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</row>
    <row r="149" ht="15.75" hidden="1" customHeight="1">
      <c r="A149" s="30" t="s">
        <v>138</v>
      </c>
      <c r="B149" s="30" t="s">
        <v>19</v>
      </c>
      <c r="C149" s="31">
        <v>1701886.0</v>
      </c>
      <c r="D149" s="32">
        <v>1701886.0</v>
      </c>
      <c r="E149" s="56" t="s">
        <v>177</v>
      </c>
      <c r="F149" s="57" t="s">
        <v>21</v>
      </c>
      <c r="G149" s="58"/>
      <c r="H149" s="58"/>
      <c r="I149" s="58"/>
      <c r="J149" s="86"/>
      <c r="K149" s="81" t="str">
        <f t="shared" si="1"/>
        <v/>
      </c>
      <c r="L149" s="107"/>
      <c r="M149" s="61" t="str">
        <f t="shared" si="2"/>
        <v/>
      </c>
      <c r="N149" s="62" t="str">
        <f t="shared" si="3"/>
        <v/>
      </c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</row>
    <row r="150" ht="15.75" hidden="1" customHeight="1">
      <c r="A150" s="30" t="s">
        <v>138</v>
      </c>
      <c r="B150" s="30" t="s">
        <v>19</v>
      </c>
      <c r="C150" s="31">
        <v>1706640.0</v>
      </c>
      <c r="D150" s="32">
        <v>1706640.0</v>
      </c>
      <c r="E150" s="56" t="s">
        <v>178</v>
      </c>
      <c r="F150" s="57" t="s">
        <v>21</v>
      </c>
      <c r="G150" s="58"/>
      <c r="H150" s="58"/>
      <c r="I150" s="58"/>
      <c r="J150" s="85"/>
      <c r="K150" s="81" t="str">
        <f t="shared" si="1"/>
        <v/>
      </c>
      <c r="L150" s="106"/>
      <c r="M150" s="61" t="str">
        <f t="shared" si="2"/>
        <v/>
      </c>
      <c r="N150" s="62" t="str">
        <f t="shared" si="3"/>
        <v/>
      </c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</row>
    <row r="151" ht="15.75" hidden="1" customHeight="1">
      <c r="A151" s="30" t="s">
        <v>138</v>
      </c>
      <c r="B151" s="30" t="s">
        <v>79</v>
      </c>
      <c r="C151" s="31">
        <v>1706659.0</v>
      </c>
      <c r="D151" s="32">
        <v>1706659.0</v>
      </c>
      <c r="E151" s="56" t="s">
        <v>179</v>
      </c>
      <c r="F151" s="57" t="s">
        <v>21</v>
      </c>
      <c r="G151" s="58"/>
      <c r="H151" s="58"/>
      <c r="I151" s="58"/>
      <c r="J151" s="85"/>
      <c r="K151" s="81" t="str">
        <f t="shared" si="1"/>
        <v/>
      </c>
      <c r="L151" s="106"/>
      <c r="M151" s="61" t="str">
        <f t="shared" si="2"/>
        <v/>
      </c>
      <c r="N151" s="62" t="str">
        <f t="shared" si="3"/>
        <v/>
      </c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</row>
    <row r="152" ht="15.75" hidden="1" customHeight="1">
      <c r="A152" s="30" t="s">
        <v>138</v>
      </c>
      <c r="B152" s="30" t="s">
        <v>79</v>
      </c>
      <c r="C152" s="31">
        <v>1819739.0</v>
      </c>
      <c r="D152" s="32">
        <v>1819739.0</v>
      </c>
      <c r="E152" s="56" t="s">
        <v>180</v>
      </c>
      <c r="F152" s="57" t="s">
        <v>21</v>
      </c>
      <c r="G152" s="58"/>
      <c r="H152" s="58"/>
      <c r="I152" s="58"/>
      <c r="J152" s="86"/>
      <c r="K152" s="81" t="str">
        <f t="shared" si="1"/>
        <v/>
      </c>
      <c r="L152" s="107"/>
      <c r="M152" s="61" t="str">
        <f t="shared" si="2"/>
        <v/>
      </c>
      <c r="N152" s="62" t="str">
        <f t="shared" si="3"/>
        <v/>
      </c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</row>
    <row r="153" ht="15.75" hidden="1" customHeight="1">
      <c r="A153" s="30" t="s">
        <v>138</v>
      </c>
      <c r="B153" s="30" t="s">
        <v>79</v>
      </c>
      <c r="C153" s="31">
        <v>1819747.0</v>
      </c>
      <c r="D153" s="32">
        <v>1819747.0</v>
      </c>
      <c r="E153" s="56" t="s">
        <v>181</v>
      </c>
      <c r="F153" s="57" t="s">
        <v>21</v>
      </c>
      <c r="G153" s="58"/>
      <c r="H153" s="58"/>
      <c r="I153" s="58"/>
      <c r="J153" s="86"/>
      <c r="K153" s="81" t="str">
        <f t="shared" si="1"/>
        <v/>
      </c>
      <c r="L153" s="107"/>
      <c r="M153" s="61" t="str">
        <f t="shared" si="2"/>
        <v/>
      </c>
      <c r="N153" s="62" t="str">
        <f t="shared" si="3"/>
        <v/>
      </c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</row>
    <row r="154" ht="15.75" hidden="1" customHeight="1">
      <c r="A154" s="30" t="s">
        <v>138</v>
      </c>
      <c r="B154" s="30" t="s">
        <v>79</v>
      </c>
      <c r="C154" s="31">
        <v>2068907.0</v>
      </c>
      <c r="D154" s="32">
        <v>2068907.0</v>
      </c>
      <c r="E154" s="56" t="s">
        <v>182</v>
      </c>
      <c r="F154" s="57" t="s">
        <v>21</v>
      </c>
      <c r="G154" s="58"/>
      <c r="H154" s="58"/>
      <c r="I154" s="58"/>
      <c r="J154" s="86"/>
      <c r="K154" s="81" t="str">
        <f t="shared" si="1"/>
        <v/>
      </c>
      <c r="L154" s="107"/>
      <c r="M154" s="61" t="str">
        <f t="shared" si="2"/>
        <v/>
      </c>
      <c r="N154" s="62" t="str">
        <f t="shared" si="3"/>
        <v/>
      </c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</row>
    <row r="155" ht="15.75" hidden="1" customHeight="1">
      <c r="A155" s="30" t="s">
        <v>138</v>
      </c>
      <c r="B155" s="30" t="s">
        <v>79</v>
      </c>
      <c r="C155" s="31">
        <v>3291995.0</v>
      </c>
      <c r="D155" s="32">
        <v>3291995.0</v>
      </c>
      <c r="E155" s="56" t="s">
        <v>183</v>
      </c>
      <c r="F155" s="57" t="s">
        <v>21</v>
      </c>
      <c r="G155" s="58"/>
      <c r="H155" s="58"/>
      <c r="I155" s="58"/>
      <c r="J155" s="86"/>
      <c r="K155" s="81" t="str">
        <f t="shared" si="1"/>
        <v/>
      </c>
      <c r="L155" s="107"/>
      <c r="M155" s="61" t="str">
        <f t="shared" si="2"/>
        <v/>
      </c>
      <c r="N155" s="62" t="str">
        <f t="shared" si="3"/>
        <v/>
      </c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</row>
    <row r="156" ht="15.75" hidden="1" customHeight="1">
      <c r="A156" s="30" t="s">
        <v>138</v>
      </c>
      <c r="B156" s="30" t="s">
        <v>23</v>
      </c>
      <c r="C156" s="31">
        <v>3352781.0</v>
      </c>
      <c r="D156" s="32">
        <v>3352781.0</v>
      </c>
      <c r="E156" s="56" t="s">
        <v>184</v>
      </c>
      <c r="F156" s="57" t="s">
        <v>21</v>
      </c>
      <c r="G156" s="58"/>
      <c r="H156" s="58"/>
      <c r="I156" s="58"/>
      <c r="J156" s="86"/>
      <c r="K156" s="81" t="str">
        <f t="shared" si="1"/>
        <v/>
      </c>
      <c r="L156" s="107"/>
      <c r="M156" s="61" t="str">
        <f t="shared" si="2"/>
        <v/>
      </c>
      <c r="N156" s="62" t="str">
        <f t="shared" si="3"/>
        <v/>
      </c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</row>
    <row r="157" ht="15.75" hidden="1" customHeight="1">
      <c r="A157" s="30" t="s">
        <v>138</v>
      </c>
      <c r="B157" s="30" t="s">
        <v>19</v>
      </c>
      <c r="C157" s="31">
        <v>2337169.0</v>
      </c>
      <c r="D157" s="32">
        <v>2337169.0</v>
      </c>
      <c r="E157" s="56" t="s">
        <v>185</v>
      </c>
      <c r="F157" s="57" t="s">
        <v>21</v>
      </c>
      <c r="G157" s="58"/>
      <c r="H157" s="58"/>
      <c r="I157" s="58"/>
      <c r="J157" s="85"/>
      <c r="K157" s="81" t="str">
        <f t="shared" si="1"/>
        <v/>
      </c>
      <c r="L157" s="106"/>
      <c r="M157" s="61" t="str">
        <f t="shared" si="2"/>
        <v/>
      </c>
      <c r="N157" s="62" t="str">
        <f t="shared" si="3"/>
        <v/>
      </c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</row>
    <row r="158" ht="15.75" hidden="1" customHeight="1">
      <c r="A158" s="30" t="s">
        <v>138</v>
      </c>
      <c r="B158" s="30" t="s">
        <v>23</v>
      </c>
      <c r="C158" s="31">
        <v>2337185.0</v>
      </c>
      <c r="D158" s="32">
        <v>2337185.0</v>
      </c>
      <c r="E158" s="56" t="s">
        <v>186</v>
      </c>
      <c r="F158" s="57" t="s">
        <v>21</v>
      </c>
      <c r="G158" s="58"/>
      <c r="H158" s="58"/>
      <c r="I158" s="58"/>
      <c r="J158" s="85"/>
      <c r="K158" s="81" t="str">
        <f t="shared" si="1"/>
        <v/>
      </c>
      <c r="L158" s="106"/>
      <c r="M158" s="61" t="str">
        <f t="shared" si="2"/>
        <v/>
      </c>
      <c r="N158" s="62" t="str">
        <f t="shared" si="3"/>
        <v/>
      </c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</row>
    <row r="159" ht="15.75" hidden="1" customHeight="1">
      <c r="A159" s="30" t="s">
        <v>138</v>
      </c>
      <c r="B159" s="30" t="s">
        <v>23</v>
      </c>
      <c r="C159" s="31">
        <v>3549607.0</v>
      </c>
      <c r="D159" s="32">
        <v>3549607.0</v>
      </c>
      <c r="E159" s="56" t="s">
        <v>187</v>
      </c>
      <c r="F159" s="57" t="s">
        <v>21</v>
      </c>
      <c r="G159" s="58"/>
      <c r="H159" s="58"/>
      <c r="I159" s="58"/>
      <c r="J159" s="86"/>
      <c r="K159" s="81" t="str">
        <f t="shared" si="1"/>
        <v/>
      </c>
      <c r="L159" s="107"/>
      <c r="M159" s="61" t="str">
        <f t="shared" si="2"/>
        <v/>
      </c>
      <c r="N159" s="62" t="str">
        <f t="shared" si="3"/>
        <v/>
      </c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</row>
    <row r="160" ht="15.75" hidden="1" customHeight="1">
      <c r="A160" s="30" t="s">
        <v>138</v>
      </c>
      <c r="B160" s="30" t="s">
        <v>23</v>
      </c>
      <c r="C160" s="31">
        <v>2697475.0</v>
      </c>
      <c r="D160" s="32">
        <v>2697475.0</v>
      </c>
      <c r="E160" s="56" t="s">
        <v>188</v>
      </c>
      <c r="F160" s="57" t="s">
        <v>21</v>
      </c>
      <c r="G160" s="58"/>
      <c r="H160" s="58"/>
      <c r="I160" s="58"/>
      <c r="J160" s="86"/>
      <c r="K160" s="81" t="str">
        <f t="shared" si="1"/>
        <v/>
      </c>
      <c r="L160" s="107"/>
      <c r="M160" s="61" t="str">
        <f t="shared" si="2"/>
        <v/>
      </c>
      <c r="N160" s="62" t="str">
        <f t="shared" si="3"/>
        <v/>
      </c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</row>
    <row r="161" ht="15.75" hidden="1" customHeight="1">
      <c r="A161" s="30" t="s">
        <v>138</v>
      </c>
      <c r="B161" s="30" t="s">
        <v>19</v>
      </c>
      <c r="C161" s="31">
        <v>1899368.0</v>
      </c>
      <c r="D161" s="32">
        <v>1899368.0</v>
      </c>
      <c r="E161" s="56" t="s">
        <v>189</v>
      </c>
      <c r="F161" s="57" t="s">
        <v>21</v>
      </c>
      <c r="G161" s="58"/>
      <c r="H161" s="58"/>
      <c r="I161" s="58"/>
      <c r="J161" s="86"/>
      <c r="K161" s="81" t="str">
        <f t="shared" si="1"/>
        <v/>
      </c>
      <c r="L161" s="107"/>
      <c r="M161" s="61" t="str">
        <f t="shared" si="2"/>
        <v/>
      </c>
      <c r="N161" s="62" t="str">
        <f t="shared" si="3"/>
        <v/>
      </c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</row>
    <row r="162" ht="15.75" hidden="1" customHeight="1">
      <c r="A162" s="30" t="s">
        <v>138</v>
      </c>
      <c r="B162" s="30" t="s">
        <v>19</v>
      </c>
      <c r="C162" s="31">
        <v>4845234.0</v>
      </c>
      <c r="D162" s="32">
        <v>4845234.0</v>
      </c>
      <c r="E162" s="56" t="s">
        <v>190</v>
      </c>
      <c r="F162" s="57" t="s">
        <v>21</v>
      </c>
      <c r="G162" s="58"/>
      <c r="H162" s="58"/>
      <c r="I162" s="58"/>
      <c r="J162" s="85"/>
      <c r="K162" s="81" t="str">
        <f t="shared" si="1"/>
        <v/>
      </c>
      <c r="L162" s="106"/>
      <c r="M162" s="61" t="str">
        <f t="shared" si="2"/>
        <v/>
      </c>
      <c r="N162" s="62" t="str">
        <f t="shared" si="3"/>
        <v/>
      </c>
      <c r="O162" s="59"/>
      <c r="P162" s="59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</row>
    <row r="163" ht="15.75" hidden="1" customHeight="1">
      <c r="A163" s="30" t="s">
        <v>138</v>
      </c>
      <c r="B163" s="30" t="s">
        <v>23</v>
      </c>
      <c r="C163" s="31">
        <v>1706713.0</v>
      </c>
      <c r="D163" s="32">
        <v>1706713.0</v>
      </c>
      <c r="E163" s="56" t="s">
        <v>191</v>
      </c>
      <c r="F163" s="57" t="s">
        <v>21</v>
      </c>
      <c r="G163" s="58"/>
      <c r="H163" s="58"/>
      <c r="I163" s="58"/>
      <c r="J163" s="86"/>
      <c r="K163" s="81" t="str">
        <f t="shared" si="1"/>
        <v/>
      </c>
      <c r="L163" s="107"/>
      <c r="M163" s="61" t="str">
        <f t="shared" si="2"/>
        <v/>
      </c>
      <c r="N163" s="62" t="str">
        <f t="shared" si="3"/>
        <v/>
      </c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</row>
    <row r="164" ht="15.75" hidden="1" customHeight="1">
      <c r="A164" s="30" t="s">
        <v>192</v>
      </c>
      <c r="B164" s="30" t="s">
        <v>79</v>
      </c>
      <c r="C164" s="31">
        <v>503380.0</v>
      </c>
      <c r="D164" s="32">
        <v>503380.0</v>
      </c>
      <c r="E164" s="56" t="s">
        <v>193</v>
      </c>
      <c r="F164" s="57" t="s">
        <v>1399</v>
      </c>
      <c r="G164" s="58"/>
      <c r="H164" s="58"/>
      <c r="I164" s="58"/>
      <c r="J164" s="86"/>
      <c r="K164" s="81" t="str">
        <f t="shared" si="1"/>
        <v/>
      </c>
      <c r="L164" s="107"/>
      <c r="M164" s="61" t="str">
        <f t="shared" si="2"/>
        <v/>
      </c>
      <c r="N164" s="62" t="str">
        <f t="shared" si="3"/>
        <v/>
      </c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</row>
    <row r="165" ht="15.75" hidden="1" customHeight="1">
      <c r="A165" s="30" t="s">
        <v>192</v>
      </c>
      <c r="B165" s="30" t="s">
        <v>79</v>
      </c>
      <c r="C165" s="31">
        <v>5430100.0</v>
      </c>
      <c r="D165" s="32">
        <v>5430100.0</v>
      </c>
      <c r="E165" s="56" t="s">
        <v>194</v>
      </c>
      <c r="F165" s="57" t="s">
        <v>1399</v>
      </c>
      <c r="G165" s="58"/>
      <c r="H165" s="58"/>
      <c r="I165" s="58"/>
      <c r="J165" s="86"/>
      <c r="K165" s="81" t="str">
        <f t="shared" si="1"/>
        <v/>
      </c>
      <c r="L165" s="107"/>
      <c r="M165" s="61" t="str">
        <f t="shared" si="2"/>
        <v/>
      </c>
      <c r="N165" s="62" t="str">
        <f t="shared" si="3"/>
        <v/>
      </c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</row>
    <row r="166" ht="15.75" hidden="1" customHeight="1">
      <c r="A166" s="30" t="s">
        <v>192</v>
      </c>
      <c r="B166" s="30" t="s">
        <v>79</v>
      </c>
      <c r="C166" s="31">
        <v>2377160.0</v>
      </c>
      <c r="D166" s="32">
        <v>2377160.0</v>
      </c>
      <c r="E166" s="56" t="s">
        <v>195</v>
      </c>
      <c r="F166" s="57" t="s">
        <v>1402</v>
      </c>
      <c r="G166" s="58"/>
      <c r="H166" s="58"/>
      <c r="I166" s="58"/>
      <c r="J166" s="85"/>
      <c r="K166" s="81" t="str">
        <f t="shared" si="1"/>
        <v/>
      </c>
      <c r="L166" s="106"/>
      <c r="M166" s="61" t="str">
        <f t="shared" si="2"/>
        <v/>
      </c>
      <c r="N166" s="62" t="str">
        <f t="shared" si="3"/>
        <v/>
      </c>
      <c r="O166" s="59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</row>
    <row r="167" ht="15.75" hidden="1" customHeight="1">
      <c r="A167" s="30" t="s">
        <v>192</v>
      </c>
      <c r="B167" s="30" t="s">
        <v>19</v>
      </c>
      <c r="C167" s="31">
        <v>2828650.0</v>
      </c>
      <c r="D167" s="32">
        <v>2828650.0</v>
      </c>
      <c r="E167" s="56" t="s">
        <v>196</v>
      </c>
      <c r="F167" s="57" t="s">
        <v>1402</v>
      </c>
      <c r="G167" s="58"/>
      <c r="H167" s="58"/>
      <c r="I167" s="58"/>
      <c r="J167" s="85"/>
      <c r="K167" s="81" t="str">
        <f t="shared" si="1"/>
        <v/>
      </c>
      <c r="L167" s="106"/>
      <c r="M167" s="61" t="str">
        <f t="shared" si="2"/>
        <v/>
      </c>
      <c r="N167" s="62" t="str">
        <f t="shared" si="3"/>
        <v/>
      </c>
      <c r="O167" s="59"/>
      <c r="P167" s="59"/>
      <c r="Q167" s="59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</row>
    <row r="168" ht="15.75" hidden="1" customHeight="1">
      <c r="A168" s="30" t="s">
        <v>192</v>
      </c>
      <c r="B168" s="30" t="s">
        <v>79</v>
      </c>
      <c r="C168" s="31">
        <v>2155052.0</v>
      </c>
      <c r="D168" s="32">
        <v>2155052.0</v>
      </c>
      <c r="E168" s="56" t="s">
        <v>197</v>
      </c>
      <c r="F168" s="57" t="s">
        <v>1402</v>
      </c>
      <c r="G168" s="58"/>
      <c r="H168" s="58"/>
      <c r="I168" s="58"/>
      <c r="J168" s="86"/>
      <c r="K168" s="81" t="str">
        <f t="shared" si="1"/>
        <v/>
      </c>
      <c r="L168" s="107"/>
      <c r="M168" s="61" t="str">
        <f t="shared" si="2"/>
        <v/>
      </c>
      <c r="N168" s="62" t="str">
        <f t="shared" si="3"/>
        <v/>
      </c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</row>
    <row r="169" ht="15.75" hidden="1" customHeight="1">
      <c r="A169" s="30" t="s">
        <v>192</v>
      </c>
      <c r="B169" s="30" t="s">
        <v>79</v>
      </c>
      <c r="C169" s="31">
        <v>2149907.0</v>
      </c>
      <c r="D169" s="32">
        <v>2149907.0</v>
      </c>
      <c r="E169" s="56" t="s">
        <v>198</v>
      </c>
      <c r="F169" s="57" t="s">
        <v>1402</v>
      </c>
      <c r="G169" s="58"/>
      <c r="H169" s="58"/>
      <c r="I169" s="58"/>
      <c r="J169" s="86"/>
      <c r="K169" s="81" t="str">
        <f t="shared" si="1"/>
        <v/>
      </c>
      <c r="L169" s="107"/>
      <c r="M169" s="61" t="str">
        <f t="shared" si="2"/>
        <v/>
      </c>
      <c r="N169" s="62" t="str">
        <f t="shared" si="3"/>
        <v/>
      </c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</row>
    <row r="170" ht="15.75" hidden="1" customHeight="1">
      <c r="A170" s="30" t="s">
        <v>192</v>
      </c>
      <c r="B170" s="30" t="s">
        <v>19</v>
      </c>
      <c r="C170" s="31">
        <v>3276872.0</v>
      </c>
      <c r="D170" s="32">
        <v>3276872.0</v>
      </c>
      <c r="E170" s="56" t="s">
        <v>199</v>
      </c>
      <c r="F170" s="57" t="s">
        <v>1402</v>
      </c>
      <c r="G170" s="58"/>
      <c r="H170" s="58"/>
      <c r="I170" s="58"/>
      <c r="J170" s="86"/>
      <c r="K170" s="81" t="str">
        <f t="shared" si="1"/>
        <v/>
      </c>
      <c r="L170" s="107"/>
      <c r="M170" s="61" t="str">
        <f t="shared" si="2"/>
        <v/>
      </c>
      <c r="N170" s="62" t="str">
        <f t="shared" si="3"/>
        <v/>
      </c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</row>
    <row r="171" ht="15.75" hidden="1" customHeight="1">
      <c r="A171" s="30" t="s">
        <v>192</v>
      </c>
      <c r="B171" s="30" t="s">
        <v>67</v>
      </c>
      <c r="C171" s="31">
        <v>2124351.0</v>
      </c>
      <c r="D171" s="32">
        <v>2124351.0</v>
      </c>
      <c r="E171" s="56" t="s">
        <v>200</v>
      </c>
      <c r="F171" s="57" t="s">
        <v>21</v>
      </c>
      <c r="G171" s="58"/>
      <c r="H171" s="58"/>
      <c r="I171" s="58"/>
      <c r="J171" s="86"/>
      <c r="K171" s="81" t="str">
        <f t="shared" si="1"/>
        <v/>
      </c>
      <c r="L171" s="107"/>
      <c r="M171" s="61" t="str">
        <f t="shared" si="2"/>
        <v/>
      </c>
      <c r="N171" s="62" t="str">
        <f t="shared" si="3"/>
        <v/>
      </c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</row>
    <row r="172" ht="15.75" hidden="1" customHeight="1">
      <c r="A172" s="30" t="s">
        <v>192</v>
      </c>
      <c r="B172" s="30" t="s">
        <v>19</v>
      </c>
      <c r="C172" s="31">
        <v>3798453.0</v>
      </c>
      <c r="D172" s="32">
        <v>3798445.0</v>
      </c>
      <c r="E172" s="56" t="s">
        <v>201</v>
      </c>
      <c r="F172" s="57" t="s">
        <v>1403</v>
      </c>
      <c r="G172" s="58"/>
      <c r="H172" s="58"/>
      <c r="I172" s="58"/>
      <c r="J172" s="85"/>
      <c r="K172" s="81" t="str">
        <f t="shared" si="1"/>
        <v/>
      </c>
      <c r="L172" s="106"/>
      <c r="M172" s="61" t="str">
        <f t="shared" si="2"/>
        <v/>
      </c>
      <c r="N172" s="62" t="str">
        <f t="shared" si="3"/>
        <v/>
      </c>
      <c r="O172" s="59"/>
      <c r="P172" s="59"/>
      <c r="Q172" s="59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</row>
    <row r="173" ht="15.75" hidden="1" customHeight="1">
      <c r="A173" s="30" t="s">
        <v>192</v>
      </c>
      <c r="B173" s="30" t="s">
        <v>67</v>
      </c>
      <c r="C173" s="31">
        <v>3798429.0</v>
      </c>
      <c r="D173" s="32">
        <v>3798429.0</v>
      </c>
      <c r="E173" s="56" t="s">
        <v>202</v>
      </c>
      <c r="F173" s="57" t="s">
        <v>1403</v>
      </c>
      <c r="G173" s="58"/>
      <c r="H173" s="58"/>
      <c r="I173" s="58"/>
      <c r="J173" s="86"/>
      <c r="K173" s="81" t="str">
        <f t="shared" si="1"/>
        <v/>
      </c>
      <c r="L173" s="107"/>
      <c r="M173" s="61" t="str">
        <f t="shared" si="2"/>
        <v/>
      </c>
      <c r="N173" s="62" t="str">
        <f t="shared" si="3"/>
        <v/>
      </c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</row>
    <row r="174" ht="15.75" customHeight="1">
      <c r="A174" s="30" t="s">
        <v>192</v>
      </c>
      <c r="B174" s="30" t="s">
        <v>19</v>
      </c>
      <c r="C174" s="31">
        <v>6508782.0</v>
      </c>
      <c r="D174" s="32">
        <v>6508782.0</v>
      </c>
      <c r="E174" s="63" t="s">
        <v>203</v>
      </c>
      <c r="F174" s="57" t="s">
        <v>204</v>
      </c>
      <c r="G174" s="58" t="s">
        <v>1836</v>
      </c>
      <c r="H174" s="58">
        <v>5.0</v>
      </c>
      <c r="I174" s="58" t="s">
        <v>1837</v>
      </c>
      <c r="J174" s="85">
        <v>46171.0</v>
      </c>
      <c r="K174" s="81">
        <f t="shared" si="1"/>
        <v>46176</v>
      </c>
      <c r="L174" s="106">
        <v>46176.0</v>
      </c>
      <c r="M174" s="61">
        <f t="shared" si="2"/>
        <v>5</v>
      </c>
      <c r="N174" s="62" t="str">
        <f t="shared" si="3"/>
        <v>DEVOLVIDO</v>
      </c>
      <c r="O174" s="59">
        <v>46175.0</v>
      </c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</row>
    <row r="175" ht="15.75" customHeight="1">
      <c r="A175" s="30" t="s">
        <v>192</v>
      </c>
      <c r="B175" s="30" t="s">
        <v>79</v>
      </c>
      <c r="C175" s="31">
        <v>3286169.0</v>
      </c>
      <c r="D175" s="32">
        <v>3286169.0</v>
      </c>
      <c r="E175" s="63" t="s">
        <v>205</v>
      </c>
      <c r="F175" s="57" t="s">
        <v>204</v>
      </c>
      <c r="G175" s="58" t="s">
        <v>1838</v>
      </c>
      <c r="H175" s="58">
        <v>3.0</v>
      </c>
      <c r="I175" s="58" t="s">
        <v>1730</v>
      </c>
      <c r="J175" s="85">
        <v>46171.0</v>
      </c>
      <c r="K175" s="81">
        <f t="shared" si="1"/>
        <v>46176</v>
      </c>
      <c r="L175" s="106">
        <v>46176.0</v>
      </c>
      <c r="M175" s="61">
        <f t="shared" si="2"/>
        <v>5</v>
      </c>
      <c r="N175" s="62" t="str">
        <f t="shared" si="3"/>
        <v>DEVOLVIDO</v>
      </c>
      <c r="O175" s="59">
        <v>46171.0</v>
      </c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</row>
    <row r="176" ht="15.75" hidden="1" customHeight="1">
      <c r="A176" s="30" t="s">
        <v>192</v>
      </c>
      <c r="B176" s="30" t="s">
        <v>19</v>
      </c>
      <c r="C176" s="31">
        <v>3287025.0</v>
      </c>
      <c r="D176" s="32">
        <v>3287025.0</v>
      </c>
      <c r="E176" s="63" t="s">
        <v>206</v>
      </c>
      <c r="F176" s="57" t="s">
        <v>204</v>
      </c>
      <c r="G176" s="58"/>
      <c r="H176" s="58"/>
      <c r="I176" s="58"/>
      <c r="J176" s="85"/>
      <c r="K176" s="81" t="str">
        <f t="shared" si="1"/>
        <v/>
      </c>
      <c r="L176" s="106"/>
      <c r="M176" s="61" t="str">
        <f t="shared" si="2"/>
        <v/>
      </c>
      <c r="N176" s="62" t="str">
        <f t="shared" si="3"/>
        <v/>
      </c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</row>
    <row r="177" ht="15.75" hidden="1" customHeight="1">
      <c r="A177" s="30" t="s">
        <v>192</v>
      </c>
      <c r="B177" s="30" t="s">
        <v>79</v>
      </c>
      <c r="C177" s="31">
        <v>1912801.0</v>
      </c>
      <c r="D177" s="32">
        <v>1912801.0</v>
      </c>
      <c r="E177" s="63" t="s">
        <v>207</v>
      </c>
      <c r="F177" s="57" t="s">
        <v>204</v>
      </c>
      <c r="G177" s="58"/>
      <c r="H177" s="58"/>
      <c r="I177" s="58"/>
      <c r="J177" s="85"/>
      <c r="K177" s="81" t="str">
        <f t="shared" si="1"/>
        <v/>
      </c>
      <c r="L177" s="106"/>
      <c r="M177" s="61" t="str">
        <f t="shared" si="2"/>
        <v/>
      </c>
      <c r="N177" s="62" t="str">
        <f t="shared" si="3"/>
        <v/>
      </c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</row>
    <row r="178" ht="15.75" hidden="1" customHeight="1">
      <c r="A178" s="30" t="s">
        <v>192</v>
      </c>
      <c r="B178" s="30" t="s">
        <v>19</v>
      </c>
      <c r="C178" s="31" t="s">
        <v>208</v>
      </c>
      <c r="D178" s="32">
        <v>116866.0</v>
      </c>
      <c r="E178" s="56" t="s">
        <v>209</v>
      </c>
      <c r="F178" s="57" t="s">
        <v>1404</v>
      </c>
      <c r="G178" s="58"/>
      <c r="H178" s="58"/>
      <c r="I178" s="58"/>
      <c r="J178" s="86"/>
      <c r="K178" s="81" t="str">
        <f t="shared" si="1"/>
        <v/>
      </c>
      <c r="L178" s="107"/>
      <c r="M178" s="61" t="str">
        <f t="shared" si="2"/>
        <v/>
      </c>
      <c r="N178" s="62" t="str">
        <f t="shared" si="3"/>
        <v/>
      </c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</row>
    <row r="179" ht="15.75" hidden="1" customHeight="1">
      <c r="A179" s="30" t="s">
        <v>192</v>
      </c>
      <c r="B179" s="30" t="s">
        <v>79</v>
      </c>
      <c r="C179" s="31">
        <v>5761719.0</v>
      </c>
      <c r="D179" s="32">
        <v>5761719.0</v>
      </c>
      <c r="E179" s="56" t="s">
        <v>210</v>
      </c>
      <c r="F179" s="57" t="s">
        <v>211</v>
      </c>
      <c r="G179" s="58"/>
      <c r="H179" s="58"/>
      <c r="I179" s="58"/>
      <c r="J179" s="86"/>
      <c r="K179" s="81" t="str">
        <f t="shared" si="1"/>
        <v/>
      </c>
      <c r="L179" s="107"/>
      <c r="M179" s="61" t="str">
        <f t="shared" si="2"/>
        <v/>
      </c>
      <c r="N179" s="62" t="str">
        <f t="shared" si="3"/>
        <v/>
      </c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</row>
    <row r="180" ht="15.75" hidden="1" customHeight="1">
      <c r="A180" s="30" t="s">
        <v>192</v>
      </c>
      <c r="B180" s="30" t="s">
        <v>79</v>
      </c>
      <c r="C180" s="31" t="s">
        <v>212</v>
      </c>
      <c r="D180" s="32">
        <v>116866.0</v>
      </c>
      <c r="E180" s="56" t="s">
        <v>213</v>
      </c>
      <c r="F180" s="57" t="s">
        <v>211</v>
      </c>
      <c r="G180" s="58"/>
      <c r="H180" s="58"/>
      <c r="I180" s="58"/>
      <c r="J180" s="86"/>
      <c r="K180" s="81" t="str">
        <f t="shared" si="1"/>
        <v/>
      </c>
      <c r="L180" s="107"/>
      <c r="M180" s="61" t="str">
        <f t="shared" si="2"/>
        <v/>
      </c>
      <c r="N180" s="62" t="str">
        <f t="shared" si="3"/>
        <v/>
      </c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</row>
    <row r="181" ht="15.75" hidden="1" customHeight="1">
      <c r="A181" s="30" t="s">
        <v>192</v>
      </c>
      <c r="B181" s="30" t="s">
        <v>79</v>
      </c>
      <c r="C181" s="31">
        <v>4536037.0</v>
      </c>
      <c r="D181" s="32">
        <v>4536037.0</v>
      </c>
      <c r="E181" s="56" t="s">
        <v>214</v>
      </c>
      <c r="F181" s="57" t="s">
        <v>1402</v>
      </c>
      <c r="G181" s="58"/>
      <c r="H181" s="58"/>
      <c r="I181" s="58"/>
      <c r="J181" s="86"/>
      <c r="K181" s="81" t="str">
        <f t="shared" si="1"/>
        <v/>
      </c>
      <c r="L181" s="107"/>
      <c r="M181" s="61" t="str">
        <f t="shared" si="2"/>
        <v/>
      </c>
      <c r="N181" s="62" t="str">
        <f t="shared" si="3"/>
        <v/>
      </c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</row>
    <row r="182" ht="15.75" hidden="1" customHeight="1">
      <c r="A182" s="30" t="s">
        <v>192</v>
      </c>
      <c r="B182" s="30" t="s">
        <v>79</v>
      </c>
      <c r="C182" s="31">
        <v>2539659.0</v>
      </c>
      <c r="D182" s="32">
        <v>2539659.0</v>
      </c>
      <c r="E182" s="63" t="s">
        <v>215</v>
      </c>
      <c r="F182" s="57" t="s">
        <v>211</v>
      </c>
      <c r="G182" s="58"/>
      <c r="H182" s="58"/>
      <c r="I182" s="58"/>
      <c r="J182" s="86"/>
      <c r="K182" s="81" t="str">
        <f t="shared" si="1"/>
        <v/>
      </c>
      <c r="L182" s="107"/>
      <c r="M182" s="61" t="str">
        <f t="shared" si="2"/>
        <v/>
      </c>
      <c r="N182" s="62" t="str">
        <f t="shared" si="3"/>
        <v/>
      </c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</row>
    <row r="183" ht="15.75" hidden="1" customHeight="1">
      <c r="A183" s="30" t="s">
        <v>192</v>
      </c>
      <c r="B183" s="30" t="s">
        <v>67</v>
      </c>
      <c r="C183" s="31">
        <v>42013.0</v>
      </c>
      <c r="D183" s="32">
        <v>42013.0</v>
      </c>
      <c r="E183" s="63" t="s">
        <v>216</v>
      </c>
      <c r="F183" s="57" t="s">
        <v>1399</v>
      </c>
      <c r="G183" s="58"/>
      <c r="H183" s="58"/>
      <c r="I183" s="58"/>
      <c r="J183" s="86"/>
      <c r="K183" s="81" t="str">
        <f t="shared" si="1"/>
        <v/>
      </c>
      <c r="L183" s="107"/>
      <c r="M183" s="61" t="str">
        <f t="shared" si="2"/>
        <v/>
      </c>
      <c r="N183" s="62" t="str">
        <f t="shared" si="3"/>
        <v/>
      </c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</row>
    <row r="184" ht="15.75" hidden="1" customHeight="1">
      <c r="A184" s="30" t="s">
        <v>192</v>
      </c>
      <c r="B184" s="30" t="s">
        <v>23</v>
      </c>
      <c r="C184" s="31">
        <v>6515630.0</v>
      </c>
      <c r="D184" s="32">
        <v>6515630.0</v>
      </c>
      <c r="E184" s="63" t="s">
        <v>217</v>
      </c>
      <c r="F184" s="57" t="s">
        <v>1402</v>
      </c>
      <c r="G184" s="58"/>
      <c r="H184" s="58"/>
      <c r="I184" s="58"/>
      <c r="J184" s="86"/>
      <c r="K184" s="81" t="str">
        <f t="shared" si="1"/>
        <v/>
      </c>
      <c r="L184" s="107"/>
      <c r="M184" s="61" t="str">
        <f t="shared" si="2"/>
        <v/>
      </c>
      <c r="N184" s="62" t="str">
        <f t="shared" si="3"/>
        <v/>
      </c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</row>
    <row r="185" ht="15.75" hidden="1" customHeight="1">
      <c r="A185" s="30" t="s">
        <v>192</v>
      </c>
      <c r="B185" s="30" t="s">
        <v>19</v>
      </c>
      <c r="C185" s="31">
        <v>3262065.0</v>
      </c>
      <c r="D185" s="32">
        <v>3262065.0</v>
      </c>
      <c r="E185" s="63" t="s">
        <v>218</v>
      </c>
      <c r="F185" s="57" t="s">
        <v>1402</v>
      </c>
      <c r="G185" s="58"/>
      <c r="H185" s="58"/>
      <c r="I185" s="58"/>
      <c r="J185" s="86"/>
      <c r="K185" s="81" t="str">
        <f t="shared" si="1"/>
        <v/>
      </c>
      <c r="L185" s="107"/>
      <c r="M185" s="61" t="str">
        <f t="shared" si="2"/>
        <v/>
      </c>
      <c r="N185" s="62" t="str">
        <f t="shared" si="3"/>
        <v/>
      </c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</row>
    <row r="186" ht="15.75" hidden="1" customHeight="1">
      <c r="A186" s="30" t="s">
        <v>192</v>
      </c>
      <c r="B186" s="30" t="s">
        <v>23</v>
      </c>
      <c r="C186" s="31">
        <v>3262022.0</v>
      </c>
      <c r="D186" s="32">
        <v>3262022.0</v>
      </c>
      <c r="E186" s="63" t="s">
        <v>219</v>
      </c>
      <c r="F186" s="57" t="s">
        <v>1402</v>
      </c>
      <c r="G186" s="58"/>
      <c r="H186" s="58"/>
      <c r="I186" s="58"/>
      <c r="J186" s="86"/>
      <c r="K186" s="81" t="str">
        <f t="shared" si="1"/>
        <v/>
      </c>
      <c r="L186" s="107"/>
      <c r="M186" s="61" t="str">
        <f t="shared" si="2"/>
        <v/>
      </c>
      <c r="N186" s="62" t="str">
        <f t="shared" si="3"/>
        <v/>
      </c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</row>
    <row r="187" ht="15.75" hidden="1" customHeight="1">
      <c r="A187" s="30" t="s">
        <v>192</v>
      </c>
      <c r="B187" s="30" t="s">
        <v>19</v>
      </c>
      <c r="C187" s="31">
        <v>3387542.0</v>
      </c>
      <c r="D187" s="32">
        <v>3387542.0</v>
      </c>
      <c r="E187" s="63" t="s">
        <v>220</v>
      </c>
      <c r="F187" s="57" t="s">
        <v>1402</v>
      </c>
      <c r="G187" s="58"/>
      <c r="H187" s="58"/>
      <c r="I187" s="58"/>
      <c r="J187" s="86"/>
      <c r="K187" s="81" t="str">
        <f t="shared" si="1"/>
        <v/>
      </c>
      <c r="L187" s="107"/>
      <c r="M187" s="61" t="str">
        <f t="shared" si="2"/>
        <v/>
      </c>
      <c r="N187" s="62" t="str">
        <f t="shared" si="3"/>
        <v/>
      </c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</row>
    <row r="188" ht="15.75" hidden="1" customHeight="1">
      <c r="A188" s="30" t="s">
        <v>192</v>
      </c>
      <c r="B188" s="30" t="s">
        <v>23</v>
      </c>
      <c r="C188" s="31">
        <v>2903881.0</v>
      </c>
      <c r="D188" s="32">
        <v>2903881.0</v>
      </c>
      <c r="E188" s="56" t="s">
        <v>221</v>
      </c>
      <c r="F188" s="57" t="s">
        <v>1405</v>
      </c>
      <c r="G188" s="58"/>
      <c r="H188" s="58"/>
      <c r="I188" s="58"/>
      <c r="J188" s="86"/>
      <c r="K188" s="81" t="str">
        <f t="shared" si="1"/>
        <v/>
      </c>
      <c r="L188" s="107"/>
      <c r="M188" s="61" t="str">
        <f t="shared" si="2"/>
        <v/>
      </c>
      <c r="N188" s="62" t="str">
        <f t="shared" si="3"/>
        <v/>
      </c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</row>
    <row r="189" ht="15.75" hidden="1" customHeight="1">
      <c r="A189" s="30" t="s">
        <v>192</v>
      </c>
      <c r="B189" s="30" t="s">
        <v>67</v>
      </c>
      <c r="C189" s="31">
        <v>2581167.0</v>
      </c>
      <c r="D189" s="32" t="s">
        <v>222</v>
      </c>
      <c r="E189" s="56" t="s">
        <v>223</v>
      </c>
      <c r="F189" s="57" t="s">
        <v>1839</v>
      </c>
      <c r="G189" s="58"/>
      <c r="H189" s="58"/>
      <c r="I189" s="58"/>
      <c r="J189" s="86"/>
      <c r="K189" s="81" t="str">
        <f t="shared" si="1"/>
        <v/>
      </c>
      <c r="L189" s="107"/>
      <c r="M189" s="61" t="str">
        <f t="shared" si="2"/>
        <v/>
      </c>
      <c r="N189" s="62" t="str">
        <f t="shared" si="3"/>
        <v/>
      </c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</row>
    <row r="190" ht="15.75" hidden="1" customHeight="1">
      <c r="A190" s="30" t="s">
        <v>192</v>
      </c>
      <c r="B190" s="30" t="s">
        <v>67</v>
      </c>
      <c r="C190" s="31">
        <v>2534193.0</v>
      </c>
      <c r="D190" s="32">
        <v>2534193.0</v>
      </c>
      <c r="E190" s="56" t="s">
        <v>224</v>
      </c>
      <c r="F190" s="57" t="s">
        <v>1839</v>
      </c>
      <c r="G190" s="58"/>
      <c r="H190" s="58"/>
      <c r="I190" s="58"/>
      <c r="J190" s="86"/>
      <c r="K190" s="81" t="str">
        <f t="shared" si="1"/>
        <v/>
      </c>
      <c r="L190" s="107"/>
      <c r="M190" s="61" t="str">
        <f t="shared" si="2"/>
        <v/>
      </c>
      <c r="N190" s="62" t="str">
        <f t="shared" si="3"/>
        <v/>
      </c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</row>
    <row r="191" ht="15.75" hidden="1" customHeight="1">
      <c r="A191" s="30" t="s">
        <v>192</v>
      </c>
      <c r="B191" s="30" t="s">
        <v>67</v>
      </c>
      <c r="C191" s="31">
        <v>4249607.0</v>
      </c>
      <c r="D191" s="32">
        <v>4249607.0</v>
      </c>
      <c r="E191" s="56" t="s">
        <v>225</v>
      </c>
      <c r="F191" s="57" t="s">
        <v>1839</v>
      </c>
      <c r="G191" s="58"/>
      <c r="H191" s="58"/>
      <c r="I191" s="58"/>
      <c r="J191" s="86"/>
      <c r="K191" s="81" t="str">
        <f t="shared" si="1"/>
        <v/>
      </c>
      <c r="L191" s="107"/>
      <c r="M191" s="61" t="str">
        <f t="shared" si="2"/>
        <v/>
      </c>
      <c r="N191" s="62" t="str">
        <f t="shared" si="3"/>
        <v/>
      </c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</row>
    <row r="192" ht="15.75" hidden="1" customHeight="1">
      <c r="A192" s="30" t="s">
        <v>192</v>
      </c>
      <c r="B192" s="30" t="s">
        <v>67</v>
      </c>
      <c r="C192" s="31">
        <v>4280610.0</v>
      </c>
      <c r="D192" s="32">
        <v>4280610.0</v>
      </c>
      <c r="E192" s="56" t="s">
        <v>226</v>
      </c>
      <c r="F192" s="57" t="s">
        <v>1839</v>
      </c>
      <c r="G192" s="58"/>
      <c r="H192" s="58"/>
      <c r="I192" s="58"/>
      <c r="J192" s="86"/>
      <c r="K192" s="81" t="str">
        <f t="shared" si="1"/>
        <v/>
      </c>
      <c r="L192" s="107"/>
      <c r="M192" s="61" t="str">
        <f t="shared" si="2"/>
        <v/>
      </c>
      <c r="N192" s="62" t="str">
        <f t="shared" si="3"/>
        <v/>
      </c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</row>
    <row r="193" ht="15.75" hidden="1" customHeight="1">
      <c r="A193" s="30" t="s">
        <v>192</v>
      </c>
      <c r="B193" s="30" t="s">
        <v>67</v>
      </c>
      <c r="C193" s="31">
        <v>5781817.0</v>
      </c>
      <c r="D193" s="32">
        <v>5781817.0</v>
      </c>
      <c r="E193" s="63" t="s">
        <v>227</v>
      </c>
      <c r="F193" s="57" t="s">
        <v>1402</v>
      </c>
      <c r="G193" s="58"/>
      <c r="H193" s="58"/>
      <c r="I193" s="58"/>
      <c r="J193" s="86"/>
      <c r="K193" s="81" t="str">
        <f t="shared" si="1"/>
        <v/>
      </c>
      <c r="L193" s="107"/>
      <c r="M193" s="61" t="str">
        <f t="shared" si="2"/>
        <v/>
      </c>
      <c r="N193" s="62" t="str">
        <f t="shared" si="3"/>
        <v/>
      </c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</row>
    <row r="194" ht="15.75" hidden="1" customHeight="1">
      <c r="A194" s="30" t="s">
        <v>192</v>
      </c>
      <c r="B194" s="30" t="s">
        <v>67</v>
      </c>
      <c r="C194" s="31">
        <v>2830930.0</v>
      </c>
      <c r="D194" s="32">
        <v>2830930.0</v>
      </c>
      <c r="E194" s="63" t="s">
        <v>228</v>
      </c>
      <c r="F194" s="57" t="s">
        <v>1402</v>
      </c>
      <c r="G194" s="58"/>
      <c r="H194" s="58"/>
      <c r="I194" s="58"/>
      <c r="J194" s="86"/>
      <c r="K194" s="81" t="str">
        <f t="shared" si="1"/>
        <v/>
      </c>
      <c r="L194" s="107"/>
      <c r="M194" s="61" t="str">
        <f t="shared" si="2"/>
        <v/>
      </c>
      <c r="N194" s="62" t="str">
        <f t="shared" si="3"/>
        <v/>
      </c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</row>
    <row r="195" ht="15.75" hidden="1" customHeight="1">
      <c r="A195" s="30" t="s">
        <v>192</v>
      </c>
      <c r="B195" s="30" t="s">
        <v>67</v>
      </c>
      <c r="C195" s="31">
        <v>3154220.0</v>
      </c>
      <c r="D195" s="32">
        <v>3154220.0</v>
      </c>
      <c r="E195" s="63" t="s">
        <v>229</v>
      </c>
      <c r="F195" s="57" t="s">
        <v>1402</v>
      </c>
      <c r="G195" s="58"/>
      <c r="H195" s="58"/>
      <c r="I195" s="58"/>
      <c r="J195" s="86"/>
      <c r="K195" s="81" t="str">
        <f t="shared" si="1"/>
        <v/>
      </c>
      <c r="L195" s="107"/>
      <c r="M195" s="61" t="str">
        <f t="shared" si="2"/>
        <v/>
      </c>
      <c r="N195" s="62" t="str">
        <f t="shared" si="3"/>
        <v/>
      </c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</row>
    <row r="196" ht="15.75" hidden="1" customHeight="1">
      <c r="A196" s="30" t="s">
        <v>192</v>
      </c>
      <c r="B196" s="30" t="s">
        <v>19</v>
      </c>
      <c r="C196" s="31">
        <v>5832861.0</v>
      </c>
      <c r="D196" s="32">
        <v>5832861.0</v>
      </c>
      <c r="E196" s="63" t="s">
        <v>230</v>
      </c>
      <c r="F196" s="57" t="s">
        <v>1402</v>
      </c>
      <c r="G196" s="58"/>
      <c r="H196" s="58"/>
      <c r="I196" s="58"/>
      <c r="J196" s="86"/>
      <c r="K196" s="81" t="str">
        <f t="shared" si="1"/>
        <v/>
      </c>
      <c r="L196" s="107"/>
      <c r="M196" s="61" t="str">
        <f t="shared" si="2"/>
        <v/>
      </c>
      <c r="N196" s="62" t="str">
        <f t="shared" si="3"/>
        <v/>
      </c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</row>
    <row r="197" ht="15.75" hidden="1" customHeight="1">
      <c r="A197" s="30" t="s">
        <v>192</v>
      </c>
      <c r="B197" s="30" t="s">
        <v>67</v>
      </c>
      <c r="C197" s="31">
        <v>3243176.0</v>
      </c>
      <c r="D197" s="32">
        <v>3243176.0</v>
      </c>
      <c r="E197" s="63" t="s">
        <v>231</v>
      </c>
      <c r="F197" s="57" t="s">
        <v>1402</v>
      </c>
      <c r="G197" s="58"/>
      <c r="H197" s="58"/>
      <c r="I197" s="58"/>
      <c r="J197" s="86"/>
      <c r="K197" s="81" t="str">
        <f t="shared" si="1"/>
        <v/>
      </c>
      <c r="L197" s="107"/>
      <c r="M197" s="61" t="str">
        <f t="shared" si="2"/>
        <v/>
      </c>
      <c r="N197" s="62" t="str">
        <f t="shared" si="3"/>
        <v/>
      </c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</row>
    <row r="198" ht="15.75" hidden="1" customHeight="1">
      <c r="A198" s="30" t="s">
        <v>192</v>
      </c>
      <c r="B198" s="30" t="s">
        <v>19</v>
      </c>
      <c r="C198" s="31">
        <v>3243109.0</v>
      </c>
      <c r="D198" s="32">
        <v>3243109.0</v>
      </c>
      <c r="E198" s="63" t="s">
        <v>232</v>
      </c>
      <c r="F198" s="57" t="s">
        <v>1402</v>
      </c>
      <c r="G198" s="58"/>
      <c r="H198" s="58"/>
      <c r="I198" s="58"/>
      <c r="J198" s="86"/>
      <c r="K198" s="81" t="str">
        <f t="shared" si="1"/>
        <v/>
      </c>
      <c r="L198" s="107"/>
      <c r="M198" s="61" t="str">
        <f t="shared" si="2"/>
        <v/>
      </c>
      <c r="N198" s="62" t="str">
        <f t="shared" si="3"/>
        <v/>
      </c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</row>
    <row r="199" ht="15.75" hidden="1" customHeight="1">
      <c r="A199" s="30" t="s">
        <v>192</v>
      </c>
      <c r="B199" s="30" t="s">
        <v>79</v>
      </c>
      <c r="C199" s="31">
        <v>3286150.0</v>
      </c>
      <c r="D199" s="32">
        <v>3286150.0</v>
      </c>
      <c r="E199" s="63" t="s">
        <v>233</v>
      </c>
      <c r="F199" s="57" t="s">
        <v>1402</v>
      </c>
      <c r="G199" s="58"/>
      <c r="H199" s="58"/>
      <c r="I199" s="58"/>
      <c r="J199" s="86"/>
      <c r="K199" s="81" t="str">
        <f t="shared" si="1"/>
        <v/>
      </c>
      <c r="L199" s="107"/>
      <c r="M199" s="61" t="str">
        <f t="shared" si="2"/>
        <v/>
      </c>
      <c r="N199" s="62" t="str">
        <f t="shared" si="3"/>
        <v/>
      </c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</row>
    <row r="200" ht="15.75" hidden="1" customHeight="1">
      <c r="A200" s="30" t="s">
        <v>192</v>
      </c>
      <c r="B200" s="30" t="s">
        <v>67</v>
      </c>
      <c r="C200" s="31">
        <v>3243141.0</v>
      </c>
      <c r="D200" s="32">
        <v>3243141.0</v>
      </c>
      <c r="E200" s="63" t="s">
        <v>234</v>
      </c>
      <c r="F200" s="57" t="s">
        <v>1402</v>
      </c>
      <c r="G200" s="58"/>
      <c r="H200" s="58"/>
      <c r="I200" s="58"/>
      <c r="J200" s="86"/>
      <c r="K200" s="81" t="str">
        <f t="shared" si="1"/>
        <v/>
      </c>
      <c r="L200" s="107"/>
      <c r="M200" s="61" t="str">
        <f t="shared" si="2"/>
        <v/>
      </c>
      <c r="N200" s="62" t="str">
        <f t="shared" si="3"/>
        <v/>
      </c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</row>
    <row r="201" ht="15.75" hidden="1" customHeight="1">
      <c r="A201" s="30" t="s">
        <v>192</v>
      </c>
      <c r="B201" s="30" t="s">
        <v>79</v>
      </c>
      <c r="C201" s="31">
        <v>6387543.0</v>
      </c>
      <c r="D201" s="32">
        <v>6387543.0</v>
      </c>
      <c r="E201" s="63" t="s">
        <v>235</v>
      </c>
      <c r="F201" s="57" t="s">
        <v>1402</v>
      </c>
      <c r="G201" s="58"/>
      <c r="H201" s="58"/>
      <c r="I201" s="58"/>
      <c r="J201" s="86"/>
      <c r="K201" s="81" t="str">
        <f t="shared" si="1"/>
        <v/>
      </c>
      <c r="L201" s="107"/>
      <c r="M201" s="61" t="str">
        <f t="shared" si="2"/>
        <v/>
      </c>
      <c r="N201" s="62" t="str">
        <f t="shared" si="3"/>
        <v/>
      </c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</row>
    <row r="202" ht="15.75" hidden="1" customHeight="1">
      <c r="A202" s="30" t="s">
        <v>192</v>
      </c>
      <c r="B202" s="30" t="s">
        <v>19</v>
      </c>
      <c r="C202" s="31">
        <v>3243125.0</v>
      </c>
      <c r="D202" s="32">
        <v>3243125.0</v>
      </c>
      <c r="E202" s="63" t="s">
        <v>236</v>
      </c>
      <c r="F202" s="57" t="s">
        <v>1402</v>
      </c>
      <c r="G202" s="58"/>
      <c r="H202" s="58"/>
      <c r="I202" s="58"/>
      <c r="J202" s="85"/>
      <c r="K202" s="81" t="str">
        <f t="shared" si="1"/>
        <v/>
      </c>
      <c r="L202" s="106"/>
      <c r="M202" s="61" t="str">
        <f t="shared" si="2"/>
        <v/>
      </c>
      <c r="N202" s="62" t="str">
        <f t="shared" si="3"/>
        <v/>
      </c>
      <c r="O202" s="59"/>
      <c r="P202" s="59"/>
      <c r="Q202" s="59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</row>
    <row r="203" ht="15.75" hidden="1" customHeight="1">
      <c r="A203" s="30" t="s">
        <v>237</v>
      </c>
      <c r="B203" s="30" t="s">
        <v>37</v>
      </c>
      <c r="C203" s="31">
        <v>482358.0</v>
      </c>
      <c r="D203" s="32">
        <v>482358.0</v>
      </c>
      <c r="E203" s="56" t="s">
        <v>238</v>
      </c>
      <c r="F203" s="57" t="s">
        <v>239</v>
      </c>
      <c r="G203" s="58"/>
      <c r="H203" s="58"/>
      <c r="I203" s="58"/>
      <c r="J203" s="86"/>
      <c r="K203" s="81" t="str">
        <f t="shared" si="1"/>
        <v/>
      </c>
      <c r="L203" s="107"/>
      <c r="M203" s="61" t="str">
        <f t="shared" si="2"/>
        <v/>
      </c>
      <c r="N203" s="62" t="str">
        <f t="shared" si="3"/>
        <v/>
      </c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</row>
    <row r="204" ht="15.75" hidden="1" customHeight="1">
      <c r="A204" s="30" t="s">
        <v>237</v>
      </c>
      <c r="B204" s="30" t="s">
        <v>96</v>
      </c>
      <c r="C204" s="31">
        <v>3837890.0</v>
      </c>
      <c r="D204" s="32">
        <v>3837890.0</v>
      </c>
      <c r="E204" s="56" t="s">
        <v>240</v>
      </c>
      <c r="F204" s="57" t="s">
        <v>1681</v>
      </c>
      <c r="G204" s="58"/>
      <c r="H204" s="58"/>
      <c r="I204" s="58"/>
      <c r="J204" s="85"/>
      <c r="K204" s="81" t="str">
        <f t="shared" si="1"/>
        <v/>
      </c>
      <c r="L204" s="106"/>
      <c r="M204" s="61" t="str">
        <f t="shared" si="2"/>
        <v/>
      </c>
      <c r="N204" s="62" t="str">
        <f t="shared" si="3"/>
        <v/>
      </c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</row>
    <row r="205" ht="15.75" hidden="1" customHeight="1">
      <c r="A205" s="30" t="s">
        <v>237</v>
      </c>
      <c r="B205" s="30" t="s">
        <v>19</v>
      </c>
      <c r="C205" s="31">
        <v>3945154.0</v>
      </c>
      <c r="D205" s="32">
        <v>3945154.0</v>
      </c>
      <c r="E205" s="56" t="s">
        <v>241</v>
      </c>
      <c r="F205" s="57" t="s">
        <v>1683</v>
      </c>
      <c r="G205" s="58"/>
      <c r="H205" s="58"/>
      <c r="I205" s="58"/>
      <c r="J205" s="85"/>
      <c r="K205" s="81" t="str">
        <f t="shared" si="1"/>
        <v/>
      </c>
      <c r="L205" s="107"/>
      <c r="M205" s="61" t="str">
        <f t="shared" si="2"/>
        <v/>
      </c>
      <c r="N205" s="62" t="str">
        <f t="shared" si="3"/>
        <v/>
      </c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</row>
    <row r="206" ht="15.75" hidden="1" customHeight="1">
      <c r="A206" s="30" t="s">
        <v>237</v>
      </c>
      <c r="B206" s="30" t="s">
        <v>79</v>
      </c>
      <c r="C206" s="31">
        <v>3334058.0</v>
      </c>
      <c r="D206" s="32">
        <v>3334058.0</v>
      </c>
      <c r="E206" s="56" t="s">
        <v>243</v>
      </c>
      <c r="F206" s="57" t="s">
        <v>242</v>
      </c>
      <c r="G206" s="58"/>
      <c r="H206" s="58"/>
      <c r="I206" s="58"/>
      <c r="J206" s="86"/>
      <c r="K206" s="81" t="str">
        <f t="shared" si="1"/>
        <v/>
      </c>
      <c r="L206" s="107"/>
      <c r="M206" s="61" t="str">
        <f t="shared" si="2"/>
        <v/>
      </c>
      <c r="N206" s="62" t="str">
        <f t="shared" si="3"/>
        <v/>
      </c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</row>
    <row r="207" ht="15.75" hidden="1" customHeight="1">
      <c r="A207" s="30" t="s">
        <v>237</v>
      </c>
      <c r="B207" s="30" t="s">
        <v>19</v>
      </c>
      <c r="C207" s="31">
        <v>3873153.0</v>
      </c>
      <c r="D207" s="32">
        <v>3873153.0</v>
      </c>
      <c r="E207" s="56" t="s">
        <v>244</v>
      </c>
      <c r="F207" s="57" t="s">
        <v>204</v>
      </c>
      <c r="G207" s="58"/>
      <c r="H207" s="58"/>
      <c r="I207" s="58"/>
      <c r="J207" s="85"/>
      <c r="K207" s="81" t="str">
        <f t="shared" si="1"/>
        <v/>
      </c>
      <c r="L207" s="106"/>
      <c r="M207" s="61" t="str">
        <f t="shared" si="2"/>
        <v/>
      </c>
      <c r="N207" s="62" t="str">
        <f t="shared" si="3"/>
        <v/>
      </c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</row>
    <row r="208" ht="15.75" hidden="1" customHeight="1">
      <c r="A208" s="30" t="s">
        <v>237</v>
      </c>
      <c r="B208" s="30" t="s">
        <v>37</v>
      </c>
      <c r="C208" s="31">
        <v>3796418.0</v>
      </c>
      <c r="D208" s="32">
        <v>3796418.0</v>
      </c>
      <c r="E208" s="56" t="s">
        <v>245</v>
      </c>
      <c r="F208" s="57" t="s">
        <v>246</v>
      </c>
      <c r="G208" s="58"/>
      <c r="H208" s="58"/>
      <c r="I208" s="58"/>
      <c r="J208" s="86"/>
      <c r="K208" s="81" t="str">
        <f t="shared" si="1"/>
        <v/>
      </c>
      <c r="L208" s="107"/>
      <c r="M208" s="61" t="str">
        <f t="shared" si="2"/>
        <v/>
      </c>
      <c r="N208" s="62" t="str">
        <f t="shared" si="3"/>
        <v/>
      </c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</row>
    <row r="209" ht="15.75" hidden="1" customHeight="1">
      <c r="A209" s="30" t="s">
        <v>237</v>
      </c>
      <c r="B209" s="30" t="s">
        <v>67</v>
      </c>
      <c r="C209" s="31">
        <v>3796434.0</v>
      </c>
      <c r="D209" s="32">
        <v>2497697.0</v>
      </c>
      <c r="E209" s="56" t="s">
        <v>247</v>
      </c>
      <c r="F209" s="57" t="s">
        <v>246</v>
      </c>
      <c r="G209" s="58"/>
      <c r="H209" s="58"/>
      <c r="I209" s="58"/>
      <c r="J209" s="59"/>
      <c r="K209" s="81" t="str">
        <f t="shared" si="1"/>
        <v/>
      </c>
      <c r="L209" s="106"/>
      <c r="M209" s="61" t="str">
        <f t="shared" si="2"/>
        <v/>
      </c>
      <c r="N209" s="62" t="str">
        <f t="shared" si="3"/>
        <v/>
      </c>
      <c r="O209" s="59"/>
      <c r="P209" s="59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</row>
    <row r="210" ht="15.75" hidden="1" customHeight="1">
      <c r="A210" s="30" t="s">
        <v>237</v>
      </c>
      <c r="B210" s="30" t="s">
        <v>37</v>
      </c>
      <c r="C210" s="31">
        <v>2050579.0</v>
      </c>
      <c r="D210" s="32">
        <v>180211.0</v>
      </c>
      <c r="E210" s="56" t="s">
        <v>248</v>
      </c>
      <c r="F210" s="57" t="s">
        <v>249</v>
      </c>
      <c r="G210" s="58"/>
      <c r="H210" s="58"/>
      <c r="I210" s="64"/>
      <c r="J210" s="85"/>
      <c r="K210" s="81" t="str">
        <f t="shared" si="1"/>
        <v/>
      </c>
      <c r="L210" s="106"/>
      <c r="M210" s="61" t="str">
        <f t="shared" si="2"/>
        <v/>
      </c>
      <c r="N210" s="62" t="str">
        <f t="shared" si="3"/>
        <v/>
      </c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</row>
    <row r="211" ht="15.75" hidden="1" customHeight="1">
      <c r="A211" s="30" t="s">
        <v>250</v>
      </c>
      <c r="B211" s="30" t="s">
        <v>96</v>
      </c>
      <c r="C211" s="31"/>
      <c r="D211" s="32"/>
      <c r="E211" s="56" t="s">
        <v>251</v>
      </c>
      <c r="F211" s="57" t="s">
        <v>249</v>
      </c>
      <c r="G211" s="58"/>
      <c r="H211" s="58"/>
      <c r="I211" s="58"/>
      <c r="J211" s="86"/>
      <c r="K211" s="81" t="str">
        <f t="shared" si="1"/>
        <v/>
      </c>
      <c r="L211" s="107"/>
      <c r="M211" s="61" t="str">
        <f t="shared" si="2"/>
        <v/>
      </c>
      <c r="N211" s="62" t="str">
        <f t="shared" si="3"/>
        <v/>
      </c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</row>
    <row r="212" ht="15.75" hidden="1" customHeight="1">
      <c r="A212" s="30" t="s">
        <v>237</v>
      </c>
      <c r="B212" s="30" t="s">
        <v>79</v>
      </c>
      <c r="C212" s="31">
        <v>1037560.0</v>
      </c>
      <c r="D212" s="32">
        <v>1037560.0</v>
      </c>
      <c r="E212" s="56" t="s">
        <v>252</v>
      </c>
      <c r="F212" s="57" t="s">
        <v>253</v>
      </c>
      <c r="G212" s="58"/>
      <c r="H212" s="58"/>
      <c r="I212" s="58"/>
      <c r="J212" s="85"/>
      <c r="K212" s="81" t="str">
        <f t="shared" si="1"/>
        <v/>
      </c>
      <c r="L212" s="106"/>
      <c r="M212" s="61" t="str">
        <f t="shared" si="2"/>
        <v/>
      </c>
      <c r="N212" s="62" t="str">
        <f t="shared" si="3"/>
        <v/>
      </c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</row>
    <row r="213" ht="15.75" hidden="1" customHeight="1">
      <c r="A213" s="30" t="s">
        <v>237</v>
      </c>
      <c r="B213" s="30" t="s">
        <v>79</v>
      </c>
      <c r="C213" s="31">
        <v>2488531.0</v>
      </c>
      <c r="D213" s="32">
        <v>2488531.0</v>
      </c>
      <c r="E213" s="56" t="s">
        <v>254</v>
      </c>
      <c r="F213" s="57" t="s">
        <v>253</v>
      </c>
      <c r="G213" s="58"/>
      <c r="H213" s="58"/>
      <c r="I213" s="58"/>
      <c r="J213" s="86"/>
      <c r="K213" s="81" t="str">
        <f t="shared" si="1"/>
        <v/>
      </c>
      <c r="L213" s="107"/>
      <c r="M213" s="61" t="str">
        <f t="shared" si="2"/>
        <v/>
      </c>
      <c r="N213" s="62" t="str">
        <f t="shared" si="3"/>
        <v/>
      </c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</row>
    <row r="214" ht="15.75" hidden="1" customHeight="1">
      <c r="A214" s="30" t="s">
        <v>237</v>
      </c>
      <c r="B214" s="30" t="s">
        <v>19</v>
      </c>
      <c r="C214" s="31">
        <v>247430.0</v>
      </c>
      <c r="D214" s="32">
        <v>247430.0</v>
      </c>
      <c r="E214" s="56" t="s">
        <v>255</v>
      </c>
      <c r="F214" s="57" t="s">
        <v>56</v>
      </c>
      <c r="G214" s="58"/>
      <c r="H214" s="58"/>
      <c r="I214" s="58"/>
      <c r="J214" s="86"/>
      <c r="K214" s="81" t="str">
        <f t="shared" si="1"/>
        <v/>
      </c>
      <c r="L214" s="107"/>
      <c r="M214" s="61" t="str">
        <f t="shared" si="2"/>
        <v/>
      </c>
      <c r="N214" s="62" t="str">
        <f t="shared" si="3"/>
        <v/>
      </c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</row>
    <row r="215" ht="15.75" hidden="1" customHeight="1">
      <c r="A215" s="30" t="s">
        <v>237</v>
      </c>
      <c r="B215" s="30" t="s">
        <v>79</v>
      </c>
      <c r="C215" s="31">
        <v>709484.0</v>
      </c>
      <c r="D215" s="32">
        <v>709484.0</v>
      </c>
      <c r="E215" s="56" t="s">
        <v>256</v>
      </c>
      <c r="F215" s="57" t="s">
        <v>56</v>
      </c>
      <c r="G215" s="58"/>
      <c r="H215" s="58"/>
      <c r="I215" s="58"/>
      <c r="J215" s="86"/>
      <c r="K215" s="81" t="str">
        <f t="shared" si="1"/>
        <v/>
      </c>
      <c r="L215" s="107"/>
      <c r="M215" s="61" t="str">
        <f t="shared" si="2"/>
        <v/>
      </c>
      <c r="N215" s="62" t="str">
        <f t="shared" si="3"/>
        <v/>
      </c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</row>
    <row r="216" ht="15.75" hidden="1" customHeight="1">
      <c r="A216" s="30" t="s">
        <v>237</v>
      </c>
      <c r="B216" s="30" t="s">
        <v>79</v>
      </c>
      <c r="C216" s="31">
        <v>615137.0</v>
      </c>
      <c r="D216" s="32">
        <v>615137.0</v>
      </c>
      <c r="E216" s="56" t="s">
        <v>257</v>
      </c>
      <c r="F216" s="57" t="s">
        <v>56</v>
      </c>
      <c r="G216" s="58"/>
      <c r="H216" s="58"/>
      <c r="I216" s="58"/>
      <c r="J216" s="86"/>
      <c r="K216" s="81" t="str">
        <f t="shared" si="1"/>
        <v/>
      </c>
      <c r="L216" s="107"/>
      <c r="M216" s="61" t="str">
        <f t="shared" si="2"/>
        <v/>
      </c>
      <c r="N216" s="62" t="str">
        <f t="shared" si="3"/>
        <v/>
      </c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</row>
    <row r="217" ht="15.75" hidden="1" customHeight="1">
      <c r="A217" s="30" t="s">
        <v>237</v>
      </c>
      <c r="B217" s="30" t="s">
        <v>79</v>
      </c>
      <c r="C217" s="31">
        <v>1013947.0</v>
      </c>
      <c r="D217" s="32">
        <v>1013947.0</v>
      </c>
      <c r="E217" s="56" t="s">
        <v>258</v>
      </c>
      <c r="F217" s="57" t="s">
        <v>56</v>
      </c>
      <c r="G217" s="58"/>
      <c r="H217" s="58"/>
      <c r="I217" s="58"/>
      <c r="J217" s="86"/>
      <c r="K217" s="81" t="str">
        <f t="shared" si="1"/>
        <v/>
      </c>
      <c r="L217" s="107"/>
      <c r="M217" s="61" t="str">
        <f t="shared" si="2"/>
        <v/>
      </c>
      <c r="N217" s="62" t="str">
        <f t="shared" si="3"/>
        <v/>
      </c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</row>
    <row r="218" ht="15.75" hidden="1" customHeight="1">
      <c r="A218" s="30" t="s">
        <v>237</v>
      </c>
      <c r="B218" s="30" t="s">
        <v>79</v>
      </c>
      <c r="C218" s="31">
        <v>652849.0</v>
      </c>
      <c r="D218" s="32">
        <v>652849.0</v>
      </c>
      <c r="E218" s="56" t="s">
        <v>259</v>
      </c>
      <c r="F218" s="57" t="s">
        <v>56</v>
      </c>
      <c r="G218" s="58"/>
      <c r="H218" s="58"/>
      <c r="I218" s="58"/>
      <c r="J218" s="86"/>
      <c r="K218" s="81" t="str">
        <f t="shared" si="1"/>
        <v/>
      </c>
      <c r="L218" s="107"/>
      <c r="M218" s="61" t="str">
        <f t="shared" si="2"/>
        <v/>
      </c>
      <c r="N218" s="62" t="str">
        <f t="shared" si="3"/>
        <v/>
      </c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</row>
    <row r="219" ht="15.75" hidden="1" customHeight="1">
      <c r="A219" s="30" t="s">
        <v>237</v>
      </c>
      <c r="B219" s="30" t="s">
        <v>19</v>
      </c>
      <c r="C219" s="31">
        <v>158224.0</v>
      </c>
      <c r="D219" s="32">
        <v>158224.0</v>
      </c>
      <c r="E219" s="56" t="s">
        <v>260</v>
      </c>
      <c r="F219" s="57" t="s">
        <v>56</v>
      </c>
      <c r="G219" s="58"/>
      <c r="H219" s="58"/>
      <c r="I219" s="58"/>
      <c r="J219" s="86"/>
      <c r="K219" s="81" t="str">
        <f t="shared" si="1"/>
        <v/>
      </c>
      <c r="L219" s="107"/>
      <c r="M219" s="61" t="str">
        <f t="shared" si="2"/>
        <v/>
      </c>
      <c r="N219" s="62" t="str">
        <f t="shared" si="3"/>
        <v/>
      </c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</row>
    <row r="220" ht="15.75" hidden="1" customHeight="1">
      <c r="A220" s="30" t="s">
        <v>237</v>
      </c>
      <c r="B220" s="30" t="s">
        <v>37</v>
      </c>
      <c r="C220" s="31">
        <v>3888363.0</v>
      </c>
      <c r="D220" s="32">
        <v>3888363.0</v>
      </c>
      <c r="E220" s="56" t="s">
        <v>261</v>
      </c>
      <c r="F220" s="57" t="s">
        <v>249</v>
      </c>
      <c r="G220" s="58"/>
      <c r="H220" s="58"/>
      <c r="I220" s="58"/>
      <c r="J220" s="86"/>
      <c r="K220" s="81" t="str">
        <f t="shared" si="1"/>
        <v/>
      </c>
      <c r="L220" s="107"/>
      <c r="M220" s="61" t="str">
        <f t="shared" si="2"/>
        <v/>
      </c>
      <c r="N220" s="62" t="str">
        <f t="shared" si="3"/>
        <v/>
      </c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</row>
    <row r="221" ht="15.75" hidden="1" customHeight="1">
      <c r="A221" s="30" t="s">
        <v>237</v>
      </c>
      <c r="B221" s="30" t="s">
        <v>37</v>
      </c>
      <c r="C221" s="31">
        <v>3100634.0</v>
      </c>
      <c r="D221" s="32">
        <v>3100634.0</v>
      </c>
      <c r="E221" s="56" t="s">
        <v>262</v>
      </c>
      <c r="F221" s="57" t="s">
        <v>249</v>
      </c>
      <c r="G221" s="58"/>
      <c r="H221" s="58"/>
      <c r="I221" s="58"/>
      <c r="J221" s="86"/>
      <c r="K221" s="81" t="str">
        <f t="shared" si="1"/>
        <v/>
      </c>
      <c r="L221" s="107"/>
      <c r="M221" s="61" t="str">
        <f t="shared" si="2"/>
        <v/>
      </c>
      <c r="N221" s="62" t="str">
        <f t="shared" si="3"/>
        <v/>
      </c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</row>
    <row r="222" ht="15.75" hidden="1" customHeight="1">
      <c r="A222" s="30" t="s">
        <v>237</v>
      </c>
      <c r="B222" s="30" t="s">
        <v>67</v>
      </c>
      <c r="C222" s="31">
        <v>3861198.0</v>
      </c>
      <c r="D222" s="32">
        <v>3861198.0</v>
      </c>
      <c r="E222" s="56" t="s">
        <v>263</v>
      </c>
      <c r="F222" s="57" t="s">
        <v>249</v>
      </c>
      <c r="G222" s="58"/>
      <c r="H222" s="58"/>
      <c r="I222" s="58"/>
      <c r="J222" s="86"/>
      <c r="K222" s="81" t="str">
        <f t="shared" si="1"/>
        <v/>
      </c>
      <c r="L222" s="107"/>
      <c r="M222" s="61" t="str">
        <f t="shared" si="2"/>
        <v/>
      </c>
      <c r="N222" s="62" t="str">
        <f t="shared" si="3"/>
        <v/>
      </c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</row>
    <row r="223" ht="15.75" hidden="1" customHeight="1">
      <c r="A223" s="30" t="s">
        <v>237</v>
      </c>
      <c r="B223" s="30" t="s">
        <v>37</v>
      </c>
      <c r="C223" s="31">
        <v>3652149.0</v>
      </c>
      <c r="D223" s="32">
        <v>3652149.0</v>
      </c>
      <c r="E223" s="56" t="s">
        <v>264</v>
      </c>
      <c r="F223" s="57" t="s">
        <v>249</v>
      </c>
      <c r="G223" s="58"/>
      <c r="H223" s="58"/>
      <c r="I223" s="58"/>
      <c r="J223" s="86"/>
      <c r="K223" s="81" t="str">
        <f t="shared" si="1"/>
        <v/>
      </c>
      <c r="L223" s="107"/>
      <c r="M223" s="61" t="str">
        <f t="shared" si="2"/>
        <v/>
      </c>
      <c r="N223" s="62" t="str">
        <f t="shared" si="3"/>
        <v/>
      </c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</row>
    <row r="224" ht="15.75" hidden="1" customHeight="1">
      <c r="A224" s="30" t="s">
        <v>237</v>
      </c>
      <c r="B224" s="30" t="s">
        <v>37</v>
      </c>
      <c r="C224" s="31">
        <v>3100758.0</v>
      </c>
      <c r="D224" s="32">
        <v>3100758.0</v>
      </c>
      <c r="E224" s="56" t="s">
        <v>265</v>
      </c>
      <c r="F224" s="57" t="s">
        <v>249</v>
      </c>
      <c r="G224" s="58"/>
      <c r="H224" s="58"/>
      <c r="I224" s="58"/>
      <c r="J224" s="86"/>
      <c r="K224" s="81" t="str">
        <f t="shared" si="1"/>
        <v/>
      </c>
      <c r="L224" s="107"/>
      <c r="M224" s="61" t="str">
        <f t="shared" si="2"/>
        <v/>
      </c>
      <c r="N224" s="62" t="str">
        <f t="shared" si="3"/>
        <v/>
      </c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</row>
    <row r="225" ht="15.75" hidden="1" customHeight="1">
      <c r="A225" s="30" t="s">
        <v>237</v>
      </c>
      <c r="B225" s="30" t="s">
        <v>37</v>
      </c>
      <c r="C225" s="31">
        <v>3652165.0</v>
      </c>
      <c r="D225" s="32">
        <v>3652165.0</v>
      </c>
      <c r="E225" s="56" t="s">
        <v>266</v>
      </c>
      <c r="F225" s="57" t="s">
        <v>249</v>
      </c>
      <c r="G225" s="58"/>
      <c r="H225" s="58"/>
      <c r="I225" s="58"/>
      <c r="J225" s="86"/>
      <c r="K225" s="81" t="str">
        <f t="shared" si="1"/>
        <v/>
      </c>
      <c r="L225" s="107"/>
      <c r="M225" s="61" t="str">
        <f t="shared" si="2"/>
        <v/>
      </c>
      <c r="N225" s="62" t="str">
        <f t="shared" si="3"/>
        <v/>
      </c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</row>
    <row r="226" ht="15.75" hidden="1" customHeight="1">
      <c r="A226" s="30" t="s">
        <v>237</v>
      </c>
      <c r="B226" s="30" t="s">
        <v>37</v>
      </c>
      <c r="C226" s="31">
        <v>3861210.0</v>
      </c>
      <c r="D226" s="32">
        <v>3861210.0</v>
      </c>
      <c r="E226" s="56" t="s">
        <v>267</v>
      </c>
      <c r="F226" s="57" t="s">
        <v>249</v>
      </c>
      <c r="G226" s="58"/>
      <c r="H226" s="58"/>
      <c r="I226" s="58"/>
      <c r="J226" s="85"/>
      <c r="K226" s="81" t="str">
        <f t="shared" si="1"/>
        <v/>
      </c>
      <c r="L226" s="106"/>
      <c r="M226" s="61" t="str">
        <f t="shared" si="2"/>
        <v/>
      </c>
      <c r="N226" s="62" t="str">
        <f t="shared" si="3"/>
        <v/>
      </c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</row>
    <row r="227" ht="15.75" hidden="1" customHeight="1">
      <c r="A227" s="30" t="s">
        <v>237</v>
      </c>
      <c r="B227" s="30" t="s">
        <v>79</v>
      </c>
      <c r="C227" s="31">
        <v>3663485.0</v>
      </c>
      <c r="D227" s="32">
        <v>3663485.0</v>
      </c>
      <c r="E227" s="56" t="s">
        <v>268</v>
      </c>
      <c r="F227" s="57" t="s">
        <v>249</v>
      </c>
      <c r="G227" s="58"/>
      <c r="H227" s="58"/>
      <c r="I227" s="58"/>
      <c r="J227" s="85"/>
      <c r="K227" s="81" t="str">
        <f t="shared" si="1"/>
        <v/>
      </c>
      <c r="L227" s="106"/>
      <c r="M227" s="61" t="str">
        <f t="shared" si="2"/>
        <v/>
      </c>
      <c r="N227" s="62" t="str">
        <f t="shared" si="3"/>
        <v/>
      </c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</row>
    <row r="228" ht="15.75" hidden="1" customHeight="1">
      <c r="A228" s="30" t="s">
        <v>237</v>
      </c>
      <c r="B228" s="30" t="s">
        <v>37</v>
      </c>
      <c r="C228" s="31">
        <v>175285.0</v>
      </c>
      <c r="D228" s="32">
        <v>175285.0</v>
      </c>
      <c r="E228" s="56" t="s">
        <v>269</v>
      </c>
      <c r="F228" s="57" t="s">
        <v>249</v>
      </c>
      <c r="G228" s="58"/>
      <c r="H228" s="58"/>
      <c r="I228" s="58"/>
      <c r="J228" s="86"/>
      <c r="K228" s="81" t="str">
        <f t="shared" si="1"/>
        <v/>
      </c>
      <c r="L228" s="107"/>
      <c r="M228" s="61" t="str">
        <f t="shared" si="2"/>
        <v/>
      </c>
      <c r="N228" s="62" t="str">
        <f t="shared" si="3"/>
        <v/>
      </c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</row>
    <row r="229" ht="15.75" hidden="1" customHeight="1">
      <c r="A229" s="30" t="s">
        <v>237</v>
      </c>
      <c r="B229" s="30" t="s">
        <v>37</v>
      </c>
      <c r="C229" s="31">
        <v>439843.0</v>
      </c>
      <c r="D229" s="32">
        <v>439843.0</v>
      </c>
      <c r="E229" s="56" t="s">
        <v>271</v>
      </c>
      <c r="F229" s="57" t="s">
        <v>249</v>
      </c>
      <c r="G229" s="58"/>
      <c r="H229" s="58"/>
      <c r="I229" s="58"/>
      <c r="J229" s="86"/>
      <c r="K229" s="81" t="str">
        <f t="shared" si="1"/>
        <v/>
      </c>
      <c r="L229" s="107"/>
      <c r="M229" s="61" t="str">
        <f t="shared" si="2"/>
        <v/>
      </c>
      <c r="N229" s="62" t="str">
        <f t="shared" si="3"/>
        <v/>
      </c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</row>
    <row r="230" ht="15.75" hidden="1" customHeight="1">
      <c r="A230" s="30" t="s">
        <v>237</v>
      </c>
      <c r="B230" s="30" t="s">
        <v>96</v>
      </c>
      <c r="C230" s="31"/>
      <c r="D230" s="32"/>
      <c r="E230" s="56" t="s">
        <v>272</v>
      </c>
      <c r="F230" s="57" t="s">
        <v>249</v>
      </c>
      <c r="G230" s="58"/>
      <c r="H230" s="58"/>
      <c r="I230" s="58"/>
      <c r="J230" s="86"/>
      <c r="K230" s="81" t="str">
        <f t="shared" si="1"/>
        <v/>
      </c>
      <c r="L230" s="107"/>
      <c r="M230" s="61" t="str">
        <f t="shared" si="2"/>
        <v/>
      </c>
      <c r="N230" s="62" t="str">
        <f t="shared" si="3"/>
        <v/>
      </c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</row>
    <row r="231" ht="15.75" hidden="1" customHeight="1">
      <c r="A231" s="30" t="s">
        <v>237</v>
      </c>
      <c r="B231" s="30" t="s">
        <v>37</v>
      </c>
      <c r="C231" s="31">
        <v>1942409.0</v>
      </c>
      <c r="D231" s="32">
        <v>1942409.0</v>
      </c>
      <c r="E231" s="56" t="s">
        <v>273</v>
      </c>
      <c r="F231" s="57" t="s">
        <v>249</v>
      </c>
      <c r="G231" s="58"/>
      <c r="H231" s="58"/>
      <c r="I231" s="58"/>
      <c r="J231" s="86"/>
      <c r="K231" s="81" t="str">
        <f t="shared" si="1"/>
        <v/>
      </c>
      <c r="L231" s="107"/>
      <c r="M231" s="61" t="str">
        <f t="shared" si="2"/>
        <v/>
      </c>
      <c r="N231" s="62" t="str">
        <f t="shared" si="3"/>
        <v/>
      </c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</row>
    <row r="232" ht="15.75" hidden="1" customHeight="1">
      <c r="A232" s="30" t="s">
        <v>237</v>
      </c>
      <c r="B232" s="30" t="s">
        <v>19</v>
      </c>
      <c r="C232" s="31">
        <v>3189864.0</v>
      </c>
      <c r="D232" s="32">
        <v>3189864.0</v>
      </c>
      <c r="E232" s="56" t="s">
        <v>274</v>
      </c>
      <c r="F232" s="57" t="s">
        <v>1687</v>
      </c>
      <c r="G232" s="58"/>
      <c r="H232" s="58"/>
      <c r="I232" s="58"/>
      <c r="J232" s="59"/>
      <c r="K232" s="81" t="str">
        <f t="shared" si="1"/>
        <v/>
      </c>
      <c r="L232" s="106"/>
      <c r="M232" s="61" t="str">
        <f t="shared" si="2"/>
        <v/>
      </c>
      <c r="N232" s="62" t="str">
        <f t="shared" si="3"/>
        <v/>
      </c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</row>
    <row r="233" ht="15.75" hidden="1" customHeight="1">
      <c r="A233" s="30" t="s">
        <v>237</v>
      </c>
      <c r="B233" s="30" t="s">
        <v>19</v>
      </c>
      <c r="C233" s="31">
        <v>2363763.0</v>
      </c>
      <c r="D233" s="32">
        <v>2363763.0</v>
      </c>
      <c r="E233" s="56" t="s">
        <v>276</v>
      </c>
      <c r="F233" s="57" t="s">
        <v>249</v>
      </c>
      <c r="G233" s="58"/>
      <c r="H233" s="58"/>
      <c r="I233" s="58"/>
      <c r="J233" s="85"/>
      <c r="K233" s="81" t="str">
        <f t="shared" si="1"/>
        <v/>
      </c>
      <c r="L233" s="106"/>
      <c r="M233" s="61" t="str">
        <f t="shared" si="2"/>
        <v/>
      </c>
      <c r="N233" s="62" t="str">
        <f t="shared" si="3"/>
        <v/>
      </c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</row>
    <row r="234" ht="15.75" hidden="1" customHeight="1">
      <c r="A234" s="30" t="s">
        <v>237</v>
      </c>
      <c r="B234" s="30" t="s">
        <v>37</v>
      </c>
      <c r="C234" s="31">
        <v>5640954.0</v>
      </c>
      <c r="D234" s="32">
        <v>5640954.0</v>
      </c>
      <c r="E234" s="56" t="s">
        <v>277</v>
      </c>
      <c r="F234" s="57" t="s">
        <v>253</v>
      </c>
      <c r="G234" s="58"/>
      <c r="H234" s="58"/>
      <c r="I234" s="58"/>
      <c r="J234" s="85"/>
      <c r="K234" s="81" t="str">
        <f t="shared" si="1"/>
        <v/>
      </c>
      <c r="L234" s="106"/>
      <c r="M234" s="61" t="str">
        <f t="shared" si="2"/>
        <v/>
      </c>
      <c r="N234" s="62" t="str">
        <f t="shared" si="3"/>
        <v/>
      </c>
      <c r="O234" s="59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</row>
    <row r="235" ht="15.75" hidden="1" customHeight="1">
      <c r="A235" s="30" t="s">
        <v>237</v>
      </c>
      <c r="B235" s="30" t="s">
        <v>37</v>
      </c>
      <c r="C235" s="31">
        <v>3785971.0</v>
      </c>
      <c r="D235" s="32">
        <v>5689651.0</v>
      </c>
      <c r="E235" s="56" t="s">
        <v>278</v>
      </c>
      <c r="F235" s="57" t="s">
        <v>249</v>
      </c>
      <c r="G235" s="58"/>
      <c r="H235" s="58"/>
      <c r="I235" s="58"/>
      <c r="J235" s="86"/>
      <c r="K235" s="81" t="str">
        <f t="shared" si="1"/>
        <v/>
      </c>
      <c r="L235" s="107"/>
      <c r="M235" s="61" t="str">
        <f t="shared" si="2"/>
        <v/>
      </c>
      <c r="N235" s="62" t="str">
        <f t="shared" si="3"/>
        <v/>
      </c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</row>
    <row r="236" ht="15.75" hidden="1" customHeight="1">
      <c r="A236" s="30" t="s">
        <v>237</v>
      </c>
      <c r="B236" s="30" t="s">
        <v>67</v>
      </c>
      <c r="C236" s="31">
        <v>3911217.0</v>
      </c>
      <c r="D236" s="32">
        <v>3911217.0</v>
      </c>
      <c r="E236" s="56" t="s">
        <v>279</v>
      </c>
      <c r="F236" s="57" t="s">
        <v>249</v>
      </c>
      <c r="G236" s="58"/>
      <c r="H236" s="58"/>
      <c r="I236" s="58"/>
      <c r="J236" s="86"/>
      <c r="K236" s="81" t="str">
        <f t="shared" si="1"/>
        <v/>
      </c>
      <c r="L236" s="107"/>
      <c r="M236" s="61" t="str">
        <f t="shared" si="2"/>
        <v/>
      </c>
      <c r="N236" s="62" t="str">
        <f t="shared" si="3"/>
        <v/>
      </c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</row>
    <row r="237" ht="15.75" customHeight="1">
      <c r="A237" s="30" t="s">
        <v>237</v>
      </c>
      <c r="B237" s="30" t="s">
        <v>67</v>
      </c>
      <c r="C237" s="31">
        <v>4694821.0</v>
      </c>
      <c r="D237" s="32">
        <v>4694821.0</v>
      </c>
      <c r="E237" s="56" t="s">
        <v>280</v>
      </c>
      <c r="F237" s="57" t="s">
        <v>249</v>
      </c>
      <c r="G237" s="58" t="s">
        <v>1840</v>
      </c>
      <c r="H237" s="58">
        <v>1.0</v>
      </c>
      <c r="I237" s="58" t="s">
        <v>1841</v>
      </c>
      <c r="J237" s="85">
        <v>46161.0</v>
      </c>
      <c r="K237" s="81">
        <f t="shared" si="1"/>
        <v>46164</v>
      </c>
      <c r="L237" s="106">
        <v>46162.0</v>
      </c>
      <c r="M237" s="61">
        <f t="shared" si="2"/>
        <v>1</v>
      </c>
      <c r="N237" s="62" t="str">
        <f t="shared" si="3"/>
        <v>DEVOLVIDO</v>
      </c>
      <c r="O237" s="59">
        <v>46163.0</v>
      </c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</row>
    <row r="238" ht="15.75" hidden="1" customHeight="1">
      <c r="A238" s="30" t="s">
        <v>237</v>
      </c>
      <c r="B238" s="30" t="s">
        <v>37</v>
      </c>
      <c r="C238" s="31">
        <v>153907.0</v>
      </c>
      <c r="D238" s="32">
        <v>153907.0</v>
      </c>
      <c r="E238" s="56" t="s">
        <v>281</v>
      </c>
      <c r="F238" s="57" t="s">
        <v>282</v>
      </c>
      <c r="G238" s="58"/>
      <c r="H238" s="58"/>
      <c r="I238" s="58"/>
      <c r="J238" s="86"/>
      <c r="K238" s="81" t="str">
        <f t="shared" si="1"/>
        <v/>
      </c>
      <c r="L238" s="107"/>
      <c r="M238" s="61" t="str">
        <f t="shared" si="2"/>
        <v/>
      </c>
      <c r="N238" s="62" t="str">
        <f t="shared" si="3"/>
        <v/>
      </c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</row>
    <row r="239" ht="15.75" hidden="1" customHeight="1">
      <c r="A239" s="30" t="s">
        <v>237</v>
      </c>
      <c r="B239" s="30" t="s">
        <v>67</v>
      </c>
      <c r="C239" s="31">
        <v>2345650.0</v>
      </c>
      <c r="D239" s="32">
        <v>2345650.0</v>
      </c>
      <c r="E239" s="56" t="s">
        <v>283</v>
      </c>
      <c r="F239" s="57" t="s">
        <v>249</v>
      </c>
      <c r="G239" s="58"/>
      <c r="H239" s="58"/>
      <c r="I239" s="64"/>
      <c r="J239" s="85"/>
      <c r="K239" s="81" t="str">
        <f t="shared" si="1"/>
        <v/>
      </c>
      <c r="L239" s="106"/>
      <c r="M239" s="61" t="str">
        <f t="shared" si="2"/>
        <v/>
      </c>
      <c r="N239" s="62" t="str">
        <f t="shared" si="3"/>
        <v/>
      </c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</row>
    <row r="240" ht="15.75" hidden="1" customHeight="1">
      <c r="A240" s="30" t="s">
        <v>237</v>
      </c>
      <c r="B240" s="30" t="s">
        <v>37</v>
      </c>
      <c r="C240" s="31">
        <v>2550849.0</v>
      </c>
      <c r="D240" s="32">
        <v>2550849.0</v>
      </c>
      <c r="E240" s="56" t="s">
        <v>284</v>
      </c>
      <c r="F240" s="57" t="s">
        <v>285</v>
      </c>
      <c r="G240" s="58"/>
      <c r="H240" s="58"/>
      <c r="I240" s="58"/>
      <c r="J240" s="85"/>
      <c r="K240" s="81" t="str">
        <f t="shared" si="1"/>
        <v/>
      </c>
      <c r="L240" s="106"/>
      <c r="M240" s="61" t="str">
        <f t="shared" si="2"/>
        <v/>
      </c>
      <c r="N240" s="62" t="str">
        <f t="shared" si="3"/>
        <v/>
      </c>
      <c r="O240" s="59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</row>
    <row r="241" ht="15.75" hidden="1" customHeight="1">
      <c r="A241" s="30" t="s">
        <v>237</v>
      </c>
      <c r="B241" s="30" t="s">
        <v>67</v>
      </c>
      <c r="C241" s="31">
        <v>3412792.0</v>
      </c>
      <c r="D241" s="32">
        <v>3412792.0</v>
      </c>
      <c r="E241" s="56" t="s">
        <v>286</v>
      </c>
      <c r="F241" s="57" t="s">
        <v>287</v>
      </c>
      <c r="G241" s="58"/>
      <c r="H241" s="58"/>
      <c r="I241" s="58"/>
      <c r="J241" s="85"/>
      <c r="K241" s="81" t="str">
        <f t="shared" si="1"/>
        <v/>
      </c>
      <c r="L241" s="106"/>
      <c r="M241" s="61" t="str">
        <f t="shared" si="2"/>
        <v/>
      </c>
      <c r="N241" s="62" t="str">
        <f t="shared" si="3"/>
        <v/>
      </c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</row>
    <row r="242" ht="15.75" hidden="1" customHeight="1">
      <c r="A242" s="30" t="s">
        <v>237</v>
      </c>
      <c r="B242" s="30" t="s">
        <v>79</v>
      </c>
      <c r="C242" s="31">
        <v>129062.0</v>
      </c>
      <c r="D242" s="32">
        <v>129062.0</v>
      </c>
      <c r="E242" s="56" t="s">
        <v>288</v>
      </c>
      <c r="F242" s="57" t="s">
        <v>287</v>
      </c>
      <c r="G242" s="58"/>
      <c r="H242" s="58"/>
      <c r="I242" s="58"/>
      <c r="J242" s="86"/>
      <c r="K242" s="81" t="str">
        <f t="shared" si="1"/>
        <v/>
      </c>
      <c r="L242" s="107"/>
      <c r="M242" s="61" t="str">
        <f t="shared" si="2"/>
        <v/>
      </c>
      <c r="N242" s="62" t="str">
        <f t="shared" si="3"/>
        <v/>
      </c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</row>
    <row r="243" ht="15.75" hidden="1" customHeight="1">
      <c r="A243" s="30" t="s">
        <v>237</v>
      </c>
      <c r="B243" s="30" t="s">
        <v>79</v>
      </c>
      <c r="C243" s="31">
        <v>129070.0</v>
      </c>
      <c r="D243" s="32">
        <v>129070.0</v>
      </c>
      <c r="E243" s="56" t="s">
        <v>289</v>
      </c>
      <c r="F243" s="57" t="s">
        <v>287</v>
      </c>
      <c r="G243" s="58"/>
      <c r="H243" s="58"/>
      <c r="I243" s="58"/>
      <c r="J243" s="86"/>
      <c r="K243" s="81" t="str">
        <f t="shared" si="1"/>
        <v/>
      </c>
      <c r="L243" s="107"/>
      <c r="M243" s="61" t="str">
        <f t="shared" si="2"/>
        <v/>
      </c>
      <c r="N243" s="62" t="str">
        <f t="shared" si="3"/>
        <v/>
      </c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</row>
    <row r="244" ht="15.75" hidden="1" customHeight="1">
      <c r="A244" s="30" t="s">
        <v>237</v>
      </c>
      <c r="B244" s="30" t="s">
        <v>79</v>
      </c>
      <c r="C244" s="31">
        <v>129089.0</v>
      </c>
      <c r="D244" s="32">
        <v>129089.0</v>
      </c>
      <c r="E244" s="56" t="s">
        <v>290</v>
      </c>
      <c r="F244" s="57" t="s">
        <v>287</v>
      </c>
      <c r="G244" s="58"/>
      <c r="H244" s="58"/>
      <c r="I244" s="58"/>
      <c r="J244" s="86"/>
      <c r="K244" s="81" t="str">
        <f t="shared" si="1"/>
        <v/>
      </c>
      <c r="L244" s="107"/>
      <c r="M244" s="61" t="str">
        <f t="shared" si="2"/>
        <v/>
      </c>
      <c r="N244" s="62" t="str">
        <f t="shared" si="3"/>
        <v/>
      </c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</row>
    <row r="245" ht="15.75" hidden="1" customHeight="1">
      <c r="A245" s="30" t="s">
        <v>237</v>
      </c>
      <c r="B245" s="30" t="s">
        <v>67</v>
      </c>
      <c r="C245" s="31">
        <v>2904055.0</v>
      </c>
      <c r="D245" s="32">
        <v>2904055.0</v>
      </c>
      <c r="E245" s="56" t="s">
        <v>291</v>
      </c>
      <c r="F245" s="57" t="s">
        <v>292</v>
      </c>
      <c r="G245" s="58"/>
      <c r="H245" s="58"/>
      <c r="I245" s="58"/>
      <c r="J245" s="85"/>
      <c r="K245" s="81" t="str">
        <f t="shared" si="1"/>
        <v/>
      </c>
      <c r="L245" s="106"/>
      <c r="M245" s="61" t="str">
        <f t="shared" si="2"/>
        <v/>
      </c>
      <c r="N245" s="62" t="str">
        <f t="shared" si="3"/>
        <v/>
      </c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</row>
    <row r="246" ht="15.75" hidden="1" customHeight="1">
      <c r="A246" s="30" t="s">
        <v>237</v>
      </c>
      <c r="B246" s="30" t="s">
        <v>79</v>
      </c>
      <c r="C246" s="31">
        <v>3567974.0</v>
      </c>
      <c r="D246" s="32">
        <v>3567974.0</v>
      </c>
      <c r="E246" s="56" t="s">
        <v>293</v>
      </c>
      <c r="F246" s="57" t="s">
        <v>249</v>
      </c>
      <c r="G246" s="58"/>
      <c r="H246" s="58"/>
      <c r="I246" s="58"/>
      <c r="J246" s="86"/>
      <c r="K246" s="81" t="str">
        <f t="shared" si="1"/>
        <v/>
      </c>
      <c r="L246" s="107"/>
      <c r="M246" s="61" t="str">
        <f t="shared" si="2"/>
        <v/>
      </c>
      <c r="N246" s="62" t="str">
        <f t="shared" si="3"/>
        <v/>
      </c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</row>
    <row r="247" ht="15.75" customHeight="1">
      <c r="A247" s="30" t="s">
        <v>237</v>
      </c>
      <c r="B247" s="30" t="s">
        <v>23</v>
      </c>
      <c r="C247" s="31">
        <v>2303582.0</v>
      </c>
      <c r="D247" s="32">
        <v>2303582.0</v>
      </c>
      <c r="E247" s="56" t="s">
        <v>294</v>
      </c>
      <c r="F247" s="57" t="s">
        <v>249</v>
      </c>
      <c r="G247" s="58" t="s">
        <v>1842</v>
      </c>
      <c r="H247" s="58">
        <v>1.0</v>
      </c>
      <c r="I247" s="58" t="s">
        <v>1843</v>
      </c>
      <c r="J247" s="85">
        <v>46169.0</v>
      </c>
      <c r="K247" s="81">
        <f t="shared" si="1"/>
        <v>46174</v>
      </c>
      <c r="L247" s="106">
        <v>46170.0</v>
      </c>
      <c r="M247" s="61">
        <f t="shared" si="2"/>
        <v>1</v>
      </c>
      <c r="N247" s="62" t="str">
        <f t="shared" si="3"/>
        <v>DEVOLVIDO</v>
      </c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</row>
    <row r="248" ht="15.75" hidden="1" customHeight="1">
      <c r="A248" s="30" t="s">
        <v>237</v>
      </c>
      <c r="B248" s="30" t="s">
        <v>23</v>
      </c>
      <c r="C248" s="31">
        <v>5562775.0</v>
      </c>
      <c r="D248" s="32">
        <v>5605520.0</v>
      </c>
      <c r="E248" s="56" t="s">
        <v>295</v>
      </c>
      <c r="F248" s="57" t="s">
        <v>249</v>
      </c>
      <c r="G248" s="58"/>
      <c r="H248" s="58"/>
      <c r="I248" s="58"/>
      <c r="J248" s="85"/>
      <c r="K248" s="81" t="str">
        <f t="shared" si="1"/>
        <v/>
      </c>
      <c r="L248" s="106"/>
      <c r="M248" s="61" t="str">
        <f t="shared" si="2"/>
        <v/>
      </c>
      <c r="N248" s="62" t="str">
        <f t="shared" si="3"/>
        <v/>
      </c>
      <c r="O248" s="59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</row>
    <row r="249" ht="15.75" hidden="1" customHeight="1">
      <c r="A249" s="30" t="s">
        <v>237</v>
      </c>
      <c r="B249" s="30" t="s">
        <v>37</v>
      </c>
      <c r="C249" s="31">
        <v>1981315.0</v>
      </c>
      <c r="D249" s="32">
        <v>1981315.0</v>
      </c>
      <c r="E249" s="56" t="s">
        <v>296</v>
      </c>
      <c r="F249" s="57" t="s">
        <v>287</v>
      </c>
      <c r="G249" s="58"/>
      <c r="H249" s="58"/>
      <c r="I249" s="58"/>
      <c r="J249" s="86"/>
      <c r="K249" s="81" t="str">
        <f t="shared" si="1"/>
        <v/>
      </c>
      <c r="L249" s="107"/>
      <c r="M249" s="61" t="str">
        <f t="shared" si="2"/>
        <v/>
      </c>
      <c r="N249" s="62" t="str">
        <f t="shared" si="3"/>
        <v/>
      </c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</row>
    <row r="250" ht="15.75" hidden="1" customHeight="1">
      <c r="A250" s="30" t="s">
        <v>250</v>
      </c>
      <c r="B250" s="30" t="s">
        <v>96</v>
      </c>
      <c r="C250" s="31">
        <v>5771064.0</v>
      </c>
      <c r="D250" s="32">
        <v>5771064.0</v>
      </c>
      <c r="E250" s="56" t="s">
        <v>297</v>
      </c>
      <c r="F250" s="57" t="s">
        <v>287</v>
      </c>
      <c r="G250" s="58"/>
      <c r="H250" s="58"/>
      <c r="I250" s="58"/>
      <c r="J250" s="86"/>
      <c r="K250" s="81" t="str">
        <f t="shared" si="1"/>
        <v/>
      </c>
      <c r="L250" s="107"/>
      <c r="M250" s="61" t="str">
        <f t="shared" si="2"/>
        <v/>
      </c>
      <c r="N250" s="62" t="str">
        <f t="shared" si="3"/>
        <v/>
      </c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</row>
    <row r="251" ht="15.75" hidden="1" customHeight="1">
      <c r="A251" s="30" t="s">
        <v>250</v>
      </c>
      <c r="B251" s="30" t="s">
        <v>96</v>
      </c>
      <c r="C251" s="31">
        <v>5771013.0</v>
      </c>
      <c r="D251" s="32">
        <v>5771013.0</v>
      </c>
      <c r="E251" s="56" t="s">
        <v>298</v>
      </c>
      <c r="F251" s="57" t="s">
        <v>287</v>
      </c>
      <c r="G251" s="58"/>
      <c r="H251" s="58"/>
      <c r="I251" s="58"/>
      <c r="J251" s="86"/>
      <c r="K251" s="81" t="str">
        <f t="shared" si="1"/>
        <v/>
      </c>
      <c r="L251" s="107"/>
      <c r="M251" s="61" t="str">
        <f t="shared" si="2"/>
        <v/>
      </c>
      <c r="N251" s="62" t="str">
        <f t="shared" si="3"/>
        <v/>
      </c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</row>
    <row r="252" ht="15.75" hidden="1" customHeight="1">
      <c r="A252" s="30" t="s">
        <v>250</v>
      </c>
      <c r="B252" s="30" t="s">
        <v>96</v>
      </c>
      <c r="C252" s="31">
        <v>5770998.0</v>
      </c>
      <c r="D252" s="32">
        <v>5770998.0</v>
      </c>
      <c r="E252" s="56" t="s">
        <v>299</v>
      </c>
      <c r="F252" s="57" t="s">
        <v>287</v>
      </c>
      <c r="G252" s="58"/>
      <c r="H252" s="58"/>
      <c r="I252" s="58"/>
      <c r="J252" s="86"/>
      <c r="K252" s="81" t="str">
        <f t="shared" si="1"/>
        <v/>
      </c>
      <c r="L252" s="107"/>
      <c r="M252" s="61" t="str">
        <f t="shared" si="2"/>
        <v/>
      </c>
      <c r="N252" s="62" t="str">
        <f t="shared" si="3"/>
        <v/>
      </c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</row>
    <row r="253" ht="15.75" hidden="1" customHeight="1">
      <c r="A253" s="30" t="s">
        <v>237</v>
      </c>
      <c r="B253" s="30" t="s">
        <v>96</v>
      </c>
      <c r="C253" s="31">
        <v>5770971.0</v>
      </c>
      <c r="D253" s="32">
        <v>5770971.0</v>
      </c>
      <c r="E253" s="56" t="s">
        <v>300</v>
      </c>
      <c r="F253" s="57" t="s">
        <v>287</v>
      </c>
      <c r="G253" s="58"/>
      <c r="H253" s="58"/>
      <c r="I253" s="58"/>
      <c r="J253" s="86"/>
      <c r="K253" s="81" t="str">
        <f t="shared" si="1"/>
        <v/>
      </c>
      <c r="L253" s="107"/>
      <c r="M253" s="61" t="str">
        <f t="shared" si="2"/>
        <v/>
      </c>
      <c r="N253" s="62" t="str">
        <f t="shared" si="3"/>
        <v/>
      </c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</row>
    <row r="254" ht="15.75" hidden="1" customHeight="1">
      <c r="A254" s="30" t="s">
        <v>250</v>
      </c>
      <c r="B254" s="30" t="s">
        <v>96</v>
      </c>
      <c r="C254" s="31">
        <v>5770955.0</v>
      </c>
      <c r="D254" s="32">
        <v>5770955.0</v>
      </c>
      <c r="E254" s="56" t="s">
        <v>301</v>
      </c>
      <c r="F254" s="57" t="s">
        <v>287</v>
      </c>
      <c r="G254" s="58"/>
      <c r="H254" s="58"/>
      <c r="I254" s="58"/>
      <c r="J254" s="86"/>
      <c r="K254" s="81" t="str">
        <f t="shared" si="1"/>
        <v/>
      </c>
      <c r="L254" s="107"/>
      <c r="M254" s="61" t="str">
        <f t="shared" si="2"/>
        <v/>
      </c>
      <c r="N254" s="62" t="str">
        <f t="shared" si="3"/>
        <v/>
      </c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</row>
    <row r="255" ht="15.75" hidden="1" customHeight="1">
      <c r="A255" s="30" t="s">
        <v>237</v>
      </c>
      <c r="B255" s="30" t="s">
        <v>37</v>
      </c>
      <c r="C255" s="31">
        <v>144436.0</v>
      </c>
      <c r="D255" s="32" t="s">
        <v>302</v>
      </c>
      <c r="E255" s="56" t="s">
        <v>303</v>
      </c>
      <c r="F255" s="57" t="s">
        <v>287</v>
      </c>
      <c r="G255" s="58"/>
      <c r="H255" s="58"/>
      <c r="I255" s="58"/>
      <c r="J255" s="85"/>
      <c r="K255" s="81" t="str">
        <f t="shared" si="1"/>
        <v/>
      </c>
      <c r="L255" s="106"/>
      <c r="M255" s="61" t="str">
        <f t="shared" si="2"/>
        <v/>
      </c>
      <c r="N255" s="62" t="str">
        <f t="shared" si="3"/>
        <v/>
      </c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</row>
    <row r="256" ht="15.75" hidden="1" customHeight="1">
      <c r="A256" s="30" t="s">
        <v>250</v>
      </c>
      <c r="B256" s="30" t="s">
        <v>96</v>
      </c>
      <c r="C256" s="31"/>
      <c r="D256" s="32"/>
      <c r="E256" s="56" t="s">
        <v>304</v>
      </c>
      <c r="F256" s="57" t="s">
        <v>305</v>
      </c>
      <c r="G256" s="58"/>
      <c r="H256" s="58"/>
      <c r="I256" s="58"/>
      <c r="J256" s="86"/>
      <c r="K256" s="81" t="str">
        <f t="shared" si="1"/>
        <v/>
      </c>
      <c r="L256" s="107"/>
      <c r="M256" s="61" t="str">
        <f t="shared" si="2"/>
        <v/>
      </c>
      <c r="N256" s="62" t="str">
        <f t="shared" si="3"/>
        <v/>
      </c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</row>
    <row r="257" ht="15.75" hidden="1" customHeight="1">
      <c r="A257" s="30" t="s">
        <v>237</v>
      </c>
      <c r="B257" s="30" t="s">
        <v>37</v>
      </c>
      <c r="C257" s="31">
        <v>4971140.0</v>
      </c>
      <c r="D257" s="32">
        <v>4971140.0</v>
      </c>
      <c r="E257" s="56" t="s">
        <v>306</v>
      </c>
      <c r="F257" s="57" t="s">
        <v>307</v>
      </c>
      <c r="G257" s="58"/>
      <c r="H257" s="58"/>
      <c r="I257" s="58"/>
      <c r="J257" s="86"/>
      <c r="K257" s="81" t="str">
        <f t="shared" si="1"/>
        <v/>
      </c>
      <c r="L257" s="107"/>
      <c r="M257" s="61" t="str">
        <f t="shared" si="2"/>
        <v/>
      </c>
      <c r="N257" s="62" t="str">
        <f t="shared" si="3"/>
        <v/>
      </c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</row>
    <row r="258" ht="15.75" hidden="1" customHeight="1">
      <c r="A258" s="30" t="s">
        <v>237</v>
      </c>
      <c r="B258" s="30" t="s">
        <v>79</v>
      </c>
      <c r="C258" s="31">
        <v>294810.0</v>
      </c>
      <c r="D258" s="32">
        <v>294810.0</v>
      </c>
      <c r="E258" s="56" t="s">
        <v>308</v>
      </c>
      <c r="F258" s="57" t="s">
        <v>309</v>
      </c>
      <c r="G258" s="58"/>
      <c r="H258" s="58"/>
      <c r="I258" s="58"/>
      <c r="J258" s="86"/>
      <c r="K258" s="81" t="str">
        <f t="shared" si="1"/>
        <v/>
      </c>
      <c r="L258" s="107"/>
      <c r="M258" s="61" t="str">
        <f t="shared" si="2"/>
        <v/>
      </c>
      <c r="N258" s="62" t="str">
        <f t="shared" si="3"/>
        <v/>
      </c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</row>
    <row r="259" ht="15.75" hidden="1" customHeight="1">
      <c r="A259" s="30" t="s">
        <v>237</v>
      </c>
      <c r="B259" s="30" t="s">
        <v>37</v>
      </c>
      <c r="C259" s="31">
        <v>2697688.0</v>
      </c>
      <c r="D259" s="32">
        <v>2697688.0</v>
      </c>
      <c r="E259" s="56" t="s">
        <v>310</v>
      </c>
      <c r="F259" s="57" t="s">
        <v>287</v>
      </c>
      <c r="G259" s="58"/>
      <c r="H259" s="58"/>
      <c r="I259" s="58"/>
      <c r="J259" s="86"/>
      <c r="K259" s="81" t="str">
        <f t="shared" si="1"/>
        <v/>
      </c>
      <c r="L259" s="107"/>
      <c r="M259" s="61" t="str">
        <f t="shared" si="2"/>
        <v/>
      </c>
      <c r="N259" s="62" t="str">
        <f t="shared" si="3"/>
        <v/>
      </c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</row>
    <row r="260" ht="15.75" hidden="1" customHeight="1">
      <c r="A260" s="30" t="s">
        <v>237</v>
      </c>
      <c r="B260" s="30" t="s">
        <v>37</v>
      </c>
      <c r="C260" s="31">
        <v>5249392.0</v>
      </c>
      <c r="D260" s="32">
        <v>5249392.0</v>
      </c>
      <c r="E260" s="56" t="s">
        <v>311</v>
      </c>
      <c r="F260" s="57" t="s">
        <v>249</v>
      </c>
      <c r="G260" s="58"/>
      <c r="H260" s="58"/>
      <c r="I260" s="58"/>
      <c r="J260" s="86"/>
      <c r="K260" s="81" t="str">
        <f t="shared" si="1"/>
        <v/>
      </c>
      <c r="L260" s="107"/>
      <c r="M260" s="61" t="str">
        <f t="shared" si="2"/>
        <v/>
      </c>
      <c r="N260" s="62" t="str">
        <f t="shared" si="3"/>
        <v/>
      </c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</row>
    <row r="261" ht="15.75" hidden="1" customHeight="1">
      <c r="A261" s="30" t="s">
        <v>237</v>
      </c>
      <c r="B261" s="30" t="s">
        <v>37</v>
      </c>
      <c r="C261" s="31">
        <v>5772702.0</v>
      </c>
      <c r="D261" s="32">
        <v>5772702.0</v>
      </c>
      <c r="E261" s="56" t="s">
        <v>312</v>
      </c>
      <c r="F261" s="57" t="s">
        <v>287</v>
      </c>
      <c r="G261" s="58"/>
      <c r="H261" s="58"/>
      <c r="I261" s="58"/>
      <c r="J261" s="86"/>
      <c r="K261" s="81" t="str">
        <f t="shared" si="1"/>
        <v/>
      </c>
      <c r="L261" s="107"/>
      <c r="M261" s="61" t="str">
        <f t="shared" si="2"/>
        <v/>
      </c>
      <c r="N261" s="62" t="str">
        <f t="shared" si="3"/>
        <v/>
      </c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</row>
    <row r="262" ht="15.75" hidden="1" customHeight="1">
      <c r="A262" s="30" t="s">
        <v>237</v>
      </c>
      <c r="B262" s="30" t="s">
        <v>79</v>
      </c>
      <c r="C262" s="31">
        <v>4757050.0</v>
      </c>
      <c r="D262" s="32">
        <v>4757050.0</v>
      </c>
      <c r="E262" s="56" t="s">
        <v>313</v>
      </c>
      <c r="F262" s="57" t="s">
        <v>292</v>
      </c>
      <c r="G262" s="58"/>
      <c r="H262" s="58"/>
      <c r="I262" s="58"/>
      <c r="J262" s="85"/>
      <c r="K262" s="81" t="str">
        <f t="shared" si="1"/>
        <v/>
      </c>
      <c r="L262" s="106"/>
      <c r="M262" s="61" t="str">
        <f t="shared" si="2"/>
        <v/>
      </c>
      <c r="N262" s="62" t="str">
        <f t="shared" si="3"/>
        <v/>
      </c>
      <c r="O262" s="59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</row>
    <row r="263" ht="15.75" customHeight="1">
      <c r="A263" s="30" t="s">
        <v>237</v>
      </c>
      <c r="B263" s="30" t="s">
        <v>79</v>
      </c>
      <c r="C263" s="31">
        <v>5279208.0</v>
      </c>
      <c r="D263" s="32">
        <v>5279208.0</v>
      </c>
      <c r="E263" s="56" t="s">
        <v>314</v>
      </c>
      <c r="F263" s="57" t="s">
        <v>56</v>
      </c>
      <c r="G263" s="58" t="s">
        <v>1732</v>
      </c>
      <c r="H263" s="58">
        <v>3.0</v>
      </c>
      <c r="I263" s="58" t="s">
        <v>1844</v>
      </c>
      <c r="J263" s="85">
        <v>46147.0</v>
      </c>
      <c r="K263" s="81">
        <f t="shared" si="1"/>
        <v>46150</v>
      </c>
      <c r="L263" s="106">
        <v>46148.0</v>
      </c>
      <c r="M263" s="61">
        <f t="shared" si="2"/>
        <v>1</v>
      </c>
      <c r="N263" s="62" t="str">
        <f t="shared" si="3"/>
        <v>DEVOLVIDO</v>
      </c>
      <c r="O263" s="59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</row>
    <row r="264" ht="15.75" hidden="1" customHeight="1">
      <c r="A264" s="30" t="s">
        <v>237</v>
      </c>
      <c r="B264" s="30" t="s">
        <v>19</v>
      </c>
      <c r="C264" s="31">
        <v>1478923.0</v>
      </c>
      <c r="D264" s="32">
        <v>1478923.0</v>
      </c>
      <c r="E264" s="56" t="s">
        <v>315</v>
      </c>
      <c r="F264" s="57" t="s">
        <v>292</v>
      </c>
      <c r="G264" s="58"/>
      <c r="H264" s="58"/>
      <c r="I264" s="58"/>
      <c r="J264" s="86"/>
      <c r="K264" s="81" t="str">
        <f t="shared" si="1"/>
        <v/>
      </c>
      <c r="L264" s="107"/>
      <c r="M264" s="61" t="str">
        <f t="shared" si="2"/>
        <v/>
      </c>
      <c r="N264" s="62" t="str">
        <f t="shared" si="3"/>
        <v/>
      </c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</row>
    <row r="265" ht="15.75" hidden="1" customHeight="1">
      <c r="A265" s="30" t="s">
        <v>237</v>
      </c>
      <c r="B265" s="30" t="s">
        <v>19</v>
      </c>
      <c r="C265" s="31">
        <v>3216403.0</v>
      </c>
      <c r="D265" s="32">
        <v>3596427.0</v>
      </c>
      <c r="E265" s="56" t="s">
        <v>316</v>
      </c>
      <c r="F265" s="57" t="s">
        <v>56</v>
      </c>
      <c r="G265" s="58"/>
      <c r="H265" s="58"/>
      <c r="I265" s="58"/>
      <c r="J265" s="85"/>
      <c r="K265" s="81" t="str">
        <f t="shared" si="1"/>
        <v/>
      </c>
      <c r="L265" s="106"/>
      <c r="M265" s="61" t="str">
        <f t="shared" si="2"/>
        <v/>
      </c>
      <c r="N265" s="62" t="str">
        <f t="shared" si="3"/>
        <v/>
      </c>
      <c r="O265" s="59"/>
      <c r="P265" s="59"/>
      <c r="Q265" s="59"/>
      <c r="R265" s="59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</row>
    <row r="266" ht="15.75" hidden="1" customHeight="1">
      <c r="A266" s="30" t="s">
        <v>237</v>
      </c>
      <c r="B266" s="30" t="s">
        <v>19</v>
      </c>
      <c r="C266" s="31">
        <v>3747492.0</v>
      </c>
      <c r="D266" s="32">
        <v>3596540.0</v>
      </c>
      <c r="E266" s="56" t="s">
        <v>317</v>
      </c>
      <c r="F266" s="57" t="s">
        <v>56</v>
      </c>
      <c r="G266" s="58"/>
      <c r="H266" s="58"/>
      <c r="I266" s="58"/>
      <c r="J266" s="85"/>
      <c r="K266" s="81" t="str">
        <f t="shared" si="1"/>
        <v/>
      </c>
      <c r="L266" s="106"/>
      <c r="M266" s="61" t="str">
        <f t="shared" si="2"/>
        <v/>
      </c>
      <c r="N266" s="62" t="str">
        <f t="shared" si="3"/>
        <v/>
      </c>
      <c r="O266" s="59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</row>
    <row r="267" ht="15.75" hidden="1" customHeight="1">
      <c r="A267" s="30" t="s">
        <v>237</v>
      </c>
      <c r="B267" s="30" t="s">
        <v>67</v>
      </c>
      <c r="C267" s="31">
        <v>3561364.0</v>
      </c>
      <c r="D267" s="32">
        <v>3561364.0</v>
      </c>
      <c r="E267" s="56" t="s">
        <v>318</v>
      </c>
      <c r="F267" s="57" t="s">
        <v>56</v>
      </c>
      <c r="G267" s="58"/>
      <c r="H267" s="58"/>
      <c r="I267" s="58"/>
      <c r="J267" s="86"/>
      <c r="K267" s="81" t="str">
        <f t="shared" si="1"/>
        <v/>
      </c>
      <c r="L267" s="107"/>
      <c r="M267" s="61" t="str">
        <f t="shared" si="2"/>
        <v/>
      </c>
      <c r="N267" s="62" t="str">
        <f t="shared" si="3"/>
        <v/>
      </c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</row>
    <row r="268" ht="15.75" hidden="1" customHeight="1">
      <c r="A268" s="30" t="s">
        <v>237</v>
      </c>
      <c r="B268" s="30" t="s">
        <v>19</v>
      </c>
      <c r="C268" s="31">
        <v>3561399.0</v>
      </c>
      <c r="D268" s="32">
        <v>3561399.0</v>
      </c>
      <c r="E268" s="56" t="s">
        <v>319</v>
      </c>
      <c r="F268" s="57" t="s">
        <v>56</v>
      </c>
      <c r="G268" s="58"/>
      <c r="H268" s="58"/>
      <c r="I268" s="58"/>
      <c r="J268" s="85"/>
      <c r="K268" s="81" t="str">
        <f t="shared" si="1"/>
        <v/>
      </c>
      <c r="L268" s="106"/>
      <c r="M268" s="61" t="str">
        <f t="shared" si="2"/>
        <v/>
      </c>
      <c r="N268" s="62" t="str">
        <f t="shared" si="3"/>
        <v/>
      </c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</row>
    <row r="269" ht="15.75" hidden="1" customHeight="1">
      <c r="A269" s="30" t="s">
        <v>237</v>
      </c>
      <c r="B269" s="30" t="s">
        <v>19</v>
      </c>
      <c r="C269" s="31">
        <v>649716.0</v>
      </c>
      <c r="D269" s="32">
        <v>649716.0</v>
      </c>
      <c r="E269" s="63" t="s">
        <v>320</v>
      </c>
      <c r="F269" s="57" t="s">
        <v>249</v>
      </c>
      <c r="G269" s="58"/>
      <c r="H269" s="58"/>
      <c r="I269" s="58"/>
      <c r="J269" s="86"/>
      <c r="K269" s="81" t="str">
        <f t="shared" si="1"/>
        <v/>
      </c>
      <c r="L269" s="107"/>
      <c r="M269" s="61" t="str">
        <f t="shared" si="2"/>
        <v/>
      </c>
      <c r="N269" s="62" t="str">
        <f t="shared" si="3"/>
        <v/>
      </c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</row>
    <row r="270" ht="15.75" hidden="1" customHeight="1">
      <c r="A270" s="30" t="s">
        <v>237</v>
      </c>
      <c r="B270" s="30" t="s">
        <v>23</v>
      </c>
      <c r="C270" s="31">
        <v>733890.0</v>
      </c>
      <c r="D270" s="32">
        <v>733890.0</v>
      </c>
      <c r="E270" s="63" t="s">
        <v>321</v>
      </c>
      <c r="F270" s="57" t="s">
        <v>56</v>
      </c>
      <c r="G270" s="58"/>
      <c r="H270" s="58"/>
      <c r="I270" s="58"/>
      <c r="J270" s="86"/>
      <c r="K270" s="81" t="str">
        <f t="shared" si="1"/>
        <v/>
      </c>
      <c r="L270" s="107"/>
      <c r="M270" s="61" t="str">
        <f t="shared" si="2"/>
        <v/>
      </c>
      <c r="N270" s="62" t="str">
        <f t="shared" si="3"/>
        <v/>
      </c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</row>
    <row r="271" ht="15.75" hidden="1" customHeight="1">
      <c r="A271" s="30" t="s">
        <v>237</v>
      </c>
      <c r="B271" s="30" t="s">
        <v>37</v>
      </c>
      <c r="C271" s="31">
        <v>3896595.0</v>
      </c>
      <c r="D271" s="32">
        <v>3896595.0</v>
      </c>
      <c r="E271" s="63" t="s">
        <v>322</v>
      </c>
      <c r="F271" s="57" t="s">
        <v>323</v>
      </c>
      <c r="G271" s="58"/>
      <c r="H271" s="58"/>
      <c r="I271" s="58"/>
      <c r="J271" s="86"/>
      <c r="K271" s="81" t="str">
        <f t="shared" si="1"/>
        <v/>
      </c>
      <c r="L271" s="107"/>
      <c r="M271" s="61" t="str">
        <f t="shared" si="2"/>
        <v/>
      </c>
      <c r="N271" s="62" t="str">
        <f t="shared" si="3"/>
        <v/>
      </c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</row>
    <row r="272" ht="15.75" hidden="1" customHeight="1">
      <c r="A272" s="30" t="s">
        <v>237</v>
      </c>
      <c r="B272" s="30" t="s">
        <v>19</v>
      </c>
      <c r="C272" s="31">
        <v>1057642.0</v>
      </c>
      <c r="D272" s="32">
        <v>1057642.0</v>
      </c>
      <c r="E272" s="63" t="s">
        <v>324</v>
      </c>
      <c r="F272" s="57" t="s">
        <v>323</v>
      </c>
      <c r="G272" s="58"/>
      <c r="H272" s="58"/>
      <c r="I272" s="58"/>
      <c r="J272" s="86"/>
      <c r="K272" s="81" t="str">
        <f t="shared" si="1"/>
        <v/>
      </c>
      <c r="L272" s="107"/>
      <c r="M272" s="61" t="str">
        <f t="shared" si="2"/>
        <v/>
      </c>
      <c r="N272" s="62" t="str">
        <f t="shared" si="3"/>
        <v/>
      </c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</row>
    <row r="273" ht="15.75" hidden="1" customHeight="1">
      <c r="A273" s="30" t="s">
        <v>237</v>
      </c>
      <c r="B273" s="30" t="s">
        <v>37</v>
      </c>
      <c r="C273" s="31">
        <v>6466877.0</v>
      </c>
      <c r="D273" s="32">
        <v>6466877.0</v>
      </c>
      <c r="E273" s="63" t="s">
        <v>325</v>
      </c>
      <c r="F273" s="57" t="s">
        <v>326</v>
      </c>
      <c r="G273" s="58"/>
      <c r="H273" s="58"/>
      <c r="I273" s="58"/>
      <c r="J273" s="86"/>
      <c r="K273" s="81" t="str">
        <f t="shared" si="1"/>
        <v/>
      </c>
      <c r="L273" s="107"/>
      <c r="M273" s="61" t="str">
        <f t="shared" si="2"/>
        <v/>
      </c>
      <c r="N273" s="62" t="str">
        <f t="shared" si="3"/>
        <v/>
      </c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</row>
    <row r="274" ht="15.75" hidden="1" customHeight="1">
      <c r="A274" s="30" t="s">
        <v>237</v>
      </c>
      <c r="B274" s="30" t="s">
        <v>37</v>
      </c>
      <c r="C274" s="31">
        <v>3724247.0</v>
      </c>
      <c r="D274" s="32">
        <v>3724247.0</v>
      </c>
      <c r="E274" s="63" t="s">
        <v>327</v>
      </c>
      <c r="F274" s="57" t="s">
        <v>56</v>
      </c>
      <c r="G274" s="58"/>
      <c r="H274" s="58"/>
      <c r="I274" s="58"/>
      <c r="J274" s="86"/>
      <c r="K274" s="81" t="str">
        <f t="shared" si="1"/>
        <v/>
      </c>
      <c r="L274" s="107"/>
      <c r="M274" s="61" t="str">
        <f t="shared" si="2"/>
        <v/>
      </c>
      <c r="N274" s="62" t="str">
        <f t="shared" si="3"/>
        <v/>
      </c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</row>
    <row r="275" ht="15.75" customHeight="1">
      <c r="A275" s="30" t="s">
        <v>237</v>
      </c>
      <c r="B275" s="30" t="s">
        <v>37</v>
      </c>
      <c r="C275" s="31">
        <v>2667100.0</v>
      </c>
      <c r="D275" s="32">
        <v>2667100.0</v>
      </c>
      <c r="E275" s="63" t="s">
        <v>328</v>
      </c>
      <c r="F275" s="57" t="s">
        <v>292</v>
      </c>
      <c r="G275" s="58" t="s">
        <v>1845</v>
      </c>
      <c r="H275" s="58">
        <v>4.0</v>
      </c>
      <c r="I275" s="64" t="s">
        <v>1846</v>
      </c>
      <c r="J275" s="85">
        <v>46168.0</v>
      </c>
      <c r="K275" s="81">
        <f t="shared" si="1"/>
        <v>46171</v>
      </c>
      <c r="L275" s="106">
        <v>46170.0</v>
      </c>
      <c r="M275" s="61">
        <f t="shared" si="2"/>
        <v>2</v>
      </c>
      <c r="N275" s="62" t="str">
        <f t="shared" si="3"/>
        <v>DEVOLVIDO</v>
      </c>
      <c r="O275" s="59">
        <v>46164.0</v>
      </c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</row>
    <row r="276" ht="15.75" hidden="1" customHeight="1">
      <c r="A276" s="30" t="s">
        <v>237</v>
      </c>
      <c r="B276" s="30" t="s">
        <v>37</v>
      </c>
      <c r="C276" s="31">
        <v>2667479.0</v>
      </c>
      <c r="D276" s="32">
        <v>2667479.0</v>
      </c>
      <c r="E276" s="63" t="s">
        <v>329</v>
      </c>
      <c r="F276" s="57" t="s">
        <v>292</v>
      </c>
      <c r="G276" s="58"/>
      <c r="H276" s="58"/>
      <c r="I276" s="58"/>
      <c r="J276" s="86"/>
      <c r="K276" s="81" t="str">
        <f t="shared" si="1"/>
        <v/>
      </c>
      <c r="L276" s="107"/>
      <c r="M276" s="61" t="str">
        <f t="shared" si="2"/>
        <v/>
      </c>
      <c r="N276" s="62" t="str">
        <f t="shared" si="3"/>
        <v/>
      </c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</row>
    <row r="277" ht="15.75" hidden="1" customHeight="1">
      <c r="A277" s="30" t="s">
        <v>237</v>
      </c>
      <c r="B277" s="30" t="s">
        <v>37</v>
      </c>
      <c r="C277" s="31">
        <v>177539.0</v>
      </c>
      <c r="D277" s="32">
        <v>177539.0</v>
      </c>
      <c r="E277" s="56" t="s">
        <v>330</v>
      </c>
      <c r="F277" s="57" t="s">
        <v>292</v>
      </c>
      <c r="G277" s="58"/>
      <c r="H277" s="58"/>
      <c r="I277" s="58"/>
      <c r="J277" s="86"/>
      <c r="K277" s="81" t="str">
        <f t="shared" si="1"/>
        <v/>
      </c>
      <c r="L277" s="107"/>
      <c r="M277" s="61" t="str">
        <f t="shared" si="2"/>
        <v/>
      </c>
      <c r="N277" s="62" t="str">
        <f t="shared" si="3"/>
        <v/>
      </c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</row>
    <row r="278" ht="15.75" hidden="1" customHeight="1">
      <c r="A278" s="30" t="s">
        <v>237</v>
      </c>
      <c r="B278" s="30" t="s">
        <v>37</v>
      </c>
      <c r="C278" s="31">
        <v>177490.0</v>
      </c>
      <c r="D278" s="32">
        <v>177490.0</v>
      </c>
      <c r="E278" s="56" t="s">
        <v>331</v>
      </c>
      <c r="F278" s="57" t="s">
        <v>292</v>
      </c>
      <c r="G278" s="58"/>
      <c r="H278" s="58"/>
      <c r="I278" s="58"/>
      <c r="J278" s="86"/>
      <c r="K278" s="81" t="str">
        <f t="shared" si="1"/>
        <v/>
      </c>
      <c r="L278" s="107"/>
      <c r="M278" s="61" t="str">
        <f t="shared" si="2"/>
        <v/>
      </c>
      <c r="N278" s="62" t="str">
        <f t="shared" si="3"/>
        <v/>
      </c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</row>
    <row r="279" ht="15.75" hidden="1" customHeight="1">
      <c r="A279" s="30" t="s">
        <v>237</v>
      </c>
      <c r="B279" s="30" t="s">
        <v>37</v>
      </c>
      <c r="C279" s="31">
        <v>177474.0</v>
      </c>
      <c r="D279" s="32">
        <v>177474.0</v>
      </c>
      <c r="E279" s="56" t="s">
        <v>332</v>
      </c>
      <c r="F279" s="57" t="s">
        <v>292</v>
      </c>
      <c r="G279" s="58"/>
      <c r="H279" s="58"/>
      <c r="I279" s="58"/>
      <c r="J279" s="86"/>
      <c r="K279" s="81" t="str">
        <f t="shared" si="1"/>
        <v/>
      </c>
      <c r="L279" s="107"/>
      <c r="M279" s="61" t="str">
        <f t="shared" si="2"/>
        <v/>
      </c>
      <c r="N279" s="62" t="str">
        <f t="shared" si="3"/>
        <v/>
      </c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</row>
    <row r="280" ht="15.75" customHeight="1">
      <c r="A280" s="30" t="s">
        <v>237</v>
      </c>
      <c r="B280" s="30" t="s">
        <v>37</v>
      </c>
      <c r="C280" s="31">
        <v>307092.0</v>
      </c>
      <c r="D280" s="32">
        <v>307092.0</v>
      </c>
      <c r="E280" s="56" t="s">
        <v>333</v>
      </c>
      <c r="F280" s="57" t="s">
        <v>292</v>
      </c>
      <c r="G280" s="58" t="s">
        <v>1562</v>
      </c>
      <c r="H280" s="58">
        <v>2.0</v>
      </c>
      <c r="I280" s="58" t="s">
        <v>1786</v>
      </c>
      <c r="J280" s="85">
        <v>46162.0</v>
      </c>
      <c r="K280" s="81">
        <f t="shared" si="1"/>
        <v>46167</v>
      </c>
      <c r="L280" s="106">
        <v>46163.0</v>
      </c>
      <c r="M280" s="61">
        <f t="shared" si="2"/>
        <v>1</v>
      </c>
      <c r="N280" s="62" t="str">
        <f t="shared" si="3"/>
        <v>DEVOLVIDO</v>
      </c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</row>
    <row r="281" ht="15.75" hidden="1" customHeight="1">
      <c r="A281" s="30" t="s">
        <v>237</v>
      </c>
      <c r="B281" s="30" t="s">
        <v>37</v>
      </c>
      <c r="C281" s="31">
        <v>1825950.0</v>
      </c>
      <c r="D281" s="32">
        <v>1825950.0</v>
      </c>
      <c r="E281" s="56" t="s">
        <v>334</v>
      </c>
      <c r="F281" s="57" t="s">
        <v>292</v>
      </c>
      <c r="G281" s="58"/>
      <c r="H281" s="58"/>
      <c r="I281" s="58"/>
      <c r="J281" s="86"/>
      <c r="K281" s="81" t="str">
        <f t="shared" si="1"/>
        <v/>
      </c>
      <c r="L281" s="107"/>
      <c r="M281" s="61" t="str">
        <f t="shared" si="2"/>
        <v/>
      </c>
      <c r="N281" s="62" t="str">
        <f t="shared" si="3"/>
        <v/>
      </c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</row>
    <row r="282" ht="15.75" hidden="1" customHeight="1">
      <c r="A282" s="30" t="s">
        <v>237</v>
      </c>
      <c r="B282" s="30" t="s">
        <v>67</v>
      </c>
      <c r="C282" s="31">
        <v>3925862.0</v>
      </c>
      <c r="D282" s="32">
        <v>3925862.0</v>
      </c>
      <c r="E282" s="63" t="s">
        <v>335</v>
      </c>
      <c r="F282" s="57" t="s">
        <v>287</v>
      </c>
      <c r="G282" s="58"/>
      <c r="H282" s="58"/>
      <c r="I282" s="58"/>
      <c r="J282" s="86"/>
      <c r="K282" s="81" t="str">
        <f t="shared" si="1"/>
        <v/>
      </c>
      <c r="L282" s="107"/>
      <c r="M282" s="61" t="str">
        <f t="shared" si="2"/>
        <v/>
      </c>
      <c r="N282" s="62" t="str">
        <f t="shared" si="3"/>
        <v/>
      </c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</row>
    <row r="283" ht="15.75" hidden="1" customHeight="1">
      <c r="A283" s="30" t="s">
        <v>237</v>
      </c>
      <c r="B283" s="30" t="s">
        <v>79</v>
      </c>
      <c r="C283" s="31">
        <v>1330020.0</v>
      </c>
      <c r="D283" s="32">
        <v>1330020.0</v>
      </c>
      <c r="E283" s="56" t="s">
        <v>336</v>
      </c>
      <c r="F283" s="57" t="s">
        <v>56</v>
      </c>
      <c r="G283" s="58"/>
      <c r="H283" s="58"/>
      <c r="I283" s="58"/>
      <c r="J283" s="86"/>
      <c r="K283" s="81" t="str">
        <f t="shared" si="1"/>
        <v/>
      </c>
      <c r="L283" s="107"/>
      <c r="M283" s="61" t="str">
        <f t="shared" si="2"/>
        <v/>
      </c>
      <c r="N283" s="62" t="str">
        <f t="shared" si="3"/>
        <v/>
      </c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</row>
    <row r="284" ht="15.75" hidden="1" customHeight="1">
      <c r="A284" s="30" t="s">
        <v>237</v>
      </c>
      <c r="B284" s="30" t="s">
        <v>23</v>
      </c>
      <c r="C284" s="31">
        <v>505366.0</v>
      </c>
      <c r="D284" s="32">
        <v>505366.0</v>
      </c>
      <c r="E284" s="56" t="s">
        <v>337</v>
      </c>
      <c r="F284" s="57" t="s">
        <v>204</v>
      </c>
      <c r="G284" s="58"/>
      <c r="H284" s="58"/>
      <c r="I284" s="58"/>
      <c r="J284" s="86"/>
      <c r="K284" s="81" t="str">
        <f t="shared" si="1"/>
        <v/>
      </c>
      <c r="L284" s="107"/>
      <c r="M284" s="61" t="str">
        <f t="shared" si="2"/>
        <v/>
      </c>
      <c r="N284" s="62" t="str">
        <f t="shared" si="3"/>
        <v/>
      </c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</row>
    <row r="285" ht="15.75" hidden="1" customHeight="1">
      <c r="A285" s="30" t="s">
        <v>237</v>
      </c>
      <c r="B285" s="30" t="s">
        <v>96</v>
      </c>
      <c r="C285" s="31"/>
      <c r="D285" s="32"/>
      <c r="E285" s="56" t="s">
        <v>338</v>
      </c>
      <c r="F285" s="57" t="s">
        <v>249</v>
      </c>
      <c r="G285" s="58"/>
      <c r="H285" s="58"/>
      <c r="I285" s="58"/>
      <c r="J285" s="86"/>
      <c r="K285" s="81" t="str">
        <f t="shared" si="1"/>
        <v/>
      </c>
      <c r="L285" s="107"/>
      <c r="M285" s="61" t="str">
        <f t="shared" si="2"/>
        <v/>
      </c>
      <c r="N285" s="62" t="str">
        <f t="shared" si="3"/>
        <v/>
      </c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</row>
    <row r="286" ht="15.75" hidden="1" customHeight="1">
      <c r="A286" s="30" t="s">
        <v>237</v>
      </c>
      <c r="B286" s="30" t="s">
        <v>67</v>
      </c>
      <c r="C286" s="31">
        <v>3994228.0</v>
      </c>
      <c r="D286" s="32">
        <v>3994228.0</v>
      </c>
      <c r="E286" s="56" t="s">
        <v>339</v>
      </c>
      <c r="F286" s="57" t="s">
        <v>340</v>
      </c>
      <c r="G286" s="58"/>
      <c r="H286" s="58"/>
      <c r="I286" s="58"/>
      <c r="J286" s="86"/>
      <c r="K286" s="81" t="str">
        <f t="shared" si="1"/>
        <v/>
      </c>
      <c r="L286" s="107"/>
      <c r="M286" s="61" t="str">
        <f t="shared" si="2"/>
        <v/>
      </c>
      <c r="N286" s="62" t="str">
        <f t="shared" si="3"/>
        <v/>
      </c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</row>
    <row r="287" ht="15.75" hidden="1" customHeight="1">
      <c r="A287" s="30" t="s">
        <v>237</v>
      </c>
      <c r="B287" s="30" t="s">
        <v>79</v>
      </c>
      <c r="C287" s="31">
        <v>5190223.0</v>
      </c>
      <c r="D287" s="32">
        <v>5190223.0</v>
      </c>
      <c r="E287" s="56" t="s">
        <v>341</v>
      </c>
      <c r="F287" s="57" t="s">
        <v>340</v>
      </c>
      <c r="G287" s="58"/>
      <c r="H287" s="58"/>
      <c r="I287" s="58"/>
      <c r="J287" s="86"/>
      <c r="K287" s="81" t="str">
        <f t="shared" si="1"/>
        <v/>
      </c>
      <c r="L287" s="107"/>
      <c r="M287" s="61" t="str">
        <f t="shared" si="2"/>
        <v/>
      </c>
      <c r="N287" s="62" t="str">
        <f t="shared" si="3"/>
        <v/>
      </c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</row>
    <row r="288" ht="15.75" hidden="1" customHeight="1">
      <c r="A288" s="30" t="s">
        <v>237</v>
      </c>
      <c r="B288" s="30" t="s">
        <v>79</v>
      </c>
      <c r="C288" s="31">
        <v>5190207.0</v>
      </c>
      <c r="D288" s="32">
        <v>5190207.0</v>
      </c>
      <c r="E288" s="56" t="s">
        <v>342</v>
      </c>
      <c r="F288" s="57" t="s">
        <v>340</v>
      </c>
      <c r="G288" s="58"/>
      <c r="H288" s="58"/>
      <c r="I288" s="58"/>
      <c r="J288" s="85"/>
      <c r="K288" s="81" t="str">
        <f t="shared" si="1"/>
        <v/>
      </c>
      <c r="L288" s="106"/>
      <c r="M288" s="61" t="str">
        <f t="shared" si="2"/>
        <v/>
      </c>
      <c r="N288" s="62" t="str">
        <f t="shared" si="3"/>
        <v/>
      </c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</row>
    <row r="289" ht="15.75" customHeight="1">
      <c r="A289" s="30" t="s">
        <v>237</v>
      </c>
      <c r="B289" s="30" t="s">
        <v>19</v>
      </c>
      <c r="C289" s="31">
        <v>5190193.0</v>
      </c>
      <c r="D289" s="32">
        <v>5190193.0</v>
      </c>
      <c r="E289" s="56" t="s">
        <v>343</v>
      </c>
      <c r="F289" s="57" t="s">
        <v>340</v>
      </c>
      <c r="G289" s="58" t="s">
        <v>1847</v>
      </c>
      <c r="H289" s="58">
        <v>1.0</v>
      </c>
      <c r="I289" s="64" t="s">
        <v>1848</v>
      </c>
      <c r="J289" s="85">
        <v>46153.0</v>
      </c>
      <c r="K289" s="81">
        <f t="shared" si="1"/>
        <v>46156</v>
      </c>
      <c r="L289" s="106">
        <v>46155.0</v>
      </c>
      <c r="M289" s="61">
        <f t="shared" si="2"/>
        <v>2</v>
      </c>
      <c r="N289" s="62" t="str">
        <f t="shared" si="3"/>
        <v>DEVOLVIDO</v>
      </c>
      <c r="O289" s="59">
        <v>46157.0</v>
      </c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</row>
    <row r="290" ht="15.75" hidden="1" customHeight="1">
      <c r="A290" s="30" t="s">
        <v>237</v>
      </c>
      <c r="B290" s="30" t="s">
        <v>19</v>
      </c>
      <c r="C290" s="31">
        <v>4131746.0</v>
      </c>
      <c r="D290" s="32">
        <v>4131746.0</v>
      </c>
      <c r="E290" s="56" t="s">
        <v>344</v>
      </c>
      <c r="F290" s="57" t="s">
        <v>345</v>
      </c>
      <c r="G290" s="58"/>
      <c r="H290" s="58"/>
      <c r="I290" s="58"/>
      <c r="J290" s="86"/>
      <c r="K290" s="81" t="str">
        <f t="shared" si="1"/>
        <v/>
      </c>
      <c r="L290" s="107"/>
      <c r="M290" s="61" t="str">
        <f t="shared" si="2"/>
        <v/>
      </c>
      <c r="N290" s="62" t="str">
        <f t="shared" si="3"/>
        <v/>
      </c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</row>
    <row r="291" ht="15.75" hidden="1" customHeight="1">
      <c r="A291" s="30" t="s">
        <v>237</v>
      </c>
      <c r="B291" s="30" t="s">
        <v>67</v>
      </c>
      <c r="C291" s="31">
        <v>4872037.0</v>
      </c>
      <c r="D291" s="32">
        <v>4872037.0</v>
      </c>
      <c r="E291" s="56" t="s">
        <v>346</v>
      </c>
      <c r="F291" s="57" t="s">
        <v>1412</v>
      </c>
      <c r="G291" s="58"/>
      <c r="H291" s="58"/>
      <c r="I291" s="58"/>
      <c r="J291" s="86"/>
      <c r="K291" s="81" t="str">
        <f t="shared" si="1"/>
        <v/>
      </c>
      <c r="L291" s="107"/>
      <c r="M291" s="61" t="str">
        <f t="shared" si="2"/>
        <v/>
      </c>
      <c r="N291" s="62" t="str">
        <f t="shared" si="3"/>
        <v/>
      </c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</row>
    <row r="292" ht="15.75" hidden="1" customHeight="1">
      <c r="A292" s="30" t="s">
        <v>237</v>
      </c>
      <c r="B292" s="30" t="s">
        <v>19</v>
      </c>
      <c r="C292" s="31">
        <v>4131959.0</v>
      </c>
      <c r="D292" s="32">
        <v>4131959.0</v>
      </c>
      <c r="E292" s="56" t="s">
        <v>347</v>
      </c>
      <c r="F292" s="57" t="s">
        <v>1412</v>
      </c>
      <c r="G292" s="58"/>
      <c r="H292" s="58"/>
      <c r="I292" s="58"/>
      <c r="J292" s="85"/>
      <c r="K292" s="81" t="str">
        <f t="shared" si="1"/>
        <v/>
      </c>
      <c r="L292" s="106"/>
      <c r="M292" s="61" t="str">
        <f t="shared" si="2"/>
        <v/>
      </c>
      <c r="N292" s="62" t="str">
        <f t="shared" si="3"/>
        <v/>
      </c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</row>
    <row r="293" ht="15.75" hidden="1" customHeight="1">
      <c r="A293" s="30" t="s">
        <v>237</v>
      </c>
      <c r="B293" s="30" t="s">
        <v>19</v>
      </c>
      <c r="C293" s="31">
        <v>958905.0</v>
      </c>
      <c r="D293" s="32">
        <v>1721950.0</v>
      </c>
      <c r="E293" s="56" t="s">
        <v>348</v>
      </c>
      <c r="F293" s="57" t="s">
        <v>345</v>
      </c>
      <c r="G293" s="58"/>
      <c r="H293" s="58"/>
      <c r="I293" s="58"/>
      <c r="J293" s="86"/>
      <c r="K293" s="81" t="str">
        <f t="shared" si="1"/>
        <v/>
      </c>
      <c r="L293" s="107"/>
      <c r="M293" s="61" t="str">
        <f t="shared" si="2"/>
        <v/>
      </c>
      <c r="N293" s="62" t="str">
        <f t="shared" si="3"/>
        <v/>
      </c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</row>
    <row r="294" ht="15.75" hidden="1" customHeight="1">
      <c r="A294" s="30" t="s">
        <v>237</v>
      </c>
      <c r="B294" s="30" t="s">
        <v>19</v>
      </c>
      <c r="C294" s="31">
        <v>1088653.0</v>
      </c>
      <c r="D294" s="32">
        <v>1088653.0</v>
      </c>
      <c r="E294" s="56" t="s">
        <v>349</v>
      </c>
      <c r="F294" s="57" t="s">
        <v>345</v>
      </c>
      <c r="G294" s="58"/>
      <c r="H294" s="58"/>
      <c r="I294" s="58"/>
      <c r="J294" s="86"/>
      <c r="K294" s="81" t="str">
        <f t="shared" si="1"/>
        <v/>
      </c>
      <c r="L294" s="107"/>
      <c r="M294" s="61" t="str">
        <f t="shared" si="2"/>
        <v/>
      </c>
      <c r="N294" s="62" t="str">
        <f t="shared" si="3"/>
        <v/>
      </c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</row>
    <row r="295" ht="15.75" hidden="1" customHeight="1">
      <c r="A295" s="30" t="s">
        <v>237</v>
      </c>
      <c r="B295" s="30" t="s">
        <v>37</v>
      </c>
      <c r="C295" s="31">
        <v>2718960.0</v>
      </c>
      <c r="D295" s="32">
        <v>3093980.0</v>
      </c>
      <c r="E295" s="56" t="s">
        <v>350</v>
      </c>
      <c r="F295" s="57" t="s">
        <v>345</v>
      </c>
      <c r="G295" s="58"/>
      <c r="H295" s="58"/>
      <c r="I295" s="58"/>
      <c r="J295" s="86"/>
      <c r="K295" s="81" t="str">
        <f t="shared" si="1"/>
        <v/>
      </c>
      <c r="L295" s="107"/>
      <c r="M295" s="61" t="str">
        <f t="shared" si="2"/>
        <v/>
      </c>
      <c r="N295" s="62" t="str">
        <f t="shared" si="3"/>
        <v/>
      </c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</row>
    <row r="296" ht="15.75" hidden="1" customHeight="1">
      <c r="A296" s="30" t="s">
        <v>237</v>
      </c>
      <c r="B296" s="30" t="s">
        <v>79</v>
      </c>
      <c r="C296" s="31">
        <v>1205951.0</v>
      </c>
      <c r="D296" s="32">
        <v>1205951.0</v>
      </c>
      <c r="E296" s="56" t="s">
        <v>351</v>
      </c>
      <c r="F296" s="57" t="s">
        <v>249</v>
      </c>
      <c r="G296" s="58"/>
      <c r="H296" s="58"/>
      <c r="I296" s="58"/>
      <c r="J296" s="86"/>
      <c r="K296" s="81" t="str">
        <f t="shared" si="1"/>
        <v/>
      </c>
      <c r="L296" s="107"/>
      <c r="M296" s="61" t="str">
        <f t="shared" si="2"/>
        <v/>
      </c>
      <c r="N296" s="62" t="str">
        <f t="shared" si="3"/>
        <v/>
      </c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</row>
    <row r="297" ht="15.75" hidden="1" customHeight="1">
      <c r="A297" s="30" t="s">
        <v>237</v>
      </c>
      <c r="B297" s="30" t="s">
        <v>19</v>
      </c>
      <c r="C297" s="31">
        <v>1205960.0</v>
      </c>
      <c r="D297" s="32">
        <v>1205960.0</v>
      </c>
      <c r="E297" s="56" t="s">
        <v>352</v>
      </c>
      <c r="F297" s="57" t="s">
        <v>249</v>
      </c>
      <c r="G297" s="58"/>
      <c r="H297" s="58"/>
      <c r="I297" s="58"/>
      <c r="J297" s="86"/>
      <c r="K297" s="81" t="str">
        <f t="shared" si="1"/>
        <v/>
      </c>
      <c r="L297" s="107"/>
      <c r="M297" s="61" t="str">
        <f t="shared" si="2"/>
        <v/>
      </c>
      <c r="N297" s="62" t="str">
        <f t="shared" si="3"/>
        <v/>
      </c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</row>
    <row r="298" ht="15.75" hidden="1" customHeight="1">
      <c r="A298" s="30" t="s">
        <v>237</v>
      </c>
      <c r="B298" s="30" t="s">
        <v>19</v>
      </c>
      <c r="C298" s="31">
        <v>1205978.0</v>
      </c>
      <c r="D298" s="32">
        <v>1205978.0</v>
      </c>
      <c r="E298" s="56" t="s">
        <v>353</v>
      </c>
      <c r="F298" s="57" t="s">
        <v>249</v>
      </c>
      <c r="G298" s="58"/>
      <c r="H298" s="58"/>
      <c r="I298" s="58"/>
      <c r="J298" s="86"/>
      <c r="K298" s="81" t="str">
        <f t="shared" si="1"/>
        <v/>
      </c>
      <c r="L298" s="107"/>
      <c r="M298" s="61" t="str">
        <f t="shared" si="2"/>
        <v/>
      </c>
      <c r="N298" s="62" t="str">
        <f t="shared" si="3"/>
        <v/>
      </c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</row>
    <row r="299" ht="15.75" hidden="1" customHeight="1">
      <c r="A299" s="30" t="s">
        <v>237</v>
      </c>
      <c r="B299" s="30" t="s">
        <v>19</v>
      </c>
      <c r="C299" s="31">
        <v>1205986.0</v>
      </c>
      <c r="D299" s="32">
        <v>1205986.0</v>
      </c>
      <c r="E299" s="56" t="s">
        <v>354</v>
      </c>
      <c r="F299" s="57" t="s">
        <v>249</v>
      </c>
      <c r="G299" s="58"/>
      <c r="H299" s="58"/>
      <c r="I299" s="58"/>
      <c r="J299" s="86"/>
      <c r="K299" s="81" t="str">
        <f t="shared" si="1"/>
        <v/>
      </c>
      <c r="L299" s="107"/>
      <c r="M299" s="61" t="str">
        <f t="shared" si="2"/>
        <v/>
      </c>
      <c r="N299" s="62" t="str">
        <f t="shared" si="3"/>
        <v/>
      </c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</row>
    <row r="300" ht="15.75" hidden="1" customHeight="1">
      <c r="A300" s="30" t="s">
        <v>237</v>
      </c>
      <c r="B300" s="30" t="s">
        <v>19</v>
      </c>
      <c r="C300" s="31">
        <v>1205994.0</v>
      </c>
      <c r="D300" s="32">
        <v>1205994.0</v>
      </c>
      <c r="E300" s="56" t="s">
        <v>355</v>
      </c>
      <c r="F300" s="57" t="s">
        <v>249</v>
      </c>
      <c r="G300" s="58"/>
      <c r="H300" s="58"/>
      <c r="I300" s="58"/>
      <c r="J300" s="86"/>
      <c r="K300" s="81" t="str">
        <f t="shared" si="1"/>
        <v/>
      </c>
      <c r="L300" s="107"/>
      <c r="M300" s="61" t="str">
        <f t="shared" si="2"/>
        <v/>
      </c>
      <c r="N300" s="62" t="str">
        <f t="shared" si="3"/>
        <v/>
      </c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</row>
    <row r="301" ht="15.75" hidden="1" customHeight="1">
      <c r="A301" s="30" t="s">
        <v>237</v>
      </c>
      <c r="B301" s="30" t="s">
        <v>19</v>
      </c>
      <c r="C301" s="31">
        <v>1206001.0</v>
      </c>
      <c r="D301" s="32">
        <v>1206001.0</v>
      </c>
      <c r="E301" s="56" t="s">
        <v>356</v>
      </c>
      <c r="F301" s="57" t="s">
        <v>249</v>
      </c>
      <c r="G301" s="58"/>
      <c r="H301" s="58"/>
      <c r="I301" s="58"/>
      <c r="J301" s="86"/>
      <c r="K301" s="81" t="str">
        <f t="shared" si="1"/>
        <v/>
      </c>
      <c r="L301" s="107"/>
      <c r="M301" s="61" t="str">
        <f t="shared" si="2"/>
        <v/>
      </c>
      <c r="N301" s="62" t="str">
        <f t="shared" si="3"/>
        <v/>
      </c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</row>
    <row r="302" ht="15.75" hidden="1" customHeight="1">
      <c r="A302" s="30" t="s">
        <v>237</v>
      </c>
      <c r="B302" s="30" t="s">
        <v>19</v>
      </c>
      <c r="C302" s="31">
        <v>211982.0</v>
      </c>
      <c r="D302" s="32">
        <v>211982.0</v>
      </c>
      <c r="E302" s="56" t="s">
        <v>357</v>
      </c>
      <c r="F302" s="57" t="s">
        <v>249</v>
      </c>
      <c r="G302" s="58"/>
      <c r="H302" s="58"/>
      <c r="I302" s="58"/>
      <c r="J302" s="86"/>
      <c r="K302" s="81" t="str">
        <f t="shared" si="1"/>
        <v/>
      </c>
      <c r="L302" s="107"/>
      <c r="M302" s="61" t="str">
        <f t="shared" si="2"/>
        <v/>
      </c>
      <c r="N302" s="62" t="str">
        <f t="shared" si="3"/>
        <v/>
      </c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</row>
    <row r="303" ht="15.75" hidden="1" customHeight="1">
      <c r="A303" s="30" t="s">
        <v>237</v>
      </c>
      <c r="B303" s="30" t="s">
        <v>79</v>
      </c>
      <c r="C303" s="31">
        <v>304344.0</v>
      </c>
      <c r="D303" s="32">
        <v>304344.0</v>
      </c>
      <c r="E303" s="56" t="s">
        <v>358</v>
      </c>
      <c r="F303" s="57" t="s">
        <v>249</v>
      </c>
      <c r="G303" s="58"/>
      <c r="H303" s="58"/>
      <c r="I303" s="58"/>
      <c r="J303" s="85"/>
      <c r="K303" s="81" t="str">
        <f t="shared" si="1"/>
        <v/>
      </c>
      <c r="L303" s="106"/>
      <c r="M303" s="61" t="str">
        <f t="shared" si="2"/>
        <v/>
      </c>
      <c r="N303" s="62" t="str">
        <f t="shared" si="3"/>
        <v/>
      </c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</row>
    <row r="304" ht="15.75" hidden="1" customHeight="1">
      <c r="A304" s="30" t="s">
        <v>237</v>
      </c>
      <c r="B304" s="30" t="s">
        <v>23</v>
      </c>
      <c r="C304" s="31">
        <v>588970.0</v>
      </c>
      <c r="D304" s="32">
        <v>588970.0</v>
      </c>
      <c r="E304" s="56" t="s">
        <v>359</v>
      </c>
      <c r="F304" s="57" t="s">
        <v>249</v>
      </c>
      <c r="G304" s="58"/>
      <c r="H304" s="58"/>
      <c r="I304" s="58"/>
      <c r="J304" s="85"/>
      <c r="K304" s="81" t="str">
        <f t="shared" si="1"/>
        <v/>
      </c>
      <c r="L304" s="106"/>
      <c r="M304" s="61" t="str">
        <f t="shared" si="2"/>
        <v/>
      </c>
      <c r="N304" s="62" t="str">
        <f t="shared" si="3"/>
        <v/>
      </c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</row>
    <row r="305" ht="15.75" hidden="1" customHeight="1">
      <c r="A305" s="30" t="s">
        <v>237</v>
      </c>
      <c r="B305" s="30" t="s">
        <v>23</v>
      </c>
      <c r="C305" s="31">
        <v>588989.0</v>
      </c>
      <c r="D305" s="32">
        <v>588989.0</v>
      </c>
      <c r="E305" s="56" t="s">
        <v>360</v>
      </c>
      <c r="F305" s="57" t="s">
        <v>249</v>
      </c>
      <c r="G305" s="58"/>
      <c r="H305" s="58"/>
      <c r="I305" s="58"/>
      <c r="J305" s="85"/>
      <c r="K305" s="81" t="str">
        <f t="shared" si="1"/>
        <v/>
      </c>
      <c r="L305" s="106"/>
      <c r="M305" s="61" t="str">
        <f t="shared" si="2"/>
        <v/>
      </c>
      <c r="N305" s="62" t="str">
        <f t="shared" si="3"/>
        <v/>
      </c>
      <c r="O305" s="59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</row>
    <row r="306" ht="15.75" hidden="1" customHeight="1">
      <c r="A306" s="30" t="s">
        <v>237</v>
      </c>
      <c r="B306" s="30" t="s">
        <v>96</v>
      </c>
      <c r="C306" s="31"/>
      <c r="D306" s="32"/>
      <c r="E306" s="56" t="s">
        <v>361</v>
      </c>
      <c r="F306" s="57" t="s">
        <v>362</v>
      </c>
      <c r="G306" s="58"/>
      <c r="H306" s="58"/>
      <c r="I306" s="58"/>
      <c r="J306" s="86"/>
      <c r="K306" s="81" t="str">
        <f t="shared" si="1"/>
        <v/>
      </c>
      <c r="L306" s="107"/>
      <c r="M306" s="61" t="str">
        <f t="shared" si="2"/>
        <v/>
      </c>
      <c r="N306" s="62" t="str">
        <f t="shared" si="3"/>
        <v/>
      </c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</row>
    <row r="307" ht="15.75" customHeight="1">
      <c r="A307" s="30" t="s">
        <v>237</v>
      </c>
      <c r="B307" s="30" t="s">
        <v>67</v>
      </c>
      <c r="C307" s="31">
        <v>4434722.0</v>
      </c>
      <c r="D307" s="32">
        <v>4434722.0</v>
      </c>
      <c r="E307" s="56" t="s">
        <v>363</v>
      </c>
      <c r="F307" s="57" t="s">
        <v>362</v>
      </c>
      <c r="G307" s="58" t="s">
        <v>1849</v>
      </c>
      <c r="H307" s="58">
        <v>3.0</v>
      </c>
      <c r="I307" s="58" t="s">
        <v>1850</v>
      </c>
      <c r="J307" s="85">
        <v>46162.0</v>
      </c>
      <c r="K307" s="81">
        <f t="shared" si="1"/>
        <v>46167</v>
      </c>
      <c r="L307" s="106">
        <v>46174.0</v>
      </c>
      <c r="M307" s="61">
        <f t="shared" si="2"/>
        <v>12</v>
      </c>
      <c r="N307" s="62" t="str">
        <f t="shared" si="3"/>
        <v>DEVOLVIDO</v>
      </c>
      <c r="O307" s="59">
        <v>46167.0</v>
      </c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</row>
    <row r="308" ht="15.75" hidden="1" customHeight="1">
      <c r="A308" s="30" t="s">
        <v>250</v>
      </c>
      <c r="B308" s="30" t="s">
        <v>96</v>
      </c>
      <c r="C308" s="31"/>
      <c r="D308" s="32"/>
      <c r="E308" s="56" t="s">
        <v>364</v>
      </c>
      <c r="F308" s="57" t="s">
        <v>340</v>
      </c>
      <c r="G308" s="58"/>
      <c r="H308" s="58"/>
      <c r="I308" s="58"/>
      <c r="J308" s="86"/>
      <c r="K308" s="81" t="str">
        <f t="shared" si="1"/>
        <v/>
      </c>
      <c r="L308" s="107"/>
      <c r="M308" s="61" t="str">
        <f t="shared" si="2"/>
        <v/>
      </c>
      <c r="N308" s="62" t="str">
        <f t="shared" si="3"/>
        <v/>
      </c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</row>
    <row r="309" ht="15.75" hidden="1" customHeight="1">
      <c r="A309" s="30" t="s">
        <v>250</v>
      </c>
      <c r="B309" s="30" t="s">
        <v>96</v>
      </c>
      <c r="C309" s="31"/>
      <c r="D309" s="32"/>
      <c r="E309" s="56" t="s">
        <v>365</v>
      </c>
      <c r="F309" s="57" t="s">
        <v>340</v>
      </c>
      <c r="G309" s="58"/>
      <c r="H309" s="58"/>
      <c r="I309" s="58"/>
      <c r="J309" s="86"/>
      <c r="K309" s="81" t="str">
        <f t="shared" si="1"/>
        <v/>
      </c>
      <c r="L309" s="107"/>
      <c r="M309" s="61" t="str">
        <f t="shared" si="2"/>
        <v/>
      </c>
      <c r="N309" s="62" t="str">
        <f t="shared" si="3"/>
        <v/>
      </c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</row>
    <row r="310" ht="15.75" hidden="1" customHeight="1">
      <c r="A310" s="30" t="s">
        <v>237</v>
      </c>
      <c r="B310" s="30" t="s">
        <v>79</v>
      </c>
      <c r="C310" s="31">
        <v>3573672.0</v>
      </c>
      <c r="D310" s="32">
        <v>3573672.0</v>
      </c>
      <c r="E310" s="56" t="s">
        <v>366</v>
      </c>
      <c r="F310" s="57" t="s">
        <v>367</v>
      </c>
      <c r="G310" s="58"/>
      <c r="H310" s="58"/>
      <c r="I310" s="58"/>
      <c r="J310" s="85"/>
      <c r="K310" s="81" t="str">
        <f t="shared" si="1"/>
        <v/>
      </c>
      <c r="L310" s="106"/>
      <c r="M310" s="61" t="str">
        <f t="shared" si="2"/>
        <v/>
      </c>
      <c r="N310" s="62" t="str">
        <f t="shared" si="3"/>
        <v/>
      </c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</row>
    <row r="311" ht="15.75" hidden="1" customHeight="1">
      <c r="A311" s="30" t="s">
        <v>237</v>
      </c>
      <c r="B311" s="30" t="s">
        <v>79</v>
      </c>
      <c r="C311" s="31">
        <v>3573621.0</v>
      </c>
      <c r="D311" s="32">
        <v>3573621.0</v>
      </c>
      <c r="E311" s="56" t="s">
        <v>368</v>
      </c>
      <c r="F311" s="57" t="s">
        <v>367</v>
      </c>
      <c r="G311" s="58"/>
      <c r="H311" s="58"/>
      <c r="I311" s="64"/>
      <c r="J311" s="85"/>
      <c r="K311" s="81" t="str">
        <f t="shared" si="1"/>
        <v/>
      </c>
      <c r="L311" s="106"/>
      <c r="M311" s="61" t="str">
        <f t="shared" si="2"/>
        <v/>
      </c>
      <c r="N311" s="62" t="str">
        <f t="shared" si="3"/>
        <v/>
      </c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</row>
    <row r="312" ht="15.75" hidden="1" customHeight="1">
      <c r="A312" s="30" t="s">
        <v>237</v>
      </c>
      <c r="B312" s="30" t="s">
        <v>79</v>
      </c>
      <c r="C312" s="31">
        <v>2255642.0</v>
      </c>
      <c r="D312" s="32">
        <v>3573648.0</v>
      </c>
      <c r="E312" s="56" t="s">
        <v>369</v>
      </c>
      <c r="F312" s="57" t="s">
        <v>367</v>
      </c>
      <c r="G312" s="58"/>
      <c r="H312" s="58"/>
      <c r="I312" s="58"/>
      <c r="J312" s="85"/>
      <c r="K312" s="81" t="str">
        <f t="shared" si="1"/>
        <v/>
      </c>
      <c r="L312" s="106"/>
      <c r="M312" s="61" t="str">
        <f t="shared" si="2"/>
        <v/>
      </c>
      <c r="N312" s="62" t="str">
        <f t="shared" si="3"/>
        <v/>
      </c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</row>
    <row r="313" ht="15.75" hidden="1" customHeight="1">
      <c r="A313" s="30" t="s">
        <v>237</v>
      </c>
      <c r="B313" s="30" t="s">
        <v>96</v>
      </c>
      <c r="C313" s="31"/>
      <c r="D313" s="32"/>
      <c r="E313" s="56" t="s">
        <v>370</v>
      </c>
      <c r="F313" s="57" t="s">
        <v>367</v>
      </c>
      <c r="G313" s="58"/>
      <c r="H313" s="58"/>
      <c r="I313" s="58"/>
      <c r="J313" s="86"/>
      <c r="K313" s="81" t="str">
        <f t="shared" si="1"/>
        <v/>
      </c>
      <c r="L313" s="107"/>
      <c r="M313" s="61" t="str">
        <f t="shared" si="2"/>
        <v/>
      </c>
      <c r="N313" s="62" t="str">
        <f t="shared" si="3"/>
        <v/>
      </c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</row>
    <row r="314" ht="15.75" hidden="1" customHeight="1">
      <c r="A314" s="30" t="s">
        <v>237</v>
      </c>
      <c r="B314" s="30" t="s">
        <v>19</v>
      </c>
      <c r="C314" s="31">
        <v>2614235.0</v>
      </c>
      <c r="D314" s="32">
        <v>2614235.0</v>
      </c>
      <c r="E314" s="56" t="s">
        <v>371</v>
      </c>
      <c r="F314" s="57" t="s">
        <v>372</v>
      </c>
      <c r="G314" s="58"/>
      <c r="H314" s="58"/>
      <c r="I314" s="58"/>
      <c r="J314" s="86"/>
      <c r="K314" s="81" t="str">
        <f t="shared" si="1"/>
        <v/>
      </c>
      <c r="L314" s="107"/>
      <c r="M314" s="61" t="str">
        <f t="shared" si="2"/>
        <v/>
      </c>
      <c r="N314" s="62" t="str">
        <f t="shared" si="3"/>
        <v/>
      </c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</row>
    <row r="315" ht="15.75" hidden="1" customHeight="1">
      <c r="A315" s="30" t="s">
        <v>237</v>
      </c>
      <c r="B315" s="30" t="s">
        <v>67</v>
      </c>
      <c r="C315" s="31">
        <v>4613317.0</v>
      </c>
      <c r="D315" s="32">
        <v>4613317.0</v>
      </c>
      <c r="E315" s="56" t="s">
        <v>373</v>
      </c>
      <c r="F315" s="57" t="s">
        <v>56</v>
      </c>
      <c r="G315" s="58"/>
      <c r="H315" s="58"/>
      <c r="I315" s="58"/>
      <c r="J315" s="86"/>
      <c r="K315" s="81" t="str">
        <f t="shared" si="1"/>
        <v/>
      </c>
      <c r="L315" s="107"/>
      <c r="M315" s="61" t="str">
        <f t="shared" si="2"/>
        <v/>
      </c>
      <c r="N315" s="62" t="str">
        <f t="shared" si="3"/>
        <v/>
      </c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</row>
    <row r="316" ht="15.75" hidden="1" customHeight="1">
      <c r="A316" s="30" t="s">
        <v>237</v>
      </c>
      <c r="B316" s="30" t="s">
        <v>67</v>
      </c>
      <c r="C316" s="31">
        <v>2424983.0</v>
      </c>
      <c r="D316" s="32">
        <v>2424983.0</v>
      </c>
      <c r="E316" s="56" t="s">
        <v>374</v>
      </c>
      <c r="F316" s="57" t="s">
        <v>56</v>
      </c>
      <c r="G316" s="58"/>
      <c r="H316" s="58"/>
      <c r="I316" s="58"/>
      <c r="J316" s="86"/>
      <c r="K316" s="81" t="str">
        <f t="shared" si="1"/>
        <v/>
      </c>
      <c r="L316" s="107"/>
      <c r="M316" s="61" t="str">
        <f t="shared" si="2"/>
        <v/>
      </c>
      <c r="N316" s="62" t="str">
        <f t="shared" si="3"/>
        <v/>
      </c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</row>
    <row r="317" ht="15.75" hidden="1" customHeight="1">
      <c r="A317" s="30" t="s">
        <v>237</v>
      </c>
      <c r="B317" s="30" t="s">
        <v>67</v>
      </c>
      <c r="C317" s="31">
        <v>4621026.0</v>
      </c>
      <c r="D317" s="32">
        <v>4621026.0</v>
      </c>
      <c r="E317" s="56" t="s">
        <v>375</v>
      </c>
      <c r="F317" s="57" t="s">
        <v>56</v>
      </c>
      <c r="G317" s="58"/>
      <c r="H317" s="58"/>
      <c r="I317" s="58"/>
      <c r="J317" s="86"/>
      <c r="K317" s="81" t="str">
        <f t="shared" si="1"/>
        <v/>
      </c>
      <c r="L317" s="107"/>
      <c r="M317" s="61" t="str">
        <f t="shared" si="2"/>
        <v/>
      </c>
      <c r="N317" s="62" t="str">
        <f t="shared" si="3"/>
        <v/>
      </c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</row>
    <row r="318" ht="15.75" hidden="1" customHeight="1">
      <c r="A318" s="30" t="s">
        <v>237</v>
      </c>
      <c r="B318" s="30" t="s">
        <v>79</v>
      </c>
      <c r="C318" s="31">
        <v>2906783.0</v>
      </c>
      <c r="D318" s="32">
        <v>2906783.0</v>
      </c>
      <c r="E318" s="56" t="s">
        <v>376</v>
      </c>
      <c r="F318" s="57" t="s">
        <v>1413</v>
      </c>
      <c r="G318" s="58"/>
      <c r="H318" s="58"/>
      <c r="I318" s="58"/>
      <c r="J318" s="85"/>
      <c r="K318" s="81" t="str">
        <f t="shared" si="1"/>
        <v/>
      </c>
      <c r="L318" s="107"/>
      <c r="M318" s="61" t="str">
        <f t="shared" si="2"/>
        <v/>
      </c>
      <c r="N318" s="62" t="str">
        <f t="shared" si="3"/>
        <v/>
      </c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</row>
    <row r="319" ht="15.75" hidden="1" customHeight="1">
      <c r="A319" s="30" t="s">
        <v>237</v>
      </c>
      <c r="B319" s="30" t="s">
        <v>96</v>
      </c>
      <c r="C319" s="31"/>
      <c r="D319" s="32"/>
      <c r="E319" s="56" t="s">
        <v>378</v>
      </c>
      <c r="F319" s="57" t="s">
        <v>362</v>
      </c>
      <c r="G319" s="58"/>
      <c r="H319" s="58"/>
      <c r="I319" s="58"/>
      <c r="J319" s="86"/>
      <c r="K319" s="81" t="str">
        <f t="shared" si="1"/>
        <v/>
      </c>
      <c r="L319" s="107"/>
      <c r="M319" s="61" t="str">
        <f t="shared" si="2"/>
        <v/>
      </c>
      <c r="N319" s="62" t="str">
        <f t="shared" si="3"/>
        <v/>
      </c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</row>
    <row r="320" ht="15.75" hidden="1" customHeight="1">
      <c r="A320" s="30" t="s">
        <v>237</v>
      </c>
      <c r="B320" s="30" t="s">
        <v>96</v>
      </c>
      <c r="C320" s="31"/>
      <c r="D320" s="32"/>
      <c r="E320" s="56" t="s">
        <v>379</v>
      </c>
      <c r="F320" s="57"/>
      <c r="G320" s="58"/>
      <c r="H320" s="58"/>
      <c r="I320" s="58"/>
      <c r="J320" s="86"/>
      <c r="K320" s="81" t="str">
        <f t="shared" si="1"/>
        <v/>
      </c>
      <c r="L320" s="107"/>
      <c r="M320" s="61" t="str">
        <f t="shared" si="2"/>
        <v/>
      </c>
      <c r="N320" s="62" t="str">
        <f t="shared" si="3"/>
        <v/>
      </c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</row>
    <row r="321" ht="15.75" hidden="1" customHeight="1">
      <c r="A321" s="30" t="s">
        <v>237</v>
      </c>
      <c r="B321" s="30" t="s">
        <v>96</v>
      </c>
      <c r="C321" s="31"/>
      <c r="D321" s="32"/>
      <c r="E321" s="56" t="s">
        <v>380</v>
      </c>
      <c r="F321" s="57"/>
      <c r="G321" s="58"/>
      <c r="H321" s="58"/>
      <c r="I321" s="58"/>
      <c r="J321" s="86"/>
      <c r="K321" s="81" t="str">
        <f t="shared" si="1"/>
        <v/>
      </c>
      <c r="L321" s="107"/>
      <c r="M321" s="61" t="str">
        <f t="shared" si="2"/>
        <v/>
      </c>
      <c r="N321" s="62" t="str">
        <f t="shared" si="3"/>
        <v/>
      </c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</row>
    <row r="322" ht="15.75" hidden="1" customHeight="1">
      <c r="A322" s="30" t="s">
        <v>237</v>
      </c>
      <c r="B322" s="30" t="s">
        <v>96</v>
      </c>
      <c r="C322" s="31"/>
      <c r="D322" s="32"/>
      <c r="E322" s="56" t="s">
        <v>381</v>
      </c>
      <c r="F322" s="57"/>
      <c r="G322" s="58"/>
      <c r="H322" s="58"/>
      <c r="I322" s="58"/>
      <c r="J322" s="86"/>
      <c r="K322" s="81" t="str">
        <f t="shared" si="1"/>
        <v/>
      </c>
      <c r="L322" s="107"/>
      <c r="M322" s="61" t="str">
        <f t="shared" si="2"/>
        <v/>
      </c>
      <c r="N322" s="62" t="str">
        <f t="shared" si="3"/>
        <v/>
      </c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</row>
    <row r="323" ht="15.75" hidden="1" customHeight="1">
      <c r="A323" s="30" t="s">
        <v>237</v>
      </c>
      <c r="B323" s="30" t="s">
        <v>96</v>
      </c>
      <c r="C323" s="31"/>
      <c r="D323" s="32"/>
      <c r="E323" s="56" t="s">
        <v>382</v>
      </c>
      <c r="F323" s="57" t="s">
        <v>367</v>
      </c>
      <c r="G323" s="58"/>
      <c r="H323" s="58"/>
      <c r="I323" s="58"/>
      <c r="J323" s="86"/>
      <c r="K323" s="81" t="str">
        <f t="shared" si="1"/>
        <v/>
      </c>
      <c r="L323" s="107"/>
      <c r="M323" s="61" t="str">
        <f t="shared" si="2"/>
        <v/>
      </c>
      <c r="N323" s="62" t="str">
        <f t="shared" si="3"/>
        <v/>
      </c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</row>
    <row r="324" ht="15.75" hidden="1" customHeight="1">
      <c r="A324" s="30" t="s">
        <v>237</v>
      </c>
      <c r="B324" s="30" t="s">
        <v>19</v>
      </c>
      <c r="C324" s="31">
        <v>906050.0</v>
      </c>
      <c r="D324" s="32">
        <v>906050.0</v>
      </c>
      <c r="E324" s="56" t="s">
        <v>383</v>
      </c>
      <c r="F324" s="57" t="s">
        <v>242</v>
      </c>
      <c r="G324" s="58"/>
      <c r="H324" s="58"/>
      <c r="I324" s="58"/>
      <c r="J324" s="86"/>
      <c r="K324" s="81" t="str">
        <f t="shared" si="1"/>
        <v/>
      </c>
      <c r="L324" s="107"/>
      <c r="M324" s="61" t="str">
        <f t="shared" si="2"/>
        <v/>
      </c>
      <c r="N324" s="62" t="str">
        <f t="shared" si="3"/>
        <v/>
      </c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</row>
    <row r="325" ht="15.75" hidden="1" customHeight="1">
      <c r="A325" s="30" t="s">
        <v>237</v>
      </c>
      <c r="B325" s="30" t="s">
        <v>79</v>
      </c>
      <c r="C325" s="31">
        <v>4015100.0</v>
      </c>
      <c r="D325" s="32">
        <v>4015100.0</v>
      </c>
      <c r="E325" s="56" t="s">
        <v>384</v>
      </c>
      <c r="F325" s="57" t="s">
        <v>242</v>
      </c>
      <c r="G325" s="58"/>
      <c r="H325" s="58"/>
      <c r="I325" s="58"/>
      <c r="J325" s="86"/>
      <c r="K325" s="81" t="str">
        <f t="shared" si="1"/>
        <v/>
      </c>
      <c r="L325" s="107"/>
      <c r="M325" s="61" t="str">
        <f t="shared" si="2"/>
        <v/>
      </c>
      <c r="N325" s="62" t="str">
        <f t="shared" si="3"/>
        <v/>
      </c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</row>
    <row r="326" ht="15.75" hidden="1" customHeight="1">
      <c r="A326" s="30" t="s">
        <v>237</v>
      </c>
      <c r="B326" s="30" t="s">
        <v>19</v>
      </c>
      <c r="C326" s="31">
        <v>1156373.0</v>
      </c>
      <c r="D326" s="32">
        <v>1156373.0</v>
      </c>
      <c r="E326" s="56" t="s">
        <v>385</v>
      </c>
      <c r="F326" s="57" t="s">
        <v>242</v>
      </c>
      <c r="G326" s="58"/>
      <c r="H326" s="58"/>
      <c r="I326" s="58"/>
      <c r="J326" s="86"/>
      <c r="K326" s="81" t="str">
        <f t="shared" si="1"/>
        <v/>
      </c>
      <c r="L326" s="107"/>
      <c r="M326" s="61" t="str">
        <f t="shared" si="2"/>
        <v/>
      </c>
      <c r="N326" s="62" t="str">
        <f t="shared" si="3"/>
        <v/>
      </c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</row>
    <row r="327" ht="15.75" hidden="1" customHeight="1">
      <c r="A327" s="30" t="s">
        <v>237</v>
      </c>
      <c r="B327" s="30" t="s">
        <v>96</v>
      </c>
      <c r="C327" s="31"/>
      <c r="D327" s="32"/>
      <c r="E327" s="56" t="s">
        <v>386</v>
      </c>
      <c r="F327" s="57" t="s">
        <v>287</v>
      </c>
      <c r="G327" s="58"/>
      <c r="H327" s="58"/>
      <c r="I327" s="58"/>
      <c r="J327" s="86"/>
      <c r="K327" s="81" t="str">
        <f t="shared" si="1"/>
        <v/>
      </c>
      <c r="L327" s="107"/>
      <c r="M327" s="61" t="str">
        <f t="shared" si="2"/>
        <v/>
      </c>
      <c r="N327" s="62" t="str">
        <f t="shared" si="3"/>
        <v/>
      </c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</row>
    <row r="328" ht="15.75" hidden="1" customHeight="1">
      <c r="A328" s="30" t="s">
        <v>250</v>
      </c>
      <c r="B328" s="30" t="s">
        <v>96</v>
      </c>
      <c r="C328" s="31">
        <v>1970992.0</v>
      </c>
      <c r="D328" s="32">
        <v>1970992.0</v>
      </c>
      <c r="E328" s="56" t="s">
        <v>387</v>
      </c>
      <c r="F328" s="57" t="s">
        <v>287</v>
      </c>
      <c r="G328" s="58"/>
      <c r="H328" s="58"/>
      <c r="I328" s="58"/>
      <c r="J328" s="86"/>
      <c r="K328" s="81" t="str">
        <f t="shared" si="1"/>
        <v/>
      </c>
      <c r="L328" s="107"/>
      <c r="M328" s="61" t="str">
        <f t="shared" si="2"/>
        <v/>
      </c>
      <c r="N328" s="62" t="str">
        <f t="shared" si="3"/>
        <v/>
      </c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</row>
    <row r="329" ht="15.75" hidden="1" customHeight="1">
      <c r="A329" s="30" t="s">
        <v>237</v>
      </c>
      <c r="B329" s="30" t="s">
        <v>79</v>
      </c>
      <c r="C329" s="31">
        <v>5774462.0</v>
      </c>
      <c r="D329" s="32">
        <v>5774462.0</v>
      </c>
      <c r="E329" s="56" t="s">
        <v>388</v>
      </c>
      <c r="F329" s="57" t="s">
        <v>287</v>
      </c>
      <c r="G329" s="58"/>
      <c r="H329" s="58"/>
      <c r="I329" s="58"/>
      <c r="J329" s="85"/>
      <c r="K329" s="81" t="str">
        <f t="shared" si="1"/>
        <v/>
      </c>
      <c r="L329" s="106"/>
      <c r="M329" s="61" t="str">
        <f t="shared" si="2"/>
        <v/>
      </c>
      <c r="N329" s="62" t="str">
        <f t="shared" si="3"/>
        <v/>
      </c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</row>
    <row r="330" ht="15.75" hidden="1" customHeight="1">
      <c r="A330" s="30" t="s">
        <v>250</v>
      </c>
      <c r="B330" s="30" t="s">
        <v>96</v>
      </c>
      <c r="C330" s="31">
        <v>3192911.0</v>
      </c>
      <c r="D330" s="32">
        <v>3192911.0</v>
      </c>
      <c r="E330" s="56" t="s">
        <v>389</v>
      </c>
      <c r="F330" s="57" t="s">
        <v>287</v>
      </c>
      <c r="G330" s="58"/>
      <c r="H330" s="58"/>
      <c r="I330" s="58"/>
      <c r="J330" s="86"/>
      <c r="K330" s="81" t="str">
        <f t="shared" si="1"/>
        <v/>
      </c>
      <c r="L330" s="107"/>
      <c r="M330" s="61" t="str">
        <f t="shared" si="2"/>
        <v/>
      </c>
      <c r="N330" s="62" t="str">
        <f t="shared" si="3"/>
        <v/>
      </c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</row>
    <row r="331" ht="15.75" hidden="1" customHeight="1">
      <c r="A331" s="30" t="s">
        <v>250</v>
      </c>
      <c r="B331" s="30" t="s">
        <v>79</v>
      </c>
      <c r="C331" s="31">
        <v>2976560.0</v>
      </c>
      <c r="D331" s="32">
        <v>2976560.0</v>
      </c>
      <c r="E331" s="56" t="s">
        <v>390</v>
      </c>
      <c r="F331" s="57" t="s">
        <v>287</v>
      </c>
      <c r="G331" s="58"/>
      <c r="H331" s="58"/>
      <c r="I331" s="58"/>
      <c r="J331" s="85"/>
      <c r="K331" s="81" t="str">
        <f t="shared" si="1"/>
        <v/>
      </c>
      <c r="L331" s="106"/>
      <c r="M331" s="61" t="str">
        <f t="shared" si="2"/>
        <v/>
      </c>
      <c r="N331" s="62" t="str">
        <f t="shared" si="3"/>
        <v/>
      </c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</row>
    <row r="332" ht="15.75" customHeight="1">
      <c r="A332" s="30" t="s">
        <v>237</v>
      </c>
      <c r="B332" s="30" t="s">
        <v>19</v>
      </c>
      <c r="C332" s="31">
        <v>5577381.0</v>
      </c>
      <c r="D332" s="32">
        <v>5577381.0</v>
      </c>
      <c r="E332" s="56" t="s">
        <v>391</v>
      </c>
      <c r="F332" s="57" t="s">
        <v>287</v>
      </c>
      <c r="G332" s="58" t="s">
        <v>1851</v>
      </c>
      <c r="H332" s="58">
        <v>5.0</v>
      </c>
      <c r="I332" s="58" t="s">
        <v>1852</v>
      </c>
      <c r="J332" s="85">
        <v>46167.0</v>
      </c>
      <c r="K332" s="81">
        <f t="shared" si="1"/>
        <v>46170</v>
      </c>
      <c r="L332" s="106">
        <v>46167.0</v>
      </c>
      <c r="M332" s="61">
        <f t="shared" si="2"/>
        <v>0</v>
      </c>
      <c r="N332" s="62" t="str">
        <f t="shared" si="3"/>
        <v>DEVOLVIDO</v>
      </c>
      <c r="O332" s="59">
        <v>46167.0</v>
      </c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</row>
    <row r="333" ht="15.75" hidden="1" customHeight="1">
      <c r="A333" s="30" t="s">
        <v>237</v>
      </c>
      <c r="B333" s="30" t="s">
        <v>67</v>
      </c>
      <c r="C333" s="31">
        <v>2615851.0</v>
      </c>
      <c r="D333" s="32">
        <v>4182448.0</v>
      </c>
      <c r="E333" s="56" t="s">
        <v>392</v>
      </c>
      <c r="F333" s="57" t="s">
        <v>287</v>
      </c>
      <c r="G333" s="58"/>
      <c r="H333" s="58"/>
      <c r="I333" s="58"/>
      <c r="J333" s="86"/>
      <c r="K333" s="81" t="str">
        <f t="shared" si="1"/>
        <v/>
      </c>
      <c r="L333" s="107"/>
      <c r="M333" s="61" t="str">
        <f t="shared" si="2"/>
        <v/>
      </c>
      <c r="N333" s="62" t="str">
        <f t="shared" si="3"/>
        <v/>
      </c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</row>
    <row r="334" ht="15.75" hidden="1" customHeight="1">
      <c r="A334" s="30" t="s">
        <v>237</v>
      </c>
      <c r="B334" s="30" t="s">
        <v>67</v>
      </c>
      <c r="C334" s="31">
        <v>2226731.0</v>
      </c>
      <c r="D334" s="32">
        <v>2226731.0</v>
      </c>
      <c r="E334" s="56" t="s">
        <v>393</v>
      </c>
      <c r="F334" s="57" t="s">
        <v>394</v>
      </c>
      <c r="G334" s="58"/>
      <c r="H334" s="58"/>
      <c r="I334" s="58"/>
      <c r="J334" s="86"/>
      <c r="K334" s="81" t="str">
        <f t="shared" si="1"/>
        <v/>
      </c>
      <c r="L334" s="107"/>
      <c r="M334" s="61" t="str">
        <f t="shared" si="2"/>
        <v/>
      </c>
      <c r="N334" s="62" t="str">
        <f t="shared" si="3"/>
        <v/>
      </c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</row>
    <row r="335" ht="15.75" hidden="1" customHeight="1">
      <c r="A335" s="30" t="s">
        <v>237</v>
      </c>
      <c r="B335" s="30" t="s">
        <v>67</v>
      </c>
      <c r="C335" s="31">
        <v>2226715.0</v>
      </c>
      <c r="D335" s="32">
        <v>2226715.0</v>
      </c>
      <c r="E335" s="56" t="s">
        <v>395</v>
      </c>
      <c r="F335" s="57" t="s">
        <v>362</v>
      </c>
      <c r="G335" s="58"/>
      <c r="H335" s="58"/>
      <c r="I335" s="58"/>
      <c r="J335" s="86"/>
      <c r="K335" s="81" t="str">
        <f t="shared" si="1"/>
        <v/>
      </c>
      <c r="L335" s="107"/>
      <c r="M335" s="61" t="str">
        <f t="shared" si="2"/>
        <v/>
      </c>
      <c r="N335" s="62" t="str">
        <f t="shared" si="3"/>
        <v/>
      </c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</row>
    <row r="336" ht="15.75" customHeight="1">
      <c r="A336" s="30" t="s">
        <v>237</v>
      </c>
      <c r="B336" s="30" t="s">
        <v>19</v>
      </c>
      <c r="C336" s="31">
        <v>1975358.0</v>
      </c>
      <c r="D336" s="32">
        <v>1975358.0</v>
      </c>
      <c r="E336" s="56" t="s">
        <v>396</v>
      </c>
      <c r="F336" s="57" t="s">
        <v>249</v>
      </c>
      <c r="G336" s="58" t="s">
        <v>1749</v>
      </c>
      <c r="H336" s="58">
        <v>6.0</v>
      </c>
      <c r="I336" s="58" t="s">
        <v>1853</v>
      </c>
      <c r="J336" s="85">
        <v>46168.0</v>
      </c>
      <c r="K336" s="81">
        <f t="shared" si="1"/>
        <v>46171</v>
      </c>
      <c r="L336" s="106">
        <v>46174.0</v>
      </c>
      <c r="M336" s="61">
        <f t="shared" si="2"/>
        <v>6</v>
      </c>
      <c r="N336" s="62" t="str">
        <f t="shared" si="3"/>
        <v>DEVOLVIDO</v>
      </c>
      <c r="O336" s="59">
        <v>46162.0</v>
      </c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</row>
    <row r="337" ht="15.75" hidden="1" customHeight="1">
      <c r="A337" s="30" t="s">
        <v>237</v>
      </c>
      <c r="B337" s="30" t="s">
        <v>19</v>
      </c>
      <c r="C337" s="31">
        <v>5023378.0</v>
      </c>
      <c r="D337" s="32">
        <v>5023378.0</v>
      </c>
      <c r="E337" s="56" t="s">
        <v>397</v>
      </c>
      <c r="F337" s="57" t="s">
        <v>249</v>
      </c>
      <c r="G337" s="58"/>
      <c r="H337" s="58"/>
      <c r="I337" s="58"/>
      <c r="J337" s="85"/>
      <c r="K337" s="81" t="str">
        <f t="shared" si="1"/>
        <v/>
      </c>
      <c r="L337" s="106"/>
      <c r="M337" s="61" t="str">
        <f t="shared" si="2"/>
        <v/>
      </c>
      <c r="N337" s="62" t="str">
        <f t="shared" si="3"/>
        <v/>
      </c>
      <c r="O337" s="59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</row>
    <row r="338" ht="15.75" hidden="1" customHeight="1">
      <c r="A338" s="30" t="s">
        <v>237</v>
      </c>
      <c r="B338" s="30" t="s">
        <v>79</v>
      </c>
      <c r="C338" s="31">
        <v>4600436.0</v>
      </c>
      <c r="D338" s="32">
        <v>4600436.0</v>
      </c>
      <c r="E338" s="56" t="s">
        <v>398</v>
      </c>
      <c r="F338" s="57" t="s">
        <v>249</v>
      </c>
      <c r="G338" s="58"/>
      <c r="H338" s="58"/>
      <c r="I338" s="58"/>
      <c r="J338" s="86"/>
      <c r="K338" s="81" t="str">
        <f t="shared" si="1"/>
        <v/>
      </c>
      <c r="L338" s="107"/>
      <c r="M338" s="61" t="str">
        <f t="shared" si="2"/>
        <v/>
      </c>
      <c r="N338" s="62" t="str">
        <f t="shared" si="3"/>
        <v/>
      </c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</row>
    <row r="339" ht="15.75" customHeight="1">
      <c r="A339" s="30" t="s">
        <v>237</v>
      </c>
      <c r="B339" s="30" t="s">
        <v>19</v>
      </c>
      <c r="C339" s="31">
        <v>1975340.0</v>
      </c>
      <c r="D339" s="32">
        <v>1975340.0</v>
      </c>
      <c r="E339" s="56" t="s">
        <v>399</v>
      </c>
      <c r="F339" s="57" t="s">
        <v>249</v>
      </c>
      <c r="G339" s="58" t="s">
        <v>1854</v>
      </c>
      <c r="H339" s="58">
        <v>2.0</v>
      </c>
      <c r="I339" s="58" t="s">
        <v>1855</v>
      </c>
      <c r="J339" s="85">
        <v>46168.0</v>
      </c>
      <c r="K339" s="81">
        <f t="shared" si="1"/>
        <v>46171</v>
      </c>
      <c r="L339" s="106">
        <v>46174.0</v>
      </c>
      <c r="M339" s="61">
        <f t="shared" si="2"/>
        <v>6</v>
      </c>
      <c r="N339" s="62" t="str">
        <f t="shared" si="3"/>
        <v>DEVOLVIDO</v>
      </c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</row>
    <row r="340" ht="15.75" hidden="1" customHeight="1">
      <c r="A340" s="30" t="s">
        <v>250</v>
      </c>
      <c r="B340" s="30" t="s">
        <v>96</v>
      </c>
      <c r="C340" s="31">
        <v>5019427.0</v>
      </c>
      <c r="D340" s="32">
        <v>5019427.0</v>
      </c>
      <c r="E340" s="56" t="s">
        <v>400</v>
      </c>
      <c r="F340" s="57" t="s">
        <v>287</v>
      </c>
      <c r="G340" s="58"/>
      <c r="H340" s="58"/>
      <c r="I340" s="58"/>
      <c r="J340" s="85"/>
      <c r="K340" s="81" t="str">
        <f t="shared" si="1"/>
        <v/>
      </c>
      <c r="L340" s="106"/>
      <c r="M340" s="61" t="str">
        <f t="shared" si="2"/>
        <v/>
      </c>
      <c r="N340" s="62" t="str">
        <f t="shared" si="3"/>
        <v/>
      </c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</row>
    <row r="341" ht="15.75" hidden="1" customHeight="1">
      <c r="A341" s="30" t="s">
        <v>237</v>
      </c>
      <c r="B341" s="30" t="s">
        <v>19</v>
      </c>
      <c r="C341" s="31">
        <v>5771340.0</v>
      </c>
      <c r="D341" s="32">
        <v>5771340.0</v>
      </c>
      <c r="E341" s="56" t="s">
        <v>401</v>
      </c>
      <c r="F341" s="57" t="s">
        <v>287</v>
      </c>
      <c r="G341" s="58"/>
      <c r="H341" s="58"/>
      <c r="I341" s="58"/>
      <c r="J341" s="86"/>
      <c r="K341" s="81" t="str">
        <f t="shared" si="1"/>
        <v/>
      </c>
      <c r="L341" s="107"/>
      <c r="M341" s="61" t="str">
        <f t="shared" si="2"/>
        <v/>
      </c>
      <c r="N341" s="62" t="str">
        <f t="shared" si="3"/>
        <v/>
      </c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</row>
    <row r="342" ht="15.75" hidden="1" customHeight="1">
      <c r="A342" s="30" t="s">
        <v>237</v>
      </c>
      <c r="B342" s="30" t="s">
        <v>19</v>
      </c>
      <c r="C342" s="31">
        <v>5771374.0</v>
      </c>
      <c r="D342" s="32">
        <v>5771374.0</v>
      </c>
      <c r="E342" s="56" t="s">
        <v>402</v>
      </c>
      <c r="F342" s="57" t="s">
        <v>287</v>
      </c>
      <c r="G342" s="58"/>
      <c r="H342" s="58"/>
      <c r="I342" s="58"/>
      <c r="J342" s="86"/>
      <c r="K342" s="81" t="str">
        <f t="shared" si="1"/>
        <v/>
      </c>
      <c r="L342" s="107"/>
      <c r="M342" s="61" t="str">
        <f t="shared" si="2"/>
        <v/>
      </c>
      <c r="N342" s="62" t="str">
        <f t="shared" si="3"/>
        <v/>
      </c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</row>
    <row r="343" ht="15.75" hidden="1" customHeight="1">
      <c r="A343" s="30" t="s">
        <v>237</v>
      </c>
      <c r="B343" s="30" t="s">
        <v>23</v>
      </c>
      <c r="C343" s="31">
        <v>2599481.0</v>
      </c>
      <c r="D343" s="32">
        <v>2599481.0</v>
      </c>
      <c r="E343" s="56" t="s">
        <v>403</v>
      </c>
      <c r="F343" s="57" t="s">
        <v>56</v>
      </c>
      <c r="G343" s="58"/>
      <c r="H343" s="58"/>
      <c r="I343" s="58"/>
      <c r="J343" s="86"/>
      <c r="K343" s="81" t="str">
        <f t="shared" si="1"/>
        <v/>
      </c>
      <c r="L343" s="107"/>
      <c r="M343" s="61" t="str">
        <f t="shared" si="2"/>
        <v/>
      </c>
      <c r="N343" s="62" t="str">
        <f t="shared" si="3"/>
        <v/>
      </c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</row>
    <row r="344" ht="15.75" hidden="1" customHeight="1">
      <c r="A344" s="30" t="s">
        <v>237</v>
      </c>
      <c r="B344" s="30" t="s">
        <v>79</v>
      </c>
      <c r="C344" s="31">
        <v>4279042.0</v>
      </c>
      <c r="D344" s="32">
        <v>4279042.0</v>
      </c>
      <c r="E344" s="56" t="s">
        <v>404</v>
      </c>
      <c r="F344" s="57" t="s">
        <v>287</v>
      </c>
      <c r="G344" s="58"/>
      <c r="H344" s="58"/>
      <c r="I344" s="58"/>
      <c r="J344" s="85"/>
      <c r="K344" s="81" t="str">
        <f t="shared" si="1"/>
        <v/>
      </c>
      <c r="L344" s="106"/>
      <c r="M344" s="61" t="str">
        <f t="shared" si="2"/>
        <v/>
      </c>
      <c r="N344" s="62" t="str">
        <f t="shared" si="3"/>
        <v/>
      </c>
      <c r="O344" s="59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</row>
    <row r="345" ht="15.75" hidden="1" customHeight="1">
      <c r="A345" s="30" t="s">
        <v>237</v>
      </c>
      <c r="B345" s="30" t="s">
        <v>79</v>
      </c>
      <c r="C345" s="31">
        <v>4606000.0</v>
      </c>
      <c r="D345" s="32">
        <v>4606000.0</v>
      </c>
      <c r="E345" s="56" t="s">
        <v>405</v>
      </c>
      <c r="F345" s="57" t="s">
        <v>406</v>
      </c>
      <c r="G345" s="58"/>
      <c r="H345" s="58"/>
      <c r="I345" s="58"/>
      <c r="J345" s="86"/>
      <c r="K345" s="81" t="str">
        <f t="shared" si="1"/>
        <v/>
      </c>
      <c r="L345" s="107"/>
      <c r="M345" s="61" t="str">
        <f t="shared" si="2"/>
        <v/>
      </c>
      <c r="N345" s="62" t="str">
        <f t="shared" si="3"/>
        <v/>
      </c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</row>
    <row r="346" ht="15.75" hidden="1" customHeight="1">
      <c r="A346" s="30" t="s">
        <v>237</v>
      </c>
      <c r="B346" s="30" t="s">
        <v>19</v>
      </c>
      <c r="C346" s="31">
        <v>1028324.0</v>
      </c>
      <c r="D346" s="32">
        <v>1028324.0</v>
      </c>
      <c r="E346" s="56" t="s">
        <v>407</v>
      </c>
      <c r="F346" s="57" t="s">
        <v>287</v>
      </c>
      <c r="G346" s="58"/>
      <c r="H346" s="58"/>
      <c r="I346" s="58"/>
      <c r="J346" s="86"/>
      <c r="K346" s="81" t="str">
        <f t="shared" si="1"/>
        <v/>
      </c>
      <c r="L346" s="107"/>
      <c r="M346" s="61" t="str">
        <f t="shared" si="2"/>
        <v/>
      </c>
      <c r="N346" s="62" t="str">
        <f t="shared" si="3"/>
        <v/>
      </c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</row>
    <row r="347" ht="15.75" hidden="1" customHeight="1">
      <c r="A347" s="30" t="s">
        <v>237</v>
      </c>
      <c r="B347" s="30" t="s">
        <v>67</v>
      </c>
      <c r="C347" s="31">
        <v>991597.0</v>
      </c>
      <c r="D347" s="32">
        <v>991597.0</v>
      </c>
      <c r="E347" s="56" t="s">
        <v>408</v>
      </c>
      <c r="F347" s="57" t="s">
        <v>367</v>
      </c>
      <c r="G347" s="58"/>
      <c r="H347" s="58"/>
      <c r="I347" s="58"/>
      <c r="J347" s="86"/>
      <c r="K347" s="81" t="str">
        <f t="shared" si="1"/>
        <v/>
      </c>
      <c r="L347" s="107"/>
      <c r="M347" s="61" t="str">
        <f t="shared" si="2"/>
        <v/>
      </c>
      <c r="N347" s="62" t="str">
        <f t="shared" si="3"/>
        <v/>
      </c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</row>
    <row r="348" ht="15.75" hidden="1" customHeight="1">
      <c r="A348" s="30" t="s">
        <v>237</v>
      </c>
      <c r="B348" s="30" t="s">
        <v>67</v>
      </c>
      <c r="C348" s="31">
        <v>676616.0</v>
      </c>
      <c r="D348" s="32">
        <v>3965180.0</v>
      </c>
      <c r="E348" s="56" t="s">
        <v>409</v>
      </c>
      <c r="F348" s="57" t="s">
        <v>410</v>
      </c>
      <c r="G348" s="58"/>
      <c r="H348" s="58"/>
      <c r="I348" s="58"/>
      <c r="J348" s="86"/>
      <c r="K348" s="81" t="str">
        <f t="shared" si="1"/>
        <v/>
      </c>
      <c r="L348" s="107"/>
      <c r="M348" s="61" t="str">
        <f t="shared" si="2"/>
        <v/>
      </c>
      <c r="N348" s="62" t="str">
        <f t="shared" si="3"/>
        <v/>
      </c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</row>
    <row r="349" ht="15.75" hidden="1" customHeight="1">
      <c r="A349" s="30" t="s">
        <v>237</v>
      </c>
      <c r="B349" s="30" t="s">
        <v>67</v>
      </c>
      <c r="C349" s="31">
        <v>131687.0</v>
      </c>
      <c r="D349" s="32">
        <v>131687.0</v>
      </c>
      <c r="E349" s="56" t="s">
        <v>411</v>
      </c>
      <c r="F349" s="57" t="s">
        <v>362</v>
      </c>
      <c r="G349" s="58"/>
      <c r="H349" s="58"/>
      <c r="I349" s="58"/>
      <c r="J349" s="86"/>
      <c r="K349" s="81" t="str">
        <f t="shared" si="1"/>
        <v/>
      </c>
      <c r="L349" s="107"/>
      <c r="M349" s="61" t="str">
        <f t="shared" si="2"/>
        <v/>
      </c>
      <c r="N349" s="62" t="str">
        <f t="shared" si="3"/>
        <v/>
      </c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</row>
    <row r="350" ht="15.75" hidden="1" customHeight="1">
      <c r="A350" s="30" t="s">
        <v>237</v>
      </c>
      <c r="B350" s="30" t="s">
        <v>19</v>
      </c>
      <c r="C350" s="31">
        <v>4957849.0</v>
      </c>
      <c r="D350" s="32">
        <v>4957849.0</v>
      </c>
      <c r="E350" s="56" t="s">
        <v>412</v>
      </c>
      <c r="F350" s="57" t="s">
        <v>249</v>
      </c>
      <c r="G350" s="58"/>
      <c r="H350" s="58"/>
      <c r="I350" s="58"/>
      <c r="J350" s="85"/>
      <c r="K350" s="81" t="str">
        <f t="shared" si="1"/>
        <v/>
      </c>
      <c r="L350" s="106"/>
      <c r="M350" s="61" t="str">
        <f t="shared" si="2"/>
        <v/>
      </c>
      <c r="N350" s="62" t="str">
        <f t="shared" si="3"/>
        <v/>
      </c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</row>
    <row r="351" ht="15.75" hidden="1" customHeight="1">
      <c r="A351" s="30" t="s">
        <v>237</v>
      </c>
      <c r="B351" s="30" t="s">
        <v>19</v>
      </c>
      <c r="C351" s="31">
        <v>2225735.0</v>
      </c>
      <c r="D351" s="32">
        <v>2225735.0</v>
      </c>
      <c r="E351" s="56" t="s">
        <v>413</v>
      </c>
      <c r="F351" s="57" t="s">
        <v>249</v>
      </c>
      <c r="G351" s="58"/>
      <c r="H351" s="58"/>
      <c r="I351" s="58"/>
      <c r="J351" s="86"/>
      <c r="K351" s="81" t="str">
        <f t="shared" si="1"/>
        <v/>
      </c>
      <c r="L351" s="107"/>
      <c r="M351" s="61" t="str">
        <f t="shared" si="2"/>
        <v/>
      </c>
      <c r="N351" s="62" t="str">
        <f t="shared" si="3"/>
        <v/>
      </c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</row>
    <row r="352" ht="15.75" hidden="1" customHeight="1">
      <c r="A352" s="30" t="s">
        <v>237</v>
      </c>
      <c r="B352" s="30" t="s">
        <v>79</v>
      </c>
      <c r="C352" s="31">
        <v>664766.0</v>
      </c>
      <c r="D352" s="32">
        <v>664766.0</v>
      </c>
      <c r="E352" s="56" t="s">
        <v>414</v>
      </c>
      <c r="F352" s="57" t="s">
        <v>415</v>
      </c>
      <c r="G352" s="58"/>
      <c r="H352" s="58"/>
      <c r="I352" s="58"/>
      <c r="J352" s="85"/>
      <c r="K352" s="81" t="str">
        <f t="shared" si="1"/>
        <v/>
      </c>
      <c r="L352" s="106"/>
      <c r="M352" s="61" t="str">
        <f t="shared" si="2"/>
        <v/>
      </c>
      <c r="N352" s="62" t="str">
        <f t="shared" si="3"/>
        <v/>
      </c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</row>
    <row r="353" ht="15.75" hidden="1" customHeight="1">
      <c r="A353" s="30" t="s">
        <v>237</v>
      </c>
      <c r="B353" s="30" t="s">
        <v>79</v>
      </c>
      <c r="C353" s="31">
        <v>5771838.0</v>
      </c>
      <c r="D353" s="32">
        <v>5771838.0</v>
      </c>
      <c r="E353" s="56" t="s">
        <v>416</v>
      </c>
      <c r="F353" s="57" t="s">
        <v>287</v>
      </c>
      <c r="G353" s="58"/>
      <c r="H353" s="58"/>
      <c r="I353" s="58"/>
      <c r="J353" s="86"/>
      <c r="K353" s="81" t="str">
        <f t="shared" si="1"/>
        <v/>
      </c>
      <c r="L353" s="107"/>
      <c r="M353" s="61" t="str">
        <f t="shared" si="2"/>
        <v/>
      </c>
      <c r="N353" s="62" t="str">
        <f t="shared" si="3"/>
        <v/>
      </c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</row>
    <row r="354" ht="15.75" hidden="1" customHeight="1">
      <c r="A354" s="30" t="s">
        <v>237</v>
      </c>
      <c r="B354" s="30" t="s">
        <v>79</v>
      </c>
      <c r="C354" s="31">
        <v>3500470.0</v>
      </c>
      <c r="D354" s="32">
        <v>3500470.0</v>
      </c>
      <c r="E354" s="56" t="s">
        <v>417</v>
      </c>
      <c r="F354" s="57" t="s">
        <v>287</v>
      </c>
      <c r="G354" s="58"/>
      <c r="H354" s="58"/>
      <c r="I354" s="58"/>
      <c r="J354" s="86"/>
      <c r="K354" s="81" t="str">
        <f t="shared" si="1"/>
        <v/>
      </c>
      <c r="L354" s="107"/>
      <c r="M354" s="61" t="str">
        <f t="shared" si="2"/>
        <v/>
      </c>
      <c r="N354" s="62" t="str">
        <f t="shared" si="3"/>
        <v/>
      </c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</row>
    <row r="355" ht="15.75" hidden="1" customHeight="1">
      <c r="A355" s="30" t="s">
        <v>237</v>
      </c>
      <c r="B355" s="30" t="s">
        <v>23</v>
      </c>
      <c r="C355" s="31">
        <v>244392.0</v>
      </c>
      <c r="D355" s="32">
        <v>244392.0</v>
      </c>
      <c r="E355" s="63" t="s">
        <v>418</v>
      </c>
      <c r="F355" s="57" t="s">
        <v>249</v>
      </c>
      <c r="G355" s="58"/>
      <c r="H355" s="58"/>
      <c r="I355" s="58"/>
      <c r="J355" s="85"/>
      <c r="K355" s="81" t="str">
        <f t="shared" si="1"/>
        <v/>
      </c>
      <c r="L355" s="106"/>
      <c r="M355" s="61" t="str">
        <f t="shared" si="2"/>
        <v/>
      </c>
      <c r="N355" s="62" t="str">
        <f t="shared" si="3"/>
        <v/>
      </c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</row>
    <row r="356" ht="15.75" customHeight="1">
      <c r="A356" s="30" t="s">
        <v>237</v>
      </c>
      <c r="B356" s="30" t="s">
        <v>19</v>
      </c>
      <c r="C356" s="31">
        <v>176702.0</v>
      </c>
      <c r="D356" s="32">
        <v>176702.0</v>
      </c>
      <c r="E356" s="63" t="s">
        <v>419</v>
      </c>
      <c r="F356" s="57" t="s">
        <v>249</v>
      </c>
      <c r="G356" s="58" t="s">
        <v>1752</v>
      </c>
      <c r="H356" s="58">
        <v>5.0</v>
      </c>
      <c r="I356" s="58" t="s">
        <v>1620</v>
      </c>
      <c r="J356" s="85">
        <v>46146.0</v>
      </c>
      <c r="K356" s="81">
        <f t="shared" si="1"/>
        <v>46149</v>
      </c>
      <c r="L356" s="106">
        <v>46148.0</v>
      </c>
      <c r="M356" s="61">
        <f t="shared" si="2"/>
        <v>2</v>
      </c>
      <c r="N356" s="62" t="str">
        <f t="shared" si="3"/>
        <v>DEVOLVIDO</v>
      </c>
      <c r="O356" s="59">
        <v>46148.0</v>
      </c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</row>
    <row r="357" ht="15.75" hidden="1" customHeight="1">
      <c r="A357" s="30" t="s">
        <v>237</v>
      </c>
      <c r="B357" s="30" t="s">
        <v>19</v>
      </c>
      <c r="C357" s="31">
        <v>1475207.0</v>
      </c>
      <c r="D357" s="32">
        <v>1475207.0</v>
      </c>
      <c r="E357" s="63" t="s">
        <v>420</v>
      </c>
      <c r="F357" s="57" t="s">
        <v>249</v>
      </c>
      <c r="G357" s="58"/>
      <c r="H357" s="58"/>
      <c r="I357" s="58"/>
      <c r="J357" s="85"/>
      <c r="K357" s="81" t="str">
        <f t="shared" si="1"/>
        <v/>
      </c>
      <c r="L357" s="106"/>
      <c r="M357" s="61" t="str">
        <f t="shared" si="2"/>
        <v/>
      </c>
      <c r="N357" s="62" t="str">
        <f t="shared" si="3"/>
        <v/>
      </c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</row>
    <row r="358" ht="15.75" customHeight="1">
      <c r="A358" s="30" t="s">
        <v>237</v>
      </c>
      <c r="B358" s="30" t="s">
        <v>79</v>
      </c>
      <c r="C358" s="31">
        <v>1414526.0</v>
      </c>
      <c r="D358" s="32">
        <v>1414526.0</v>
      </c>
      <c r="E358" s="63" t="s">
        <v>421</v>
      </c>
      <c r="F358" s="57" t="s">
        <v>249</v>
      </c>
      <c r="G358" s="58" t="s">
        <v>1856</v>
      </c>
      <c r="H358" s="58">
        <v>3.0</v>
      </c>
      <c r="I358" s="58" t="s">
        <v>1857</v>
      </c>
      <c r="J358" s="85">
        <v>46164.0</v>
      </c>
      <c r="K358" s="81">
        <f t="shared" si="1"/>
        <v>46169</v>
      </c>
      <c r="L358" s="106">
        <v>46167.0</v>
      </c>
      <c r="M358" s="61">
        <f t="shared" si="2"/>
        <v>3</v>
      </c>
      <c r="N358" s="62" t="str">
        <f t="shared" si="3"/>
        <v>DEVOLVIDO</v>
      </c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</row>
    <row r="359" ht="15.75" hidden="1" customHeight="1">
      <c r="A359" s="30" t="s">
        <v>250</v>
      </c>
      <c r="B359" s="30" t="s">
        <v>79</v>
      </c>
      <c r="C359" s="31" t="s">
        <v>422</v>
      </c>
      <c r="D359" s="32" t="s">
        <v>422</v>
      </c>
      <c r="E359" s="56" t="s">
        <v>423</v>
      </c>
      <c r="F359" s="57" t="s">
        <v>287</v>
      </c>
      <c r="G359" s="58"/>
      <c r="H359" s="58"/>
      <c r="I359" s="58"/>
      <c r="J359" s="86"/>
      <c r="K359" s="81" t="str">
        <f t="shared" si="1"/>
        <v/>
      </c>
      <c r="L359" s="106"/>
      <c r="M359" s="61" t="str">
        <f t="shared" si="2"/>
        <v/>
      </c>
      <c r="N359" s="62" t="str">
        <f t="shared" si="3"/>
        <v/>
      </c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</row>
    <row r="360" ht="15.75" hidden="1" customHeight="1">
      <c r="A360" s="30" t="s">
        <v>237</v>
      </c>
      <c r="B360" s="30" t="s">
        <v>23</v>
      </c>
      <c r="C360" s="31">
        <v>369489.0</v>
      </c>
      <c r="D360" s="32">
        <v>369489.0</v>
      </c>
      <c r="E360" s="56" t="s">
        <v>424</v>
      </c>
      <c r="F360" s="57" t="s">
        <v>249</v>
      </c>
      <c r="G360" s="58"/>
      <c r="H360" s="58"/>
      <c r="I360" s="58"/>
      <c r="J360" s="86"/>
      <c r="K360" s="81" t="str">
        <f t="shared" si="1"/>
        <v/>
      </c>
      <c r="L360" s="107"/>
      <c r="M360" s="61" t="str">
        <f t="shared" si="2"/>
        <v/>
      </c>
      <c r="N360" s="62" t="str">
        <f t="shared" si="3"/>
        <v/>
      </c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</row>
    <row r="361" ht="15.75" hidden="1" customHeight="1">
      <c r="A361" s="30" t="s">
        <v>237</v>
      </c>
      <c r="B361" s="30" t="s">
        <v>19</v>
      </c>
      <c r="C361" s="31">
        <v>2209233.0</v>
      </c>
      <c r="D361" s="32">
        <v>2209233.0</v>
      </c>
      <c r="E361" s="56" t="s">
        <v>425</v>
      </c>
      <c r="F361" s="57" t="s">
        <v>1413</v>
      </c>
      <c r="G361" s="58"/>
      <c r="H361" s="58"/>
      <c r="I361" s="58"/>
      <c r="J361" s="86"/>
      <c r="K361" s="81" t="str">
        <f t="shared" si="1"/>
        <v/>
      </c>
      <c r="L361" s="107"/>
      <c r="M361" s="61" t="str">
        <f t="shared" si="2"/>
        <v/>
      </c>
      <c r="N361" s="62" t="str">
        <f t="shared" si="3"/>
        <v/>
      </c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</row>
    <row r="362" ht="15.75" hidden="1" customHeight="1">
      <c r="A362" s="30" t="s">
        <v>237</v>
      </c>
      <c r="B362" s="30" t="s">
        <v>19</v>
      </c>
      <c r="C362" s="31">
        <v>6096182.0</v>
      </c>
      <c r="D362" s="32">
        <v>6096182.0</v>
      </c>
      <c r="E362" s="56" t="s">
        <v>426</v>
      </c>
      <c r="F362" s="57" t="s">
        <v>1413</v>
      </c>
      <c r="G362" s="58"/>
      <c r="H362" s="58"/>
      <c r="I362" s="58"/>
      <c r="J362" s="86"/>
      <c r="K362" s="81" t="str">
        <f t="shared" si="1"/>
        <v/>
      </c>
      <c r="L362" s="107"/>
      <c r="M362" s="61" t="str">
        <f t="shared" si="2"/>
        <v/>
      </c>
      <c r="N362" s="62" t="str">
        <f t="shared" si="3"/>
        <v/>
      </c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</row>
    <row r="363" ht="15.75" hidden="1" customHeight="1">
      <c r="A363" s="30" t="s">
        <v>237</v>
      </c>
      <c r="B363" s="30" t="s">
        <v>67</v>
      </c>
      <c r="C363" s="31">
        <v>180181.0</v>
      </c>
      <c r="D363" s="32">
        <v>180181.0</v>
      </c>
      <c r="E363" s="56" t="s">
        <v>428</v>
      </c>
      <c r="F363" s="57" t="s">
        <v>56</v>
      </c>
      <c r="G363" s="58"/>
      <c r="H363" s="58"/>
      <c r="I363" s="58"/>
      <c r="J363" s="86"/>
      <c r="K363" s="81" t="str">
        <f t="shared" si="1"/>
        <v/>
      </c>
      <c r="L363" s="107"/>
      <c r="M363" s="61" t="str">
        <f t="shared" si="2"/>
        <v/>
      </c>
      <c r="N363" s="62" t="str">
        <f t="shared" si="3"/>
        <v/>
      </c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</row>
    <row r="364" ht="15.75" hidden="1" customHeight="1">
      <c r="A364" s="30" t="s">
        <v>237</v>
      </c>
      <c r="B364" s="30" t="s">
        <v>19</v>
      </c>
      <c r="C364" s="31">
        <v>3514439.0</v>
      </c>
      <c r="D364" s="32">
        <v>3514439.0</v>
      </c>
      <c r="E364" s="56" t="s">
        <v>429</v>
      </c>
      <c r="F364" s="57" t="s">
        <v>287</v>
      </c>
      <c r="G364" s="58"/>
      <c r="H364" s="58"/>
      <c r="I364" s="58"/>
      <c r="J364" s="86"/>
      <c r="K364" s="81" t="str">
        <f t="shared" si="1"/>
        <v/>
      </c>
      <c r="L364" s="107"/>
      <c r="M364" s="61" t="str">
        <f t="shared" si="2"/>
        <v/>
      </c>
      <c r="N364" s="62" t="str">
        <f t="shared" si="3"/>
        <v/>
      </c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</row>
    <row r="365" ht="15.75" customHeight="1">
      <c r="A365" s="30" t="s">
        <v>237</v>
      </c>
      <c r="B365" s="30" t="s">
        <v>79</v>
      </c>
      <c r="C365" s="31">
        <v>2187698.0</v>
      </c>
      <c r="D365" s="32">
        <v>2187698.0</v>
      </c>
      <c r="E365" s="56" t="s">
        <v>430</v>
      </c>
      <c r="F365" s="57" t="s">
        <v>287</v>
      </c>
      <c r="G365" s="58" t="s">
        <v>1854</v>
      </c>
      <c r="H365" s="58">
        <v>3.0</v>
      </c>
      <c r="I365" s="58" t="s">
        <v>1858</v>
      </c>
      <c r="J365" s="85">
        <v>46167.0</v>
      </c>
      <c r="K365" s="81">
        <f t="shared" si="1"/>
        <v>46170</v>
      </c>
      <c r="L365" s="106">
        <v>46168.0</v>
      </c>
      <c r="M365" s="61">
        <f t="shared" si="2"/>
        <v>1</v>
      </c>
      <c r="N365" s="62" t="str">
        <f t="shared" si="3"/>
        <v>DEVOLVIDO</v>
      </c>
      <c r="O365" s="59">
        <v>46171.0</v>
      </c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</row>
    <row r="366" ht="15.75" customHeight="1">
      <c r="A366" s="30" t="s">
        <v>237</v>
      </c>
      <c r="B366" s="30" t="s">
        <v>79</v>
      </c>
      <c r="C366" s="31">
        <v>1555715.0</v>
      </c>
      <c r="D366" s="32">
        <v>1555715.0</v>
      </c>
      <c r="E366" s="56" t="s">
        <v>431</v>
      </c>
      <c r="F366" s="57" t="s">
        <v>287</v>
      </c>
      <c r="G366" s="58" t="s">
        <v>1854</v>
      </c>
      <c r="H366" s="58">
        <v>4.0</v>
      </c>
      <c r="I366" s="58" t="s">
        <v>1858</v>
      </c>
      <c r="J366" s="85">
        <v>46161.0</v>
      </c>
      <c r="K366" s="81">
        <f t="shared" si="1"/>
        <v>46164</v>
      </c>
      <c r="L366" s="106">
        <v>46162.0</v>
      </c>
      <c r="M366" s="61">
        <f t="shared" si="2"/>
        <v>1</v>
      </c>
      <c r="N366" s="62" t="str">
        <f t="shared" si="3"/>
        <v>DEVOLVIDO</v>
      </c>
      <c r="O366" s="59">
        <v>46163.0</v>
      </c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</row>
    <row r="367" ht="15.75" customHeight="1">
      <c r="A367" s="30" t="s">
        <v>237</v>
      </c>
      <c r="B367" s="30" t="s">
        <v>19</v>
      </c>
      <c r="C367" s="31">
        <v>2341867.0</v>
      </c>
      <c r="D367" s="32">
        <v>2341867.0</v>
      </c>
      <c r="E367" s="56" t="s">
        <v>432</v>
      </c>
      <c r="F367" s="57" t="s">
        <v>287</v>
      </c>
      <c r="G367" s="58" t="s">
        <v>1854</v>
      </c>
      <c r="H367" s="58">
        <v>1.0</v>
      </c>
      <c r="I367" s="58" t="s">
        <v>1859</v>
      </c>
      <c r="J367" s="85">
        <v>46162.0</v>
      </c>
      <c r="K367" s="81">
        <f t="shared" si="1"/>
        <v>46167</v>
      </c>
      <c r="L367" s="106">
        <v>46167.0</v>
      </c>
      <c r="M367" s="61">
        <f t="shared" si="2"/>
        <v>5</v>
      </c>
      <c r="N367" s="62" t="str">
        <f t="shared" si="3"/>
        <v>DEVOLVIDO</v>
      </c>
      <c r="O367" s="59">
        <v>46164.0</v>
      </c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</row>
    <row r="368" ht="15.75" hidden="1" customHeight="1">
      <c r="A368" s="30" t="s">
        <v>237</v>
      </c>
      <c r="B368" s="30" t="s">
        <v>19</v>
      </c>
      <c r="C368" s="31">
        <v>2079038.0</v>
      </c>
      <c r="D368" s="32">
        <v>2079038.0</v>
      </c>
      <c r="E368" s="56" t="s">
        <v>433</v>
      </c>
      <c r="F368" s="57" t="s">
        <v>287</v>
      </c>
      <c r="G368" s="58"/>
      <c r="H368" s="58"/>
      <c r="I368" s="58"/>
      <c r="J368" s="86"/>
      <c r="K368" s="81" t="str">
        <f t="shared" si="1"/>
        <v/>
      </c>
      <c r="L368" s="107"/>
      <c r="M368" s="61" t="str">
        <f t="shared" si="2"/>
        <v/>
      </c>
      <c r="N368" s="62" t="str">
        <f t="shared" si="3"/>
        <v/>
      </c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</row>
    <row r="369" ht="15.75" hidden="1" customHeight="1">
      <c r="A369" s="30" t="s">
        <v>237</v>
      </c>
      <c r="B369" s="30" t="s">
        <v>67</v>
      </c>
      <c r="C369" s="31">
        <v>514705.0</v>
      </c>
      <c r="D369" s="32">
        <v>2249324.0</v>
      </c>
      <c r="E369" s="56" t="s">
        <v>434</v>
      </c>
      <c r="F369" s="57" t="s">
        <v>287</v>
      </c>
      <c r="G369" s="58"/>
      <c r="H369" s="58"/>
      <c r="I369" s="58"/>
      <c r="J369" s="86"/>
      <c r="K369" s="81" t="str">
        <f t="shared" si="1"/>
        <v/>
      </c>
      <c r="L369" s="107"/>
      <c r="M369" s="61" t="str">
        <f t="shared" si="2"/>
        <v/>
      </c>
      <c r="N369" s="62" t="str">
        <f t="shared" si="3"/>
        <v/>
      </c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</row>
    <row r="370" ht="15.75" hidden="1" customHeight="1">
      <c r="A370" s="30" t="s">
        <v>237</v>
      </c>
      <c r="B370" s="30" t="s">
        <v>67</v>
      </c>
      <c r="C370" s="31">
        <v>1523872.0</v>
      </c>
      <c r="D370" s="32">
        <v>1523872.0</v>
      </c>
      <c r="E370" s="56" t="s">
        <v>435</v>
      </c>
      <c r="F370" s="57" t="s">
        <v>287</v>
      </c>
      <c r="G370" s="58"/>
      <c r="H370" s="58"/>
      <c r="I370" s="58"/>
      <c r="J370" s="86"/>
      <c r="K370" s="81" t="str">
        <f t="shared" si="1"/>
        <v/>
      </c>
      <c r="L370" s="107"/>
      <c r="M370" s="61" t="str">
        <f t="shared" si="2"/>
        <v/>
      </c>
      <c r="N370" s="62" t="str">
        <f t="shared" si="3"/>
        <v/>
      </c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</row>
    <row r="371" ht="15.75" hidden="1" customHeight="1">
      <c r="A371" s="30" t="s">
        <v>237</v>
      </c>
      <c r="B371" s="30" t="s">
        <v>79</v>
      </c>
      <c r="C371" s="31">
        <v>1970275.0</v>
      </c>
      <c r="D371" s="32">
        <v>1970275.0</v>
      </c>
      <c r="E371" s="56" t="s">
        <v>436</v>
      </c>
      <c r="F371" s="57" t="s">
        <v>287</v>
      </c>
      <c r="G371" s="58"/>
      <c r="H371" s="58"/>
      <c r="I371" s="58"/>
      <c r="J371" s="85"/>
      <c r="K371" s="81" t="str">
        <f t="shared" si="1"/>
        <v/>
      </c>
      <c r="L371" s="107"/>
      <c r="M371" s="61" t="str">
        <f t="shared" si="2"/>
        <v/>
      </c>
      <c r="N371" s="62" t="str">
        <f t="shared" si="3"/>
        <v/>
      </c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</row>
    <row r="372" ht="15.75" hidden="1" customHeight="1">
      <c r="A372" s="30" t="s">
        <v>237</v>
      </c>
      <c r="B372" s="30" t="s">
        <v>67</v>
      </c>
      <c r="C372" s="31">
        <v>1970321.0</v>
      </c>
      <c r="D372" s="32">
        <v>1970321.0</v>
      </c>
      <c r="E372" s="56" t="s">
        <v>437</v>
      </c>
      <c r="F372" s="57" t="s">
        <v>287</v>
      </c>
      <c r="G372" s="58"/>
      <c r="H372" s="58"/>
      <c r="I372" s="64"/>
      <c r="J372" s="85"/>
      <c r="K372" s="81" t="str">
        <f t="shared" si="1"/>
        <v/>
      </c>
      <c r="L372" s="106"/>
      <c r="M372" s="61" t="str">
        <f t="shared" si="2"/>
        <v/>
      </c>
      <c r="N372" s="62" t="str">
        <f t="shared" si="3"/>
        <v/>
      </c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</row>
    <row r="373" ht="15.75" hidden="1" customHeight="1">
      <c r="A373" s="30" t="s">
        <v>237</v>
      </c>
      <c r="B373" s="30" t="s">
        <v>79</v>
      </c>
      <c r="C373" s="31">
        <v>1970399.0</v>
      </c>
      <c r="D373" s="32">
        <v>1970399.0</v>
      </c>
      <c r="E373" s="56" t="s">
        <v>438</v>
      </c>
      <c r="F373" s="57" t="s">
        <v>287</v>
      </c>
      <c r="G373" s="58"/>
      <c r="H373" s="58"/>
      <c r="I373" s="58"/>
      <c r="J373" s="86"/>
      <c r="K373" s="81" t="str">
        <f t="shared" si="1"/>
        <v/>
      </c>
      <c r="L373" s="107"/>
      <c r="M373" s="61" t="str">
        <f t="shared" si="2"/>
        <v/>
      </c>
      <c r="N373" s="62" t="str">
        <f t="shared" si="3"/>
        <v/>
      </c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</row>
    <row r="374" ht="15.75" hidden="1" customHeight="1">
      <c r="A374" s="30" t="s">
        <v>237</v>
      </c>
      <c r="B374" s="30" t="s">
        <v>79</v>
      </c>
      <c r="C374" s="31">
        <v>5772818.0</v>
      </c>
      <c r="D374" s="32">
        <v>5772818.0</v>
      </c>
      <c r="E374" s="56" t="s">
        <v>439</v>
      </c>
      <c r="F374" s="57" t="s">
        <v>287</v>
      </c>
      <c r="G374" s="58"/>
      <c r="H374" s="58"/>
      <c r="I374" s="58"/>
      <c r="J374" s="86"/>
      <c r="K374" s="81" t="str">
        <f t="shared" si="1"/>
        <v/>
      </c>
      <c r="L374" s="107"/>
      <c r="M374" s="61" t="str">
        <f t="shared" si="2"/>
        <v/>
      </c>
      <c r="N374" s="62" t="str">
        <f t="shared" si="3"/>
        <v/>
      </c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</row>
    <row r="375" ht="15.75" hidden="1" customHeight="1">
      <c r="A375" s="30" t="s">
        <v>237</v>
      </c>
      <c r="B375" s="30" t="s">
        <v>79</v>
      </c>
      <c r="C375" s="31">
        <v>6450750.0</v>
      </c>
      <c r="D375" s="32">
        <v>6450750.0</v>
      </c>
      <c r="E375" s="56" t="s">
        <v>440</v>
      </c>
      <c r="F375" s="57" t="s">
        <v>249</v>
      </c>
      <c r="G375" s="58"/>
      <c r="H375" s="58"/>
      <c r="I375" s="58"/>
      <c r="J375" s="85"/>
      <c r="K375" s="81" t="str">
        <f t="shared" si="1"/>
        <v/>
      </c>
      <c r="L375" s="107"/>
      <c r="M375" s="61" t="str">
        <f t="shared" si="2"/>
        <v/>
      </c>
      <c r="N375" s="62" t="str">
        <f t="shared" si="3"/>
        <v/>
      </c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</row>
    <row r="376" ht="15.75" hidden="1" customHeight="1">
      <c r="A376" s="30" t="s">
        <v>237</v>
      </c>
      <c r="B376" s="30" t="s">
        <v>19</v>
      </c>
      <c r="C376" s="31">
        <v>5276349.0</v>
      </c>
      <c r="D376" s="32">
        <v>5276349.0</v>
      </c>
      <c r="E376" s="56" t="s">
        <v>441</v>
      </c>
      <c r="F376" s="57" t="s">
        <v>204</v>
      </c>
      <c r="G376" s="58"/>
      <c r="H376" s="58"/>
      <c r="I376" s="58"/>
      <c r="J376" s="85"/>
      <c r="K376" s="81" t="str">
        <f t="shared" si="1"/>
        <v/>
      </c>
      <c r="L376" s="106"/>
      <c r="M376" s="61" t="str">
        <f t="shared" si="2"/>
        <v/>
      </c>
      <c r="N376" s="62" t="str">
        <f t="shared" si="3"/>
        <v/>
      </c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</row>
    <row r="377" ht="15.75" hidden="1" customHeight="1">
      <c r="A377" s="30" t="s">
        <v>237</v>
      </c>
      <c r="B377" s="30" t="s">
        <v>67</v>
      </c>
      <c r="C377" s="31">
        <v>1596403.0</v>
      </c>
      <c r="D377" s="32">
        <v>1596403.0</v>
      </c>
      <c r="E377" s="56" t="s">
        <v>442</v>
      </c>
      <c r="F377" s="57" t="s">
        <v>249</v>
      </c>
      <c r="G377" s="58"/>
      <c r="H377" s="58"/>
      <c r="I377" s="58"/>
      <c r="J377" s="85"/>
      <c r="K377" s="81" t="str">
        <f t="shared" si="1"/>
        <v/>
      </c>
      <c r="L377" s="106"/>
      <c r="M377" s="61" t="str">
        <f t="shared" si="2"/>
        <v/>
      </c>
      <c r="N377" s="62" t="str">
        <f t="shared" si="3"/>
        <v/>
      </c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</row>
    <row r="378" ht="15.75" hidden="1" customHeight="1">
      <c r="A378" s="30" t="s">
        <v>237</v>
      </c>
      <c r="B378" s="30" t="s">
        <v>23</v>
      </c>
      <c r="C378" s="31">
        <v>4698436.0</v>
      </c>
      <c r="D378" s="32">
        <v>4698436.0</v>
      </c>
      <c r="E378" s="56" t="s">
        <v>443</v>
      </c>
      <c r="F378" s="57" t="s">
        <v>1416</v>
      </c>
      <c r="G378" s="58"/>
      <c r="H378" s="58"/>
      <c r="I378" s="58"/>
      <c r="J378" s="86"/>
      <c r="K378" s="81" t="str">
        <f t="shared" si="1"/>
        <v/>
      </c>
      <c r="L378" s="107"/>
      <c r="M378" s="61" t="str">
        <f t="shared" si="2"/>
        <v/>
      </c>
      <c r="N378" s="62" t="str">
        <f t="shared" si="3"/>
        <v/>
      </c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</row>
    <row r="379" ht="15.75" hidden="1" customHeight="1">
      <c r="A379" s="30" t="s">
        <v>237</v>
      </c>
      <c r="B379" s="30" t="s">
        <v>67</v>
      </c>
      <c r="C379" s="31">
        <v>2125781.0</v>
      </c>
      <c r="D379" s="32" t="s">
        <v>444</v>
      </c>
      <c r="E379" s="56" t="s">
        <v>445</v>
      </c>
      <c r="F379" s="57" t="s">
        <v>249</v>
      </c>
      <c r="G379" s="58"/>
      <c r="H379" s="58"/>
      <c r="I379" s="58"/>
      <c r="J379" s="86"/>
      <c r="K379" s="81" t="str">
        <f t="shared" si="1"/>
        <v/>
      </c>
      <c r="L379" s="107"/>
      <c r="M379" s="61" t="str">
        <f t="shared" si="2"/>
        <v/>
      </c>
      <c r="N379" s="62" t="str">
        <f t="shared" si="3"/>
        <v/>
      </c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</row>
    <row r="380" ht="15.75" hidden="1" customHeight="1">
      <c r="A380" s="30" t="s">
        <v>237</v>
      </c>
      <c r="B380" s="30" t="s">
        <v>67</v>
      </c>
      <c r="C380" s="31">
        <v>145360.0</v>
      </c>
      <c r="D380" s="32" t="s">
        <v>447</v>
      </c>
      <c r="E380" s="56" t="s">
        <v>448</v>
      </c>
      <c r="F380" s="57" t="s">
        <v>249</v>
      </c>
      <c r="G380" s="58"/>
      <c r="H380" s="58"/>
      <c r="I380" s="58"/>
      <c r="J380" s="86"/>
      <c r="K380" s="81" t="str">
        <f t="shared" si="1"/>
        <v/>
      </c>
      <c r="L380" s="107"/>
      <c r="M380" s="61" t="str">
        <f t="shared" si="2"/>
        <v/>
      </c>
      <c r="N380" s="62" t="str">
        <f t="shared" si="3"/>
        <v/>
      </c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</row>
    <row r="381" ht="15.75" hidden="1" customHeight="1">
      <c r="A381" s="30" t="s">
        <v>237</v>
      </c>
      <c r="B381" s="30" t="s">
        <v>67</v>
      </c>
      <c r="C381" s="31">
        <v>145386.0</v>
      </c>
      <c r="D381" s="32">
        <v>4714610.0</v>
      </c>
      <c r="E381" s="56" t="s">
        <v>449</v>
      </c>
      <c r="F381" s="57" t="s">
        <v>249</v>
      </c>
      <c r="G381" s="58"/>
      <c r="H381" s="58"/>
      <c r="I381" s="58"/>
      <c r="J381" s="86"/>
      <c r="K381" s="81" t="str">
        <f t="shared" si="1"/>
        <v/>
      </c>
      <c r="L381" s="107"/>
      <c r="M381" s="61" t="str">
        <f t="shared" si="2"/>
        <v/>
      </c>
      <c r="N381" s="62" t="str">
        <f t="shared" si="3"/>
        <v/>
      </c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</row>
    <row r="382" ht="15.75" hidden="1" customHeight="1">
      <c r="A382" s="30" t="s">
        <v>237</v>
      </c>
      <c r="B382" s="30" t="s">
        <v>19</v>
      </c>
      <c r="C382" s="31">
        <v>3684415.0</v>
      </c>
      <c r="D382" s="32">
        <v>3684415.0</v>
      </c>
      <c r="E382" s="56" t="s">
        <v>450</v>
      </c>
      <c r="F382" s="57" t="s">
        <v>340</v>
      </c>
      <c r="G382" s="58"/>
      <c r="H382" s="58"/>
      <c r="I382" s="58"/>
      <c r="J382" s="85"/>
      <c r="K382" s="81" t="str">
        <f t="shared" si="1"/>
        <v/>
      </c>
      <c r="L382" s="106"/>
      <c r="M382" s="61" t="str">
        <f t="shared" si="2"/>
        <v/>
      </c>
      <c r="N382" s="62" t="str">
        <f t="shared" si="3"/>
        <v/>
      </c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</row>
    <row r="383" ht="15.75" hidden="1" customHeight="1">
      <c r="A383" s="30" t="s">
        <v>237</v>
      </c>
      <c r="B383" s="30" t="s">
        <v>79</v>
      </c>
      <c r="C383" s="31">
        <v>3515966.0</v>
      </c>
      <c r="D383" s="32">
        <v>3515966.0</v>
      </c>
      <c r="E383" s="56" t="s">
        <v>452</v>
      </c>
      <c r="F383" s="57" t="s">
        <v>249</v>
      </c>
      <c r="G383" s="58"/>
      <c r="H383" s="58"/>
      <c r="I383" s="58"/>
      <c r="J383" s="86"/>
      <c r="K383" s="81" t="str">
        <f t="shared" si="1"/>
        <v/>
      </c>
      <c r="L383" s="107"/>
      <c r="M383" s="61" t="str">
        <f t="shared" si="2"/>
        <v/>
      </c>
      <c r="N383" s="62" t="str">
        <f t="shared" si="3"/>
        <v/>
      </c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</row>
    <row r="384" ht="15.75" hidden="1" customHeight="1">
      <c r="A384" s="30" t="s">
        <v>237</v>
      </c>
      <c r="B384" s="30" t="s">
        <v>19</v>
      </c>
      <c r="C384" s="31">
        <v>3515990.0</v>
      </c>
      <c r="D384" s="32">
        <v>3515990.0</v>
      </c>
      <c r="E384" s="56" t="s">
        <v>453</v>
      </c>
      <c r="F384" s="57" t="s">
        <v>249</v>
      </c>
      <c r="G384" s="58"/>
      <c r="H384" s="58"/>
      <c r="I384" s="58"/>
      <c r="J384" s="86"/>
      <c r="K384" s="81" t="str">
        <f t="shared" si="1"/>
        <v/>
      </c>
      <c r="L384" s="107"/>
      <c r="M384" s="61" t="str">
        <f t="shared" si="2"/>
        <v/>
      </c>
      <c r="N384" s="62" t="str">
        <f t="shared" si="3"/>
        <v/>
      </c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</row>
    <row r="385" ht="15.75" hidden="1" customHeight="1">
      <c r="A385" s="30" t="s">
        <v>237</v>
      </c>
      <c r="B385" s="30" t="s">
        <v>19</v>
      </c>
      <c r="C385" s="31">
        <v>3516032.0</v>
      </c>
      <c r="D385" s="32">
        <v>3516032.0</v>
      </c>
      <c r="E385" s="56" t="s">
        <v>454</v>
      </c>
      <c r="F385" s="57" t="s">
        <v>249</v>
      </c>
      <c r="G385" s="58"/>
      <c r="H385" s="58"/>
      <c r="I385" s="58"/>
      <c r="J385" s="86"/>
      <c r="K385" s="81" t="str">
        <f t="shared" si="1"/>
        <v/>
      </c>
      <c r="L385" s="107"/>
      <c r="M385" s="61" t="str">
        <f t="shared" si="2"/>
        <v/>
      </c>
      <c r="N385" s="62" t="str">
        <f t="shared" si="3"/>
        <v/>
      </c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</row>
    <row r="386" ht="15.75" hidden="1" customHeight="1">
      <c r="A386" s="30" t="s">
        <v>237</v>
      </c>
      <c r="B386" s="30" t="s">
        <v>79</v>
      </c>
      <c r="C386" s="31">
        <v>2334020.0</v>
      </c>
      <c r="D386" s="32">
        <v>2183340.0</v>
      </c>
      <c r="E386" s="56" t="s">
        <v>455</v>
      </c>
      <c r="F386" s="57" t="s">
        <v>456</v>
      </c>
      <c r="G386" s="58"/>
      <c r="H386" s="58"/>
      <c r="I386" s="58"/>
      <c r="J386" s="86"/>
      <c r="K386" s="81" t="str">
        <f t="shared" si="1"/>
        <v/>
      </c>
      <c r="L386" s="107"/>
      <c r="M386" s="61" t="str">
        <f t="shared" si="2"/>
        <v/>
      </c>
      <c r="N386" s="62" t="str">
        <f t="shared" si="3"/>
        <v/>
      </c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</row>
    <row r="387" ht="15.75" hidden="1" customHeight="1">
      <c r="A387" s="30" t="s">
        <v>237</v>
      </c>
      <c r="B387" s="30" t="s">
        <v>79</v>
      </c>
      <c r="C387" s="31">
        <v>3516415.0</v>
      </c>
      <c r="D387" s="32">
        <v>3516415.0</v>
      </c>
      <c r="E387" s="56" t="s">
        <v>457</v>
      </c>
      <c r="F387" s="57" t="s">
        <v>249</v>
      </c>
      <c r="G387" s="58"/>
      <c r="H387" s="58"/>
      <c r="I387" s="58"/>
      <c r="J387" s="86"/>
      <c r="K387" s="81" t="str">
        <f t="shared" si="1"/>
        <v/>
      </c>
      <c r="L387" s="107"/>
      <c r="M387" s="61" t="str">
        <f t="shared" si="2"/>
        <v/>
      </c>
      <c r="N387" s="62" t="str">
        <f t="shared" si="3"/>
        <v/>
      </c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</row>
    <row r="388" ht="15.75" hidden="1" customHeight="1">
      <c r="A388" s="30" t="s">
        <v>237</v>
      </c>
      <c r="B388" s="30" t="s">
        <v>79</v>
      </c>
      <c r="C388" s="31">
        <v>2560160.0</v>
      </c>
      <c r="D388" s="32">
        <v>2334038.0</v>
      </c>
      <c r="E388" s="56" t="s">
        <v>458</v>
      </c>
      <c r="F388" s="57" t="s">
        <v>456</v>
      </c>
      <c r="G388" s="58"/>
      <c r="H388" s="58"/>
      <c r="I388" s="58"/>
      <c r="J388" s="86"/>
      <c r="K388" s="81" t="str">
        <f t="shared" si="1"/>
        <v/>
      </c>
      <c r="L388" s="107"/>
      <c r="M388" s="61" t="str">
        <f t="shared" si="2"/>
        <v/>
      </c>
      <c r="N388" s="62" t="str">
        <f t="shared" si="3"/>
        <v/>
      </c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</row>
    <row r="389" ht="15.75" hidden="1" customHeight="1">
      <c r="A389" s="30" t="s">
        <v>237</v>
      </c>
      <c r="B389" s="30" t="s">
        <v>79</v>
      </c>
      <c r="C389" s="31">
        <v>3516440.0</v>
      </c>
      <c r="D389" s="32">
        <v>3516440.0</v>
      </c>
      <c r="E389" s="56" t="s">
        <v>459</v>
      </c>
      <c r="F389" s="57" t="s">
        <v>249</v>
      </c>
      <c r="G389" s="58"/>
      <c r="H389" s="58"/>
      <c r="I389" s="58"/>
      <c r="J389" s="86"/>
      <c r="K389" s="81" t="str">
        <f t="shared" si="1"/>
        <v/>
      </c>
      <c r="L389" s="107"/>
      <c r="M389" s="61" t="str">
        <f t="shared" si="2"/>
        <v/>
      </c>
      <c r="N389" s="62" t="str">
        <f t="shared" si="3"/>
        <v/>
      </c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</row>
    <row r="390" ht="15.75" hidden="1" customHeight="1">
      <c r="A390" s="30" t="s">
        <v>237</v>
      </c>
      <c r="B390" s="30" t="s">
        <v>23</v>
      </c>
      <c r="C390" s="31">
        <v>5203082.0</v>
      </c>
      <c r="D390" s="32">
        <v>5203082.0</v>
      </c>
      <c r="E390" s="56" t="s">
        <v>460</v>
      </c>
      <c r="F390" s="57" t="s">
        <v>249</v>
      </c>
      <c r="G390" s="58"/>
      <c r="H390" s="58"/>
      <c r="I390" s="58"/>
      <c r="J390" s="85"/>
      <c r="K390" s="81" t="str">
        <f t="shared" si="1"/>
        <v/>
      </c>
      <c r="L390" s="106"/>
      <c r="M390" s="61" t="str">
        <f t="shared" si="2"/>
        <v/>
      </c>
      <c r="N390" s="62" t="str">
        <f t="shared" si="3"/>
        <v/>
      </c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</row>
    <row r="391" ht="15.75" hidden="1" customHeight="1">
      <c r="A391" s="30" t="s">
        <v>237</v>
      </c>
      <c r="B391" s="30" t="s">
        <v>19</v>
      </c>
      <c r="C391" s="31">
        <v>5064961.0</v>
      </c>
      <c r="D391" s="32">
        <v>5064961.0</v>
      </c>
      <c r="E391" s="56" t="s">
        <v>461</v>
      </c>
      <c r="F391" s="57" t="s">
        <v>462</v>
      </c>
      <c r="G391" s="58"/>
      <c r="H391" s="58"/>
      <c r="I391" s="58"/>
      <c r="J391" s="85"/>
      <c r="K391" s="81" t="str">
        <f t="shared" si="1"/>
        <v/>
      </c>
      <c r="L391" s="106"/>
      <c r="M391" s="61" t="str">
        <f t="shared" si="2"/>
        <v/>
      </c>
      <c r="N391" s="62" t="str">
        <f t="shared" si="3"/>
        <v/>
      </c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</row>
    <row r="392" ht="15.75" hidden="1" customHeight="1">
      <c r="A392" s="30" t="s">
        <v>237</v>
      </c>
      <c r="B392" s="30" t="s">
        <v>19</v>
      </c>
      <c r="C392" s="31">
        <v>1167332.0</v>
      </c>
      <c r="D392" s="32">
        <v>1167332.0</v>
      </c>
      <c r="E392" s="56" t="s">
        <v>463</v>
      </c>
      <c r="F392" s="57" t="s">
        <v>462</v>
      </c>
      <c r="G392" s="58"/>
      <c r="H392" s="58"/>
      <c r="I392" s="58"/>
      <c r="J392" s="86"/>
      <c r="K392" s="81" t="str">
        <f t="shared" si="1"/>
        <v/>
      </c>
      <c r="L392" s="107"/>
      <c r="M392" s="61" t="str">
        <f t="shared" si="2"/>
        <v/>
      </c>
      <c r="N392" s="62" t="str">
        <f t="shared" si="3"/>
        <v/>
      </c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</row>
    <row r="393" ht="15.75" hidden="1" customHeight="1">
      <c r="A393" s="30" t="s">
        <v>237</v>
      </c>
      <c r="B393" s="30" t="s">
        <v>79</v>
      </c>
      <c r="C393" s="31">
        <v>932973.0</v>
      </c>
      <c r="D393" s="32">
        <v>932973.0</v>
      </c>
      <c r="E393" s="56" t="s">
        <v>464</v>
      </c>
      <c r="F393" s="57" t="s">
        <v>462</v>
      </c>
      <c r="G393" s="58"/>
      <c r="H393" s="58"/>
      <c r="I393" s="58"/>
      <c r="J393" s="86"/>
      <c r="K393" s="81" t="str">
        <f t="shared" si="1"/>
        <v/>
      </c>
      <c r="L393" s="107"/>
      <c r="M393" s="61" t="str">
        <f t="shared" si="2"/>
        <v/>
      </c>
      <c r="N393" s="62" t="str">
        <f t="shared" si="3"/>
        <v/>
      </c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</row>
    <row r="394" ht="15.75" hidden="1" customHeight="1">
      <c r="A394" s="30" t="s">
        <v>237</v>
      </c>
      <c r="B394" s="30" t="s">
        <v>67</v>
      </c>
      <c r="C394" s="31">
        <v>4188071.0</v>
      </c>
      <c r="D394" s="32">
        <v>4188071.0</v>
      </c>
      <c r="E394" s="56" t="s">
        <v>465</v>
      </c>
      <c r="F394" s="57" t="s">
        <v>462</v>
      </c>
      <c r="G394" s="64"/>
      <c r="H394" s="58"/>
      <c r="I394" s="58"/>
      <c r="J394" s="85"/>
      <c r="K394" s="81" t="str">
        <f t="shared" si="1"/>
        <v/>
      </c>
      <c r="L394" s="106"/>
      <c r="M394" s="61" t="str">
        <f t="shared" si="2"/>
        <v/>
      </c>
      <c r="N394" s="62" t="str">
        <f t="shared" si="3"/>
        <v/>
      </c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</row>
    <row r="395" ht="15.75" hidden="1" customHeight="1">
      <c r="A395" s="30" t="s">
        <v>237</v>
      </c>
      <c r="B395" s="30" t="s">
        <v>67</v>
      </c>
      <c r="C395" s="31">
        <v>216097.0</v>
      </c>
      <c r="D395" s="32">
        <v>216097.0</v>
      </c>
      <c r="E395" s="56" t="s">
        <v>466</v>
      </c>
      <c r="F395" s="57" t="s">
        <v>56</v>
      </c>
      <c r="G395" s="58"/>
      <c r="H395" s="58"/>
      <c r="I395" s="58"/>
      <c r="J395" s="86"/>
      <c r="K395" s="81" t="str">
        <f t="shared" si="1"/>
        <v/>
      </c>
      <c r="L395" s="107"/>
      <c r="M395" s="61" t="str">
        <f t="shared" si="2"/>
        <v/>
      </c>
      <c r="N395" s="62" t="str">
        <f t="shared" si="3"/>
        <v/>
      </c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</row>
    <row r="396" ht="15.75" hidden="1" customHeight="1">
      <c r="A396" s="30" t="s">
        <v>237</v>
      </c>
      <c r="B396" s="30" t="s">
        <v>67</v>
      </c>
      <c r="C396" s="31">
        <v>216127.0</v>
      </c>
      <c r="D396" s="32">
        <v>216127.0</v>
      </c>
      <c r="E396" s="56" t="s">
        <v>467</v>
      </c>
      <c r="F396" s="57" t="s">
        <v>56</v>
      </c>
      <c r="G396" s="58"/>
      <c r="H396" s="58"/>
      <c r="I396" s="58"/>
      <c r="J396" s="85"/>
      <c r="K396" s="81" t="str">
        <f t="shared" si="1"/>
        <v/>
      </c>
      <c r="L396" s="106"/>
      <c r="M396" s="61" t="str">
        <f t="shared" si="2"/>
        <v/>
      </c>
      <c r="N396" s="62" t="str">
        <f t="shared" si="3"/>
        <v/>
      </c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</row>
    <row r="397" ht="15.75" hidden="1" customHeight="1">
      <c r="A397" s="30" t="s">
        <v>237</v>
      </c>
      <c r="B397" s="30" t="s">
        <v>67</v>
      </c>
      <c r="C397" s="31">
        <v>216186.0</v>
      </c>
      <c r="D397" s="32">
        <v>216186.0</v>
      </c>
      <c r="E397" s="56" t="s">
        <v>468</v>
      </c>
      <c r="F397" s="57" t="s">
        <v>56</v>
      </c>
      <c r="G397" s="58"/>
      <c r="H397" s="58"/>
      <c r="I397" s="58"/>
      <c r="J397" s="85"/>
      <c r="K397" s="81" t="str">
        <f t="shared" si="1"/>
        <v/>
      </c>
      <c r="L397" s="106"/>
      <c r="M397" s="61" t="str">
        <f t="shared" si="2"/>
        <v/>
      </c>
      <c r="N397" s="62" t="str">
        <f t="shared" si="3"/>
        <v/>
      </c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</row>
    <row r="398" ht="15.75" hidden="1" customHeight="1">
      <c r="A398" s="30" t="s">
        <v>237</v>
      </c>
      <c r="B398" s="30" t="s">
        <v>67</v>
      </c>
      <c r="C398" s="31">
        <v>3325318.0</v>
      </c>
      <c r="D398" s="32">
        <v>3325318.0</v>
      </c>
      <c r="E398" s="56" t="s">
        <v>469</v>
      </c>
      <c r="F398" s="57" t="s">
        <v>287</v>
      </c>
      <c r="G398" s="58"/>
      <c r="H398" s="58"/>
      <c r="I398" s="58"/>
      <c r="J398" s="85"/>
      <c r="K398" s="81" t="str">
        <f t="shared" si="1"/>
        <v/>
      </c>
      <c r="L398" s="106"/>
      <c r="M398" s="61" t="str">
        <f t="shared" si="2"/>
        <v/>
      </c>
      <c r="N398" s="62" t="str">
        <f t="shared" si="3"/>
        <v/>
      </c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</row>
    <row r="399" ht="15.75" hidden="1" customHeight="1">
      <c r="A399" s="30" t="s">
        <v>237</v>
      </c>
      <c r="B399" s="30" t="s">
        <v>67</v>
      </c>
      <c r="C399" s="31">
        <v>3325300.0</v>
      </c>
      <c r="D399" s="32">
        <v>3325300.0</v>
      </c>
      <c r="E399" s="56" t="s">
        <v>470</v>
      </c>
      <c r="F399" s="57" t="s">
        <v>287</v>
      </c>
      <c r="G399" s="58"/>
      <c r="H399" s="58"/>
      <c r="I399" s="58"/>
      <c r="J399" s="85"/>
      <c r="K399" s="81" t="str">
        <f t="shared" si="1"/>
        <v/>
      </c>
      <c r="L399" s="106"/>
      <c r="M399" s="61" t="str">
        <f t="shared" si="2"/>
        <v/>
      </c>
      <c r="N399" s="62" t="str">
        <f t="shared" si="3"/>
        <v/>
      </c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</row>
    <row r="400" ht="15.75" hidden="1" customHeight="1">
      <c r="A400" s="30" t="s">
        <v>237</v>
      </c>
      <c r="B400" s="30" t="s">
        <v>67</v>
      </c>
      <c r="C400" s="31">
        <v>3325296.0</v>
      </c>
      <c r="D400" s="32">
        <v>3325296.0</v>
      </c>
      <c r="E400" s="56" t="s">
        <v>471</v>
      </c>
      <c r="F400" s="57" t="s">
        <v>287</v>
      </c>
      <c r="G400" s="58"/>
      <c r="H400" s="58"/>
      <c r="I400" s="58"/>
      <c r="J400" s="85"/>
      <c r="K400" s="81" t="str">
        <f t="shared" si="1"/>
        <v/>
      </c>
      <c r="L400" s="106"/>
      <c r="M400" s="61" t="str">
        <f t="shared" si="2"/>
        <v/>
      </c>
      <c r="N400" s="62" t="str">
        <f t="shared" si="3"/>
        <v/>
      </c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</row>
    <row r="401" ht="15.75" customHeight="1">
      <c r="A401" s="30" t="s">
        <v>237</v>
      </c>
      <c r="B401" s="30" t="s">
        <v>79</v>
      </c>
      <c r="C401" s="31">
        <v>3212785.0</v>
      </c>
      <c r="D401" s="32">
        <v>3212785.0</v>
      </c>
      <c r="E401" s="56" t="s">
        <v>472</v>
      </c>
      <c r="F401" s="57" t="s">
        <v>287</v>
      </c>
      <c r="G401" s="58" t="s">
        <v>1851</v>
      </c>
      <c r="H401" s="58">
        <v>7.0</v>
      </c>
      <c r="I401" s="58" t="s">
        <v>1860</v>
      </c>
      <c r="J401" s="85">
        <v>46162.0</v>
      </c>
      <c r="K401" s="81">
        <f t="shared" si="1"/>
        <v>46167</v>
      </c>
      <c r="L401" s="106">
        <v>46168.0</v>
      </c>
      <c r="M401" s="61">
        <f t="shared" si="2"/>
        <v>6</v>
      </c>
      <c r="N401" s="62" t="str">
        <f t="shared" si="3"/>
        <v>DEVOLVIDO</v>
      </c>
      <c r="O401" s="59">
        <v>46168.0</v>
      </c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</row>
    <row r="402" ht="15.75" hidden="1" customHeight="1">
      <c r="A402" s="30" t="s">
        <v>237</v>
      </c>
      <c r="B402" s="30" t="s">
        <v>19</v>
      </c>
      <c r="C402" s="31">
        <v>3372650.0</v>
      </c>
      <c r="D402" s="32">
        <v>3372650.0</v>
      </c>
      <c r="E402" s="56" t="s">
        <v>473</v>
      </c>
      <c r="F402" s="57" t="s">
        <v>287</v>
      </c>
      <c r="G402" s="58"/>
      <c r="H402" s="58"/>
      <c r="I402" s="64"/>
      <c r="J402" s="85"/>
      <c r="K402" s="81" t="str">
        <f t="shared" si="1"/>
        <v/>
      </c>
      <c r="L402" s="106"/>
      <c r="M402" s="61" t="str">
        <f t="shared" si="2"/>
        <v/>
      </c>
      <c r="N402" s="62" t="str">
        <f t="shared" si="3"/>
        <v/>
      </c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</row>
    <row r="403" ht="15.75" customHeight="1">
      <c r="A403" s="30" t="s">
        <v>237</v>
      </c>
      <c r="B403" s="30" t="s">
        <v>19</v>
      </c>
      <c r="C403" s="31">
        <v>3138054.0</v>
      </c>
      <c r="D403" s="32">
        <v>3138054.0</v>
      </c>
      <c r="E403" s="56" t="s">
        <v>474</v>
      </c>
      <c r="F403" s="57" t="s">
        <v>287</v>
      </c>
      <c r="G403" s="58" t="s">
        <v>1861</v>
      </c>
      <c r="H403" s="58">
        <v>2.0</v>
      </c>
      <c r="I403" s="58" t="s">
        <v>1862</v>
      </c>
      <c r="J403" s="85">
        <v>46155.0</v>
      </c>
      <c r="K403" s="81">
        <f t="shared" si="1"/>
        <v>46160</v>
      </c>
      <c r="L403" s="106">
        <v>46155.0</v>
      </c>
      <c r="M403" s="61">
        <f t="shared" si="2"/>
        <v>0</v>
      </c>
      <c r="N403" s="62" t="str">
        <f t="shared" si="3"/>
        <v>DEVOLVIDO</v>
      </c>
      <c r="O403" s="59">
        <v>46157.0</v>
      </c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</row>
    <row r="404" ht="15.75" hidden="1" customHeight="1">
      <c r="A404" s="30" t="s">
        <v>237</v>
      </c>
      <c r="B404" s="30" t="s">
        <v>96</v>
      </c>
      <c r="C404" s="31"/>
      <c r="D404" s="32"/>
      <c r="E404" s="56" t="s">
        <v>475</v>
      </c>
      <c r="F404" s="57" t="s">
        <v>56</v>
      </c>
      <c r="G404" s="58"/>
      <c r="H404" s="58"/>
      <c r="I404" s="58"/>
      <c r="J404" s="86"/>
      <c r="K404" s="81" t="str">
        <f t="shared" si="1"/>
        <v/>
      </c>
      <c r="L404" s="107"/>
      <c r="M404" s="61" t="str">
        <f t="shared" si="2"/>
        <v/>
      </c>
      <c r="N404" s="62" t="str">
        <f t="shared" si="3"/>
        <v/>
      </c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</row>
    <row r="405" ht="15.75" hidden="1" customHeight="1">
      <c r="A405" s="30" t="s">
        <v>237</v>
      </c>
      <c r="B405" s="30" t="s">
        <v>67</v>
      </c>
      <c r="C405" s="31">
        <v>2232715.0</v>
      </c>
      <c r="D405" s="32">
        <v>2232715.0</v>
      </c>
      <c r="E405" s="56" t="s">
        <v>476</v>
      </c>
      <c r="F405" s="57" t="s">
        <v>56</v>
      </c>
      <c r="G405" s="58"/>
      <c r="H405" s="58"/>
      <c r="I405" s="58"/>
      <c r="J405" s="86"/>
      <c r="K405" s="81" t="str">
        <f t="shared" si="1"/>
        <v/>
      </c>
      <c r="L405" s="107"/>
      <c r="M405" s="61" t="str">
        <f t="shared" si="2"/>
        <v/>
      </c>
      <c r="N405" s="62" t="str">
        <f t="shared" si="3"/>
        <v/>
      </c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</row>
    <row r="406" ht="15.75" hidden="1" customHeight="1">
      <c r="A406" s="30" t="s">
        <v>237</v>
      </c>
      <c r="B406" s="30" t="s">
        <v>67</v>
      </c>
      <c r="C406" s="31">
        <v>1949659.0</v>
      </c>
      <c r="D406" s="32">
        <v>1949659.0</v>
      </c>
      <c r="E406" s="56" t="s">
        <v>477</v>
      </c>
      <c r="F406" s="57" t="s">
        <v>56</v>
      </c>
      <c r="G406" s="58"/>
      <c r="H406" s="58"/>
      <c r="I406" s="58"/>
      <c r="J406" s="86"/>
      <c r="K406" s="81" t="str">
        <f t="shared" si="1"/>
        <v/>
      </c>
      <c r="L406" s="107"/>
      <c r="M406" s="61" t="str">
        <f t="shared" si="2"/>
        <v/>
      </c>
      <c r="N406" s="62" t="str">
        <f t="shared" si="3"/>
        <v/>
      </c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</row>
    <row r="407" ht="15.75" hidden="1" customHeight="1">
      <c r="A407" s="30" t="s">
        <v>237</v>
      </c>
      <c r="B407" s="30" t="s">
        <v>67</v>
      </c>
      <c r="C407" s="31">
        <v>1949667.0</v>
      </c>
      <c r="D407" s="32">
        <v>1949667.0</v>
      </c>
      <c r="E407" s="56" t="s">
        <v>478</v>
      </c>
      <c r="F407" s="57" t="s">
        <v>56</v>
      </c>
      <c r="G407" s="58"/>
      <c r="H407" s="58"/>
      <c r="I407" s="58"/>
      <c r="J407" s="86"/>
      <c r="K407" s="81" t="str">
        <f t="shared" si="1"/>
        <v/>
      </c>
      <c r="L407" s="107"/>
      <c r="M407" s="61" t="str">
        <f t="shared" si="2"/>
        <v/>
      </c>
      <c r="N407" s="62" t="str">
        <f t="shared" si="3"/>
        <v/>
      </c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</row>
    <row r="408" ht="15.75" hidden="1" customHeight="1">
      <c r="A408" s="30" t="s">
        <v>237</v>
      </c>
      <c r="B408" s="30" t="s">
        <v>79</v>
      </c>
      <c r="C408" s="31">
        <v>1708155.0</v>
      </c>
      <c r="D408" s="32">
        <v>1708155.0</v>
      </c>
      <c r="E408" s="56" t="s">
        <v>479</v>
      </c>
      <c r="F408" s="57" t="s">
        <v>56</v>
      </c>
      <c r="G408" s="58"/>
      <c r="H408" s="58"/>
      <c r="I408" s="58"/>
      <c r="J408" s="85"/>
      <c r="K408" s="81" t="str">
        <f t="shared" si="1"/>
        <v/>
      </c>
      <c r="L408" s="106"/>
      <c r="M408" s="61" t="str">
        <f t="shared" si="2"/>
        <v/>
      </c>
      <c r="N408" s="62" t="str">
        <f t="shared" si="3"/>
        <v/>
      </c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</row>
    <row r="409" ht="15.75" customHeight="1">
      <c r="A409" s="30" t="s">
        <v>237</v>
      </c>
      <c r="B409" s="30" t="s">
        <v>79</v>
      </c>
      <c r="C409" s="31">
        <v>1782991.0</v>
      </c>
      <c r="D409" s="32">
        <v>1782991.0</v>
      </c>
      <c r="E409" s="56" t="s">
        <v>480</v>
      </c>
      <c r="F409" s="57" t="s">
        <v>56</v>
      </c>
      <c r="G409" s="58" t="s">
        <v>1863</v>
      </c>
      <c r="H409" s="58">
        <v>2.0</v>
      </c>
      <c r="I409" s="58" t="s">
        <v>1758</v>
      </c>
      <c r="J409" s="85">
        <v>46167.0</v>
      </c>
      <c r="K409" s="81">
        <f t="shared" si="1"/>
        <v>46170</v>
      </c>
      <c r="L409" s="106">
        <v>46170.0</v>
      </c>
      <c r="M409" s="61">
        <f t="shared" si="2"/>
        <v>3</v>
      </c>
      <c r="N409" s="62" t="str">
        <f t="shared" si="3"/>
        <v>DEVOLVIDO</v>
      </c>
      <c r="O409" s="59">
        <v>46170.0</v>
      </c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</row>
    <row r="410" ht="15.75" hidden="1" customHeight="1">
      <c r="A410" s="30" t="s">
        <v>237</v>
      </c>
      <c r="B410" s="30" t="s">
        <v>79</v>
      </c>
      <c r="C410" s="31">
        <v>1708163.0</v>
      </c>
      <c r="D410" s="32">
        <v>1708163.0</v>
      </c>
      <c r="E410" s="56" t="s">
        <v>481</v>
      </c>
      <c r="F410" s="57" t="s">
        <v>56</v>
      </c>
      <c r="G410" s="58"/>
      <c r="H410" s="58"/>
      <c r="I410" s="58"/>
      <c r="J410" s="85"/>
      <c r="K410" s="81" t="str">
        <f t="shared" si="1"/>
        <v/>
      </c>
      <c r="L410" s="106"/>
      <c r="M410" s="61" t="str">
        <f t="shared" si="2"/>
        <v/>
      </c>
      <c r="N410" s="62" t="str">
        <f t="shared" si="3"/>
        <v/>
      </c>
      <c r="O410" s="59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</row>
    <row r="411" ht="15.75" customHeight="1">
      <c r="A411" s="30" t="s">
        <v>237</v>
      </c>
      <c r="B411" s="30" t="s">
        <v>19</v>
      </c>
      <c r="C411" s="31">
        <v>4015436.0</v>
      </c>
      <c r="D411" s="32">
        <v>4015436.0</v>
      </c>
      <c r="E411" s="56" t="s">
        <v>482</v>
      </c>
      <c r="F411" s="57" t="s">
        <v>483</v>
      </c>
      <c r="G411" s="58" t="s">
        <v>1752</v>
      </c>
      <c r="H411" s="58">
        <v>2.0</v>
      </c>
      <c r="I411" s="58" t="s">
        <v>1864</v>
      </c>
      <c r="J411" s="85">
        <v>46150.0</v>
      </c>
      <c r="K411" s="81">
        <f t="shared" si="1"/>
        <v>46155</v>
      </c>
      <c r="L411" s="106">
        <v>46154.0</v>
      </c>
      <c r="M411" s="61">
        <f t="shared" si="2"/>
        <v>4</v>
      </c>
      <c r="N411" s="62" t="str">
        <f t="shared" si="3"/>
        <v>DEVOLVIDO</v>
      </c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</row>
    <row r="412" ht="15.75" customHeight="1">
      <c r="A412" s="30" t="s">
        <v>237</v>
      </c>
      <c r="B412" s="30" t="s">
        <v>23</v>
      </c>
      <c r="C412" s="31">
        <v>3979113.0</v>
      </c>
      <c r="D412" s="32">
        <v>3469093.0</v>
      </c>
      <c r="E412" s="56" t="s">
        <v>484</v>
      </c>
      <c r="F412" s="57" t="s">
        <v>483</v>
      </c>
      <c r="G412" s="58" t="s">
        <v>1760</v>
      </c>
      <c r="H412" s="58">
        <v>3.0</v>
      </c>
      <c r="I412" s="58" t="s">
        <v>1865</v>
      </c>
      <c r="J412" s="85">
        <v>46150.0</v>
      </c>
      <c r="K412" s="81">
        <f t="shared" si="1"/>
        <v>46155</v>
      </c>
      <c r="L412" s="106">
        <v>46154.0</v>
      </c>
      <c r="M412" s="61">
        <f t="shared" si="2"/>
        <v>4</v>
      </c>
      <c r="N412" s="62" t="str">
        <f t="shared" si="3"/>
        <v>DEVOLVIDO</v>
      </c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</row>
    <row r="413" ht="15.75" hidden="1" customHeight="1">
      <c r="A413" s="30" t="s">
        <v>237</v>
      </c>
      <c r="B413" s="30" t="s">
        <v>19</v>
      </c>
      <c r="C413" s="31">
        <v>3468917.0</v>
      </c>
      <c r="D413" s="32">
        <v>3468917.0</v>
      </c>
      <c r="E413" s="56" t="s">
        <v>485</v>
      </c>
      <c r="F413" s="57" t="s">
        <v>486</v>
      </c>
      <c r="G413" s="58"/>
      <c r="H413" s="58"/>
      <c r="I413" s="58"/>
      <c r="J413" s="86"/>
      <c r="K413" s="81" t="str">
        <f t="shared" si="1"/>
        <v/>
      </c>
      <c r="L413" s="107"/>
      <c r="M413" s="61" t="str">
        <f t="shared" si="2"/>
        <v/>
      </c>
      <c r="N413" s="62" t="str">
        <f t="shared" si="3"/>
        <v/>
      </c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</row>
    <row r="414" ht="15.75" hidden="1" customHeight="1">
      <c r="A414" s="30" t="s">
        <v>237</v>
      </c>
      <c r="B414" s="30" t="s">
        <v>19</v>
      </c>
      <c r="C414" s="31">
        <v>3185885.0</v>
      </c>
      <c r="D414" s="32">
        <v>3185885.0</v>
      </c>
      <c r="E414" s="63" t="s">
        <v>487</v>
      </c>
      <c r="F414" s="57" t="s">
        <v>483</v>
      </c>
      <c r="G414" s="58"/>
      <c r="H414" s="58"/>
      <c r="I414" s="58"/>
      <c r="J414" s="85"/>
      <c r="K414" s="81" t="str">
        <f t="shared" si="1"/>
        <v/>
      </c>
      <c r="L414" s="106"/>
      <c r="M414" s="61" t="str">
        <f t="shared" si="2"/>
        <v/>
      </c>
      <c r="N414" s="62" t="str">
        <f t="shared" si="3"/>
        <v/>
      </c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</row>
    <row r="415" ht="15.75" hidden="1" customHeight="1">
      <c r="A415" s="30" t="s">
        <v>237</v>
      </c>
      <c r="B415" s="30" t="s">
        <v>79</v>
      </c>
      <c r="C415" s="31">
        <v>1433415.0</v>
      </c>
      <c r="D415" s="32">
        <v>1433415.0</v>
      </c>
      <c r="E415" s="56" t="s">
        <v>488</v>
      </c>
      <c r="F415" s="57" t="s">
        <v>204</v>
      </c>
      <c r="G415" s="58"/>
      <c r="H415" s="58"/>
      <c r="I415" s="58"/>
      <c r="J415" s="85"/>
      <c r="K415" s="81" t="str">
        <f t="shared" si="1"/>
        <v/>
      </c>
      <c r="L415" s="106"/>
      <c r="M415" s="61" t="str">
        <f t="shared" si="2"/>
        <v/>
      </c>
      <c r="N415" s="62" t="str">
        <f t="shared" si="3"/>
        <v/>
      </c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</row>
    <row r="416" ht="15.75" hidden="1" customHeight="1">
      <c r="A416" s="30" t="s">
        <v>237</v>
      </c>
      <c r="B416" s="30" t="s">
        <v>79</v>
      </c>
      <c r="C416" s="31">
        <v>1433636.0</v>
      </c>
      <c r="D416" s="32">
        <v>1433636.0</v>
      </c>
      <c r="E416" s="56" t="s">
        <v>489</v>
      </c>
      <c r="F416" s="57" t="s">
        <v>204</v>
      </c>
      <c r="G416" s="58"/>
      <c r="H416" s="58"/>
      <c r="I416" s="58"/>
      <c r="J416" s="86"/>
      <c r="K416" s="81" t="str">
        <f t="shared" si="1"/>
        <v/>
      </c>
      <c r="L416" s="107"/>
      <c r="M416" s="61" t="str">
        <f t="shared" si="2"/>
        <v/>
      </c>
      <c r="N416" s="62" t="str">
        <f t="shared" si="3"/>
        <v/>
      </c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</row>
    <row r="417" ht="15.75" hidden="1" customHeight="1">
      <c r="A417" s="30" t="s">
        <v>237</v>
      </c>
      <c r="B417" s="30" t="s">
        <v>19</v>
      </c>
      <c r="C417" s="31">
        <v>947725.0</v>
      </c>
      <c r="D417" s="32">
        <v>947725.0</v>
      </c>
      <c r="E417" s="56" t="s">
        <v>490</v>
      </c>
      <c r="F417" s="57" t="s">
        <v>204</v>
      </c>
      <c r="G417" s="58"/>
      <c r="H417" s="58"/>
      <c r="I417" s="58"/>
      <c r="J417" s="86"/>
      <c r="K417" s="81" t="str">
        <f t="shared" si="1"/>
        <v/>
      </c>
      <c r="L417" s="107"/>
      <c r="M417" s="61" t="str">
        <f t="shared" si="2"/>
        <v/>
      </c>
      <c r="N417" s="62" t="str">
        <f t="shared" si="3"/>
        <v/>
      </c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</row>
    <row r="418" ht="15.75" hidden="1" customHeight="1">
      <c r="A418" s="30" t="s">
        <v>237</v>
      </c>
      <c r="B418" s="30" t="s">
        <v>19</v>
      </c>
      <c r="C418" s="31">
        <v>947741.0</v>
      </c>
      <c r="D418" s="32">
        <v>947741.0</v>
      </c>
      <c r="E418" s="56" t="s">
        <v>491</v>
      </c>
      <c r="F418" s="57" t="s">
        <v>204</v>
      </c>
      <c r="G418" s="58"/>
      <c r="H418" s="58"/>
      <c r="I418" s="58"/>
      <c r="J418" s="86"/>
      <c r="K418" s="81" t="str">
        <f t="shared" si="1"/>
        <v/>
      </c>
      <c r="L418" s="107"/>
      <c r="M418" s="61" t="str">
        <f t="shared" si="2"/>
        <v/>
      </c>
      <c r="N418" s="62" t="str">
        <f t="shared" si="3"/>
        <v/>
      </c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</row>
    <row r="419" ht="15.75" hidden="1" customHeight="1">
      <c r="A419" s="30" t="s">
        <v>237</v>
      </c>
      <c r="B419" s="30" t="s">
        <v>19</v>
      </c>
      <c r="C419" s="31">
        <v>1081829.0</v>
      </c>
      <c r="D419" s="32">
        <v>1081829.0</v>
      </c>
      <c r="E419" s="56" t="s">
        <v>492</v>
      </c>
      <c r="F419" s="57" t="s">
        <v>204</v>
      </c>
      <c r="G419" s="58"/>
      <c r="H419" s="58"/>
      <c r="I419" s="58"/>
      <c r="J419" s="86"/>
      <c r="K419" s="81" t="str">
        <f t="shared" si="1"/>
        <v/>
      </c>
      <c r="L419" s="107"/>
      <c r="M419" s="61" t="str">
        <f t="shared" si="2"/>
        <v/>
      </c>
      <c r="N419" s="62" t="str">
        <f t="shared" si="3"/>
        <v/>
      </c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</row>
    <row r="420" ht="15.75" hidden="1" customHeight="1">
      <c r="A420" s="30" t="s">
        <v>237</v>
      </c>
      <c r="B420" s="30" t="s">
        <v>19</v>
      </c>
      <c r="C420" s="31">
        <v>947750.0</v>
      </c>
      <c r="D420" s="32">
        <v>947750.0</v>
      </c>
      <c r="E420" s="56" t="s">
        <v>493</v>
      </c>
      <c r="F420" s="57" t="s">
        <v>204</v>
      </c>
      <c r="G420" s="58"/>
      <c r="H420" s="58"/>
      <c r="I420" s="58"/>
      <c r="J420" s="86"/>
      <c r="K420" s="81" t="str">
        <f t="shared" si="1"/>
        <v/>
      </c>
      <c r="L420" s="107"/>
      <c r="M420" s="61" t="str">
        <f t="shared" si="2"/>
        <v/>
      </c>
      <c r="N420" s="62" t="str">
        <f t="shared" si="3"/>
        <v/>
      </c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</row>
    <row r="421" ht="15.75" hidden="1" customHeight="1">
      <c r="A421" s="30" t="s">
        <v>237</v>
      </c>
      <c r="B421" s="30" t="s">
        <v>19</v>
      </c>
      <c r="C421" s="31">
        <v>947768.0</v>
      </c>
      <c r="D421" s="32">
        <v>947768.0</v>
      </c>
      <c r="E421" s="56" t="s">
        <v>494</v>
      </c>
      <c r="F421" s="57" t="s">
        <v>204</v>
      </c>
      <c r="G421" s="58"/>
      <c r="H421" s="58"/>
      <c r="I421" s="58"/>
      <c r="J421" s="86"/>
      <c r="K421" s="81" t="str">
        <f t="shared" si="1"/>
        <v/>
      </c>
      <c r="L421" s="107"/>
      <c r="M421" s="61" t="str">
        <f t="shared" si="2"/>
        <v/>
      </c>
      <c r="N421" s="62" t="str">
        <f t="shared" si="3"/>
        <v/>
      </c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</row>
    <row r="422" ht="15.75" hidden="1" customHeight="1">
      <c r="A422" s="30" t="s">
        <v>237</v>
      </c>
      <c r="B422" s="30" t="s">
        <v>23</v>
      </c>
      <c r="C422" s="31">
        <v>1162918.0</v>
      </c>
      <c r="D422" s="32">
        <v>1162918.0</v>
      </c>
      <c r="E422" s="56" t="s">
        <v>495</v>
      </c>
      <c r="F422" s="57" t="s">
        <v>204</v>
      </c>
      <c r="G422" s="58"/>
      <c r="H422" s="58"/>
      <c r="I422" s="58"/>
      <c r="J422" s="86"/>
      <c r="K422" s="81" t="str">
        <f t="shared" si="1"/>
        <v/>
      </c>
      <c r="L422" s="107"/>
      <c r="M422" s="61" t="str">
        <f t="shared" si="2"/>
        <v/>
      </c>
      <c r="N422" s="62" t="str">
        <f t="shared" si="3"/>
        <v/>
      </c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</row>
    <row r="423" ht="15.75" hidden="1" customHeight="1">
      <c r="A423" s="30" t="s">
        <v>237</v>
      </c>
      <c r="B423" s="30" t="s">
        <v>19</v>
      </c>
      <c r="C423" s="31">
        <v>947717.0</v>
      </c>
      <c r="D423" s="32">
        <v>947717.0</v>
      </c>
      <c r="E423" s="56" t="s">
        <v>496</v>
      </c>
      <c r="F423" s="57" t="s">
        <v>204</v>
      </c>
      <c r="G423" s="58"/>
      <c r="H423" s="58"/>
      <c r="I423" s="58"/>
      <c r="J423" s="86"/>
      <c r="K423" s="81" t="str">
        <f t="shared" si="1"/>
        <v/>
      </c>
      <c r="L423" s="107"/>
      <c r="M423" s="61" t="str">
        <f t="shared" si="2"/>
        <v/>
      </c>
      <c r="N423" s="62" t="str">
        <f t="shared" si="3"/>
        <v/>
      </c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</row>
    <row r="424" ht="15.75" hidden="1" customHeight="1">
      <c r="A424" s="30" t="s">
        <v>237</v>
      </c>
      <c r="B424" s="30" t="s">
        <v>79</v>
      </c>
      <c r="C424" s="31">
        <v>1059700.0</v>
      </c>
      <c r="D424" s="32">
        <v>1059700.0</v>
      </c>
      <c r="E424" s="56" t="s">
        <v>497</v>
      </c>
      <c r="F424" s="57" t="s">
        <v>204</v>
      </c>
      <c r="G424" s="58"/>
      <c r="H424" s="58"/>
      <c r="I424" s="58"/>
      <c r="J424" s="86"/>
      <c r="K424" s="81" t="str">
        <f t="shared" si="1"/>
        <v/>
      </c>
      <c r="L424" s="107"/>
      <c r="M424" s="61" t="str">
        <f t="shared" si="2"/>
        <v/>
      </c>
      <c r="N424" s="62" t="str">
        <f t="shared" si="3"/>
        <v/>
      </c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</row>
    <row r="425" ht="15.75" hidden="1" customHeight="1">
      <c r="A425" s="30" t="s">
        <v>237</v>
      </c>
      <c r="B425" s="30" t="s">
        <v>19</v>
      </c>
      <c r="C425" s="31">
        <v>4697146.0</v>
      </c>
      <c r="D425" s="32">
        <v>4697146.0</v>
      </c>
      <c r="E425" s="56" t="s">
        <v>498</v>
      </c>
      <c r="F425" s="57" t="s">
        <v>249</v>
      </c>
      <c r="G425" s="58"/>
      <c r="H425" s="58"/>
      <c r="I425" s="58"/>
      <c r="J425" s="86"/>
      <c r="K425" s="81" t="str">
        <f t="shared" si="1"/>
        <v/>
      </c>
      <c r="L425" s="107"/>
      <c r="M425" s="61" t="str">
        <f t="shared" si="2"/>
        <v/>
      </c>
      <c r="N425" s="62" t="str">
        <f t="shared" si="3"/>
        <v/>
      </c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</row>
    <row r="426" ht="15.75" hidden="1" customHeight="1">
      <c r="A426" s="30" t="s">
        <v>237</v>
      </c>
      <c r="B426" s="30" t="s">
        <v>23</v>
      </c>
      <c r="C426" s="31">
        <v>4623789.0</v>
      </c>
      <c r="D426" s="32">
        <v>4623789.0</v>
      </c>
      <c r="E426" s="56" t="s">
        <v>499</v>
      </c>
      <c r="F426" s="57" t="s">
        <v>249</v>
      </c>
      <c r="G426" s="58"/>
      <c r="H426" s="58"/>
      <c r="I426" s="58"/>
      <c r="J426" s="86"/>
      <c r="K426" s="81" t="str">
        <f t="shared" si="1"/>
        <v/>
      </c>
      <c r="L426" s="107"/>
      <c r="M426" s="61" t="str">
        <f t="shared" si="2"/>
        <v/>
      </c>
      <c r="N426" s="62" t="str">
        <f t="shared" si="3"/>
        <v/>
      </c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</row>
    <row r="427" ht="15.75" hidden="1" customHeight="1">
      <c r="A427" s="30" t="s">
        <v>237</v>
      </c>
      <c r="B427" s="30" t="s">
        <v>23</v>
      </c>
      <c r="C427" s="31">
        <v>4623797.0</v>
      </c>
      <c r="D427" s="32">
        <v>4623797.0</v>
      </c>
      <c r="E427" s="56" t="s">
        <v>500</v>
      </c>
      <c r="F427" s="57" t="s">
        <v>249</v>
      </c>
      <c r="G427" s="58"/>
      <c r="H427" s="58"/>
      <c r="I427" s="58"/>
      <c r="J427" s="86"/>
      <c r="K427" s="81" t="str">
        <f t="shared" si="1"/>
        <v/>
      </c>
      <c r="L427" s="107"/>
      <c r="M427" s="61" t="str">
        <f t="shared" si="2"/>
        <v/>
      </c>
      <c r="N427" s="62" t="str">
        <f t="shared" si="3"/>
        <v/>
      </c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</row>
    <row r="428" ht="15.75" hidden="1" customHeight="1">
      <c r="A428" s="30" t="s">
        <v>237</v>
      </c>
      <c r="B428" s="30" t="s">
        <v>23</v>
      </c>
      <c r="C428" s="31">
        <v>4623819.0</v>
      </c>
      <c r="D428" s="32">
        <v>4623819.0</v>
      </c>
      <c r="E428" s="56" t="s">
        <v>501</v>
      </c>
      <c r="F428" s="57" t="s">
        <v>249</v>
      </c>
      <c r="G428" s="58"/>
      <c r="H428" s="58"/>
      <c r="I428" s="58"/>
      <c r="J428" s="86"/>
      <c r="K428" s="81" t="str">
        <f t="shared" si="1"/>
        <v/>
      </c>
      <c r="L428" s="107"/>
      <c r="M428" s="61" t="str">
        <f t="shared" si="2"/>
        <v/>
      </c>
      <c r="N428" s="62" t="str">
        <f t="shared" si="3"/>
        <v/>
      </c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</row>
    <row r="429" ht="15.75" hidden="1" customHeight="1">
      <c r="A429" s="30" t="s">
        <v>237</v>
      </c>
      <c r="B429" s="30" t="s">
        <v>23</v>
      </c>
      <c r="C429" s="31">
        <v>2789884.0</v>
      </c>
      <c r="D429" s="32">
        <v>2789884.0</v>
      </c>
      <c r="E429" s="56" t="s">
        <v>502</v>
      </c>
      <c r="F429" s="57" t="s">
        <v>503</v>
      </c>
      <c r="G429" s="58"/>
      <c r="H429" s="58"/>
      <c r="I429" s="58"/>
      <c r="J429" s="85"/>
      <c r="K429" s="81" t="str">
        <f t="shared" si="1"/>
        <v/>
      </c>
      <c r="L429" s="106"/>
      <c r="M429" s="61" t="str">
        <f t="shared" si="2"/>
        <v/>
      </c>
      <c r="N429" s="62" t="str">
        <f t="shared" si="3"/>
        <v/>
      </c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</row>
    <row r="430" ht="15.75" hidden="1" customHeight="1">
      <c r="A430" s="30" t="s">
        <v>237</v>
      </c>
      <c r="B430" s="30" t="s">
        <v>23</v>
      </c>
      <c r="C430" s="31">
        <v>4623827.0</v>
      </c>
      <c r="D430" s="32">
        <v>4623827.0</v>
      </c>
      <c r="E430" s="56" t="s">
        <v>504</v>
      </c>
      <c r="F430" s="57" t="s">
        <v>505</v>
      </c>
      <c r="G430" s="58"/>
      <c r="H430" s="58"/>
      <c r="I430" s="58"/>
      <c r="J430" s="85"/>
      <c r="K430" s="81" t="str">
        <f t="shared" si="1"/>
        <v/>
      </c>
      <c r="L430" s="106"/>
      <c r="M430" s="61" t="str">
        <f t="shared" si="2"/>
        <v/>
      </c>
      <c r="N430" s="62" t="str">
        <f t="shared" si="3"/>
        <v/>
      </c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</row>
    <row r="431" ht="15.75" hidden="1" customHeight="1">
      <c r="A431" s="30" t="s">
        <v>237</v>
      </c>
      <c r="B431" s="30" t="s">
        <v>79</v>
      </c>
      <c r="C431" s="31">
        <v>141127.0</v>
      </c>
      <c r="D431" s="32">
        <v>3337987.0</v>
      </c>
      <c r="E431" s="56" t="s">
        <v>506</v>
      </c>
      <c r="F431" s="57" t="s">
        <v>249</v>
      </c>
      <c r="G431" s="58"/>
      <c r="H431" s="58"/>
      <c r="I431" s="58"/>
      <c r="J431" s="85"/>
      <c r="K431" s="81" t="str">
        <f t="shared" si="1"/>
        <v/>
      </c>
      <c r="L431" s="106"/>
      <c r="M431" s="61" t="str">
        <f t="shared" si="2"/>
        <v/>
      </c>
      <c r="N431" s="62" t="str">
        <f t="shared" si="3"/>
        <v/>
      </c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</row>
    <row r="432" ht="15.75" hidden="1" customHeight="1">
      <c r="A432" s="30" t="s">
        <v>237</v>
      </c>
      <c r="B432" s="30" t="s">
        <v>19</v>
      </c>
      <c r="C432" s="31">
        <v>2976285.0</v>
      </c>
      <c r="D432" s="32">
        <v>2976285.0</v>
      </c>
      <c r="E432" s="56" t="s">
        <v>507</v>
      </c>
      <c r="F432" s="57" t="s">
        <v>508</v>
      </c>
      <c r="G432" s="58"/>
      <c r="H432" s="58"/>
      <c r="I432" s="58"/>
      <c r="J432" s="86"/>
      <c r="K432" s="81" t="str">
        <f t="shared" si="1"/>
        <v/>
      </c>
      <c r="L432" s="107"/>
      <c r="M432" s="61" t="str">
        <f t="shared" si="2"/>
        <v/>
      </c>
      <c r="N432" s="62" t="str">
        <f t="shared" si="3"/>
        <v/>
      </c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</row>
    <row r="433" ht="15.75" hidden="1" customHeight="1">
      <c r="A433" s="30" t="s">
        <v>237</v>
      </c>
      <c r="B433" s="30" t="s">
        <v>19</v>
      </c>
      <c r="C433" s="31">
        <v>186139.0</v>
      </c>
      <c r="D433" s="32">
        <v>186139.0</v>
      </c>
      <c r="E433" s="56" t="s">
        <v>509</v>
      </c>
      <c r="F433" s="57" t="s">
        <v>1416</v>
      </c>
      <c r="G433" s="58"/>
      <c r="H433" s="58"/>
      <c r="I433" s="58"/>
      <c r="J433" s="86"/>
      <c r="K433" s="81" t="str">
        <f t="shared" si="1"/>
        <v/>
      </c>
      <c r="L433" s="107"/>
      <c r="M433" s="61" t="str">
        <f t="shared" si="2"/>
        <v/>
      </c>
      <c r="N433" s="62" t="str">
        <f t="shared" si="3"/>
        <v/>
      </c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</row>
    <row r="434" ht="15.75" hidden="1" customHeight="1">
      <c r="A434" s="30" t="s">
        <v>237</v>
      </c>
      <c r="B434" s="30" t="s">
        <v>19</v>
      </c>
      <c r="C434" s="31">
        <v>186155.0</v>
      </c>
      <c r="D434" s="32">
        <v>186155.0</v>
      </c>
      <c r="E434" s="56" t="s">
        <v>511</v>
      </c>
      <c r="F434" s="57" t="s">
        <v>1416</v>
      </c>
      <c r="G434" s="58"/>
      <c r="H434" s="58"/>
      <c r="I434" s="58"/>
      <c r="J434" s="86"/>
      <c r="K434" s="81" t="str">
        <f t="shared" si="1"/>
        <v/>
      </c>
      <c r="L434" s="107"/>
      <c r="M434" s="61" t="str">
        <f t="shared" si="2"/>
        <v/>
      </c>
      <c r="N434" s="62" t="str">
        <f t="shared" si="3"/>
        <v/>
      </c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</row>
    <row r="435" ht="15.75" customHeight="1">
      <c r="A435" s="30" t="s">
        <v>237</v>
      </c>
      <c r="B435" s="30" t="s">
        <v>23</v>
      </c>
      <c r="C435" s="31">
        <v>5057990.0</v>
      </c>
      <c r="D435" s="32">
        <v>5057990.0</v>
      </c>
      <c r="E435" s="56" t="s">
        <v>512</v>
      </c>
      <c r="F435" s="57" t="s">
        <v>249</v>
      </c>
      <c r="G435" s="58" t="s">
        <v>1866</v>
      </c>
      <c r="H435" s="58">
        <v>8.0</v>
      </c>
      <c r="I435" s="58" t="s">
        <v>1551</v>
      </c>
      <c r="J435" s="85">
        <v>46170.0</v>
      </c>
      <c r="K435" s="81">
        <f t="shared" si="1"/>
        <v>46175</v>
      </c>
      <c r="L435" s="106">
        <v>46170.0</v>
      </c>
      <c r="M435" s="61">
        <f t="shared" si="2"/>
        <v>0</v>
      </c>
      <c r="N435" s="62" t="str">
        <f t="shared" si="3"/>
        <v>DEVOLVIDO</v>
      </c>
      <c r="O435" s="59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</row>
    <row r="436" ht="15.75" hidden="1" customHeight="1">
      <c r="A436" s="30" t="s">
        <v>237</v>
      </c>
      <c r="B436" s="30" t="s">
        <v>67</v>
      </c>
      <c r="C436" s="31">
        <v>307688.0</v>
      </c>
      <c r="D436" s="32">
        <v>3337979.0</v>
      </c>
      <c r="E436" s="56" t="s">
        <v>513</v>
      </c>
      <c r="F436" s="57" t="s">
        <v>249</v>
      </c>
      <c r="G436" s="58"/>
      <c r="H436" s="58"/>
      <c r="I436" s="58"/>
      <c r="J436" s="86"/>
      <c r="K436" s="81" t="str">
        <f t="shared" si="1"/>
        <v/>
      </c>
      <c r="L436" s="107"/>
      <c r="M436" s="61" t="str">
        <f t="shared" si="2"/>
        <v/>
      </c>
      <c r="N436" s="62" t="str">
        <f t="shared" si="3"/>
        <v/>
      </c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</row>
    <row r="437" ht="15.75" hidden="1" customHeight="1">
      <c r="A437" s="30" t="s">
        <v>237</v>
      </c>
      <c r="B437" s="30" t="s">
        <v>19</v>
      </c>
      <c r="C437" s="31">
        <v>3672948.0</v>
      </c>
      <c r="D437" s="32">
        <v>3672948.0</v>
      </c>
      <c r="E437" s="56" t="s">
        <v>514</v>
      </c>
      <c r="F437" s="57" t="s">
        <v>1416</v>
      </c>
      <c r="G437" s="58"/>
      <c r="H437" s="58"/>
      <c r="I437" s="58"/>
      <c r="J437" s="86"/>
      <c r="K437" s="81" t="str">
        <f t="shared" si="1"/>
        <v/>
      </c>
      <c r="L437" s="107"/>
      <c r="M437" s="61" t="str">
        <f t="shared" si="2"/>
        <v/>
      </c>
      <c r="N437" s="62" t="str">
        <f t="shared" si="3"/>
        <v/>
      </c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</row>
    <row r="438" ht="15.75" hidden="1" customHeight="1">
      <c r="A438" s="30" t="s">
        <v>237</v>
      </c>
      <c r="B438" s="30" t="s">
        <v>79</v>
      </c>
      <c r="C438" s="31">
        <v>2793318.0</v>
      </c>
      <c r="D438" s="32">
        <v>3781704.0</v>
      </c>
      <c r="E438" s="56" t="s">
        <v>516</v>
      </c>
      <c r="F438" s="57" t="s">
        <v>1416</v>
      </c>
      <c r="G438" s="58"/>
      <c r="H438" s="58"/>
      <c r="I438" s="58"/>
      <c r="J438" s="85"/>
      <c r="K438" s="81" t="str">
        <f t="shared" si="1"/>
        <v/>
      </c>
      <c r="L438" s="107"/>
      <c r="M438" s="61" t="str">
        <f t="shared" si="2"/>
        <v/>
      </c>
      <c r="N438" s="62" t="str">
        <f t="shared" si="3"/>
        <v/>
      </c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</row>
    <row r="439" ht="15.75" hidden="1" customHeight="1">
      <c r="A439" s="30" t="s">
        <v>237</v>
      </c>
      <c r="B439" s="30" t="s">
        <v>79</v>
      </c>
      <c r="C439" s="31">
        <v>1730592.0</v>
      </c>
      <c r="D439" s="32">
        <v>1730592.0</v>
      </c>
      <c r="E439" s="56" t="s">
        <v>518</v>
      </c>
      <c r="F439" s="57" t="s">
        <v>519</v>
      </c>
      <c r="G439" s="58"/>
      <c r="H439" s="58"/>
      <c r="I439" s="58"/>
      <c r="J439" s="86"/>
      <c r="K439" s="81" t="str">
        <f t="shared" si="1"/>
        <v/>
      </c>
      <c r="L439" s="107"/>
      <c r="M439" s="61" t="str">
        <f t="shared" si="2"/>
        <v/>
      </c>
      <c r="N439" s="62" t="str">
        <f t="shared" si="3"/>
        <v/>
      </c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</row>
    <row r="440" ht="15.75" customHeight="1">
      <c r="A440" s="30" t="s">
        <v>237</v>
      </c>
      <c r="B440" s="30" t="s">
        <v>67</v>
      </c>
      <c r="C440" s="31">
        <v>243973.0</v>
      </c>
      <c r="D440" s="32">
        <v>243973.0</v>
      </c>
      <c r="E440" s="56" t="s">
        <v>520</v>
      </c>
      <c r="F440" s="57" t="s">
        <v>249</v>
      </c>
      <c r="G440" s="58" t="s">
        <v>1732</v>
      </c>
      <c r="H440" s="58">
        <v>7.0</v>
      </c>
      <c r="I440" s="58" t="s">
        <v>1662</v>
      </c>
      <c r="J440" s="85">
        <v>46150.0</v>
      </c>
      <c r="K440" s="81">
        <f t="shared" si="1"/>
        <v>46155</v>
      </c>
      <c r="L440" s="106">
        <v>46150.0</v>
      </c>
      <c r="M440" s="61">
        <f t="shared" si="2"/>
        <v>0</v>
      </c>
      <c r="N440" s="62" t="str">
        <f t="shared" si="3"/>
        <v>DEVOLVIDO</v>
      </c>
      <c r="O440" s="59">
        <v>46148.0</v>
      </c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</row>
    <row r="441" ht="15.75" hidden="1" customHeight="1">
      <c r="A441" s="30" t="s">
        <v>237</v>
      </c>
      <c r="B441" s="30" t="s">
        <v>67</v>
      </c>
      <c r="C441" s="31">
        <v>1534432.0</v>
      </c>
      <c r="D441" s="32">
        <v>1534432.0</v>
      </c>
      <c r="E441" s="56" t="s">
        <v>522</v>
      </c>
      <c r="F441" s="57" t="s">
        <v>523</v>
      </c>
      <c r="G441" s="58"/>
      <c r="H441" s="58"/>
      <c r="I441" s="58"/>
      <c r="J441" s="85"/>
      <c r="K441" s="81" t="str">
        <f t="shared" si="1"/>
        <v/>
      </c>
      <c r="L441" s="106"/>
      <c r="M441" s="61" t="str">
        <f t="shared" si="2"/>
        <v/>
      </c>
      <c r="N441" s="62" t="str">
        <f t="shared" si="3"/>
        <v/>
      </c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</row>
    <row r="442" ht="15.75" hidden="1" customHeight="1">
      <c r="A442" s="30" t="s">
        <v>237</v>
      </c>
      <c r="B442" s="30" t="s">
        <v>79</v>
      </c>
      <c r="C442" s="31">
        <v>1379879.0</v>
      </c>
      <c r="D442" s="32">
        <v>1379879.0</v>
      </c>
      <c r="E442" s="56" t="s">
        <v>524</v>
      </c>
      <c r="F442" s="57" t="s">
        <v>523</v>
      </c>
      <c r="G442" s="58"/>
      <c r="H442" s="58"/>
      <c r="I442" s="58"/>
      <c r="J442" s="86"/>
      <c r="K442" s="81" t="str">
        <f t="shared" si="1"/>
        <v/>
      </c>
      <c r="L442" s="107"/>
      <c r="M442" s="61" t="str">
        <f t="shared" si="2"/>
        <v/>
      </c>
      <c r="N442" s="62" t="str">
        <f t="shared" si="3"/>
        <v/>
      </c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</row>
    <row r="443" ht="15.75" hidden="1" customHeight="1">
      <c r="A443" s="30" t="s">
        <v>237</v>
      </c>
      <c r="B443" s="30" t="s">
        <v>79</v>
      </c>
      <c r="C443" s="31">
        <v>4833732.0</v>
      </c>
      <c r="D443" s="32">
        <v>4833732.0</v>
      </c>
      <c r="E443" s="56" t="s">
        <v>525</v>
      </c>
      <c r="F443" s="57" t="s">
        <v>521</v>
      </c>
      <c r="G443" s="58"/>
      <c r="H443" s="58"/>
      <c r="I443" s="58"/>
      <c r="J443" s="86"/>
      <c r="K443" s="81" t="str">
        <f t="shared" si="1"/>
        <v/>
      </c>
      <c r="L443" s="107"/>
      <c r="M443" s="61" t="str">
        <f t="shared" si="2"/>
        <v/>
      </c>
      <c r="N443" s="62" t="str">
        <f t="shared" si="3"/>
        <v/>
      </c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</row>
    <row r="444" ht="15.75" hidden="1" customHeight="1">
      <c r="A444" s="30" t="s">
        <v>237</v>
      </c>
      <c r="B444" s="30" t="s">
        <v>67</v>
      </c>
      <c r="C444" s="31">
        <v>5012236.0</v>
      </c>
      <c r="D444" s="32">
        <v>5012236.0</v>
      </c>
      <c r="E444" s="56" t="s">
        <v>526</v>
      </c>
      <c r="F444" s="57" t="s">
        <v>204</v>
      </c>
      <c r="G444" s="58"/>
      <c r="H444" s="58"/>
      <c r="I444" s="58"/>
      <c r="J444" s="86"/>
      <c r="K444" s="81" t="str">
        <f t="shared" si="1"/>
        <v/>
      </c>
      <c r="L444" s="107"/>
      <c r="M444" s="61" t="str">
        <f t="shared" si="2"/>
        <v/>
      </c>
      <c r="N444" s="62" t="str">
        <f t="shared" si="3"/>
        <v/>
      </c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</row>
    <row r="445" ht="15.75" hidden="1" customHeight="1">
      <c r="A445" s="30" t="s">
        <v>237</v>
      </c>
      <c r="B445" s="30" t="s">
        <v>79</v>
      </c>
      <c r="C445" s="31">
        <v>4253809.0</v>
      </c>
      <c r="D445" s="32">
        <v>4253809.0</v>
      </c>
      <c r="E445" s="56" t="s">
        <v>527</v>
      </c>
      <c r="F445" s="57" t="s">
        <v>204</v>
      </c>
      <c r="G445" s="58"/>
      <c r="H445" s="58"/>
      <c r="I445" s="58"/>
      <c r="J445" s="86"/>
      <c r="K445" s="81" t="str">
        <f t="shared" si="1"/>
        <v/>
      </c>
      <c r="L445" s="107"/>
      <c r="M445" s="61" t="str">
        <f t="shared" si="2"/>
        <v/>
      </c>
      <c r="N445" s="62" t="str">
        <f t="shared" si="3"/>
        <v/>
      </c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</row>
    <row r="446" ht="15.75" hidden="1" customHeight="1">
      <c r="A446" s="30" t="s">
        <v>237</v>
      </c>
      <c r="B446" s="30" t="s">
        <v>67</v>
      </c>
      <c r="C446" s="31">
        <v>5012252.0</v>
      </c>
      <c r="D446" s="32">
        <v>5012252.0</v>
      </c>
      <c r="E446" s="56" t="s">
        <v>528</v>
      </c>
      <c r="F446" s="57" t="s">
        <v>204</v>
      </c>
      <c r="G446" s="58"/>
      <c r="H446" s="58"/>
      <c r="I446" s="58"/>
      <c r="J446" s="86"/>
      <c r="K446" s="81" t="str">
        <f t="shared" si="1"/>
        <v/>
      </c>
      <c r="L446" s="107"/>
      <c r="M446" s="61" t="str">
        <f t="shared" si="2"/>
        <v/>
      </c>
      <c r="N446" s="62" t="str">
        <f t="shared" si="3"/>
        <v/>
      </c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</row>
    <row r="447" ht="15.75" hidden="1" customHeight="1">
      <c r="A447" s="30" t="s">
        <v>237</v>
      </c>
      <c r="B447" s="30" t="s">
        <v>67</v>
      </c>
      <c r="C447" s="31">
        <v>1791745.0</v>
      </c>
      <c r="D447" s="32">
        <v>1791745.0</v>
      </c>
      <c r="E447" s="56" t="s">
        <v>529</v>
      </c>
      <c r="F447" s="57" t="s">
        <v>505</v>
      </c>
      <c r="G447" s="58"/>
      <c r="H447" s="58"/>
      <c r="I447" s="58"/>
      <c r="J447" s="86"/>
      <c r="K447" s="81" t="str">
        <f t="shared" si="1"/>
        <v/>
      </c>
      <c r="L447" s="107"/>
      <c r="M447" s="61" t="str">
        <f t="shared" si="2"/>
        <v/>
      </c>
      <c r="N447" s="62" t="str">
        <f t="shared" si="3"/>
        <v/>
      </c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</row>
    <row r="448" ht="15.75" hidden="1" customHeight="1">
      <c r="A448" s="30" t="s">
        <v>237</v>
      </c>
      <c r="B448" s="30" t="s">
        <v>79</v>
      </c>
      <c r="C448" s="31">
        <v>181358.0</v>
      </c>
      <c r="D448" s="32">
        <v>181358.0</v>
      </c>
      <c r="E448" s="56" t="s">
        <v>530</v>
      </c>
      <c r="F448" s="57" t="s">
        <v>287</v>
      </c>
      <c r="G448" s="58"/>
      <c r="H448" s="58"/>
      <c r="I448" s="58"/>
      <c r="J448" s="86"/>
      <c r="K448" s="81" t="str">
        <f t="shared" si="1"/>
        <v/>
      </c>
      <c r="L448" s="107"/>
      <c r="M448" s="61" t="str">
        <f t="shared" si="2"/>
        <v/>
      </c>
      <c r="N448" s="62" t="str">
        <f t="shared" si="3"/>
        <v/>
      </c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</row>
    <row r="449" ht="15.75" hidden="1" customHeight="1">
      <c r="A449" s="30" t="s">
        <v>237</v>
      </c>
      <c r="B449" s="30" t="s">
        <v>79</v>
      </c>
      <c r="C449" s="31">
        <v>1282816.0</v>
      </c>
      <c r="D449" s="32">
        <v>1282816.0</v>
      </c>
      <c r="E449" s="56" t="s">
        <v>531</v>
      </c>
      <c r="F449" s="57" t="s">
        <v>1419</v>
      </c>
      <c r="G449" s="58"/>
      <c r="H449" s="58"/>
      <c r="I449" s="58"/>
      <c r="J449" s="86"/>
      <c r="K449" s="81" t="str">
        <f t="shared" si="1"/>
        <v/>
      </c>
      <c r="L449" s="107"/>
      <c r="M449" s="61" t="str">
        <f t="shared" si="2"/>
        <v/>
      </c>
      <c r="N449" s="62" t="str">
        <f t="shared" si="3"/>
        <v/>
      </c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</row>
    <row r="450" ht="15.75" hidden="1" customHeight="1">
      <c r="A450" s="30" t="s">
        <v>237</v>
      </c>
      <c r="B450" s="30" t="s">
        <v>67</v>
      </c>
      <c r="C450" s="31">
        <v>5017106.0</v>
      </c>
      <c r="D450" s="32">
        <v>5017106.0</v>
      </c>
      <c r="E450" s="56" t="s">
        <v>532</v>
      </c>
      <c r="F450" s="57" t="s">
        <v>204</v>
      </c>
      <c r="G450" s="58"/>
      <c r="H450" s="58"/>
      <c r="I450" s="58"/>
      <c r="J450" s="86"/>
      <c r="K450" s="81" t="str">
        <f t="shared" si="1"/>
        <v/>
      </c>
      <c r="L450" s="107"/>
      <c r="M450" s="61" t="str">
        <f t="shared" si="2"/>
        <v/>
      </c>
      <c r="N450" s="62" t="str">
        <f t="shared" si="3"/>
        <v/>
      </c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</row>
    <row r="451" ht="15.75" hidden="1" customHeight="1">
      <c r="A451" s="30" t="s">
        <v>237</v>
      </c>
      <c r="B451" s="30" t="s">
        <v>67</v>
      </c>
      <c r="C451" s="31">
        <v>5406056.0</v>
      </c>
      <c r="D451" s="32">
        <v>5406056.0</v>
      </c>
      <c r="E451" s="56" t="s">
        <v>533</v>
      </c>
      <c r="F451" s="57" t="s">
        <v>534</v>
      </c>
      <c r="G451" s="58"/>
      <c r="H451" s="58"/>
      <c r="I451" s="58"/>
      <c r="J451" s="86"/>
      <c r="K451" s="81" t="str">
        <f t="shared" si="1"/>
        <v/>
      </c>
      <c r="L451" s="107"/>
      <c r="M451" s="61" t="str">
        <f t="shared" si="2"/>
        <v/>
      </c>
      <c r="N451" s="62" t="str">
        <f t="shared" si="3"/>
        <v/>
      </c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</row>
    <row r="452" ht="15.75" customHeight="1">
      <c r="A452" s="30" t="s">
        <v>237</v>
      </c>
      <c r="B452" s="30" t="s">
        <v>79</v>
      </c>
      <c r="C452" s="31">
        <v>3538800.0</v>
      </c>
      <c r="D452" s="32">
        <v>3538800.0</v>
      </c>
      <c r="E452" s="56" t="s">
        <v>535</v>
      </c>
      <c r="F452" s="57" t="s">
        <v>249</v>
      </c>
      <c r="G452" s="58" t="s">
        <v>1863</v>
      </c>
      <c r="H452" s="58">
        <v>3.0</v>
      </c>
      <c r="I452" s="58" t="s">
        <v>1867</v>
      </c>
      <c r="J452" s="85">
        <v>46164.0</v>
      </c>
      <c r="K452" s="81">
        <f t="shared" si="1"/>
        <v>46169</v>
      </c>
      <c r="L452" s="106">
        <v>46168.0</v>
      </c>
      <c r="M452" s="61">
        <f t="shared" si="2"/>
        <v>4</v>
      </c>
      <c r="N452" s="62" t="str">
        <f t="shared" si="3"/>
        <v>DEVOLVIDO</v>
      </c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</row>
    <row r="453" ht="15.75" hidden="1" customHeight="1">
      <c r="A453" s="30" t="s">
        <v>237</v>
      </c>
      <c r="B453" s="30" t="s">
        <v>19</v>
      </c>
      <c r="C453" s="31">
        <v>368920.0</v>
      </c>
      <c r="D453" s="32">
        <v>368920.0</v>
      </c>
      <c r="E453" s="56" t="s">
        <v>537</v>
      </c>
      <c r="F453" s="57" t="s">
        <v>249</v>
      </c>
      <c r="G453" s="58"/>
      <c r="H453" s="58"/>
      <c r="I453" s="58"/>
      <c r="J453" s="86"/>
      <c r="K453" s="81" t="str">
        <f t="shared" si="1"/>
        <v/>
      </c>
      <c r="L453" s="107"/>
      <c r="M453" s="61" t="str">
        <f t="shared" si="2"/>
        <v/>
      </c>
      <c r="N453" s="62" t="str">
        <f t="shared" si="3"/>
        <v/>
      </c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</row>
    <row r="454" ht="15.75" hidden="1" customHeight="1">
      <c r="A454" s="30" t="s">
        <v>237</v>
      </c>
      <c r="B454" s="30" t="s">
        <v>19</v>
      </c>
      <c r="C454" s="31">
        <v>406724.0</v>
      </c>
      <c r="D454" s="32">
        <v>406724.0</v>
      </c>
      <c r="E454" s="56" t="s">
        <v>538</v>
      </c>
      <c r="F454" s="57" t="s">
        <v>249</v>
      </c>
      <c r="G454" s="58"/>
      <c r="H454" s="58"/>
      <c r="I454" s="58"/>
      <c r="J454" s="86"/>
      <c r="K454" s="81" t="str">
        <f t="shared" si="1"/>
        <v/>
      </c>
      <c r="L454" s="107"/>
      <c r="M454" s="61" t="str">
        <f t="shared" si="2"/>
        <v/>
      </c>
      <c r="N454" s="62" t="str">
        <f t="shared" si="3"/>
        <v/>
      </c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</row>
    <row r="455" ht="15.75" hidden="1" customHeight="1">
      <c r="A455" s="30" t="s">
        <v>237</v>
      </c>
      <c r="B455" s="30" t="s">
        <v>19</v>
      </c>
      <c r="C455" s="31">
        <v>2355248.0</v>
      </c>
      <c r="D455" s="32">
        <v>2355248.0</v>
      </c>
      <c r="E455" s="56" t="s">
        <v>539</v>
      </c>
      <c r="F455" s="57" t="s">
        <v>287</v>
      </c>
      <c r="G455" s="58"/>
      <c r="H455" s="58"/>
      <c r="I455" s="58"/>
      <c r="J455" s="85"/>
      <c r="K455" s="81" t="str">
        <f t="shared" si="1"/>
        <v/>
      </c>
      <c r="L455" s="106"/>
      <c r="M455" s="61" t="str">
        <f t="shared" si="2"/>
        <v/>
      </c>
      <c r="N455" s="62" t="str">
        <f t="shared" si="3"/>
        <v/>
      </c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</row>
    <row r="456" ht="15.75" customHeight="1">
      <c r="A456" s="30" t="s">
        <v>237</v>
      </c>
      <c r="B456" s="30" t="s">
        <v>19</v>
      </c>
      <c r="C456" s="31">
        <v>1773216.0</v>
      </c>
      <c r="D456" s="32">
        <v>1773216.0</v>
      </c>
      <c r="E456" s="56" t="s">
        <v>540</v>
      </c>
      <c r="F456" s="57" t="s">
        <v>367</v>
      </c>
      <c r="G456" s="58" t="s">
        <v>1861</v>
      </c>
      <c r="H456" s="58">
        <v>3.0</v>
      </c>
      <c r="I456" s="64" t="s">
        <v>1868</v>
      </c>
      <c r="J456" s="85">
        <v>46153.0</v>
      </c>
      <c r="K456" s="81">
        <f t="shared" si="1"/>
        <v>46156</v>
      </c>
      <c r="L456" s="106">
        <v>46155.0</v>
      </c>
      <c r="M456" s="61">
        <f t="shared" si="2"/>
        <v>2</v>
      </c>
      <c r="N456" s="62" t="str">
        <f t="shared" si="3"/>
        <v>DEVOLVIDO</v>
      </c>
      <c r="O456" s="59">
        <v>46156.0</v>
      </c>
      <c r="P456" s="59"/>
      <c r="Q456" s="59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</row>
    <row r="457" ht="15.75" customHeight="1">
      <c r="A457" s="30" t="s">
        <v>237</v>
      </c>
      <c r="B457" s="30" t="s">
        <v>79</v>
      </c>
      <c r="C457" s="31">
        <v>5471478.0</v>
      </c>
      <c r="D457" s="32">
        <v>5471478.0</v>
      </c>
      <c r="E457" s="56" t="s">
        <v>541</v>
      </c>
      <c r="F457" s="57" t="s">
        <v>1416</v>
      </c>
      <c r="G457" s="58" t="s">
        <v>1869</v>
      </c>
      <c r="H457" s="58">
        <v>3.0</v>
      </c>
      <c r="I457" s="58" t="s">
        <v>1870</v>
      </c>
      <c r="J457" s="85">
        <v>46167.0</v>
      </c>
      <c r="K457" s="81">
        <f t="shared" si="1"/>
        <v>46170</v>
      </c>
      <c r="L457" s="106">
        <v>46176.0</v>
      </c>
      <c r="M457" s="61">
        <f t="shared" si="2"/>
        <v>9</v>
      </c>
      <c r="N457" s="62" t="str">
        <f t="shared" si="3"/>
        <v>DEVOLVIDO</v>
      </c>
      <c r="O457" s="59">
        <v>46167.0</v>
      </c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</row>
    <row r="458" ht="15.75" hidden="1" customHeight="1">
      <c r="A458" s="30" t="s">
        <v>237</v>
      </c>
      <c r="B458" s="30" t="s">
        <v>19</v>
      </c>
      <c r="C458" s="31">
        <v>5188806.0</v>
      </c>
      <c r="D458" s="32">
        <v>5188806.0</v>
      </c>
      <c r="E458" s="56" t="s">
        <v>543</v>
      </c>
      <c r="F458" s="57" t="s">
        <v>1416</v>
      </c>
      <c r="G458" s="58"/>
      <c r="H458" s="58"/>
      <c r="I458" s="58"/>
      <c r="J458" s="86"/>
      <c r="K458" s="81" t="str">
        <f t="shared" si="1"/>
        <v/>
      </c>
      <c r="L458" s="107"/>
      <c r="M458" s="61" t="str">
        <f t="shared" si="2"/>
        <v/>
      </c>
      <c r="N458" s="62" t="str">
        <f t="shared" si="3"/>
        <v/>
      </c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</row>
    <row r="459" ht="15.75" hidden="1" customHeight="1">
      <c r="A459" s="30" t="s">
        <v>237</v>
      </c>
      <c r="B459" s="30" t="s">
        <v>79</v>
      </c>
      <c r="C459" s="31">
        <v>5089662.0</v>
      </c>
      <c r="D459" s="32">
        <v>5089662.0</v>
      </c>
      <c r="E459" s="63" t="s">
        <v>544</v>
      </c>
      <c r="F459" s="57" t="s">
        <v>1416</v>
      </c>
      <c r="G459" s="58"/>
      <c r="H459" s="58"/>
      <c r="I459" s="58"/>
      <c r="J459" s="86"/>
      <c r="K459" s="81" t="str">
        <f t="shared" si="1"/>
        <v/>
      </c>
      <c r="L459" s="107"/>
      <c r="M459" s="61" t="str">
        <f t="shared" si="2"/>
        <v/>
      </c>
      <c r="N459" s="62" t="str">
        <f t="shared" si="3"/>
        <v/>
      </c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</row>
    <row r="460" ht="15.75" hidden="1" customHeight="1">
      <c r="A460" s="30" t="s">
        <v>237</v>
      </c>
      <c r="B460" s="30" t="s">
        <v>79</v>
      </c>
      <c r="C460" s="31">
        <v>1992422.0</v>
      </c>
      <c r="D460" s="32">
        <v>1992422.0</v>
      </c>
      <c r="E460" s="63" t="s">
        <v>545</v>
      </c>
      <c r="F460" s="57" t="s">
        <v>1416</v>
      </c>
      <c r="G460" s="58"/>
      <c r="H460" s="58"/>
      <c r="I460" s="58"/>
      <c r="J460" s="86"/>
      <c r="K460" s="81" t="str">
        <f t="shared" si="1"/>
        <v/>
      </c>
      <c r="L460" s="107"/>
      <c r="M460" s="61" t="str">
        <f t="shared" si="2"/>
        <v/>
      </c>
      <c r="N460" s="62" t="str">
        <f t="shared" si="3"/>
        <v/>
      </c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</row>
    <row r="461" ht="15.75" hidden="1" customHeight="1">
      <c r="A461" s="30" t="s">
        <v>237</v>
      </c>
      <c r="B461" s="30" t="s">
        <v>19</v>
      </c>
      <c r="C461" s="31">
        <v>3348130.0</v>
      </c>
      <c r="D461" s="32">
        <v>3348130.0</v>
      </c>
      <c r="E461" s="63" t="s">
        <v>546</v>
      </c>
      <c r="F461" s="57" t="s">
        <v>1416</v>
      </c>
      <c r="G461" s="58"/>
      <c r="H461" s="58"/>
      <c r="I461" s="58"/>
      <c r="J461" s="86"/>
      <c r="K461" s="81" t="str">
        <f t="shared" si="1"/>
        <v/>
      </c>
      <c r="L461" s="107"/>
      <c r="M461" s="61" t="str">
        <f t="shared" si="2"/>
        <v/>
      </c>
      <c r="N461" s="62" t="str">
        <f t="shared" si="3"/>
        <v/>
      </c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</row>
    <row r="462" ht="15.75" hidden="1" customHeight="1">
      <c r="A462" s="30" t="s">
        <v>237</v>
      </c>
      <c r="B462" s="30" t="s">
        <v>79</v>
      </c>
      <c r="C462" s="31">
        <v>5193435.0</v>
      </c>
      <c r="D462" s="32">
        <v>5193435.0</v>
      </c>
      <c r="E462" s="63" t="s">
        <v>547</v>
      </c>
      <c r="F462" s="57" t="s">
        <v>367</v>
      </c>
      <c r="G462" s="58"/>
      <c r="H462" s="58"/>
      <c r="I462" s="58"/>
      <c r="J462" s="86"/>
      <c r="K462" s="81" t="str">
        <f t="shared" si="1"/>
        <v/>
      </c>
      <c r="L462" s="107"/>
      <c r="M462" s="61" t="str">
        <f t="shared" si="2"/>
        <v/>
      </c>
      <c r="N462" s="62" t="str">
        <f t="shared" si="3"/>
        <v/>
      </c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</row>
    <row r="463" ht="15.75" hidden="1" customHeight="1">
      <c r="A463" s="30" t="s">
        <v>237</v>
      </c>
      <c r="B463" s="30" t="s">
        <v>67</v>
      </c>
      <c r="C463" s="31">
        <v>4777786.0</v>
      </c>
      <c r="D463" s="32">
        <v>4777786.0</v>
      </c>
      <c r="E463" s="63" t="s">
        <v>548</v>
      </c>
      <c r="F463" s="57" t="s">
        <v>287</v>
      </c>
      <c r="G463" s="58"/>
      <c r="H463" s="58"/>
      <c r="I463" s="58"/>
      <c r="J463" s="86"/>
      <c r="K463" s="81" t="str">
        <f t="shared" si="1"/>
        <v/>
      </c>
      <c r="L463" s="107"/>
      <c r="M463" s="61" t="str">
        <f t="shared" si="2"/>
        <v/>
      </c>
      <c r="N463" s="62" t="str">
        <f t="shared" si="3"/>
        <v/>
      </c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</row>
    <row r="464" ht="15.75" hidden="1" customHeight="1">
      <c r="A464" s="30" t="s">
        <v>237</v>
      </c>
      <c r="B464" s="30" t="s">
        <v>67</v>
      </c>
      <c r="C464" s="31">
        <v>937126.0</v>
      </c>
      <c r="D464" s="32">
        <v>937126.0</v>
      </c>
      <c r="E464" s="56" t="s">
        <v>549</v>
      </c>
      <c r="F464" s="57" t="s">
        <v>287</v>
      </c>
      <c r="G464" s="58"/>
      <c r="H464" s="58"/>
      <c r="I464" s="58"/>
      <c r="J464" s="86"/>
      <c r="K464" s="81" t="str">
        <f t="shared" si="1"/>
        <v/>
      </c>
      <c r="L464" s="107"/>
      <c r="M464" s="61" t="str">
        <f t="shared" si="2"/>
        <v/>
      </c>
      <c r="N464" s="62" t="str">
        <f t="shared" si="3"/>
        <v/>
      </c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</row>
    <row r="465" ht="15.75" hidden="1" customHeight="1">
      <c r="A465" s="30" t="s">
        <v>237</v>
      </c>
      <c r="B465" s="30" t="s">
        <v>67</v>
      </c>
      <c r="C465" s="31">
        <v>740330.0</v>
      </c>
      <c r="D465" s="32">
        <v>740330.0</v>
      </c>
      <c r="E465" s="56" t="s">
        <v>550</v>
      </c>
      <c r="F465" s="57" t="s">
        <v>287</v>
      </c>
      <c r="G465" s="58"/>
      <c r="H465" s="58"/>
      <c r="I465" s="58"/>
      <c r="J465" s="85"/>
      <c r="K465" s="81" t="str">
        <f t="shared" si="1"/>
        <v/>
      </c>
      <c r="L465" s="106"/>
      <c r="M465" s="61" t="str">
        <f t="shared" si="2"/>
        <v/>
      </c>
      <c r="N465" s="62" t="str">
        <f t="shared" si="3"/>
        <v/>
      </c>
      <c r="O465" s="59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</row>
    <row r="466" ht="15.75" hidden="1" customHeight="1">
      <c r="A466" s="30" t="s">
        <v>237</v>
      </c>
      <c r="B466" s="30" t="s">
        <v>37</v>
      </c>
      <c r="C466" s="31">
        <v>531340.0</v>
      </c>
      <c r="D466" s="32">
        <v>531340.0</v>
      </c>
      <c r="E466" s="56" t="s">
        <v>551</v>
      </c>
      <c r="F466" s="57" t="s">
        <v>287</v>
      </c>
      <c r="G466" s="58"/>
      <c r="H466" s="58"/>
      <c r="I466" s="58"/>
      <c r="J466" s="86"/>
      <c r="K466" s="81" t="str">
        <f t="shared" si="1"/>
        <v/>
      </c>
      <c r="L466" s="107"/>
      <c r="M466" s="61" t="str">
        <f t="shared" si="2"/>
        <v/>
      </c>
      <c r="N466" s="62" t="str">
        <f t="shared" si="3"/>
        <v/>
      </c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</row>
    <row r="467" ht="15.75" hidden="1" customHeight="1">
      <c r="A467" s="30" t="s">
        <v>237</v>
      </c>
      <c r="B467" s="30" t="s">
        <v>19</v>
      </c>
      <c r="C467" s="31">
        <v>2230526.0</v>
      </c>
      <c r="D467" s="32">
        <v>2230526.0</v>
      </c>
      <c r="E467" s="56" t="s">
        <v>552</v>
      </c>
      <c r="F467" s="57" t="s">
        <v>287</v>
      </c>
      <c r="G467" s="58"/>
      <c r="H467" s="58"/>
      <c r="I467" s="58"/>
      <c r="J467" s="86"/>
      <c r="K467" s="81" t="str">
        <f t="shared" si="1"/>
        <v/>
      </c>
      <c r="L467" s="107"/>
      <c r="M467" s="61" t="str">
        <f t="shared" si="2"/>
        <v/>
      </c>
      <c r="N467" s="62" t="str">
        <f t="shared" si="3"/>
        <v/>
      </c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</row>
    <row r="468" ht="15.75" hidden="1" customHeight="1">
      <c r="A468" s="30" t="s">
        <v>237</v>
      </c>
      <c r="B468" s="30" t="s">
        <v>79</v>
      </c>
      <c r="C468" s="31">
        <v>2642816.0</v>
      </c>
      <c r="D468" s="32">
        <v>2642816.0</v>
      </c>
      <c r="E468" s="56" t="s">
        <v>553</v>
      </c>
      <c r="F468" s="57" t="s">
        <v>204</v>
      </c>
      <c r="G468" s="58"/>
      <c r="H468" s="58"/>
      <c r="I468" s="58"/>
      <c r="J468" s="86"/>
      <c r="K468" s="81" t="str">
        <f t="shared" si="1"/>
        <v/>
      </c>
      <c r="L468" s="107"/>
      <c r="M468" s="61" t="str">
        <f t="shared" si="2"/>
        <v/>
      </c>
      <c r="N468" s="62" t="str">
        <f t="shared" si="3"/>
        <v/>
      </c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</row>
    <row r="469" ht="15.75" customHeight="1">
      <c r="A469" s="30" t="s">
        <v>237</v>
      </c>
      <c r="B469" s="30" t="s">
        <v>79</v>
      </c>
      <c r="C469" s="31">
        <v>141402.0</v>
      </c>
      <c r="D469" s="32">
        <v>141402.0</v>
      </c>
      <c r="E469" s="56" t="s">
        <v>554</v>
      </c>
      <c r="F469" s="57" t="s">
        <v>204</v>
      </c>
      <c r="G469" s="58" t="s">
        <v>1863</v>
      </c>
      <c r="H469" s="58">
        <v>4.0</v>
      </c>
      <c r="I469" s="58" t="s">
        <v>1632</v>
      </c>
      <c r="J469" s="85">
        <v>46167.0</v>
      </c>
      <c r="K469" s="81">
        <f t="shared" si="1"/>
        <v>46170</v>
      </c>
      <c r="L469" s="106">
        <v>46170.0</v>
      </c>
      <c r="M469" s="61">
        <f t="shared" si="2"/>
        <v>3</v>
      </c>
      <c r="N469" s="62" t="str">
        <f t="shared" si="3"/>
        <v>DEVOLVIDO</v>
      </c>
      <c r="O469" s="59">
        <v>46170.0</v>
      </c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</row>
    <row r="470" ht="15.75" hidden="1" customHeight="1">
      <c r="A470" s="30" t="s">
        <v>237</v>
      </c>
      <c r="B470" s="30" t="s">
        <v>96</v>
      </c>
      <c r="C470" s="31"/>
      <c r="D470" s="32"/>
      <c r="E470" s="56" t="s">
        <v>555</v>
      </c>
      <c r="F470" s="57" t="s">
        <v>287</v>
      </c>
      <c r="G470" s="58"/>
      <c r="H470" s="58"/>
      <c r="I470" s="58"/>
      <c r="J470" s="86"/>
      <c r="K470" s="81" t="str">
        <f t="shared" si="1"/>
        <v/>
      </c>
      <c r="L470" s="107"/>
      <c r="M470" s="61" t="str">
        <f t="shared" si="2"/>
        <v/>
      </c>
      <c r="N470" s="62" t="str">
        <f t="shared" si="3"/>
        <v/>
      </c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</row>
    <row r="471" ht="15.75" hidden="1" customHeight="1">
      <c r="A471" s="30" t="s">
        <v>237</v>
      </c>
      <c r="B471" s="30" t="s">
        <v>37</v>
      </c>
      <c r="C471" s="31">
        <v>3601633.0</v>
      </c>
      <c r="D471" s="32">
        <v>3601633.0</v>
      </c>
      <c r="E471" s="56" t="s">
        <v>556</v>
      </c>
      <c r="F471" s="57" t="s">
        <v>367</v>
      </c>
      <c r="G471" s="58"/>
      <c r="H471" s="58"/>
      <c r="I471" s="58"/>
      <c r="J471" s="86"/>
      <c r="K471" s="81" t="str">
        <f t="shared" si="1"/>
        <v/>
      </c>
      <c r="L471" s="107"/>
      <c r="M471" s="61" t="str">
        <f t="shared" si="2"/>
        <v/>
      </c>
      <c r="N471" s="62" t="str">
        <f t="shared" si="3"/>
        <v/>
      </c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</row>
    <row r="472" ht="15.75" hidden="1" customHeight="1">
      <c r="A472" s="30" t="s">
        <v>237</v>
      </c>
      <c r="B472" s="30" t="s">
        <v>37</v>
      </c>
      <c r="C472" s="31">
        <v>2755190.0</v>
      </c>
      <c r="D472" s="32">
        <v>2755190.0</v>
      </c>
      <c r="E472" s="56" t="s">
        <v>557</v>
      </c>
      <c r="F472" s="57" t="s">
        <v>326</v>
      </c>
      <c r="G472" s="58"/>
      <c r="H472" s="58"/>
      <c r="I472" s="58"/>
      <c r="J472" s="85"/>
      <c r="K472" s="81" t="str">
        <f t="shared" si="1"/>
        <v/>
      </c>
      <c r="L472" s="106"/>
      <c r="M472" s="61" t="str">
        <f t="shared" si="2"/>
        <v/>
      </c>
      <c r="N472" s="62" t="str">
        <f t="shared" si="3"/>
        <v/>
      </c>
      <c r="O472" s="59"/>
      <c r="P472" s="59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</row>
    <row r="473" ht="15.75" hidden="1" customHeight="1">
      <c r="A473" s="30" t="s">
        <v>237</v>
      </c>
      <c r="B473" s="30" t="s">
        <v>37</v>
      </c>
      <c r="C473" s="31">
        <v>2745950.0</v>
      </c>
      <c r="D473" s="32">
        <v>2745950.0</v>
      </c>
      <c r="E473" s="56" t="s">
        <v>558</v>
      </c>
      <c r="F473" s="57" t="s">
        <v>326</v>
      </c>
      <c r="G473" s="58"/>
      <c r="H473" s="58"/>
      <c r="I473" s="58"/>
      <c r="J473" s="85"/>
      <c r="K473" s="81" t="str">
        <f t="shared" si="1"/>
        <v/>
      </c>
      <c r="L473" s="106"/>
      <c r="M473" s="61" t="str">
        <f t="shared" si="2"/>
        <v/>
      </c>
      <c r="N473" s="62" t="str">
        <f t="shared" si="3"/>
        <v/>
      </c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</row>
    <row r="474" ht="15.75" hidden="1" customHeight="1">
      <c r="A474" s="30" t="s">
        <v>237</v>
      </c>
      <c r="B474" s="30" t="s">
        <v>67</v>
      </c>
      <c r="C474" s="31">
        <v>4682068.0</v>
      </c>
      <c r="D474" s="32">
        <v>4682068.0</v>
      </c>
      <c r="E474" s="56" t="s">
        <v>559</v>
      </c>
      <c r="F474" s="57" t="s">
        <v>287</v>
      </c>
      <c r="G474" s="58"/>
      <c r="H474" s="58"/>
      <c r="I474" s="58"/>
      <c r="J474" s="85"/>
      <c r="K474" s="81" t="str">
        <f t="shared" si="1"/>
        <v/>
      </c>
      <c r="L474" s="106"/>
      <c r="M474" s="61" t="str">
        <f t="shared" si="2"/>
        <v/>
      </c>
      <c r="N474" s="62" t="str">
        <f t="shared" si="3"/>
        <v/>
      </c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</row>
    <row r="475" ht="15.75" hidden="1" customHeight="1">
      <c r="A475" s="30" t="s">
        <v>237</v>
      </c>
      <c r="B475" s="30" t="s">
        <v>37</v>
      </c>
      <c r="C475" s="31">
        <v>3197883.0</v>
      </c>
      <c r="D475" s="32">
        <v>3197883.0</v>
      </c>
      <c r="E475" s="56" t="s">
        <v>560</v>
      </c>
      <c r="F475" s="57" t="s">
        <v>1479</v>
      </c>
      <c r="G475" s="58"/>
      <c r="H475" s="58"/>
      <c r="I475" s="58"/>
      <c r="J475" s="86"/>
      <c r="K475" s="81" t="str">
        <f t="shared" si="1"/>
        <v/>
      </c>
      <c r="L475" s="107"/>
      <c r="M475" s="61" t="str">
        <f t="shared" si="2"/>
        <v/>
      </c>
      <c r="N475" s="62" t="str">
        <f t="shared" si="3"/>
        <v/>
      </c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</row>
    <row r="476" ht="15.75" hidden="1" customHeight="1">
      <c r="A476" s="30" t="s">
        <v>237</v>
      </c>
      <c r="B476" s="30" t="s">
        <v>96</v>
      </c>
      <c r="C476" s="31">
        <v>1239449.0</v>
      </c>
      <c r="D476" s="32">
        <v>1239449.0</v>
      </c>
      <c r="E476" s="56" t="s">
        <v>561</v>
      </c>
      <c r="F476" s="57" t="s">
        <v>1480</v>
      </c>
      <c r="G476" s="58"/>
      <c r="H476" s="58"/>
      <c r="I476" s="58"/>
      <c r="J476" s="85"/>
      <c r="K476" s="81" t="str">
        <f t="shared" si="1"/>
        <v/>
      </c>
      <c r="L476" s="106"/>
      <c r="M476" s="61" t="str">
        <f t="shared" si="2"/>
        <v/>
      </c>
      <c r="N476" s="62" t="str">
        <f t="shared" si="3"/>
        <v/>
      </c>
      <c r="O476" s="59"/>
      <c r="P476" s="59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</row>
    <row r="477" ht="15.75" hidden="1" customHeight="1">
      <c r="A477" s="30" t="s">
        <v>237</v>
      </c>
      <c r="B477" s="30" t="s">
        <v>37</v>
      </c>
      <c r="C477" s="31">
        <v>919420.0</v>
      </c>
      <c r="D477" s="32">
        <v>919420.0</v>
      </c>
      <c r="E477" s="56" t="s">
        <v>562</v>
      </c>
      <c r="F477" s="57" t="s">
        <v>367</v>
      </c>
      <c r="G477" s="58"/>
      <c r="H477" s="58"/>
      <c r="I477" s="58"/>
      <c r="J477" s="85"/>
      <c r="K477" s="81" t="str">
        <f t="shared" si="1"/>
        <v/>
      </c>
      <c r="L477" s="106"/>
      <c r="M477" s="61" t="str">
        <f t="shared" si="2"/>
        <v/>
      </c>
      <c r="N477" s="62" t="str">
        <f t="shared" si="3"/>
        <v/>
      </c>
      <c r="O477" s="59"/>
      <c r="P477" s="58"/>
      <c r="Q477" s="59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</row>
    <row r="478" ht="15.75" hidden="1" customHeight="1">
      <c r="A478" s="30" t="s">
        <v>237</v>
      </c>
      <c r="B478" s="30" t="s">
        <v>79</v>
      </c>
      <c r="C478" s="31">
        <v>823082.0</v>
      </c>
      <c r="D478" s="32">
        <v>823082.0</v>
      </c>
      <c r="E478" s="56" t="s">
        <v>563</v>
      </c>
      <c r="F478" s="57" t="s">
        <v>56</v>
      </c>
      <c r="G478" s="58"/>
      <c r="H478" s="58"/>
      <c r="I478" s="58"/>
      <c r="J478" s="86"/>
      <c r="K478" s="81" t="str">
        <f t="shared" si="1"/>
        <v/>
      </c>
      <c r="L478" s="107"/>
      <c r="M478" s="61" t="str">
        <f t="shared" si="2"/>
        <v/>
      </c>
      <c r="N478" s="62" t="str">
        <f t="shared" si="3"/>
        <v/>
      </c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</row>
    <row r="479" ht="15.75" hidden="1" customHeight="1">
      <c r="A479" s="30" t="s">
        <v>237</v>
      </c>
      <c r="B479" s="30" t="s">
        <v>19</v>
      </c>
      <c r="C479" s="31">
        <v>3952649.0</v>
      </c>
      <c r="D479" s="32">
        <v>5246792.0</v>
      </c>
      <c r="E479" s="56" t="s">
        <v>564</v>
      </c>
      <c r="F479" s="57" t="s">
        <v>287</v>
      </c>
      <c r="G479" s="58"/>
      <c r="H479" s="58"/>
      <c r="I479" s="58"/>
      <c r="J479" s="86"/>
      <c r="K479" s="81" t="str">
        <f t="shared" si="1"/>
        <v/>
      </c>
      <c r="L479" s="107"/>
      <c r="M479" s="61" t="str">
        <f t="shared" si="2"/>
        <v/>
      </c>
      <c r="N479" s="62" t="str">
        <f t="shared" si="3"/>
        <v/>
      </c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</row>
    <row r="480" ht="15.75" hidden="1" customHeight="1">
      <c r="A480" s="30" t="s">
        <v>237</v>
      </c>
      <c r="B480" s="30" t="s">
        <v>19</v>
      </c>
      <c r="C480" s="31">
        <v>4469038.0</v>
      </c>
      <c r="D480" s="32">
        <v>4950615.0</v>
      </c>
      <c r="E480" s="56" t="s">
        <v>565</v>
      </c>
      <c r="F480" s="57" t="s">
        <v>287</v>
      </c>
      <c r="G480" s="58"/>
      <c r="H480" s="58"/>
      <c r="I480" s="58"/>
      <c r="J480" s="86"/>
      <c r="K480" s="81" t="str">
        <f t="shared" si="1"/>
        <v/>
      </c>
      <c r="L480" s="107"/>
      <c r="M480" s="61" t="str">
        <f t="shared" si="2"/>
        <v/>
      </c>
      <c r="N480" s="62" t="str">
        <f t="shared" si="3"/>
        <v/>
      </c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</row>
    <row r="481" ht="15.75" hidden="1" customHeight="1">
      <c r="A481" s="30" t="s">
        <v>237</v>
      </c>
      <c r="B481" s="30" t="s">
        <v>79</v>
      </c>
      <c r="C481" s="31">
        <v>3912361.0</v>
      </c>
      <c r="D481" s="32">
        <v>3912361.0</v>
      </c>
      <c r="E481" s="56" t="s">
        <v>566</v>
      </c>
      <c r="F481" s="57" t="s">
        <v>287</v>
      </c>
      <c r="G481" s="58"/>
      <c r="H481" s="58"/>
      <c r="I481" s="58"/>
      <c r="J481" s="86"/>
      <c r="K481" s="81" t="str">
        <f t="shared" si="1"/>
        <v/>
      </c>
      <c r="L481" s="107"/>
      <c r="M481" s="61" t="str">
        <f t="shared" si="2"/>
        <v/>
      </c>
      <c r="N481" s="62" t="str">
        <f t="shared" si="3"/>
        <v/>
      </c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</row>
    <row r="482" ht="15.75" hidden="1" customHeight="1">
      <c r="A482" s="30" t="s">
        <v>237</v>
      </c>
      <c r="B482" s="30" t="s">
        <v>37</v>
      </c>
      <c r="C482" s="31">
        <v>3950301.0</v>
      </c>
      <c r="D482" s="32">
        <v>3950301.0</v>
      </c>
      <c r="E482" s="56" t="s">
        <v>567</v>
      </c>
      <c r="F482" s="57" t="s">
        <v>287</v>
      </c>
      <c r="G482" s="58"/>
      <c r="H482" s="58"/>
      <c r="I482" s="58"/>
      <c r="J482" s="86"/>
      <c r="K482" s="81" t="str">
        <f t="shared" si="1"/>
        <v/>
      </c>
      <c r="L482" s="107"/>
      <c r="M482" s="61" t="str">
        <f t="shared" si="2"/>
        <v/>
      </c>
      <c r="N482" s="62" t="str">
        <f t="shared" si="3"/>
        <v/>
      </c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</row>
    <row r="483" ht="15.75" hidden="1" customHeight="1">
      <c r="A483" s="30" t="s">
        <v>237</v>
      </c>
      <c r="B483" s="30" t="s">
        <v>37</v>
      </c>
      <c r="C483" s="31">
        <v>3912353.0</v>
      </c>
      <c r="D483" s="32">
        <v>3912353.0</v>
      </c>
      <c r="E483" s="56" t="s">
        <v>568</v>
      </c>
      <c r="F483" s="57" t="s">
        <v>287</v>
      </c>
      <c r="G483" s="58"/>
      <c r="H483" s="58"/>
      <c r="I483" s="58"/>
      <c r="J483" s="86"/>
      <c r="K483" s="81" t="str">
        <f t="shared" si="1"/>
        <v/>
      </c>
      <c r="L483" s="107"/>
      <c r="M483" s="61" t="str">
        <f t="shared" si="2"/>
        <v/>
      </c>
      <c r="N483" s="62" t="str">
        <f t="shared" si="3"/>
        <v/>
      </c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</row>
    <row r="484" ht="15.75" hidden="1" customHeight="1">
      <c r="A484" s="30" t="s">
        <v>237</v>
      </c>
      <c r="B484" s="30" t="s">
        <v>19</v>
      </c>
      <c r="C484" s="31">
        <v>3838811.0</v>
      </c>
      <c r="D484" s="32">
        <v>3838811.0</v>
      </c>
      <c r="E484" s="56" t="s">
        <v>569</v>
      </c>
      <c r="F484" s="57" t="s">
        <v>287</v>
      </c>
      <c r="G484" s="58"/>
      <c r="H484" s="58"/>
      <c r="I484" s="58"/>
      <c r="J484" s="86"/>
      <c r="K484" s="81" t="str">
        <f t="shared" si="1"/>
        <v/>
      </c>
      <c r="L484" s="107"/>
      <c r="M484" s="61" t="str">
        <f t="shared" si="2"/>
        <v/>
      </c>
      <c r="N484" s="62" t="str">
        <f t="shared" si="3"/>
        <v/>
      </c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</row>
    <row r="485" ht="15.75" hidden="1" customHeight="1">
      <c r="A485" s="30" t="s">
        <v>237</v>
      </c>
      <c r="B485" s="30" t="s">
        <v>37</v>
      </c>
      <c r="C485" s="31">
        <v>2523434.0</v>
      </c>
      <c r="D485" s="32">
        <v>3776976.0</v>
      </c>
      <c r="E485" s="56" t="s">
        <v>570</v>
      </c>
      <c r="F485" s="57" t="s">
        <v>249</v>
      </c>
      <c r="G485" s="58"/>
      <c r="H485" s="58"/>
      <c r="I485" s="58"/>
      <c r="J485" s="86"/>
      <c r="K485" s="81" t="str">
        <f t="shared" si="1"/>
        <v/>
      </c>
      <c r="L485" s="107"/>
      <c r="M485" s="61" t="str">
        <f t="shared" si="2"/>
        <v/>
      </c>
      <c r="N485" s="62" t="str">
        <f t="shared" si="3"/>
        <v/>
      </c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</row>
    <row r="486" ht="15.75" hidden="1" customHeight="1">
      <c r="A486" s="30" t="s">
        <v>237</v>
      </c>
      <c r="B486" s="30" t="s">
        <v>19</v>
      </c>
      <c r="C486" s="31">
        <v>4135539.0</v>
      </c>
      <c r="D486" s="32">
        <v>4135539.0</v>
      </c>
      <c r="E486" s="63" t="s">
        <v>571</v>
      </c>
      <c r="F486" s="57" t="s">
        <v>287</v>
      </c>
      <c r="G486" s="58"/>
      <c r="H486" s="58"/>
      <c r="I486" s="58"/>
      <c r="J486" s="86"/>
      <c r="K486" s="81" t="str">
        <f t="shared" si="1"/>
        <v/>
      </c>
      <c r="L486" s="107"/>
      <c r="M486" s="61" t="str">
        <f t="shared" si="2"/>
        <v/>
      </c>
      <c r="N486" s="62" t="str">
        <f t="shared" si="3"/>
        <v/>
      </c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</row>
    <row r="487" ht="15.75" hidden="1" customHeight="1">
      <c r="A487" s="30" t="s">
        <v>237</v>
      </c>
      <c r="B487" s="30" t="s">
        <v>19</v>
      </c>
      <c r="C487" s="31">
        <v>380350.0</v>
      </c>
      <c r="D487" s="32">
        <v>380350.0</v>
      </c>
      <c r="E487" s="56" t="s">
        <v>572</v>
      </c>
      <c r="F487" s="57" t="s">
        <v>56</v>
      </c>
      <c r="G487" s="58"/>
      <c r="H487" s="58"/>
      <c r="I487" s="58"/>
      <c r="J487" s="85"/>
      <c r="K487" s="81" t="str">
        <f t="shared" si="1"/>
        <v/>
      </c>
      <c r="L487" s="106"/>
      <c r="M487" s="61" t="str">
        <f t="shared" si="2"/>
        <v/>
      </c>
      <c r="N487" s="62" t="str">
        <f t="shared" si="3"/>
        <v/>
      </c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</row>
    <row r="488" ht="15.75" hidden="1" customHeight="1">
      <c r="A488" s="30" t="s">
        <v>237</v>
      </c>
      <c r="B488" s="30" t="s">
        <v>79</v>
      </c>
      <c r="C488" s="31">
        <v>912921.0</v>
      </c>
      <c r="D488" s="32">
        <v>912921.0</v>
      </c>
      <c r="E488" s="56" t="s">
        <v>573</v>
      </c>
      <c r="F488" s="57" t="s">
        <v>287</v>
      </c>
      <c r="G488" s="58"/>
      <c r="H488" s="58"/>
      <c r="I488" s="58"/>
      <c r="J488" s="86"/>
      <c r="K488" s="81" t="str">
        <f t="shared" si="1"/>
        <v/>
      </c>
      <c r="L488" s="107"/>
      <c r="M488" s="61" t="str">
        <f t="shared" si="2"/>
        <v/>
      </c>
      <c r="N488" s="62" t="str">
        <f t="shared" si="3"/>
        <v/>
      </c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</row>
    <row r="489" ht="15.75" hidden="1" customHeight="1">
      <c r="A489" s="30" t="s">
        <v>237</v>
      </c>
      <c r="B489" s="30" t="s">
        <v>19</v>
      </c>
      <c r="C489" s="31">
        <v>2844443.0</v>
      </c>
      <c r="D489" s="32">
        <v>2844443.0</v>
      </c>
      <c r="E489" s="56" t="s">
        <v>574</v>
      </c>
      <c r="F489" s="57" t="s">
        <v>326</v>
      </c>
      <c r="G489" s="58"/>
      <c r="H489" s="58"/>
      <c r="I489" s="58"/>
      <c r="J489" s="86"/>
      <c r="K489" s="81" t="str">
        <f t="shared" si="1"/>
        <v/>
      </c>
      <c r="L489" s="107"/>
      <c r="M489" s="61" t="str">
        <f t="shared" si="2"/>
        <v/>
      </c>
      <c r="N489" s="62" t="str">
        <f t="shared" si="3"/>
        <v/>
      </c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</row>
    <row r="490" ht="15.75" hidden="1" customHeight="1">
      <c r="A490" s="30" t="s">
        <v>237</v>
      </c>
      <c r="B490" s="30" t="s">
        <v>19</v>
      </c>
      <c r="C490" s="31">
        <v>860280.0</v>
      </c>
      <c r="D490" s="32">
        <v>860280.0</v>
      </c>
      <c r="E490" s="56" t="s">
        <v>575</v>
      </c>
      <c r="F490" s="57" t="s">
        <v>576</v>
      </c>
      <c r="G490" s="58"/>
      <c r="H490" s="58"/>
      <c r="I490" s="58"/>
      <c r="J490" s="86"/>
      <c r="K490" s="81" t="str">
        <f t="shared" si="1"/>
        <v/>
      </c>
      <c r="L490" s="107"/>
      <c r="M490" s="61" t="str">
        <f t="shared" si="2"/>
        <v/>
      </c>
      <c r="N490" s="62" t="str">
        <f t="shared" si="3"/>
        <v/>
      </c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</row>
    <row r="491" ht="15.75" hidden="1" customHeight="1">
      <c r="A491" s="30" t="s">
        <v>237</v>
      </c>
      <c r="B491" s="30" t="s">
        <v>19</v>
      </c>
      <c r="C491" s="31">
        <v>3664945.0</v>
      </c>
      <c r="D491" s="32">
        <v>3664945.0</v>
      </c>
      <c r="E491" s="56" t="s">
        <v>577</v>
      </c>
      <c r="F491" s="57" t="s">
        <v>249</v>
      </c>
      <c r="G491" s="58"/>
      <c r="H491" s="58"/>
      <c r="I491" s="58"/>
      <c r="J491" s="86"/>
      <c r="K491" s="81" t="str">
        <f t="shared" si="1"/>
        <v/>
      </c>
      <c r="L491" s="107"/>
      <c r="M491" s="61" t="str">
        <f t="shared" si="2"/>
        <v/>
      </c>
      <c r="N491" s="62" t="str">
        <f t="shared" si="3"/>
        <v/>
      </c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</row>
    <row r="492" ht="15.75" hidden="1" customHeight="1">
      <c r="A492" s="30" t="s">
        <v>237</v>
      </c>
      <c r="B492" s="30" t="s">
        <v>67</v>
      </c>
      <c r="C492" s="31">
        <v>5830877.0</v>
      </c>
      <c r="D492" s="32">
        <v>5830877.0</v>
      </c>
      <c r="E492" s="56" t="s">
        <v>578</v>
      </c>
      <c r="F492" s="57" t="s">
        <v>287</v>
      </c>
      <c r="G492" s="58"/>
      <c r="H492" s="58"/>
      <c r="I492" s="58"/>
      <c r="J492" s="86"/>
      <c r="K492" s="81" t="str">
        <f t="shared" si="1"/>
        <v/>
      </c>
      <c r="L492" s="107"/>
      <c r="M492" s="61" t="str">
        <f t="shared" si="2"/>
        <v/>
      </c>
      <c r="N492" s="62" t="str">
        <f t="shared" si="3"/>
        <v/>
      </c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</row>
    <row r="493" ht="15.75" hidden="1" customHeight="1">
      <c r="A493" s="30" t="s">
        <v>237</v>
      </c>
      <c r="B493" s="30" t="s">
        <v>37</v>
      </c>
      <c r="C493" s="31">
        <v>2964163.0</v>
      </c>
      <c r="D493" s="32">
        <v>2964163.0</v>
      </c>
      <c r="E493" s="63" t="s">
        <v>579</v>
      </c>
      <c r="F493" s="57" t="s">
        <v>580</v>
      </c>
      <c r="G493" s="58"/>
      <c r="H493" s="58"/>
      <c r="I493" s="64"/>
      <c r="J493" s="85"/>
      <c r="K493" s="81" t="str">
        <f t="shared" si="1"/>
        <v/>
      </c>
      <c r="L493" s="107"/>
      <c r="M493" s="61" t="str">
        <f t="shared" si="2"/>
        <v/>
      </c>
      <c r="N493" s="62" t="str">
        <f t="shared" si="3"/>
        <v/>
      </c>
      <c r="O493" s="59"/>
      <c r="P493" s="59"/>
      <c r="Q493" s="59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</row>
    <row r="494" ht="15.75" hidden="1" customHeight="1">
      <c r="A494" s="30" t="s">
        <v>237</v>
      </c>
      <c r="B494" s="30" t="s">
        <v>37</v>
      </c>
      <c r="C494" s="31">
        <v>2964201.0</v>
      </c>
      <c r="D494" s="32">
        <v>2964201.0</v>
      </c>
      <c r="E494" s="56" t="s">
        <v>581</v>
      </c>
      <c r="F494" s="57" t="s">
        <v>580</v>
      </c>
      <c r="G494" s="58"/>
      <c r="H494" s="58"/>
      <c r="I494" s="58"/>
      <c r="J494" s="86"/>
      <c r="K494" s="81" t="str">
        <f t="shared" si="1"/>
        <v/>
      </c>
      <c r="L494" s="107"/>
      <c r="M494" s="61" t="str">
        <f t="shared" si="2"/>
        <v/>
      </c>
      <c r="N494" s="62" t="str">
        <f t="shared" si="3"/>
        <v/>
      </c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</row>
    <row r="495" ht="15.75" hidden="1" customHeight="1">
      <c r="A495" s="30" t="s">
        <v>237</v>
      </c>
      <c r="B495" s="30" t="s">
        <v>79</v>
      </c>
      <c r="C495" s="31" t="s">
        <v>422</v>
      </c>
      <c r="D495" s="32" t="s">
        <v>422</v>
      </c>
      <c r="E495" s="56" t="s">
        <v>582</v>
      </c>
      <c r="F495" s="57" t="s">
        <v>204</v>
      </c>
      <c r="G495" s="58"/>
      <c r="H495" s="58"/>
      <c r="I495" s="58"/>
      <c r="J495" s="86"/>
      <c r="K495" s="81" t="str">
        <f t="shared" si="1"/>
        <v/>
      </c>
      <c r="L495" s="107"/>
      <c r="M495" s="61" t="str">
        <f t="shared" si="2"/>
        <v/>
      </c>
      <c r="N495" s="62" t="str">
        <f t="shared" si="3"/>
        <v/>
      </c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</row>
    <row r="496" ht="15.75" hidden="1" customHeight="1">
      <c r="A496" s="30" t="s">
        <v>237</v>
      </c>
      <c r="B496" s="30" t="s">
        <v>37</v>
      </c>
      <c r="C496" s="31">
        <v>4298780.0</v>
      </c>
      <c r="D496" s="32">
        <v>4298780.0</v>
      </c>
      <c r="E496" s="56" t="s">
        <v>583</v>
      </c>
      <c r="F496" s="57" t="s">
        <v>204</v>
      </c>
      <c r="G496" s="58"/>
      <c r="H496" s="58"/>
      <c r="I496" s="58"/>
      <c r="J496" s="86"/>
      <c r="K496" s="81" t="str">
        <f t="shared" si="1"/>
        <v/>
      </c>
      <c r="L496" s="107"/>
      <c r="M496" s="61" t="str">
        <f t="shared" si="2"/>
        <v/>
      </c>
      <c r="N496" s="62" t="str">
        <f t="shared" si="3"/>
        <v/>
      </c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</row>
    <row r="497" ht="15.75" hidden="1" customHeight="1">
      <c r="A497" s="30" t="s">
        <v>237</v>
      </c>
      <c r="B497" s="30" t="s">
        <v>37</v>
      </c>
      <c r="C497" s="31">
        <v>2303590.0</v>
      </c>
      <c r="D497" s="32">
        <v>2303590.0</v>
      </c>
      <c r="E497" s="56" t="s">
        <v>584</v>
      </c>
      <c r="F497" s="57" t="s">
        <v>56</v>
      </c>
      <c r="G497" s="58"/>
      <c r="H497" s="58"/>
      <c r="I497" s="58"/>
      <c r="J497" s="86"/>
      <c r="K497" s="81" t="str">
        <f t="shared" si="1"/>
        <v/>
      </c>
      <c r="L497" s="107"/>
      <c r="M497" s="61" t="str">
        <f t="shared" si="2"/>
        <v/>
      </c>
      <c r="N497" s="62" t="str">
        <f t="shared" si="3"/>
        <v/>
      </c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</row>
    <row r="498" ht="15.75" hidden="1" customHeight="1">
      <c r="A498" s="30" t="s">
        <v>237</v>
      </c>
      <c r="B498" s="30" t="s">
        <v>67</v>
      </c>
      <c r="C498" s="31">
        <v>5736307.0</v>
      </c>
      <c r="D498" s="32">
        <v>5736307.0</v>
      </c>
      <c r="E498" s="56" t="s">
        <v>585</v>
      </c>
      <c r="F498" s="57" t="s">
        <v>56</v>
      </c>
      <c r="G498" s="58"/>
      <c r="H498" s="58"/>
      <c r="I498" s="58"/>
      <c r="J498" s="86"/>
      <c r="K498" s="81" t="str">
        <f t="shared" si="1"/>
        <v/>
      </c>
      <c r="L498" s="107"/>
      <c r="M498" s="61" t="str">
        <f t="shared" si="2"/>
        <v/>
      </c>
      <c r="N498" s="62" t="str">
        <f t="shared" si="3"/>
        <v/>
      </c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</row>
    <row r="499" ht="15.75" hidden="1" customHeight="1">
      <c r="A499" s="30" t="s">
        <v>237</v>
      </c>
      <c r="B499" s="30" t="s">
        <v>67</v>
      </c>
      <c r="C499" s="31">
        <v>5798663.0</v>
      </c>
      <c r="D499" s="32">
        <v>5798663.0</v>
      </c>
      <c r="E499" s="56" t="s">
        <v>586</v>
      </c>
      <c r="F499" s="57" t="s">
        <v>56</v>
      </c>
      <c r="G499" s="58"/>
      <c r="H499" s="58"/>
      <c r="I499" s="58"/>
      <c r="J499" s="86"/>
      <c r="K499" s="81" t="str">
        <f t="shared" si="1"/>
        <v/>
      </c>
      <c r="L499" s="107"/>
      <c r="M499" s="61" t="str">
        <f t="shared" si="2"/>
        <v/>
      </c>
      <c r="N499" s="62" t="str">
        <f t="shared" si="3"/>
        <v/>
      </c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</row>
    <row r="500" ht="15.75" hidden="1" customHeight="1">
      <c r="A500" s="30" t="s">
        <v>237</v>
      </c>
      <c r="B500" s="30" t="s">
        <v>37</v>
      </c>
      <c r="C500" s="31">
        <v>4679180.0</v>
      </c>
      <c r="D500" s="32">
        <v>4679180.0</v>
      </c>
      <c r="E500" s="56" t="s">
        <v>587</v>
      </c>
      <c r="F500" s="57" t="s">
        <v>56</v>
      </c>
      <c r="G500" s="58"/>
      <c r="H500" s="58"/>
      <c r="I500" s="58"/>
      <c r="J500" s="59"/>
      <c r="K500" s="81" t="str">
        <f t="shared" si="1"/>
        <v/>
      </c>
      <c r="L500" s="106"/>
      <c r="M500" s="61" t="str">
        <f t="shared" si="2"/>
        <v/>
      </c>
      <c r="N500" s="62" t="str">
        <f t="shared" si="3"/>
        <v/>
      </c>
      <c r="O500" s="59"/>
      <c r="P500" s="59"/>
      <c r="Q500" s="59"/>
      <c r="R500" s="59"/>
      <c r="S500" s="59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</row>
    <row r="501" ht="15.75" hidden="1" customHeight="1">
      <c r="A501" s="30" t="s">
        <v>237</v>
      </c>
      <c r="B501" s="30" t="s">
        <v>67</v>
      </c>
      <c r="C501" s="31">
        <v>899348.0</v>
      </c>
      <c r="D501" s="32">
        <v>899348.0</v>
      </c>
      <c r="E501" s="56" t="s">
        <v>588</v>
      </c>
      <c r="F501" s="57" t="s">
        <v>589</v>
      </c>
      <c r="G501" s="58"/>
      <c r="H501" s="58"/>
      <c r="I501" s="58"/>
      <c r="J501" s="86"/>
      <c r="K501" s="81" t="str">
        <f t="shared" si="1"/>
        <v/>
      </c>
      <c r="L501" s="107"/>
      <c r="M501" s="61" t="str">
        <f t="shared" si="2"/>
        <v/>
      </c>
      <c r="N501" s="62" t="str">
        <f t="shared" si="3"/>
        <v/>
      </c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</row>
    <row r="502" ht="15.75" hidden="1" customHeight="1">
      <c r="A502" s="30" t="s">
        <v>237</v>
      </c>
      <c r="B502" s="30" t="s">
        <v>37</v>
      </c>
      <c r="C502" s="31">
        <v>475114.0</v>
      </c>
      <c r="D502" s="32">
        <v>475114.0</v>
      </c>
      <c r="E502" s="56" t="s">
        <v>590</v>
      </c>
      <c r="F502" s="57" t="s">
        <v>249</v>
      </c>
      <c r="G502" s="58"/>
      <c r="H502" s="58"/>
      <c r="I502" s="58"/>
      <c r="J502" s="86"/>
      <c r="K502" s="81" t="str">
        <f t="shared" si="1"/>
        <v/>
      </c>
      <c r="L502" s="107"/>
      <c r="M502" s="61" t="str">
        <f t="shared" si="2"/>
        <v/>
      </c>
      <c r="N502" s="62" t="str">
        <f t="shared" si="3"/>
        <v/>
      </c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</row>
    <row r="503" ht="15.75" hidden="1" customHeight="1">
      <c r="A503" s="30" t="s">
        <v>237</v>
      </c>
      <c r="B503" s="30" t="s">
        <v>19</v>
      </c>
      <c r="C503" s="31">
        <v>5336392.0</v>
      </c>
      <c r="D503" s="32">
        <v>5336392.0</v>
      </c>
      <c r="E503" s="56" t="s">
        <v>591</v>
      </c>
      <c r="F503" s="57" t="s">
        <v>204</v>
      </c>
      <c r="G503" s="58"/>
      <c r="H503" s="58"/>
      <c r="I503" s="58"/>
      <c r="J503" s="86"/>
      <c r="K503" s="81" t="str">
        <f t="shared" si="1"/>
        <v/>
      </c>
      <c r="L503" s="107"/>
      <c r="M503" s="61" t="str">
        <f t="shared" si="2"/>
        <v/>
      </c>
      <c r="N503" s="62" t="str">
        <f t="shared" si="3"/>
        <v/>
      </c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</row>
    <row r="504" ht="15.75" customHeight="1">
      <c r="A504" s="30" t="s">
        <v>237</v>
      </c>
      <c r="B504" s="30" t="s">
        <v>37</v>
      </c>
      <c r="C504" s="31">
        <v>3165388.0</v>
      </c>
      <c r="D504" s="32">
        <v>965170.0</v>
      </c>
      <c r="E504" s="56" t="s">
        <v>592</v>
      </c>
      <c r="F504" s="57" t="s">
        <v>204</v>
      </c>
      <c r="G504" s="58" t="s">
        <v>1866</v>
      </c>
      <c r="H504" s="58">
        <v>6.0</v>
      </c>
      <c r="I504" s="64" t="s">
        <v>1871</v>
      </c>
      <c r="J504" s="85">
        <v>46169.0</v>
      </c>
      <c r="K504" s="81">
        <f t="shared" si="1"/>
        <v>46174</v>
      </c>
      <c r="L504" s="106">
        <v>46170.0</v>
      </c>
      <c r="M504" s="61">
        <f t="shared" si="2"/>
        <v>1</v>
      </c>
      <c r="N504" s="62" t="str">
        <f t="shared" si="3"/>
        <v>DEVOLVIDO</v>
      </c>
      <c r="O504" s="59">
        <v>46175.0</v>
      </c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</row>
    <row r="505" ht="15.75" hidden="1" customHeight="1">
      <c r="A505" s="30" t="s">
        <v>237</v>
      </c>
      <c r="B505" s="30" t="s">
        <v>19</v>
      </c>
      <c r="C505" s="31">
        <v>2850184.0</v>
      </c>
      <c r="D505" s="32">
        <v>2850184.0</v>
      </c>
      <c r="E505" s="56" t="s">
        <v>593</v>
      </c>
      <c r="F505" s="57" t="s">
        <v>204</v>
      </c>
      <c r="G505" s="58"/>
      <c r="H505" s="58"/>
      <c r="I505" s="58"/>
      <c r="J505" s="86"/>
      <c r="K505" s="81" t="str">
        <f t="shared" si="1"/>
        <v/>
      </c>
      <c r="L505" s="107"/>
      <c r="M505" s="61" t="str">
        <f t="shared" si="2"/>
        <v/>
      </c>
      <c r="N505" s="62" t="str">
        <f t="shared" si="3"/>
        <v/>
      </c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</row>
    <row r="506" ht="15.75" hidden="1" customHeight="1">
      <c r="A506" s="30" t="s">
        <v>237</v>
      </c>
      <c r="B506" s="30" t="s">
        <v>19</v>
      </c>
      <c r="C506" s="31">
        <v>733580.0</v>
      </c>
      <c r="D506" s="32">
        <v>733580.0</v>
      </c>
      <c r="E506" s="56" t="s">
        <v>594</v>
      </c>
      <c r="F506" s="57" t="s">
        <v>204</v>
      </c>
      <c r="G506" s="58"/>
      <c r="H506" s="58"/>
      <c r="I506" s="58"/>
      <c r="J506" s="86"/>
      <c r="K506" s="81" t="str">
        <f t="shared" si="1"/>
        <v/>
      </c>
      <c r="L506" s="107"/>
      <c r="M506" s="61" t="str">
        <f t="shared" si="2"/>
        <v/>
      </c>
      <c r="N506" s="62" t="str">
        <f t="shared" si="3"/>
        <v/>
      </c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</row>
    <row r="507" ht="15.75" hidden="1" customHeight="1">
      <c r="A507" s="30" t="s">
        <v>237</v>
      </c>
      <c r="B507" s="30" t="s">
        <v>37</v>
      </c>
      <c r="C507" s="31">
        <v>4290941.0</v>
      </c>
      <c r="D507" s="32">
        <v>4290941.0</v>
      </c>
      <c r="E507" s="56" t="s">
        <v>595</v>
      </c>
      <c r="F507" s="57" t="s">
        <v>596</v>
      </c>
      <c r="G507" s="58"/>
      <c r="H507" s="58"/>
      <c r="I507" s="58"/>
      <c r="J507" s="86"/>
      <c r="K507" s="81" t="str">
        <f t="shared" si="1"/>
        <v/>
      </c>
      <c r="L507" s="107"/>
      <c r="M507" s="61" t="str">
        <f t="shared" si="2"/>
        <v/>
      </c>
      <c r="N507" s="62" t="str">
        <f t="shared" si="3"/>
        <v/>
      </c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</row>
    <row r="508" ht="15.75" hidden="1" customHeight="1">
      <c r="A508" s="30" t="s">
        <v>237</v>
      </c>
      <c r="B508" s="30" t="s">
        <v>67</v>
      </c>
      <c r="C508" s="31">
        <v>2981408.0</v>
      </c>
      <c r="D508" s="32">
        <v>2981408.0</v>
      </c>
      <c r="E508" s="56" t="s">
        <v>597</v>
      </c>
      <c r="F508" s="57" t="s">
        <v>204</v>
      </c>
      <c r="G508" s="58"/>
      <c r="H508" s="58"/>
      <c r="I508" s="58"/>
      <c r="J508" s="85"/>
      <c r="K508" s="81" t="str">
        <f t="shared" si="1"/>
        <v/>
      </c>
      <c r="L508" s="106"/>
      <c r="M508" s="61" t="str">
        <f t="shared" si="2"/>
        <v/>
      </c>
      <c r="N508" s="62" t="str">
        <f t="shared" si="3"/>
        <v/>
      </c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</row>
    <row r="509" ht="15.75" hidden="1" customHeight="1">
      <c r="A509" s="30" t="s">
        <v>237</v>
      </c>
      <c r="B509" s="30" t="s">
        <v>37</v>
      </c>
      <c r="C509" s="31">
        <v>3348300.0</v>
      </c>
      <c r="D509" s="32">
        <v>3348300.0</v>
      </c>
      <c r="E509" s="63" t="s">
        <v>598</v>
      </c>
      <c r="F509" s="57" t="s">
        <v>204</v>
      </c>
      <c r="G509" s="58"/>
      <c r="H509" s="58"/>
      <c r="I509" s="58"/>
      <c r="J509" s="85"/>
      <c r="K509" s="81" t="str">
        <f t="shared" si="1"/>
        <v/>
      </c>
      <c r="L509" s="106"/>
      <c r="M509" s="61" t="str">
        <f t="shared" si="2"/>
        <v/>
      </c>
      <c r="N509" s="62" t="str">
        <f t="shared" si="3"/>
        <v/>
      </c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</row>
    <row r="510" ht="15.75" hidden="1" customHeight="1">
      <c r="A510" s="30" t="s">
        <v>237</v>
      </c>
      <c r="B510" s="30" t="s">
        <v>19</v>
      </c>
      <c r="C510" s="31">
        <v>2981440.0</v>
      </c>
      <c r="D510" s="32">
        <v>2981440.0</v>
      </c>
      <c r="E510" s="56" t="s">
        <v>599</v>
      </c>
      <c r="F510" s="57" t="s">
        <v>204</v>
      </c>
      <c r="G510" s="58"/>
      <c r="H510" s="58"/>
      <c r="I510" s="58"/>
      <c r="J510" s="86"/>
      <c r="K510" s="81" t="str">
        <f t="shared" si="1"/>
        <v/>
      </c>
      <c r="L510" s="107"/>
      <c r="M510" s="61" t="str">
        <f t="shared" si="2"/>
        <v/>
      </c>
      <c r="N510" s="62" t="str">
        <f t="shared" si="3"/>
        <v/>
      </c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</row>
    <row r="511" ht="15.75" hidden="1" customHeight="1">
      <c r="A511" s="30" t="s">
        <v>237</v>
      </c>
      <c r="B511" s="30" t="s">
        <v>67</v>
      </c>
      <c r="C511" s="31">
        <v>2981327.0</v>
      </c>
      <c r="D511" s="32">
        <v>2981327.0</v>
      </c>
      <c r="E511" s="56" t="s">
        <v>600</v>
      </c>
      <c r="F511" s="57" t="s">
        <v>204</v>
      </c>
      <c r="G511" s="58"/>
      <c r="H511" s="58"/>
      <c r="I511" s="58"/>
      <c r="J511" s="86"/>
      <c r="K511" s="81" t="str">
        <f t="shared" si="1"/>
        <v/>
      </c>
      <c r="L511" s="107"/>
      <c r="M511" s="61" t="str">
        <f t="shared" si="2"/>
        <v/>
      </c>
      <c r="N511" s="62" t="str">
        <f t="shared" si="3"/>
        <v/>
      </c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</row>
    <row r="512" ht="15.75" hidden="1" customHeight="1">
      <c r="A512" s="30" t="s">
        <v>237</v>
      </c>
      <c r="B512" s="30" t="s">
        <v>79</v>
      </c>
      <c r="C512" s="31">
        <v>3376451.0</v>
      </c>
      <c r="D512" s="32">
        <v>3376451.0</v>
      </c>
      <c r="E512" s="56" t="s">
        <v>601</v>
      </c>
      <c r="F512" s="57" t="s">
        <v>1416</v>
      </c>
      <c r="G512" s="58"/>
      <c r="H512" s="58"/>
      <c r="I512" s="58"/>
      <c r="J512" s="85"/>
      <c r="K512" s="81" t="str">
        <f t="shared" si="1"/>
        <v/>
      </c>
      <c r="L512" s="106"/>
      <c r="M512" s="61" t="str">
        <f t="shared" si="2"/>
        <v/>
      </c>
      <c r="N512" s="62" t="str">
        <f t="shared" si="3"/>
        <v/>
      </c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</row>
    <row r="513" ht="15.75" hidden="1" customHeight="1">
      <c r="A513" s="30" t="s">
        <v>237</v>
      </c>
      <c r="B513" s="30" t="s">
        <v>37</v>
      </c>
      <c r="C513" s="31">
        <v>3901785.0</v>
      </c>
      <c r="D513" s="32">
        <v>3901785.0</v>
      </c>
      <c r="E513" s="56" t="s">
        <v>602</v>
      </c>
      <c r="F513" s="57" t="s">
        <v>462</v>
      </c>
      <c r="G513" s="58"/>
      <c r="H513" s="58"/>
      <c r="I513" s="58"/>
      <c r="J513" s="86"/>
      <c r="K513" s="81" t="str">
        <f t="shared" si="1"/>
        <v/>
      </c>
      <c r="L513" s="107"/>
      <c r="M513" s="61" t="str">
        <f t="shared" si="2"/>
        <v/>
      </c>
      <c r="N513" s="62" t="str">
        <f t="shared" si="3"/>
        <v/>
      </c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</row>
    <row r="514" ht="15.75" hidden="1" customHeight="1">
      <c r="A514" s="30" t="s">
        <v>237</v>
      </c>
      <c r="B514" s="30" t="s">
        <v>67</v>
      </c>
      <c r="C514" s="31">
        <v>2329166.0</v>
      </c>
      <c r="D514" s="32">
        <v>2329166.0</v>
      </c>
      <c r="E514" s="56" t="s">
        <v>603</v>
      </c>
      <c r="F514" s="57" t="s">
        <v>367</v>
      </c>
      <c r="G514" s="58"/>
      <c r="H514" s="58"/>
      <c r="I514" s="58"/>
      <c r="J514" s="85"/>
      <c r="K514" s="81" t="str">
        <f t="shared" si="1"/>
        <v/>
      </c>
      <c r="L514" s="106"/>
      <c r="M514" s="61" t="str">
        <f t="shared" si="2"/>
        <v/>
      </c>
      <c r="N514" s="62" t="str">
        <f t="shared" si="3"/>
        <v/>
      </c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</row>
    <row r="515" ht="15.75" hidden="1" customHeight="1">
      <c r="A515" s="30" t="s">
        <v>237</v>
      </c>
      <c r="B515" s="30" t="s">
        <v>67</v>
      </c>
      <c r="C515" s="31">
        <v>2329166.0</v>
      </c>
      <c r="D515" s="32">
        <v>2329166.0</v>
      </c>
      <c r="E515" s="56" t="s">
        <v>604</v>
      </c>
      <c r="F515" s="57" t="s">
        <v>367</v>
      </c>
      <c r="G515" s="58"/>
      <c r="H515" s="58"/>
      <c r="I515" s="58"/>
      <c r="J515" s="86"/>
      <c r="K515" s="81" t="str">
        <f t="shared" si="1"/>
        <v/>
      </c>
      <c r="L515" s="107"/>
      <c r="M515" s="61" t="str">
        <f t="shared" si="2"/>
        <v/>
      </c>
      <c r="N515" s="62" t="str">
        <f t="shared" si="3"/>
        <v/>
      </c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</row>
    <row r="516" ht="15.75" hidden="1" customHeight="1">
      <c r="A516" s="30" t="s">
        <v>237</v>
      </c>
      <c r="B516" s="30" t="s">
        <v>37</v>
      </c>
      <c r="C516" s="31">
        <v>2329166.0</v>
      </c>
      <c r="D516" s="32">
        <v>2329166.0</v>
      </c>
      <c r="E516" s="56" t="s">
        <v>605</v>
      </c>
      <c r="F516" s="57" t="s">
        <v>367</v>
      </c>
      <c r="G516" s="58"/>
      <c r="H516" s="58"/>
      <c r="I516" s="58"/>
      <c r="J516" s="86"/>
      <c r="K516" s="81" t="str">
        <f t="shared" si="1"/>
        <v/>
      </c>
      <c r="L516" s="107"/>
      <c r="M516" s="61" t="str">
        <f t="shared" si="2"/>
        <v/>
      </c>
      <c r="N516" s="62" t="str">
        <f t="shared" si="3"/>
        <v/>
      </c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</row>
    <row r="517" ht="15.75" hidden="1" customHeight="1">
      <c r="A517" s="30" t="s">
        <v>250</v>
      </c>
      <c r="B517" s="30" t="s">
        <v>79</v>
      </c>
      <c r="C517" s="31">
        <v>5771862.0</v>
      </c>
      <c r="D517" s="32">
        <v>5771862.0</v>
      </c>
      <c r="E517" s="56" t="s">
        <v>606</v>
      </c>
      <c r="F517" s="57" t="s">
        <v>287</v>
      </c>
      <c r="G517" s="58"/>
      <c r="H517" s="58"/>
      <c r="I517" s="64"/>
      <c r="J517" s="85"/>
      <c r="K517" s="81" t="str">
        <f t="shared" si="1"/>
        <v/>
      </c>
      <c r="L517" s="106"/>
      <c r="M517" s="61" t="str">
        <f t="shared" si="2"/>
        <v/>
      </c>
      <c r="N517" s="62" t="str">
        <f t="shared" si="3"/>
        <v/>
      </c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</row>
    <row r="518" ht="15.75" hidden="1" customHeight="1">
      <c r="A518" s="30" t="s">
        <v>250</v>
      </c>
      <c r="B518" s="30" t="s">
        <v>96</v>
      </c>
      <c r="C518" s="31">
        <v>5773024.0</v>
      </c>
      <c r="D518" s="32">
        <v>5773024.0</v>
      </c>
      <c r="E518" s="56" t="s">
        <v>607</v>
      </c>
      <c r="F518" s="57" t="s">
        <v>287</v>
      </c>
      <c r="G518" s="58"/>
      <c r="H518" s="58"/>
      <c r="I518" s="58"/>
      <c r="J518" s="86"/>
      <c r="K518" s="81" t="str">
        <f t="shared" si="1"/>
        <v/>
      </c>
      <c r="L518" s="107"/>
      <c r="M518" s="61" t="str">
        <f t="shared" si="2"/>
        <v/>
      </c>
      <c r="N518" s="62" t="str">
        <f t="shared" si="3"/>
        <v/>
      </c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</row>
    <row r="519" ht="15.75" hidden="1" customHeight="1">
      <c r="A519" s="30" t="s">
        <v>250</v>
      </c>
      <c r="B519" s="30" t="s">
        <v>96</v>
      </c>
      <c r="C519" s="31">
        <v>5772788.0</v>
      </c>
      <c r="D519" s="32">
        <v>5772788.0</v>
      </c>
      <c r="E519" s="56" t="s">
        <v>608</v>
      </c>
      <c r="F519" s="57" t="s">
        <v>287</v>
      </c>
      <c r="G519" s="58"/>
      <c r="H519" s="58"/>
      <c r="I519" s="58"/>
      <c r="J519" s="86"/>
      <c r="K519" s="81" t="str">
        <f t="shared" si="1"/>
        <v/>
      </c>
      <c r="L519" s="107"/>
      <c r="M519" s="61" t="str">
        <f t="shared" si="2"/>
        <v/>
      </c>
      <c r="N519" s="62" t="str">
        <f t="shared" si="3"/>
        <v/>
      </c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</row>
    <row r="520" ht="15.75" hidden="1" customHeight="1">
      <c r="A520" s="30" t="s">
        <v>250</v>
      </c>
      <c r="B520" s="30" t="s">
        <v>96</v>
      </c>
      <c r="C520" s="31">
        <v>5772770.0</v>
      </c>
      <c r="D520" s="32">
        <v>5772770.0</v>
      </c>
      <c r="E520" s="56" t="s">
        <v>609</v>
      </c>
      <c r="F520" s="57" t="s">
        <v>287</v>
      </c>
      <c r="G520" s="58"/>
      <c r="H520" s="58"/>
      <c r="I520" s="58"/>
      <c r="J520" s="86"/>
      <c r="K520" s="81" t="str">
        <f t="shared" si="1"/>
        <v/>
      </c>
      <c r="L520" s="107"/>
      <c r="M520" s="61" t="str">
        <f t="shared" si="2"/>
        <v/>
      </c>
      <c r="N520" s="62" t="str">
        <f t="shared" si="3"/>
        <v/>
      </c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</row>
    <row r="521" ht="15.75" hidden="1" customHeight="1">
      <c r="A521" s="30" t="s">
        <v>237</v>
      </c>
      <c r="B521" s="30" t="s">
        <v>19</v>
      </c>
      <c r="C521" s="31">
        <v>1904124.0</v>
      </c>
      <c r="D521" s="32">
        <v>1904124.0</v>
      </c>
      <c r="E521" s="56" t="s">
        <v>610</v>
      </c>
      <c r="F521" s="57" t="s">
        <v>287</v>
      </c>
      <c r="G521" s="58"/>
      <c r="H521" s="58"/>
      <c r="I521" s="58"/>
      <c r="J521" s="86"/>
      <c r="K521" s="81" t="str">
        <f t="shared" si="1"/>
        <v/>
      </c>
      <c r="L521" s="107"/>
      <c r="M521" s="61" t="str">
        <f t="shared" si="2"/>
        <v/>
      </c>
      <c r="N521" s="62" t="str">
        <f t="shared" si="3"/>
        <v/>
      </c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</row>
    <row r="522" ht="15.75" hidden="1" customHeight="1">
      <c r="A522" s="30" t="s">
        <v>237</v>
      </c>
      <c r="B522" s="30" t="s">
        <v>23</v>
      </c>
      <c r="C522" s="31">
        <v>3919633.0</v>
      </c>
      <c r="D522" s="32">
        <v>3919633.0</v>
      </c>
      <c r="E522" s="56" t="s">
        <v>611</v>
      </c>
      <c r="F522" s="57" t="s">
        <v>1416</v>
      </c>
      <c r="G522" s="58"/>
      <c r="H522" s="58"/>
      <c r="I522" s="58"/>
      <c r="J522" s="86"/>
      <c r="K522" s="81" t="str">
        <f t="shared" si="1"/>
        <v/>
      </c>
      <c r="L522" s="107"/>
      <c r="M522" s="61" t="str">
        <f t="shared" si="2"/>
        <v/>
      </c>
      <c r="N522" s="62" t="str">
        <f t="shared" si="3"/>
        <v/>
      </c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</row>
    <row r="523" ht="15.75" hidden="1" customHeight="1">
      <c r="A523" s="30" t="s">
        <v>237</v>
      </c>
      <c r="B523" s="30" t="s">
        <v>67</v>
      </c>
      <c r="C523" s="31">
        <v>4420403.0</v>
      </c>
      <c r="D523" s="32">
        <v>4420403.0</v>
      </c>
      <c r="E523" s="56" t="s">
        <v>612</v>
      </c>
      <c r="F523" s="57" t="s">
        <v>307</v>
      </c>
      <c r="G523" s="58"/>
      <c r="H523" s="58"/>
      <c r="I523" s="58"/>
      <c r="J523" s="85"/>
      <c r="K523" s="81" t="str">
        <f t="shared" si="1"/>
        <v/>
      </c>
      <c r="L523" s="106"/>
      <c r="M523" s="61" t="str">
        <f t="shared" si="2"/>
        <v/>
      </c>
      <c r="N523" s="62" t="str">
        <f t="shared" si="3"/>
        <v/>
      </c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</row>
    <row r="524" ht="15.75" hidden="1" customHeight="1">
      <c r="A524" s="30" t="s">
        <v>237</v>
      </c>
      <c r="B524" s="30" t="s">
        <v>79</v>
      </c>
      <c r="C524" s="31">
        <v>4509625.0</v>
      </c>
      <c r="D524" s="32">
        <v>4509625.0</v>
      </c>
      <c r="E524" s="56" t="s">
        <v>613</v>
      </c>
      <c r="F524" s="57" t="s">
        <v>249</v>
      </c>
      <c r="G524" s="58"/>
      <c r="H524" s="58"/>
      <c r="I524" s="58"/>
      <c r="J524" s="86"/>
      <c r="K524" s="81" t="str">
        <f t="shared" si="1"/>
        <v/>
      </c>
      <c r="L524" s="107"/>
      <c r="M524" s="61" t="str">
        <f t="shared" si="2"/>
        <v/>
      </c>
      <c r="N524" s="62" t="str">
        <f t="shared" si="3"/>
        <v/>
      </c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</row>
    <row r="525" ht="15.75" hidden="1" customHeight="1">
      <c r="A525" s="30" t="s">
        <v>237</v>
      </c>
      <c r="B525" s="30" t="s">
        <v>19</v>
      </c>
      <c r="C525" s="31">
        <v>4011104.0</v>
      </c>
      <c r="D525" s="32">
        <v>4011104.0</v>
      </c>
      <c r="E525" s="56" t="s">
        <v>615</v>
      </c>
      <c r="F525" s="57" t="s">
        <v>249</v>
      </c>
      <c r="G525" s="58"/>
      <c r="H525" s="58"/>
      <c r="I525" s="58"/>
      <c r="J525" s="86"/>
      <c r="K525" s="81" t="str">
        <f t="shared" si="1"/>
        <v/>
      </c>
      <c r="L525" s="107"/>
      <c r="M525" s="61" t="str">
        <f t="shared" si="2"/>
        <v/>
      </c>
      <c r="N525" s="62" t="str">
        <f t="shared" si="3"/>
        <v/>
      </c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</row>
    <row r="526" ht="15.75" hidden="1" customHeight="1">
      <c r="A526" s="30" t="s">
        <v>237</v>
      </c>
      <c r="B526" s="30" t="s">
        <v>19</v>
      </c>
      <c r="C526" s="31">
        <v>869457.0</v>
      </c>
      <c r="D526" s="32">
        <v>2283794.0</v>
      </c>
      <c r="E526" s="56" t="s">
        <v>616</v>
      </c>
      <c r="F526" s="57" t="s">
        <v>617</v>
      </c>
      <c r="G526" s="58"/>
      <c r="H526" s="58"/>
      <c r="I526" s="58"/>
      <c r="J526" s="86"/>
      <c r="K526" s="81" t="str">
        <f t="shared" si="1"/>
        <v/>
      </c>
      <c r="L526" s="107"/>
      <c r="M526" s="61" t="str">
        <f t="shared" si="2"/>
        <v/>
      </c>
      <c r="N526" s="62" t="str">
        <f t="shared" si="3"/>
        <v/>
      </c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</row>
    <row r="527" ht="15.75" hidden="1" customHeight="1">
      <c r="A527" s="30" t="s">
        <v>237</v>
      </c>
      <c r="B527" s="30" t="s">
        <v>37</v>
      </c>
      <c r="C527" s="31">
        <v>455946.0</v>
      </c>
      <c r="D527" s="32">
        <v>455946.0</v>
      </c>
      <c r="E527" s="56" t="s">
        <v>618</v>
      </c>
      <c r="F527" s="57" t="s">
        <v>56</v>
      </c>
      <c r="G527" s="58"/>
      <c r="H527" s="58"/>
      <c r="I527" s="58"/>
      <c r="J527" s="86"/>
      <c r="K527" s="81" t="str">
        <f t="shared" si="1"/>
        <v/>
      </c>
      <c r="L527" s="107"/>
      <c r="M527" s="61" t="str">
        <f t="shared" si="2"/>
        <v/>
      </c>
      <c r="N527" s="62" t="str">
        <f t="shared" si="3"/>
        <v/>
      </c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</row>
    <row r="528" ht="15.75" hidden="1" customHeight="1">
      <c r="A528" s="30" t="s">
        <v>237</v>
      </c>
      <c r="B528" s="30" t="s">
        <v>23</v>
      </c>
      <c r="C528" s="31">
        <v>1115367.0</v>
      </c>
      <c r="D528" s="32">
        <v>1115367.0</v>
      </c>
      <c r="E528" s="56" t="s">
        <v>619</v>
      </c>
      <c r="F528" s="57" t="s">
        <v>21</v>
      </c>
      <c r="G528" s="58"/>
      <c r="H528" s="58"/>
      <c r="I528" s="58"/>
      <c r="J528" s="86"/>
      <c r="K528" s="81" t="str">
        <f t="shared" si="1"/>
        <v/>
      </c>
      <c r="L528" s="107"/>
      <c r="M528" s="61" t="str">
        <f t="shared" si="2"/>
        <v/>
      </c>
      <c r="N528" s="62" t="str">
        <f t="shared" si="3"/>
        <v/>
      </c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</row>
    <row r="529" ht="15.75" hidden="1" customHeight="1">
      <c r="A529" s="30" t="s">
        <v>237</v>
      </c>
      <c r="B529" s="30" t="s">
        <v>19</v>
      </c>
      <c r="C529" s="31">
        <v>3786978.0</v>
      </c>
      <c r="D529" s="32">
        <v>3786978.0</v>
      </c>
      <c r="E529" s="56" t="s">
        <v>620</v>
      </c>
      <c r="F529" s="57" t="s">
        <v>287</v>
      </c>
      <c r="G529" s="58"/>
      <c r="H529" s="58"/>
      <c r="I529" s="58"/>
      <c r="J529" s="86"/>
      <c r="K529" s="81" t="str">
        <f t="shared" si="1"/>
        <v/>
      </c>
      <c r="L529" s="107"/>
      <c r="M529" s="61" t="str">
        <f t="shared" si="2"/>
        <v/>
      </c>
      <c r="N529" s="62" t="str">
        <f t="shared" si="3"/>
        <v/>
      </c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</row>
    <row r="530" ht="15.75" hidden="1" customHeight="1">
      <c r="A530" s="30" t="s">
        <v>237</v>
      </c>
      <c r="B530" s="30" t="s">
        <v>79</v>
      </c>
      <c r="C530" s="31">
        <v>3786986.0</v>
      </c>
      <c r="D530" s="32">
        <v>3786986.0</v>
      </c>
      <c r="E530" s="56" t="s">
        <v>621</v>
      </c>
      <c r="F530" s="57" t="s">
        <v>287</v>
      </c>
      <c r="G530" s="58"/>
      <c r="H530" s="58"/>
      <c r="I530" s="58"/>
      <c r="J530" s="86"/>
      <c r="K530" s="81" t="str">
        <f t="shared" si="1"/>
        <v/>
      </c>
      <c r="L530" s="107"/>
      <c r="M530" s="61" t="str">
        <f t="shared" si="2"/>
        <v/>
      </c>
      <c r="N530" s="62" t="str">
        <f t="shared" si="3"/>
        <v/>
      </c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</row>
    <row r="531" ht="15.75" hidden="1" customHeight="1">
      <c r="A531" s="30" t="s">
        <v>237</v>
      </c>
      <c r="B531" s="30" t="s">
        <v>79</v>
      </c>
      <c r="C531" s="31">
        <v>3786994.0</v>
      </c>
      <c r="D531" s="32">
        <v>3786994.0</v>
      </c>
      <c r="E531" s="56" t="s">
        <v>622</v>
      </c>
      <c r="F531" s="57" t="s">
        <v>287</v>
      </c>
      <c r="G531" s="58"/>
      <c r="H531" s="58"/>
      <c r="I531" s="58"/>
      <c r="J531" s="86"/>
      <c r="K531" s="81" t="str">
        <f t="shared" si="1"/>
        <v/>
      </c>
      <c r="L531" s="107"/>
      <c r="M531" s="61" t="str">
        <f t="shared" si="2"/>
        <v/>
      </c>
      <c r="N531" s="62" t="str">
        <f t="shared" si="3"/>
        <v/>
      </c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</row>
    <row r="532" ht="15.75" customHeight="1">
      <c r="A532" s="30" t="s">
        <v>237</v>
      </c>
      <c r="B532" s="30" t="s">
        <v>19</v>
      </c>
      <c r="C532" s="31">
        <v>2748290.0</v>
      </c>
      <c r="D532" s="32">
        <v>2748290.0</v>
      </c>
      <c r="E532" s="56" t="s">
        <v>623</v>
      </c>
      <c r="F532" s="57" t="s">
        <v>1708</v>
      </c>
      <c r="G532" s="58" t="s">
        <v>1872</v>
      </c>
      <c r="H532" s="58">
        <v>1.0</v>
      </c>
      <c r="I532" s="58" t="s">
        <v>1873</v>
      </c>
      <c r="J532" s="85">
        <v>46150.0</v>
      </c>
      <c r="K532" s="81">
        <f t="shared" si="1"/>
        <v>46155</v>
      </c>
      <c r="L532" s="106">
        <v>46150.0</v>
      </c>
      <c r="M532" s="61">
        <f t="shared" si="2"/>
        <v>0</v>
      </c>
      <c r="N532" s="62" t="str">
        <f t="shared" si="3"/>
        <v>DEVOLVIDO</v>
      </c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</row>
    <row r="533" ht="15.75" hidden="1" customHeight="1">
      <c r="A533" s="30" t="s">
        <v>237</v>
      </c>
      <c r="B533" s="30" t="s">
        <v>79</v>
      </c>
      <c r="C533" s="31">
        <v>214469.0</v>
      </c>
      <c r="D533" s="32">
        <v>214469.0</v>
      </c>
      <c r="E533" s="56" t="s">
        <v>624</v>
      </c>
      <c r="F533" s="57" t="s">
        <v>287</v>
      </c>
      <c r="G533" s="58"/>
      <c r="H533" s="58"/>
      <c r="I533" s="58"/>
      <c r="J533" s="86"/>
      <c r="K533" s="81" t="str">
        <f t="shared" si="1"/>
        <v/>
      </c>
      <c r="L533" s="107"/>
      <c r="M533" s="61" t="str">
        <f t="shared" si="2"/>
        <v/>
      </c>
      <c r="N533" s="62" t="str">
        <f t="shared" si="3"/>
        <v/>
      </c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</row>
    <row r="534" ht="15.75" customHeight="1">
      <c r="A534" s="30" t="s">
        <v>237</v>
      </c>
      <c r="B534" s="30" t="s">
        <v>79</v>
      </c>
      <c r="C534" s="31">
        <v>245550.0</v>
      </c>
      <c r="D534" s="32">
        <v>245550.0</v>
      </c>
      <c r="E534" s="56" t="s">
        <v>625</v>
      </c>
      <c r="F534" s="57" t="s">
        <v>287</v>
      </c>
      <c r="G534" s="58" t="s">
        <v>1866</v>
      </c>
      <c r="H534" s="58">
        <v>2.0</v>
      </c>
      <c r="I534" s="58" t="s">
        <v>1551</v>
      </c>
      <c r="J534" s="85">
        <v>46171.0</v>
      </c>
      <c r="K534" s="81">
        <f t="shared" si="1"/>
        <v>46176</v>
      </c>
      <c r="L534" s="106">
        <v>46175.0</v>
      </c>
      <c r="M534" s="61">
        <f t="shared" si="2"/>
        <v>4</v>
      </c>
      <c r="N534" s="62" t="str">
        <f t="shared" si="3"/>
        <v>DEVOLVIDO</v>
      </c>
      <c r="O534" s="59">
        <v>46175.0</v>
      </c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</row>
    <row r="535" ht="15.75" hidden="1" customHeight="1">
      <c r="A535" s="30" t="s">
        <v>250</v>
      </c>
      <c r="B535" s="30" t="s">
        <v>96</v>
      </c>
      <c r="C535" s="31"/>
      <c r="D535" s="32"/>
      <c r="E535" s="56" t="s">
        <v>626</v>
      </c>
      <c r="F535" s="57" t="s">
        <v>309</v>
      </c>
      <c r="G535" s="58"/>
      <c r="H535" s="58"/>
      <c r="I535" s="58"/>
      <c r="J535" s="86"/>
      <c r="K535" s="81" t="str">
        <f t="shared" si="1"/>
        <v/>
      </c>
      <c r="L535" s="107"/>
      <c r="M535" s="61" t="str">
        <f t="shared" si="2"/>
        <v/>
      </c>
      <c r="N535" s="62" t="str">
        <f t="shared" si="3"/>
        <v/>
      </c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</row>
    <row r="536" ht="15.75" hidden="1" customHeight="1">
      <c r="A536" s="30" t="s">
        <v>237</v>
      </c>
      <c r="B536" s="30" t="s">
        <v>67</v>
      </c>
      <c r="C536" s="31">
        <v>3130959.0</v>
      </c>
      <c r="D536" s="32">
        <v>5577837.0</v>
      </c>
      <c r="E536" s="56" t="s">
        <v>627</v>
      </c>
      <c r="F536" s="57" t="s">
        <v>249</v>
      </c>
      <c r="G536" s="58"/>
      <c r="H536" s="58"/>
      <c r="I536" s="58"/>
      <c r="J536" s="86"/>
      <c r="K536" s="81" t="str">
        <f t="shared" si="1"/>
        <v/>
      </c>
      <c r="L536" s="107"/>
      <c r="M536" s="61" t="str">
        <f t="shared" si="2"/>
        <v/>
      </c>
      <c r="N536" s="62" t="str">
        <f t="shared" si="3"/>
        <v/>
      </c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</row>
    <row r="537" ht="15.75" hidden="1" customHeight="1">
      <c r="A537" s="30" t="s">
        <v>237</v>
      </c>
      <c r="B537" s="30" t="s">
        <v>67</v>
      </c>
      <c r="C537" s="31">
        <v>3755452.0</v>
      </c>
      <c r="D537" s="32">
        <v>3454673.0</v>
      </c>
      <c r="E537" s="56" t="s">
        <v>628</v>
      </c>
      <c r="F537" s="57" t="s">
        <v>629</v>
      </c>
      <c r="G537" s="58"/>
      <c r="H537" s="58"/>
      <c r="I537" s="58"/>
      <c r="J537" s="85"/>
      <c r="K537" s="81" t="str">
        <f t="shared" si="1"/>
        <v/>
      </c>
      <c r="L537" s="107"/>
      <c r="M537" s="61" t="str">
        <f t="shared" si="2"/>
        <v/>
      </c>
      <c r="N537" s="62" t="str">
        <f t="shared" si="3"/>
        <v/>
      </c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</row>
    <row r="538" ht="15.75" hidden="1" customHeight="1">
      <c r="A538" s="30" t="s">
        <v>237</v>
      </c>
      <c r="B538" s="30" t="s">
        <v>67</v>
      </c>
      <c r="C538" s="31">
        <v>3828506.0</v>
      </c>
      <c r="D538" s="32">
        <v>3828506.0</v>
      </c>
      <c r="E538" s="56" t="s">
        <v>630</v>
      </c>
      <c r="F538" s="57" t="s">
        <v>275</v>
      </c>
      <c r="G538" s="58"/>
      <c r="H538" s="58"/>
      <c r="I538" s="58"/>
      <c r="J538" s="85"/>
      <c r="K538" s="81" t="str">
        <f t="shared" si="1"/>
        <v/>
      </c>
      <c r="L538" s="107"/>
      <c r="M538" s="61" t="str">
        <f t="shared" si="2"/>
        <v/>
      </c>
      <c r="N538" s="62" t="str">
        <f t="shared" si="3"/>
        <v/>
      </c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</row>
    <row r="539" ht="15.75" hidden="1" customHeight="1">
      <c r="A539" s="30" t="s">
        <v>237</v>
      </c>
      <c r="B539" s="30" t="s">
        <v>67</v>
      </c>
      <c r="C539" s="31">
        <v>2332175.0</v>
      </c>
      <c r="D539" s="32">
        <v>2332175.0</v>
      </c>
      <c r="E539" s="56" t="s">
        <v>632</v>
      </c>
      <c r="F539" s="57" t="s">
        <v>633</v>
      </c>
      <c r="G539" s="58"/>
      <c r="H539" s="58"/>
      <c r="I539" s="58"/>
      <c r="J539" s="86"/>
      <c r="K539" s="81" t="str">
        <f t="shared" si="1"/>
        <v/>
      </c>
      <c r="L539" s="107"/>
      <c r="M539" s="61" t="str">
        <f t="shared" si="2"/>
        <v/>
      </c>
      <c r="N539" s="62" t="str">
        <f t="shared" si="3"/>
        <v/>
      </c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</row>
    <row r="540" ht="15.75" hidden="1" customHeight="1">
      <c r="A540" s="30" t="s">
        <v>237</v>
      </c>
      <c r="B540" s="30" t="s">
        <v>37</v>
      </c>
      <c r="C540" s="31">
        <v>395897.0</v>
      </c>
      <c r="D540" s="32">
        <v>395897.0</v>
      </c>
      <c r="E540" s="56" t="s">
        <v>634</v>
      </c>
      <c r="F540" s="57" t="s">
        <v>204</v>
      </c>
      <c r="G540" s="58"/>
      <c r="H540" s="58"/>
      <c r="I540" s="58"/>
      <c r="J540" s="85"/>
      <c r="K540" s="81" t="str">
        <f t="shared" si="1"/>
        <v/>
      </c>
      <c r="L540" s="106"/>
      <c r="M540" s="61" t="str">
        <f t="shared" si="2"/>
        <v/>
      </c>
      <c r="N540" s="62" t="str">
        <f t="shared" si="3"/>
        <v/>
      </c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</row>
    <row r="541" ht="15.75" hidden="1" customHeight="1">
      <c r="A541" s="30" t="s">
        <v>237</v>
      </c>
      <c r="B541" s="30" t="s">
        <v>37</v>
      </c>
      <c r="C541" s="31">
        <v>1146580.0</v>
      </c>
      <c r="D541" s="32">
        <v>3947742.0</v>
      </c>
      <c r="E541" s="56" t="s">
        <v>635</v>
      </c>
      <c r="F541" s="57" t="s">
        <v>249</v>
      </c>
      <c r="G541" s="58"/>
      <c r="H541" s="58"/>
      <c r="I541" s="58"/>
      <c r="J541" s="59"/>
      <c r="K541" s="81" t="str">
        <f t="shared" si="1"/>
        <v/>
      </c>
      <c r="L541" s="106"/>
      <c r="M541" s="61" t="str">
        <f t="shared" si="2"/>
        <v/>
      </c>
      <c r="N541" s="62" t="str">
        <f t="shared" si="3"/>
        <v/>
      </c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</row>
    <row r="542" ht="15.75" hidden="1" customHeight="1">
      <c r="A542" s="30" t="s">
        <v>237</v>
      </c>
      <c r="B542" s="30" t="s">
        <v>37</v>
      </c>
      <c r="C542" s="31">
        <v>1146858.0</v>
      </c>
      <c r="D542" s="32">
        <v>3947734.0</v>
      </c>
      <c r="E542" s="56" t="s">
        <v>636</v>
      </c>
      <c r="F542" s="57" t="s">
        <v>249</v>
      </c>
      <c r="G542" s="58"/>
      <c r="H542" s="58"/>
      <c r="I542" s="58"/>
      <c r="J542" s="86"/>
      <c r="K542" s="81" t="str">
        <f t="shared" si="1"/>
        <v/>
      </c>
      <c r="L542" s="107"/>
      <c r="M542" s="61" t="str">
        <f t="shared" si="2"/>
        <v/>
      </c>
      <c r="N542" s="62" t="str">
        <f t="shared" si="3"/>
        <v/>
      </c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</row>
    <row r="543" ht="15.75" hidden="1" customHeight="1">
      <c r="A543" s="30" t="s">
        <v>237</v>
      </c>
      <c r="B543" s="30" t="s">
        <v>19</v>
      </c>
      <c r="C543" s="31">
        <v>4262891.0</v>
      </c>
      <c r="D543" s="32">
        <v>4262891.0</v>
      </c>
      <c r="E543" s="56" t="s">
        <v>637</v>
      </c>
      <c r="F543" s="57" t="s">
        <v>249</v>
      </c>
      <c r="G543" s="58"/>
      <c r="H543" s="58"/>
      <c r="I543" s="58"/>
      <c r="J543" s="86"/>
      <c r="K543" s="81" t="str">
        <f t="shared" si="1"/>
        <v/>
      </c>
      <c r="L543" s="107"/>
      <c r="M543" s="61" t="str">
        <f t="shared" si="2"/>
        <v/>
      </c>
      <c r="N543" s="62" t="str">
        <f t="shared" si="3"/>
        <v/>
      </c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</row>
    <row r="544" ht="15.75" customHeight="1">
      <c r="A544" s="30" t="s">
        <v>237</v>
      </c>
      <c r="B544" s="30" t="s">
        <v>19</v>
      </c>
      <c r="C544" s="31">
        <v>4262905.0</v>
      </c>
      <c r="D544" s="32">
        <v>4262905.0</v>
      </c>
      <c r="E544" s="56" t="s">
        <v>638</v>
      </c>
      <c r="F544" s="57" t="s">
        <v>249</v>
      </c>
      <c r="G544" s="58" t="s">
        <v>1874</v>
      </c>
      <c r="H544" s="58">
        <v>1.0</v>
      </c>
      <c r="I544" s="58" t="s">
        <v>1875</v>
      </c>
      <c r="J544" s="85">
        <v>46171.0</v>
      </c>
      <c r="K544" s="81">
        <f t="shared" si="1"/>
        <v>46176</v>
      </c>
      <c r="L544" s="106">
        <v>46175.0</v>
      </c>
      <c r="M544" s="61">
        <f t="shared" si="2"/>
        <v>4</v>
      </c>
      <c r="N544" s="62" t="str">
        <f t="shared" si="3"/>
        <v>DEVOLVIDO</v>
      </c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</row>
    <row r="545" ht="15.75" hidden="1" customHeight="1">
      <c r="A545" s="30" t="s">
        <v>237</v>
      </c>
      <c r="B545" s="30" t="s">
        <v>19</v>
      </c>
      <c r="C545" s="31">
        <v>4262930.0</v>
      </c>
      <c r="D545" s="32">
        <v>4262930.0</v>
      </c>
      <c r="E545" s="56" t="s">
        <v>639</v>
      </c>
      <c r="F545" s="57" t="s">
        <v>249</v>
      </c>
      <c r="G545" s="58"/>
      <c r="H545" s="58"/>
      <c r="I545" s="64"/>
      <c r="J545" s="85"/>
      <c r="K545" s="81" t="str">
        <f t="shared" si="1"/>
        <v/>
      </c>
      <c r="L545" s="106"/>
      <c r="M545" s="61" t="str">
        <f t="shared" si="2"/>
        <v/>
      </c>
      <c r="N545" s="62" t="str">
        <f t="shared" si="3"/>
        <v/>
      </c>
      <c r="O545" s="59"/>
      <c r="P545" s="59"/>
      <c r="Q545" s="59"/>
      <c r="R545" s="59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</row>
    <row r="546" ht="15.75" customHeight="1">
      <c r="A546" s="30" t="s">
        <v>237</v>
      </c>
      <c r="B546" s="30" t="s">
        <v>67</v>
      </c>
      <c r="C546" s="31">
        <v>4262956.0</v>
      </c>
      <c r="D546" s="32">
        <v>4262956.0</v>
      </c>
      <c r="E546" s="56" t="s">
        <v>640</v>
      </c>
      <c r="F546" s="57" t="s">
        <v>249</v>
      </c>
      <c r="G546" s="58" t="s">
        <v>1876</v>
      </c>
      <c r="H546" s="58">
        <v>1.0</v>
      </c>
      <c r="I546" s="58" t="s">
        <v>1875</v>
      </c>
      <c r="J546" s="85">
        <v>46171.0</v>
      </c>
      <c r="K546" s="81">
        <f t="shared" si="1"/>
        <v>46176</v>
      </c>
      <c r="L546" s="106">
        <v>46175.0</v>
      </c>
      <c r="M546" s="61">
        <f t="shared" si="2"/>
        <v>4</v>
      </c>
      <c r="N546" s="62" t="str">
        <f t="shared" si="3"/>
        <v>DEVOLVIDO</v>
      </c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</row>
    <row r="547" ht="15.75" hidden="1" customHeight="1">
      <c r="A547" s="30" t="s">
        <v>237</v>
      </c>
      <c r="B547" s="30" t="s">
        <v>37</v>
      </c>
      <c r="C547" s="31">
        <v>4262964.0</v>
      </c>
      <c r="D547" s="32">
        <v>4262964.0</v>
      </c>
      <c r="E547" s="56" t="s">
        <v>641</v>
      </c>
      <c r="F547" s="57" t="s">
        <v>249</v>
      </c>
      <c r="G547" s="58"/>
      <c r="H547" s="58"/>
      <c r="I547" s="58"/>
      <c r="J547" s="86"/>
      <c r="K547" s="81" t="str">
        <f t="shared" si="1"/>
        <v/>
      </c>
      <c r="L547" s="107"/>
      <c r="M547" s="61" t="str">
        <f t="shared" si="2"/>
        <v/>
      </c>
      <c r="N547" s="62" t="str">
        <f t="shared" si="3"/>
        <v/>
      </c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</row>
    <row r="548" ht="15.75" hidden="1" customHeight="1">
      <c r="A548" s="30" t="s">
        <v>237</v>
      </c>
      <c r="B548" s="30" t="s">
        <v>37</v>
      </c>
      <c r="C548" s="31">
        <v>1426796.0</v>
      </c>
      <c r="D548" s="32">
        <v>1426796.0</v>
      </c>
      <c r="E548" s="56" t="s">
        <v>642</v>
      </c>
      <c r="F548" s="57" t="s">
        <v>249</v>
      </c>
      <c r="G548" s="58"/>
      <c r="H548" s="58"/>
      <c r="I548" s="58"/>
      <c r="J548" s="86"/>
      <c r="K548" s="81" t="str">
        <f t="shared" si="1"/>
        <v/>
      </c>
      <c r="L548" s="107"/>
      <c r="M548" s="61" t="str">
        <f t="shared" si="2"/>
        <v/>
      </c>
      <c r="N548" s="62" t="str">
        <f t="shared" si="3"/>
        <v/>
      </c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</row>
    <row r="549" ht="15.75" hidden="1" customHeight="1">
      <c r="A549" s="30" t="s">
        <v>237</v>
      </c>
      <c r="B549" s="30" t="s">
        <v>67</v>
      </c>
      <c r="C549" s="31">
        <v>1184857.0</v>
      </c>
      <c r="D549" s="32">
        <v>1184857.0</v>
      </c>
      <c r="E549" s="56" t="s">
        <v>643</v>
      </c>
      <c r="F549" s="57" t="s">
        <v>249</v>
      </c>
      <c r="G549" s="58"/>
      <c r="H549" s="58"/>
      <c r="I549" s="58"/>
      <c r="J549" s="86"/>
      <c r="K549" s="81" t="str">
        <f t="shared" si="1"/>
        <v/>
      </c>
      <c r="L549" s="107"/>
      <c r="M549" s="61" t="str">
        <f t="shared" si="2"/>
        <v/>
      </c>
      <c r="N549" s="62" t="str">
        <f t="shared" si="3"/>
        <v/>
      </c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</row>
    <row r="550" ht="15.75" hidden="1" customHeight="1">
      <c r="A550" s="30" t="s">
        <v>237</v>
      </c>
      <c r="B550" s="30" t="s">
        <v>19</v>
      </c>
      <c r="C550" s="31">
        <v>3072975.0</v>
      </c>
      <c r="D550" s="32">
        <v>3072975.0</v>
      </c>
      <c r="E550" s="56" t="s">
        <v>644</v>
      </c>
      <c r="F550" s="57" t="s">
        <v>249</v>
      </c>
      <c r="G550" s="58"/>
      <c r="H550" s="58"/>
      <c r="I550" s="58"/>
      <c r="J550" s="85"/>
      <c r="K550" s="81" t="str">
        <f t="shared" si="1"/>
        <v/>
      </c>
      <c r="L550" s="106"/>
      <c r="M550" s="61" t="str">
        <f t="shared" si="2"/>
        <v/>
      </c>
      <c r="N550" s="62" t="str">
        <f t="shared" si="3"/>
        <v/>
      </c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</row>
    <row r="551" ht="15.75" hidden="1" customHeight="1">
      <c r="A551" s="30" t="s">
        <v>237</v>
      </c>
      <c r="B551" s="30" t="s">
        <v>23</v>
      </c>
      <c r="C551" s="31">
        <v>4728670.0</v>
      </c>
      <c r="D551" s="32">
        <v>4728670.0</v>
      </c>
      <c r="E551" s="56" t="s">
        <v>645</v>
      </c>
      <c r="F551" s="57" t="s">
        <v>249</v>
      </c>
      <c r="G551" s="58"/>
      <c r="H551" s="58"/>
      <c r="I551" s="58"/>
      <c r="J551" s="86"/>
      <c r="K551" s="81" t="str">
        <f t="shared" si="1"/>
        <v/>
      </c>
      <c r="L551" s="107"/>
      <c r="M551" s="61" t="str">
        <f t="shared" si="2"/>
        <v/>
      </c>
      <c r="N551" s="62" t="str">
        <f t="shared" si="3"/>
        <v/>
      </c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</row>
    <row r="552" ht="15.75" hidden="1" customHeight="1">
      <c r="A552" s="30" t="s">
        <v>237</v>
      </c>
      <c r="B552" s="30" t="s">
        <v>23</v>
      </c>
      <c r="C552" s="31">
        <v>4728700.0</v>
      </c>
      <c r="D552" s="32">
        <v>4728700.0</v>
      </c>
      <c r="E552" s="56" t="s">
        <v>646</v>
      </c>
      <c r="F552" s="57" t="s">
        <v>249</v>
      </c>
      <c r="G552" s="58"/>
      <c r="H552" s="58"/>
      <c r="I552" s="58"/>
      <c r="J552" s="85"/>
      <c r="K552" s="81" t="str">
        <f t="shared" si="1"/>
        <v/>
      </c>
      <c r="L552" s="106"/>
      <c r="M552" s="61" t="str">
        <f t="shared" si="2"/>
        <v/>
      </c>
      <c r="N552" s="62" t="str">
        <f t="shared" si="3"/>
        <v/>
      </c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</row>
    <row r="553" ht="15.75" hidden="1" customHeight="1">
      <c r="A553" s="30" t="s">
        <v>237</v>
      </c>
      <c r="B553" s="30" t="s">
        <v>23</v>
      </c>
      <c r="C553" s="31">
        <v>4729080.0</v>
      </c>
      <c r="D553" s="32">
        <v>4729080.0</v>
      </c>
      <c r="E553" s="56" t="s">
        <v>647</v>
      </c>
      <c r="F553" s="57" t="s">
        <v>249</v>
      </c>
      <c r="G553" s="58"/>
      <c r="H553" s="58"/>
      <c r="I553" s="58"/>
      <c r="J553" s="86"/>
      <c r="K553" s="81" t="str">
        <f t="shared" si="1"/>
        <v/>
      </c>
      <c r="L553" s="107"/>
      <c r="M553" s="61" t="str">
        <f t="shared" si="2"/>
        <v/>
      </c>
      <c r="N553" s="62" t="str">
        <f t="shared" si="3"/>
        <v/>
      </c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</row>
    <row r="554" ht="15.75" hidden="1" customHeight="1">
      <c r="A554" s="30" t="s">
        <v>237</v>
      </c>
      <c r="B554" s="30" t="s">
        <v>37</v>
      </c>
      <c r="C554" s="31">
        <v>224626.0</v>
      </c>
      <c r="D554" s="32">
        <v>224626.0</v>
      </c>
      <c r="E554" s="56" t="s">
        <v>648</v>
      </c>
      <c r="F554" s="57" t="s">
        <v>580</v>
      </c>
      <c r="G554" s="58"/>
      <c r="H554" s="58"/>
      <c r="I554" s="58"/>
      <c r="J554" s="86"/>
      <c r="K554" s="81" t="str">
        <f t="shared" si="1"/>
        <v/>
      </c>
      <c r="L554" s="107"/>
      <c r="M554" s="61" t="str">
        <f t="shared" si="2"/>
        <v/>
      </c>
      <c r="N554" s="62" t="str">
        <f t="shared" si="3"/>
        <v/>
      </c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</row>
    <row r="555" ht="15.75" hidden="1" customHeight="1">
      <c r="A555" s="30" t="s">
        <v>237</v>
      </c>
      <c r="B555" s="30" t="s">
        <v>37</v>
      </c>
      <c r="C555" s="31">
        <v>216194.0</v>
      </c>
      <c r="D555" s="32">
        <v>216194.0</v>
      </c>
      <c r="E555" s="56" t="s">
        <v>649</v>
      </c>
      <c r="F555" s="57" t="s">
        <v>580</v>
      </c>
      <c r="G555" s="58"/>
      <c r="H555" s="58"/>
      <c r="I555" s="58"/>
      <c r="J555" s="85"/>
      <c r="K555" s="81" t="str">
        <f t="shared" si="1"/>
        <v/>
      </c>
      <c r="L555" s="106"/>
      <c r="M555" s="61" t="str">
        <f t="shared" si="2"/>
        <v/>
      </c>
      <c r="N555" s="62" t="str">
        <f t="shared" si="3"/>
        <v/>
      </c>
      <c r="O555" s="59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</row>
    <row r="556" ht="15.75" hidden="1" customHeight="1">
      <c r="A556" s="30" t="s">
        <v>237</v>
      </c>
      <c r="B556" s="30" t="s">
        <v>79</v>
      </c>
      <c r="C556" s="31">
        <v>5418771.0</v>
      </c>
      <c r="D556" s="32">
        <v>5418771.0</v>
      </c>
      <c r="E556" s="56" t="s">
        <v>650</v>
      </c>
      <c r="F556" s="57" t="s">
        <v>56</v>
      </c>
      <c r="G556" s="58"/>
      <c r="H556" s="58"/>
      <c r="I556" s="58"/>
      <c r="J556" s="86"/>
      <c r="K556" s="81" t="str">
        <f t="shared" si="1"/>
        <v/>
      </c>
      <c r="L556" s="107"/>
      <c r="M556" s="61" t="str">
        <f t="shared" si="2"/>
        <v/>
      </c>
      <c r="N556" s="62" t="str">
        <f t="shared" si="3"/>
        <v/>
      </c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</row>
    <row r="557" ht="15.75" hidden="1" customHeight="1">
      <c r="A557" s="30" t="s">
        <v>237</v>
      </c>
      <c r="B557" s="30" t="s">
        <v>67</v>
      </c>
      <c r="C557" s="31">
        <v>5418780.0</v>
      </c>
      <c r="D557" s="32">
        <v>5418780.0</v>
      </c>
      <c r="E557" s="56" t="s">
        <v>651</v>
      </c>
      <c r="F557" s="57" t="s">
        <v>56</v>
      </c>
      <c r="G557" s="58"/>
      <c r="H557" s="58"/>
      <c r="I557" s="58"/>
      <c r="J557" s="86"/>
      <c r="K557" s="81" t="str">
        <f t="shared" si="1"/>
        <v/>
      </c>
      <c r="L557" s="107"/>
      <c r="M557" s="61" t="str">
        <f t="shared" si="2"/>
        <v/>
      </c>
      <c r="N557" s="62" t="str">
        <f t="shared" si="3"/>
        <v/>
      </c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</row>
    <row r="558" ht="15.75" hidden="1" customHeight="1">
      <c r="A558" s="30" t="s">
        <v>237</v>
      </c>
      <c r="B558" s="30" t="s">
        <v>67</v>
      </c>
      <c r="C558" s="31">
        <v>2635690.0</v>
      </c>
      <c r="D558" s="32">
        <v>2635690.0</v>
      </c>
      <c r="E558" s="56" t="s">
        <v>652</v>
      </c>
      <c r="F558" s="57" t="s">
        <v>56</v>
      </c>
      <c r="G558" s="58"/>
      <c r="H558" s="58"/>
      <c r="I558" s="58"/>
      <c r="J558" s="86"/>
      <c r="K558" s="81" t="str">
        <f t="shared" si="1"/>
        <v/>
      </c>
      <c r="L558" s="107"/>
      <c r="M558" s="61" t="str">
        <f t="shared" si="2"/>
        <v/>
      </c>
      <c r="N558" s="62" t="str">
        <f t="shared" si="3"/>
        <v/>
      </c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</row>
    <row r="559" ht="15.75" hidden="1" customHeight="1">
      <c r="A559" s="30" t="s">
        <v>237</v>
      </c>
      <c r="B559" s="30" t="s">
        <v>67</v>
      </c>
      <c r="C559" s="31">
        <v>2245671.0</v>
      </c>
      <c r="D559" s="32">
        <v>2245671.0</v>
      </c>
      <c r="E559" s="56" t="s">
        <v>653</v>
      </c>
      <c r="F559" s="57" t="s">
        <v>249</v>
      </c>
      <c r="G559" s="58"/>
      <c r="H559" s="58"/>
      <c r="I559" s="58"/>
      <c r="J559" s="85"/>
      <c r="K559" s="81" t="str">
        <f t="shared" si="1"/>
        <v/>
      </c>
      <c r="L559" s="106"/>
      <c r="M559" s="61" t="str">
        <f t="shared" si="2"/>
        <v/>
      </c>
      <c r="N559" s="62" t="str">
        <f t="shared" si="3"/>
        <v/>
      </c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</row>
    <row r="560" ht="15.75" hidden="1" customHeight="1">
      <c r="A560" s="30" t="s">
        <v>237</v>
      </c>
      <c r="B560" s="30" t="s">
        <v>79</v>
      </c>
      <c r="C560" s="31">
        <v>2303620.0</v>
      </c>
      <c r="D560" s="32">
        <v>2303620.0</v>
      </c>
      <c r="E560" s="56" t="s">
        <v>654</v>
      </c>
      <c r="F560" s="57" t="s">
        <v>249</v>
      </c>
      <c r="G560" s="58"/>
      <c r="H560" s="58"/>
      <c r="I560" s="58"/>
      <c r="J560" s="85"/>
      <c r="K560" s="81" t="str">
        <f t="shared" si="1"/>
        <v/>
      </c>
      <c r="L560" s="106"/>
      <c r="M560" s="61" t="str">
        <f t="shared" si="2"/>
        <v/>
      </c>
      <c r="N560" s="62" t="str">
        <f t="shared" si="3"/>
        <v/>
      </c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</row>
    <row r="561" ht="15.75" hidden="1" customHeight="1">
      <c r="A561" s="30" t="s">
        <v>237</v>
      </c>
      <c r="B561" s="30" t="s">
        <v>37</v>
      </c>
      <c r="C561" s="31">
        <v>3714713.0</v>
      </c>
      <c r="D561" s="32">
        <v>3714713.0</v>
      </c>
      <c r="E561" s="56" t="s">
        <v>655</v>
      </c>
      <c r="F561" s="57" t="s">
        <v>56</v>
      </c>
      <c r="G561" s="58"/>
      <c r="H561" s="58"/>
      <c r="I561" s="58"/>
      <c r="J561" s="86"/>
      <c r="K561" s="81" t="str">
        <f t="shared" si="1"/>
        <v/>
      </c>
      <c r="L561" s="107"/>
      <c r="M561" s="61" t="str">
        <f t="shared" si="2"/>
        <v/>
      </c>
      <c r="N561" s="62" t="str">
        <f t="shared" si="3"/>
        <v/>
      </c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</row>
    <row r="562" ht="15.75" hidden="1" customHeight="1">
      <c r="A562" s="30" t="s">
        <v>237</v>
      </c>
      <c r="B562" s="30" t="s">
        <v>37</v>
      </c>
      <c r="C562" s="31">
        <v>3714853.0</v>
      </c>
      <c r="D562" s="32">
        <v>3714853.0</v>
      </c>
      <c r="E562" s="56" t="s">
        <v>656</v>
      </c>
      <c r="F562" s="57" t="s">
        <v>56</v>
      </c>
      <c r="G562" s="58"/>
      <c r="H562" s="58"/>
      <c r="I562" s="58"/>
      <c r="J562" s="86"/>
      <c r="K562" s="81" t="str">
        <f t="shared" si="1"/>
        <v/>
      </c>
      <c r="L562" s="107"/>
      <c r="M562" s="61" t="str">
        <f t="shared" si="2"/>
        <v/>
      </c>
      <c r="N562" s="62" t="str">
        <f t="shared" si="3"/>
        <v/>
      </c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</row>
    <row r="563" ht="15.75" hidden="1" customHeight="1">
      <c r="A563" s="30" t="s">
        <v>237</v>
      </c>
      <c r="B563" s="30" t="s">
        <v>37</v>
      </c>
      <c r="C563" s="31">
        <v>3714918.0</v>
      </c>
      <c r="D563" s="32">
        <v>3714918.0</v>
      </c>
      <c r="E563" s="56" t="s">
        <v>657</v>
      </c>
      <c r="F563" s="57" t="s">
        <v>56</v>
      </c>
      <c r="G563" s="58"/>
      <c r="H563" s="58"/>
      <c r="I563" s="58"/>
      <c r="J563" s="86"/>
      <c r="K563" s="81" t="str">
        <f t="shared" si="1"/>
        <v/>
      </c>
      <c r="L563" s="107"/>
      <c r="M563" s="61" t="str">
        <f t="shared" si="2"/>
        <v/>
      </c>
      <c r="N563" s="62" t="str">
        <f t="shared" si="3"/>
        <v/>
      </c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</row>
    <row r="564" ht="15.75" hidden="1" customHeight="1">
      <c r="A564" s="30" t="s">
        <v>237</v>
      </c>
      <c r="B564" s="30" t="s">
        <v>37</v>
      </c>
      <c r="C564" s="31">
        <v>3714926.0</v>
      </c>
      <c r="D564" s="32">
        <v>3714926.0</v>
      </c>
      <c r="E564" s="56" t="s">
        <v>658</v>
      </c>
      <c r="F564" s="57" t="s">
        <v>56</v>
      </c>
      <c r="G564" s="58"/>
      <c r="H564" s="58"/>
      <c r="I564" s="58"/>
      <c r="J564" s="86"/>
      <c r="K564" s="81" t="str">
        <f t="shared" si="1"/>
        <v/>
      </c>
      <c r="L564" s="107"/>
      <c r="M564" s="61" t="str">
        <f t="shared" si="2"/>
        <v/>
      </c>
      <c r="N564" s="62" t="str">
        <f t="shared" si="3"/>
        <v/>
      </c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</row>
    <row r="565" ht="15.75" hidden="1" customHeight="1">
      <c r="A565" s="30" t="s">
        <v>237</v>
      </c>
      <c r="B565" s="30" t="s">
        <v>37</v>
      </c>
      <c r="C565" s="31">
        <v>6095283.0</v>
      </c>
      <c r="D565" s="32">
        <v>6095283.0</v>
      </c>
      <c r="E565" s="56" t="s">
        <v>659</v>
      </c>
      <c r="F565" s="57" t="s">
        <v>56</v>
      </c>
      <c r="G565" s="58"/>
      <c r="H565" s="58"/>
      <c r="I565" s="58"/>
      <c r="J565" s="85"/>
      <c r="K565" s="81" t="str">
        <f t="shared" si="1"/>
        <v/>
      </c>
      <c r="L565" s="106"/>
      <c r="M565" s="61" t="str">
        <f t="shared" si="2"/>
        <v/>
      </c>
      <c r="N565" s="62" t="str">
        <f t="shared" si="3"/>
        <v/>
      </c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</row>
    <row r="566" ht="15.75" hidden="1" customHeight="1">
      <c r="A566" s="30" t="s">
        <v>237</v>
      </c>
      <c r="B566" s="30" t="s">
        <v>96</v>
      </c>
      <c r="C566" s="31"/>
      <c r="D566" s="32"/>
      <c r="E566" s="56" t="s">
        <v>660</v>
      </c>
      <c r="F566" s="57" t="s">
        <v>367</v>
      </c>
      <c r="G566" s="58"/>
      <c r="H566" s="58"/>
      <c r="I566" s="58"/>
      <c r="J566" s="86"/>
      <c r="K566" s="81" t="str">
        <f t="shared" si="1"/>
        <v/>
      </c>
      <c r="L566" s="107"/>
      <c r="M566" s="61" t="str">
        <f t="shared" si="2"/>
        <v/>
      </c>
      <c r="N566" s="62" t="str">
        <f t="shared" si="3"/>
        <v/>
      </c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</row>
    <row r="567" ht="15.75" hidden="1" customHeight="1">
      <c r="A567" s="30" t="s">
        <v>237</v>
      </c>
      <c r="B567" s="30" t="s">
        <v>37</v>
      </c>
      <c r="C567" s="31">
        <v>1165127.0</v>
      </c>
      <c r="D567" s="32">
        <v>1165127.0</v>
      </c>
      <c r="E567" s="56" t="s">
        <v>661</v>
      </c>
      <c r="F567" s="57" t="s">
        <v>367</v>
      </c>
      <c r="G567" s="58"/>
      <c r="H567" s="58"/>
      <c r="I567" s="58"/>
      <c r="J567" s="86"/>
      <c r="K567" s="81" t="str">
        <f t="shared" si="1"/>
        <v/>
      </c>
      <c r="L567" s="107"/>
      <c r="M567" s="61" t="str">
        <f t="shared" si="2"/>
        <v/>
      </c>
      <c r="N567" s="62" t="str">
        <f t="shared" si="3"/>
        <v/>
      </c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</row>
    <row r="568" ht="15.75" customHeight="1">
      <c r="A568" s="30" t="s">
        <v>237</v>
      </c>
      <c r="B568" s="30" t="s">
        <v>37</v>
      </c>
      <c r="C568" s="31">
        <v>1390546.0</v>
      </c>
      <c r="D568" s="32">
        <v>1390546.0</v>
      </c>
      <c r="E568" s="56" t="s">
        <v>662</v>
      </c>
      <c r="F568" s="57" t="s">
        <v>249</v>
      </c>
      <c r="G568" s="58" t="s">
        <v>1745</v>
      </c>
      <c r="H568" s="58">
        <v>5.0</v>
      </c>
      <c r="I568" s="58" t="s">
        <v>1877</v>
      </c>
      <c r="J568" s="85">
        <v>46148.0</v>
      </c>
      <c r="K568" s="81">
        <f t="shared" si="1"/>
        <v>46153</v>
      </c>
      <c r="L568" s="106">
        <v>46148.0</v>
      </c>
      <c r="M568" s="61">
        <f t="shared" si="2"/>
        <v>0</v>
      </c>
      <c r="N568" s="62" t="str">
        <f t="shared" si="3"/>
        <v>DEVOLVIDO</v>
      </c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</row>
    <row r="569" ht="15.75" customHeight="1">
      <c r="A569" s="30" t="s">
        <v>237</v>
      </c>
      <c r="B569" s="30" t="s">
        <v>19</v>
      </c>
      <c r="C569" s="31">
        <v>6365655.0</v>
      </c>
      <c r="D569" s="32">
        <v>6365655.0</v>
      </c>
      <c r="E569" s="56" t="s">
        <v>663</v>
      </c>
      <c r="F569" s="57" t="s">
        <v>249</v>
      </c>
      <c r="G569" s="58" t="s">
        <v>1878</v>
      </c>
      <c r="H569" s="58">
        <v>1.0</v>
      </c>
      <c r="I569" s="58" t="s">
        <v>1879</v>
      </c>
      <c r="J569" s="85">
        <v>46168.0</v>
      </c>
      <c r="K569" s="81">
        <f t="shared" si="1"/>
        <v>46171</v>
      </c>
      <c r="L569" s="106">
        <v>46170.0</v>
      </c>
      <c r="M569" s="61">
        <f t="shared" si="2"/>
        <v>2</v>
      </c>
      <c r="N569" s="62" t="str">
        <f t="shared" si="3"/>
        <v>DEVOLVIDO</v>
      </c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</row>
    <row r="570" ht="15.75" hidden="1" customHeight="1">
      <c r="A570" s="30" t="s">
        <v>237</v>
      </c>
      <c r="B570" s="30" t="s">
        <v>67</v>
      </c>
      <c r="C570" s="31">
        <v>239437.0</v>
      </c>
      <c r="D570" s="32">
        <v>239437.0</v>
      </c>
      <c r="E570" s="56" t="s">
        <v>664</v>
      </c>
      <c r="F570" s="57" t="s">
        <v>629</v>
      </c>
      <c r="G570" s="58"/>
      <c r="H570" s="58"/>
      <c r="I570" s="58"/>
      <c r="J570" s="86"/>
      <c r="K570" s="81" t="str">
        <f t="shared" si="1"/>
        <v/>
      </c>
      <c r="L570" s="107"/>
      <c r="M570" s="61" t="str">
        <f t="shared" si="2"/>
        <v/>
      </c>
      <c r="N570" s="62" t="str">
        <f t="shared" si="3"/>
        <v/>
      </c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</row>
    <row r="571" ht="15.75" hidden="1" customHeight="1">
      <c r="A571" s="30" t="s">
        <v>237</v>
      </c>
      <c r="B571" s="30" t="s">
        <v>19</v>
      </c>
      <c r="C571" s="31">
        <v>5538645.0</v>
      </c>
      <c r="D571" s="32">
        <v>5538645.0</v>
      </c>
      <c r="E571" s="56" t="s">
        <v>665</v>
      </c>
      <c r="F571" s="57" t="s">
        <v>666</v>
      </c>
      <c r="G571" s="58"/>
      <c r="H571" s="58"/>
      <c r="I571" s="58"/>
      <c r="J571" s="85"/>
      <c r="K571" s="81" t="str">
        <f t="shared" si="1"/>
        <v/>
      </c>
      <c r="L571" s="106"/>
      <c r="M571" s="61" t="str">
        <f t="shared" si="2"/>
        <v/>
      </c>
      <c r="N571" s="62" t="str">
        <f t="shared" si="3"/>
        <v/>
      </c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</row>
    <row r="572" ht="15.75" hidden="1" customHeight="1">
      <c r="A572" s="30" t="s">
        <v>237</v>
      </c>
      <c r="B572" s="30" t="s">
        <v>37</v>
      </c>
      <c r="C572" s="31">
        <v>842656.0</v>
      </c>
      <c r="D572" s="32">
        <v>842656.0</v>
      </c>
      <c r="E572" s="56" t="s">
        <v>667</v>
      </c>
      <c r="F572" s="57" t="s">
        <v>580</v>
      </c>
      <c r="G572" s="58"/>
      <c r="H572" s="58"/>
      <c r="I572" s="58"/>
      <c r="J572" s="85"/>
      <c r="K572" s="81" t="str">
        <f t="shared" si="1"/>
        <v/>
      </c>
      <c r="L572" s="107"/>
      <c r="M572" s="61" t="str">
        <f t="shared" si="2"/>
        <v/>
      </c>
      <c r="N572" s="62" t="str">
        <f t="shared" si="3"/>
        <v/>
      </c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</row>
    <row r="573" ht="15.75" customHeight="1">
      <c r="A573" s="30" t="s">
        <v>250</v>
      </c>
      <c r="B573" s="30" t="s">
        <v>96</v>
      </c>
      <c r="C573" s="31">
        <v>3934462.0</v>
      </c>
      <c r="D573" s="32">
        <v>3934462.0</v>
      </c>
      <c r="E573" s="56" t="s">
        <v>668</v>
      </c>
      <c r="F573" s="57" t="s">
        <v>1779</v>
      </c>
      <c r="G573" s="58" t="s">
        <v>1780</v>
      </c>
      <c r="H573" s="58">
        <v>4.0</v>
      </c>
      <c r="I573" s="58" t="s">
        <v>1880</v>
      </c>
      <c r="J573" s="85">
        <v>46150.0</v>
      </c>
      <c r="K573" s="81">
        <f t="shared" si="1"/>
        <v>46155</v>
      </c>
      <c r="L573" s="106">
        <v>46153.0</v>
      </c>
      <c r="M573" s="61">
        <f t="shared" si="2"/>
        <v>3</v>
      </c>
      <c r="N573" s="62" t="str">
        <f t="shared" si="3"/>
        <v>DEVOLVIDO</v>
      </c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</row>
    <row r="574" ht="15.75" hidden="1" customHeight="1">
      <c r="A574" s="30" t="s">
        <v>237</v>
      </c>
      <c r="B574" s="30" t="s">
        <v>96</v>
      </c>
      <c r="C574" s="31"/>
      <c r="D574" s="32"/>
      <c r="E574" s="56" t="s">
        <v>669</v>
      </c>
      <c r="F574" s="57"/>
      <c r="G574" s="58"/>
      <c r="H574" s="58"/>
      <c r="I574" s="58"/>
      <c r="J574" s="86"/>
      <c r="K574" s="81" t="str">
        <f t="shared" si="1"/>
        <v/>
      </c>
      <c r="L574" s="107"/>
      <c r="M574" s="61" t="str">
        <f t="shared" si="2"/>
        <v/>
      </c>
      <c r="N574" s="62" t="str">
        <f t="shared" si="3"/>
        <v/>
      </c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</row>
    <row r="575" ht="15.75" hidden="1" customHeight="1">
      <c r="A575" s="30" t="s">
        <v>250</v>
      </c>
      <c r="B575" s="30" t="s">
        <v>96</v>
      </c>
      <c r="C575" s="31"/>
      <c r="D575" s="32"/>
      <c r="E575" s="56" t="s">
        <v>670</v>
      </c>
      <c r="F575" s="57"/>
      <c r="G575" s="58"/>
      <c r="H575" s="58"/>
      <c r="I575" s="58"/>
      <c r="J575" s="86"/>
      <c r="K575" s="81" t="str">
        <f t="shared" si="1"/>
        <v/>
      </c>
      <c r="L575" s="107"/>
      <c r="M575" s="61" t="str">
        <f t="shared" si="2"/>
        <v/>
      </c>
      <c r="N575" s="62" t="str">
        <f t="shared" si="3"/>
        <v/>
      </c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</row>
    <row r="576" ht="15.75" hidden="1" customHeight="1">
      <c r="A576" s="30" t="s">
        <v>250</v>
      </c>
      <c r="B576" s="30" t="s">
        <v>79</v>
      </c>
      <c r="C576" s="31"/>
      <c r="D576" s="32"/>
      <c r="E576" s="56" t="s">
        <v>671</v>
      </c>
      <c r="F576" s="57" t="s">
        <v>249</v>
      </c>
      <c r="G576" s="58"/>
      <c r="H576" s="58"/>
      <c r="I576" s="58"/>
      <c r="J576" s="86"/>
      <c r="K576" s="81" t="str">
        <f t="shared" si="1"/>
        <v/>
      </c>
      <c r="L576" s="107"/>
      <c r="M576" s="61" t="str">
        <f t="shared" si="2"/>
        <v/>
      </c>
      <c r="N576" s="62" t="str">
        <f t="shared" si="3"/>
        <v/>
      </c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</row>
    <row r="577" ht="15.75" hidden="1" customHeight="1">
      <c r="A577" s="30" t="s">
        <v>237</v>
      </c>
      <c r="B577" s="30" t="s">
        <v>37</v>
      </c>
      <c r="C577" s="31">
        <v>5666015.0</v>
      </c>
      <c r="D577" s="32">
        <v>5666015.0</v>
      </c>
      <c r="E577" s="56" t="s">
        <v>672</v>
      </c>
      <c r="F577" s="57" t="s">
        <v>1427</v>
      </c>
      <c r="G577" s="58"/>
      <c r="H577" s="58"/>
      <c r="I577" s="58"/>
      <c r="J577" s="86"/>
      <c r="K577" s="81" t="str">
        <f t="shared" si="1"/>
        <v/>
      </c>
      <c r="L577" s="107"/>
      <c r="M577" s="61" t="str">
        <f t="shared" si="2"/>
        <v/>
      </c>
      <c r="N577" s="62" t="str">
        <f t="shared" si="3"/>
        <v/>
      </c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</row>
    <row r="578" ht="15.75" hidden="1" customHeight="1">
      <c r="A578" s="30" t="s">
        <v>237</v>
      </c>
      <c r="B578" s="30" t="s">
        <v>19</v>
      </c>
      <c r="C578" s="31">
        <v>4955587.0</v>
      </c>
      <c r="D578" s="32">
        <v>4955587.0</v>
      </c>
      <c r="E578" s="56" t="s">
        <v>674</v>
      </c>
      <c r="F578" s="57" t="s">
        <v>56</v>
      </c>
      <c r="G578" s="58"/>
      <c r="H578" s="58"/>
      <c r="I578" s="58"/>
      <c r="J578" s="85"/>
      <c r="K578" s="81" t="str">
        <f t="shared" si="1"/>
        <v/>
      </c>
      <c r="L578" s="106"/>
      <c r="M578" s="61" t="str">
        <f t="shared" si="2"/>
        <v/>
      </c>
      <c r="N578" s="62" t="str">
        <f t="shared" si="3"/>
        <v/>
      </c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</row>
    <row r="579" ht="15.75" hidden="1" customHeight="1">
      <c r="A579" s="30" t="s">
        <v>237</v>
      </c>
      <c r="B579" s="30" t="s">
        <v>19</v>
      </c>
      <c r="C579" s="31">
        <v>3506061.0</v>
      </c>
      <c r="D579" s="32">
        <v>3506061.0</v>
      </c>
      <c r="E579" s="56" t="s">
        <v>675</v>
      </c>
      <c r="F579" s="57" t="s">
        <v>56</v>
      </c>
      <c r="G579" s="58"/>
      <c r="H579" s="58"/>
      <c r="I579" s="64"/>
      <c r="J579" s="85"/>
      <c r="K579" s="81" t="str">
        <f t="shared" si="1"/>
        <v/>
      </c>
      <c r="L579" s="107"/>
      <c r="M579" s="61" t="str">
        <f t="shared" si="2"/>
        <v/>
      </c>
      <c r="N579" s="62" t="str">
        <f t="shared" si="3"/>
        <v/>
      </c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</row>
    <row r="580" ht="15.75" hidden="1" customHeight="1">
      <c r="A580" s="30" t="s">
        <v>237</v>
      </c>
      <c r="B580" s="30" t="s">
        <v>79</v>
      </c>
      <c r="C580" s="31">
        <v>3506096.0</v>
      </c>
      <c r="D580" s="32">
        <v>3506096.0</v>
      </c>
      <c r="E580" s="56" t="s">
        <v>676</v>
      </c>
      <c r="F580" s="57" t="s">
        <v>56</v>
      </c>
      <c r="G580" s="58"/>
      <c r="H580" s="58"/>
      <c r="I580" s="58"/>
      <c r="J580" s="86"/>
      <c r="K580" s="81" t="str">
        <f t="shared" si="1"/>
        <v/>
      </c>
      <c r="L580" s="107"/>
      <c r="M580" s="61" t="str">
        <f t="shared" si="2"/>
        <v/>
      </c>
      <c r="N580" s="62" t="str">
        <f t="shared" si="3"/>
        <v/>
      </c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</row>
    <row r="581" ht="15.75" hidden="1" customHeight="1">
      <c r="A581" s="30" t="s">
        <v>237</v>
      </c>
      <c r="B581" s="30" t="s">
        <v>79</v>
      </c>
      <c r="C581" s="31">
        <v>4622707.0</v>
      </c>
      <c r="D581" s="32">
        <v>4622707.0</v>
      </c>
      <c r="E581" s="56" t="s">
        <v>677</v>
      </c>
      <c r="F581" s="57" t="s">
        <v>56</v>
      </c>
      <c r="G581" s="58"/>
      <c r="H581" s="58"/>
      <c r="I581" s="58"/>
      <c r="J581" s="86"/>
      <c r="K581" s="81" t="str">
        <f t="shared" si="1"/>
        <v/>
      </c>
      <c r="L581" s="107"/>
      <c r="M581" s="61" t="str">
        <f t="shared" si="2"/>
        <v/>
      </c>
      <c r="N581" s="62" t="str">
        <f t="shared" si="3"/>
        <v/>
      </c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</row>
    <row r="582" ht="15.75" hidden="1" customHeight="1">
      <c r="A582" s="30" t="s">
        <v>237</v>
      </c>
      <c r="B582" s="30" t="s">
        <v>37</v>
      </c>
      <c r="C582" s="31">
        <v>3270076.0</v>
      </c>
      <c r="D582" s="32">
        <v>3270076.0</v>
      </c>
      <c r="E582" s="56" t="s">
        <v>678</v>
      </c>
      <c r="F582" s="57" t="s">
        <v>580</v>
      </c>
      <c r="G582" s="58"/>
      <c r="H582" s="58"/>
      <c r="I582" s="58"/>
      <c r="J582" s="86"/>
      <c r="K582" s="81" t="str">
        <f t="shared" si="1"/>
        <v/>
      </c>
      <c r="L582" s="107"/>
      <c r="M582" s="61" t="str">
        <f t="shared" si="2"/>
        <v/>
      </c>
      <c r="N582" s="62" t="str">
        <f t="shared" si="3"/>
        <v/>
      </c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</row>
    <row r="583" ht="15.75" hidden="1" customHeight="1">
      <c r="A583" s="30" t="s">
        <v>237</v>
      </c>
      <c r="B583" s="30" t="s">
        <v>37</v>
      </c>
      <c r="C583" s="31">
        <v>3277046.0</v>
      </c>
      <c r="D583" s="32">
        <v>3277046.0</v>
      </c>
      <c r="E583" s="56" t="s">
        <v>679</v>
      </c>
      <c r="F583" s="57" t="s">
        <v>1427</v>
      </c>
      <c r="G583" s="58"/>
      <c r="H583" s="58"/>
      <c r="I583" s="64"/>
      <c r="J583" s="85"/>
      <c r="K583" s="81" t="str">
        <f t="shared" si="1"/>
        <v/>
      </c>
      <c r="L583" s="106"/>
      <c r="M583" s="61" t="str">
        <f t="shared" si="2"/>
        <v/>
      </c>
      <c r="N583" s="62" t="str">
        <f t="shared" si="3"/>
        <v/>
      </c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</row>
    <row r="584" ht="15.75" customHeight="1">
      <c r="A584" s="30" t="s">
        <v>237</v>
      </c>
      <c r="B584" s="30" t="s">
        <v>67</v>
      </c>
      <c r="C584" s="31">
        <v>125938.0</v>
      </c>
      <c r="D584" s="32">
        <v>125938.0</v>
      </c>
      <c r="E584" s="56" t="s">
        <v>680</v>
      </c>
      <c r="F584" s="57" t="s">
        <v>681</v>
      </c>
      <c r="G584" s="58" t="s">
        <v>1881</v>
      </c>
      <c r="H584" s="58">
        <v>1.0</v>
      </c>
      <c r="I584" s="58" t="s">
        <v>1882</v>
      </c>
      <c r="J584" s="85">
        <v>46169.0</v>
      </c>
      <c r="K584" s="81">
        <f t="shared" si="1"/>
        <v>46174</v>
      </c>
      <c r="L584" s="106">
        <v>46170.0</v>
      </c>
      <c r="M584" s="61">
        <f t="shared" si="2"/>
        <v>1</v>
      </c>
      <c r="N584" s="62" t="str">
        <f t="shared" si="3"/>
        <v>DEVOLVIDO</v>
      </c>
      <c r="O584" s="59">
        <v>46171.0</v>
      </c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</row>
    <row r="585" ht="15.75" hidden="1" customHeight="1">
      <c r="A585" s="30" t="s">
        <v>237</v>
      </c>
      <c r="B585" s="30" t="s">
        <v>67</v>
      </c>
      <c r="C585" s="31">
        <v>2229196.0</v>
      </c>
      <c r="D585" s="32">
        <v>2229196.0</v>
      </c>
      <c r="E585" s="63" t="s">
        <v>682</v>
      </c>
      <c r="F585" s="57" t="s">
        <v>681</v>
      </c>
      <c r="G585" s="58"/>
      <c r="H585" s="58"/>
      <c r="I585" s="58"/>
      <c r="J585" s="86"/>
      <c r="K585" s="81" t="str">
        <f t="shared" si="1"/>
        <v/>
      </c>
      <c r="L585" s="107"/>
      <c r="M585" s="61" t="str">
        <f t="shared" si="2"/>
        <v/>
      </c>
      <c r="N585" s="62" t="str">
        <f t="shared" si="3"/>
        <v/>
      </c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</row>
    <row r="586" ht="15.75" hidden="1" customHeight="1">
      <c r="A586" s="30" t="s">
        <v>237</v>
      </c>
      <c r="B586" s="30" t="s">
        <v>79</v>
      </c>
      <c r="C586" s="31">
        <v>4738934.0</v>
      </c>
      <c r="D586" s="32">
        <v>4738934.0</v>
      </c>
      <c r="E586" s="63" t="s">
        <v>683</v>
      </c>
      <c r="F586" s="57" t="s">
        <v>681</v>
      </c>
      <c r="G586" s="58"/>
      <c r="H586" s="58"/>
      <c r="I586" s="58"/>
      <c r="J586" s="86"/>
      <c r="K586" s="81" t="str">
        <f t="shared" si="1"/>
        <v/>
      </c>
      <c r="L586" s="107"/>
      <c r="M586" s="61" t="str">
        <f t="shared" si="2"/>
        <v/>
      </c>
      <c r="N586" s="62" t="str">
        <f t="shared" si="3"/>
        <v/>
      </c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</row>
    <row r="587" ht="15.75" hidden="1" customHeight="1">
      <c r="A587" s="30" t="s">
        <v>237</v>
      </c>
      <c r="B587" s="30" t="s">
        <v>67</v>
      </c>
      <c r="C587" s="31">
        <v>5247594.0</v>
      </c>
      <c r="D587" s="32">
        <v>5247594.0</v>
      </c>
      <c r="E587" s="63" t="s">
        <v>684</v>
      </c>
      <c r="F587" s="57" t="s">
        <v>681</v>
      </c>
      <c r="G587" s="58"/>
      <c r="H587" s="58"/>
      <c r="I587" s="58"/>
      <c r="J587" s="86"/>
      <c r="K587" s="81" t="str">
        <f t="shared" si="1"/>
        <v/>
      </c>
      <c r="L587" s="107"/>
      <c r="M587" s="61" t="str">
        <f t="shared" si="2"/>
        <v/>
      </c>
      <c r="N587" s="62" t="str">
        <f t="shared" si="3"/>
        <v/>
      </c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</row>
    <row r="588" ht="15.75" hidden="1" customHeight="1">
      <c r="A588" s="30" t="s">
        <v>237</v>
      </c>
      <c r="B588" s="30" t="s">
        <v>79</v>
      </c>
      <c r="C588" s="31">
        <v>3245527.0</v>
      </c>
      <c r="D588" s="32">
        <v>3245527.0</v>
      </c>
      <c r="E588" s="63" t="s">
        <v>685</v>
      </c>
      <c r="F588" s="57" t="s">
        <v>1646</v>
      </c>
      <c r="G588" s="58"/>
      <c r="H588" s="58"/>
      <c r="I588" s="58"/>
      <c r="J588" s="85"/>
      <c r="K588" s="81" t="str">
        <f t="shared" si="1"/>
        <v/>
      </c>
      <c r="L588" s="106"/>
      <c r="M588" s="61" t="str">
        <f t="shared" si="2"/>
        <v/>
      </c>
      <c r="N588" s="62" t="str">
        <f t="shared" si="3"/>
        <v/>
      </c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</row>
    <row r="589" ht="15.75" hidden="1" customHeight="1">
      <c r="A589" s="30" t="s">
        <v>237</v>
      </c>
      <c r="B589" s="30" t="s">
        <v>79</v>
      </c>
      <c r="C589" s="31">
        <v>1021648.0</v>
      </c>
      <c r="D589" s="32">
        <v>1021648.0</v>
      </c>
      <c r="E589" s="63" t="s">
        <v>686</v>
      </c>
      <c r="F589" s="57" t="s">
        <v>521</v>
      </c>
      <c r="G589" s="58"/>
      <c r="H589" s="58"/>
      <c r="I589" s="58"/>
      <c r="J589" s="86"/>
      <c r="K589" s="81" t="str">
        <f t="shared" si="1"/>
        <v/>
      </c>
      <c r="L589" s="107"/>
      <c r="M589" s="61" t="str">
        <f t="shared" si="2"/>
        <v/>
      </c>
      <c r="N589" s="62" t="str">
        <f t="shared" si="3"/>
        <v/>
      </c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</row>
    <row r="590" ht="15.75" hidden="1" customHeight="1">
      <c r="A590" s="30" t="s">
        <v>237</v>
      </c>
      <c r="B590" s="30" t="s">
        <v>67</v>
      </c>
      <c r="C590" s="31">
        <v>2667088.0</v>
      </c>
      <c r="D590" s="32">
        <v>2667088.0</v>
      </c>
      <c r="E590" s="63" t="s">
        <v>687</v>
      </c>
      <c r="F590" s="57" t="s">
        <v>688</v>
      </c>
      <c r="G590" s="58"/>
      <c r="H590" s="58"/>
      <c r="I590" s="58"/>
      <c r="J590" s="86"/>
      <c r="K590" s="81" t="str">
        <f t="shared" si="1"/>
        <v/>
      </c>
      <c r="L590" s="107"/>
      <c r="M590" s="61" t="str">
        <f t="shared" si="2"/>
        <v/>
      </c>
      <c r="N590" s="62" t="str">
        <f t="shared" si="3"/>
        <v/>
      </c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</row>
    <row r="591" ht="15.75" customHeight="1">
      <c r="A591" s="30" t="s">
        <v>237</v>
      </c>
      <c r="B591" s="30" t="s">
        <v>19</v>
      </c>
      <c r="C591" s="31">
        <v>1649396.0</v>
      </c>
      <c r="D591" s="32">
        <v>1649396.0</v>
      </c>
      <c r="E591" s="63" t="s">
        <v>689</v>
      </c>
      <c r="F591" s="57" t="s">
        <v>249</v>
      </c>
      <c r="G591" s="58" t="s">
        <v>1861</v>
      </c>
      <c r="H591" s="58">
        <v>4.0</v>
      </c>
      <c r="I591" s="58" t="s">
        <v>1883</v>
      </c>
      <c r="J591" s="85">
        <v>46153.0</v>
      </c>
      <c r="K591" s="81">
        <f t="shared" si="1"/>
        <v>46156</v>
      </c>
      <c r="L591" s="106">
        <v>46156.0</v>
      </c>
      <c r="M591" s="61">
        <f t="shared" si="2"/>
        <v>3</v>
      </c>
      <c r="N591" s="62" t="str">
        <f t="shared" si="3"/>
        <v>DEVOLVIDO</v>
      </c>
      <c r="O591" s="59">
        <v>46156.0</v>
      </c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</row>
    <row r="592" ht="15.75" hidden="1" customHeight="1">
      <c r="A592" s="30" t="s">
        <v>237</v>
      </c>
      <c r="B592" s="30" t="s">
        <v>37</v>
      </c>
      <c r="C592" s="31">
        <v>1160656.0</v>
      </c>
      <c r="D592" s="32">
        <v>1160656.0</v>
      </c>
      <c r="E592" s="56" t="s">
        <v>690</v>
      </c>
      <c r="F592" s="57" t="s">
        <v>691</v>
      </c>
      <c r="G592" s="58"/>
      <c r="H592" s="58"/>
      <c r="I592" s="58"/>
      <c r="J592" s="85"/>
      <c r="K592" s="81" t="str">
        <f t="shared" si="1"/>
        <v/>
      </c>
      <c r="L592" s="106"/>
      <c r="M592" s="61" t="str">
        <f t="shared" si="2"/>
        <v/>
      </c>
      <c r="N592" s="62" t="str">
        <f t="shared" si="3"/>
        <v/>
      </c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</row>
    <row r="593" ht="15.75" hidden="1" customHeight="1">
      <c r="A593" s="30" t="s">
        <v>237</v>
      </c>
      <c r="B593" s="30" t="s">
        <v>37</v>
      </c>
      <c r="C593" s="31">
        <v>1051571.0</v>
      </c>
      <c r="D593" s="32">
        <v>1051571.0</v>
      </c>
      <c r="E593" s="63" t="s">
        <v>692</v>
      </c>
      <c r="F593" s="57" t="s">
        <v>688</v>
      </c>
      <c r="G593" s="58"/>
      <c r="H593" s="58"/>
      <c r="I593" s="58"/>
      <c r="J593" s="86"/>
      <c r="K593" s="81" t="str">
        <f t="shared" si="1"/>
        <v/>
      </c>
      <c r="L593" s="107"/>
      <c r="M593" s="61" t="str">
        <f t="shared" si="2"/>
        <v/>
      </c>
      <c r="N593" s="62" t="str">
        <f t="shared" si="3"/>
        <v/>
      </c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</row>
    <row r="594" ht="15.75" hidden="1" customHeight="1">
      <c r="A594" s="30" t="s">
        <v>237</v>
      </c>
      <c r="B594" s="30" t="s">
        <v>19</v>
      </c>
      <c r="C594" s="31">
        <v>2878747.0</v>
      </c>
      <c r="D594" s="32">
        <v>2878747.0</v>
      </c>
      <c r="E594" s="63" t="s">
        <v>693</v>
      </c>
      <c r="F594" s="57" t="s">
        <v>249</v>
      </c>
      <c r="G594" s="58"/>
      <c r="H594" s="58"/>
      <c r="I594" s="58"/>
      <c r="J594" s="86"/>
      <c r="K594" s="81" t="str">
        <f t="shared" si="1"/>
        <v/>
      </c>
      <c r="L594" s="107"/>
      <c r="M594" s="61" t="str">
        <f t="shared" si="2"/>
        <v/>
      </c>
      <c r="N594" s="62" t="str">
        <f t="shared" si="3"/>
        <v/>
      </c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</row>
    <row r="595" ht="15.75" hidden="1" customHeight="1">
      <c r="A595" s="30" t="s">
        <v>237</v>
      </c>
      <c r="B595" s="30" t="s">
        <v>23</v>
      </c>
      <c r="C595" s="31">
        <v>5358221.0</v>
      </c>
      <c r="D595" s="32">
        <v>5358221.0</v>
      </c>
      <c r="E595" s="63" t="s">
        <v>694</v>
      </c>
      <c r="F595" s="57" t="s">
        <v>21</v>
      </c>
      <c r="G595" s="58"/>
      <c r="H595" s="58"/>
      <c r="I595" s="58"/>
      <c r="J595" s="86"/>
      <c r="K595" s="81" t="str">
        <f t="shared" si="1"/>
        <v/>
      </c>
      <c r="L595" s="107"/>
      <c r="M595" s="61" t="str">
        <f t="shared" si="2"/>
        <v/>
      </c>
      <c r="N595" s="62" t="str">
        <f t="shared" si="3"/>
        <v/>
      </c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</row>
    <row r="596" ht="15.75" hidden="1" customHeight="1">
      <c r="A596" s="30" t="s">
        <v>237</v>
      </c>
      <c r="B596" s="30" t="s">
        <v>79</v>
      </c>
      <c r="C596" s="31">
        <v>780634.0</v>
      </c>
      <c r="D596" s="32">
        <v>780634.0</v>
      </c>
      <c r="E596" s="63" t="s">
        <v>695</v>
      </c>
      <c r="F596" s="57" t="s">
        <v>56</v>
      </c>
      <c r="G596" s="58"/>
      <c r="H596" s="58"/>
      <c r="I596" s="58"/>
      <c r="J596" s="85"/>
      <c r="K596" s="81" t="str">
        <f t="shared" si="1"/>
        <v/>
      </c>
      <c r="L596" s="106"/>
      <c r="M596" s="61" t="str">
        <f t="shared" si="2"/>
        <v/>
      </c>
      <c r="N596" s="62" t="str">
        <f t="shared" si="3"/>
        <v/>
      </c>
      <c r="O596" s="59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</row>
    <row r="597" ht="15.75" hidden="1" customHeight="1">
      <c r="A597" s="30" t="s">
        <v>237</v>
      </c>
      <c r="B597" s="30" t="s">
        <v>37</v>
      </c>
      <c r="C597" s="31">
        <v>730610.0</v>
      </c>
      <c r="D597" s="32">
        <v>730610.0</v>
      </c>
      <c r="E597" s="63" t="s">
        <v>696</v>
      </c>
      <c r="F597" s="57" t="s">
        <v>249</v>
      </c>
      <c r="G597" s="58"/>
      <c r="H597" s="58"/>
      <c r="I597" s="58"/>
      <c r="J597" s="86"/>
      <c r="K597" s="81" t="str">
        <f t="shared" si="1"/>
        <v/>
      </c>
      <c r="L597" s="107"/>
      <c r="M597" s="61" t="str">
        <f t="shared" si="2"/>
        <v/>
      </c>
      <c r="N597" s="62" t="str">
        <f t="shared" si="3"/>
        <v/>
      </c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</row>
    <row r="598" ht="15.75" hidden="1" customHeight="1">
      <c r="A598" s="30" t="s">
        <v>237</v>
      </c>
      <c r="B598" s="30" t="s">
        <v>79</v>
      </c>
      <c r="C598" s="31">
        <v>734772.0</v>
      </c>
      <c r="D598" s="32">
        <v>734772.0</v>
      </c>
      <c r="E598" s="63" t="s">
        <v>697</v>
      </c>
      <c r="F598" s="57" t="s">
        <v>249</v>
      </c>
      <c r="G598" s="58"/>
      <c r="H598" s="58"/>
      <c r="I598" s="58"/>
      <c r="J598" s="86"/>
      <c r="K598" s="81" t="str">
        <f t="shared" si="1"/>
        <v/>
      </c>
      <c r="L598" s="107"/>
      <c r="M598" s="61" t="str">
        <f t="shared" si="2"/>
        <v/>
      </c>
      <c r="N598" s="62" t="str">
        <f t="shared" si="3"/>
        <v/>
      </c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</row>
    <row r="599" ht="15.75" hidden="1" customHeight="1">
      <c r="A599" s="30" t="s">
        <v>237</v>
      </c>
      <c r="B599" s="30" t="s">
        <v>19</v>
      </c>
      <c r="C599" s="31">
        <v>495107.0</v>
      </c>
      <c r="D599" s="32">
        <v>495107.0</v>
      </c>
      <c r="E599" s="63" t="s">
        <v>698</v>
      </c>
      <c r="F599" s="57" t="s">
        <v>249</v>
      </c>
      <c r="G599" s="58"/>
      <c r="H599" s="58"/>
      <c r="I599" s="58"/>
      <c r="J599" s="86"/>
      <c r="K599" s="81" t="str">
        <f t="shared" si="1"/>
        <v/>
      </c>
      <c r="L599" s="107"/>
      <c r="M599" s="61" t="str">
        <f t="shared" si="2"/>
        <v/>
      </c>
      <c r="N599" s="62" t="str">
        <f t="shared" si="3"/>
        <v/>
      </c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</row>
    <row r="600" ht="15.75" hidden="1" customHeight="1">
      <c r="A600" s="30" t="s">
        <v>237</v>
      </c>
      <c r="B600" s="30" t="s">
        <v>67</v>
      </c>
      <c r="C600" s="31">
        <v>1638220.0</v>
      </c>
      <c r="D600" s="32">
        <v>1638220.0</v>
      </c>
      <c r="E600" s="63" t="s">
        <v>699</v>
      </c>
      <c r="F600" s="57" t="s">
        <v>249</v>
      </c>
      <c r="G600" s="58"/>
      <c r="H600" s="58"/>
      <c r="I600" s="58"/>
      <c r="J600" s="86"/>
      <c r="K600" s="81" t="str">
        <f t="shared" si="1"/>
        <v/>
      </c>
      <c r="L600" s="107"/>
      <c r="M600" s="61" t="str">
        <f t="shared" si="2"/>
        <v/>
      </c>
      <c r="N600" s="62" t="str">
        <f t="shared" si="3"/>
        <v/>
      </c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</row>
    <row r="601" ht="15.75" customHeight="1">
      <c r="A601" s="30" t="s">
        <v>237</v>
      </c>
      <c r="B601" s="30" t="s">
        <v>37</v>
      </c>
      <c r="C601" s="31">
        <v>974323.0</v>
      </c>
      <c r="D601" s="32">
        <v>974323.0</v>
      </c>
      <c r="E601" s="63" t="s">
        <v>700</v>
      </c>
      <c r="F601" s="57" t="s">
        <v>249</v>
      </c>
      <c r="G601" s="58" t="s">
        <v>1783</v>
      </c>
      <c r="H601" s="58">
        <v>9.0</v>
      </c>
      <c r="I601" s="64" t="s">
        <v>1846</v>
      </c>
      <c r="J601" s="85">
        <v>46150.0</v>
      </c>
      <c r="K601" s="81">
        <f t="shared" si="1"/>
        <v>46155</v>
      </c>
      <c r="L601" s="106">
        <v>46157.0</v>
      </c>
      <c r="M601" s="61">
        <f t="shared" si="2"/>
        <v>7</v>
      </c>
      <c r="N601" s="62" t="str">
        <f t="shared" si="3"/>
        <v>DEVOLVIDO</v>
      </c>
      <c r="O601" s="59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</row>
    <row r="602" ht="15.75" customHeight="1">
      <c r="A602" s="30" t="s">
        <v>237</v>
      </c>
      <c r="B602" s="30" t="s">
        <v>79</v>
      </c>
      <c r="C602" s="31">
        <v>854964.0</v>
      </c>
      <c r="D602" s="32">
        <v>854964.0</v>
      </c>
      <c r="E602" s="63" t="s">
        <v>701</v>
      </c>
      <c r="F602" s="57" t="s">
        <v>249</v>
      </c>
      <c r="G602" s="58" t="s">
        <v>1653</v>
      </c>
      <c r="H602" s="58">
        <v>4.0</v>
      </c>
      <c r="I602" s="58" t="s">
        <v>1551</v>
      </c>
      <c r="J602" s="85">
        <v>46149.0</v>
      </c>
      <c r="K602" s="81">
        <f t="shared" si="1"/>
        <v>46154</v>
      </c>
      <c r="L602" s="106">
        <v>46150.0</v>
      </c>
      <c r="M602" s="61">
        <f t="shared" si="2"/>
        <v>1</v>
      </c>
      <c r="N602" s="62" t="str">
        <f t="shared" si="3"/>
        <v>DEVOLVIDO</v>
      </c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</row>
    <row r="603" ht="15.75" hidden="1" customHeight="1">
      <c r="A603" s="30" t="s">
        <v>237</v>
      </c>
      <c r="B603" s="30" t="s">
        <v>37</v>
      </c>
      <c r="C603" s="31">
        <v>5182352.0</v>
      </c>
      <c r="D603" s="32">
        <v>5182352.0</v>
      </c>
      <c r="E603" s="56" t="s">
        <v>702</v>
      </c>
      <c r="F603" s="57" t="s">
        <v>249</v>
      </c>
      <c r="G603" s="58"/>
      <c r="H603" s="58"/>
      <c r="I603" s="58"/>
      <c r="J603" s="86"/>
      <c r="K603" s="81" t="str">
        <f t="shared" si="1"/>
        <v/>
      </c>
      <c r="L603" s="107"/>
      <c r="M603" s="61" t="str">
        <f t="shared" si="2"/>
        <v/>
      </c>
      <c r="N603" s="62" t="str">
        <f t="shared" si="3"/>
        <v/>
      </c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</row>
    <row r="604" ht="15.75" hidden="1" customHeight="1">
      <c r="A604" s="30" t="s">
        <v>237</v>
      </c>
      <c r="B604" s="30" t="s">
        <v>37</v>
      </c>
      <c r="C604" s="31">
        <v>131997.0</v>
      </c>
      <c r="D604" s="32">
        <v>131997.0</v>
      </c>
      <c r="E604" s="56" t="s">
        <v>703</v>
      </c>
      <c r="F604" s="57" t="s">
        <v>249</v>
      </c>
      <c r="G604" s="58"/>
      <c r="H604" s="58"/>
      <c r="I604" s="58"/>
      <c r="J604" s="86"/>
      <c r="K604" s="81" t="str">
        <f t="shared" si="1"/>
        <v/>
      </c>
      <c r="L604" s="107"/>
      <c r="M604" s="61" t="str">
        <f t="shared" si="2"/>
        <v/>
      </c>
      <c r="N604" s="62" t="str">
        <f t="shared" si="3"/>
        <v/>
      </c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</row>
    <row r="605" ht="15.75" hidden="1" customHeight="1">
      <c r="A605" s="30" t="s">
        <v>237</v>
      </c>
      <c r="B605" s="30" t="s">
        <v>79</v>
      </c>
      <c r="C605" s="31">
        <v>1907263.0</v>
      </c>
      <c r="D605" s="32">
        <v>2086115.0</v>
      </c>
      <c r="E605" s="56" t="s">
        <v>704</v>
      </c>
      <c r="F605" s="57" t="s">
        <v>249</v>
      </c>
      <c r="G605" s="58"/>
      <c r="H605" s="58"/>
      <c r="I605" s="58"/>
      <c r="J605" s="86"/>
      <c r="K605" s="81" t="str">
        <f t="shared" si="1"/>
        <v/>
      </c>
      <c r="L605" s="107"/>
      <c r="M605" s="61" t="str">
        <f t="shared" si="2"/>
        <v/>
      </c>
      <c r="N605" s="62" t="str">
        <f t="shared" si="3"/>
        <v/>
      </c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</row>
    <row r="606" ht="15.75" hidden="1" customHeight="1">
      <c r="A606" s="30" t="s">
        <v>237</v>
      </c>
      <c r="B606" s="30" t="s">
        <v>79</v>
      </c>
      <c r="C606" s="31">
        <v>5174015.0</v>
      </c>
      <c r="D606" s="32">
        <v>5174015.0</v>
      </c>
      <c r="E606" s="56" t="s">
        <v>706</v>
      </c>
      <c r="F606" s="57" t="s">
        <v>688</v>
      </c>
      <c r="G606" s="58"/>
      <c r="H606" s="58"/>
      <c r="I606" s="58"/>
      <c r="J606" s="86"/>
      <c r="K606" s="81" t="str">
        <f t="shared" si="1"/>
        <v/>
      </c>
      <c r="L606" s="107"/>
      <c r="M606" s="61" t="str">
        <f t="shared" si="2"/>
        <v/>
      </c>
      <c r="N606" s="62" t="str">
        <f t="shared" si="3"/>
        <v/>
      </c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</row>
    <row r="607" ht="15.75" hidden="1" customHeight="1">
      <c r="A607" s="30" t="s">
        <v>237</v>
      </c>
      <c r="B607" s="30" t="s">
        <v>79</v>
      </c>
      <c r="C607" s="31">
        <v>5174023.0</v>
      </c>
      <c r="D607" s="32">
        <v>5174023.0</v>
      </c>
      <c r="E607" s="56" t="s">
        <v>707</v>
      </c>
      <c r="F607" s="57" t="s">
        <v>688</v>
      </c>
      <c r="G607" s="58"/>
      <c r="H607" s="58"/>
      <c r="I607" s="58"/>
      <c r="J607" s="86"/>
      <c r="K607" s="81" t="str">
        <f t="shared" si="1"/>
        <v/>
      </c>
      <c r="L607" s="107"/>
      <c r="M607" s="61" t="str">
        <f t="shared" si="2"/>
        <v/>
      </c>
      <c r="N607" s="62" t="str">
        <f t="shared" si="3"/>
        <v/>
      </c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</row>
    <row r="608" ht="15.75" hidden="1" customHeight="1">
      <c r="A608" s="30" t="s">
        <v>237</v>
      </c>
      <c r="B608" s="30" t="s">
        <v>79</v>
      </c>
      <c r="C608" s="31">
        <v>5174910.0</v>
      </c>
      <c r="D608" s="32">
        <v>5174910.0</v>
      </c>
      <c r="E608" s="56" t="s">
        <v>708</v>
      </c>
      <c r="F608" s="57" t="s">
        <v>688</v>
      </c>
      <c r="G608" s="58"/>
      <c r="H608" s="58"/>
      <c r="I608" s="58"/>
      <c r="J608" s="86"/>
      <c r="K608" s="81" t="str">
        <f t="shared" si="1"/>
        <v/>
      </c>
      <c r="L608" s="107"/>
      <c r="M608" s="61" t="str">
        <f t="shared" si="2"/>
        <v/>
      </c>
      <c r="N608" s="62" t="str">
        <f t="shared" si="3"/>
        <v/>
      </c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</row>
    <row r="609" ht="15.75" hidden="1" customHeight="1">
      <c r="A609" s="30" t="s">
        <v>237</v>
      </c>
      <c r="B609" s="30" t="s">
        <v>37</v>
      </c>
      <c r="C609" s="31">
        <v>4853024.0</v>
      </c>
      <c r="D609" s="32">
        <v>4853024.0</v>
      </c>
      <c r="E609" s="56" t="s">
        <v>709</v>
      </c>
      <c r="F609" s="57" t="s">
        <v>56</v>
      </c>
      <c r="G609" s="58"/>
      <c r="H609" s="58"/>
      <c r="I609" s="58"/>
      <c r="J609" s="86"/>
      <c r="K609" s="81" t="str">
        <f t="shared" si="1"/>
        <v/>
      </c>
      <c r="L609" s="107"/>
      <c r="M609" s="61" t="str">
        <f t="shared" si="2"/>
        <v/>
      </c>
      <c r="N609" s="62" t="str">
        <f t="shared" si="3"/>
        <v/>
      </c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</row>
    <row r="610" ht="15.75" hidden="1" customHeight="1">
      <c r="A610" s="30" t="s">
        <v>237</v>
      </c>
      <c r="B610" s="30" t="s">
        <v>37</v>
      </c>
      <c r="C610" s="31">
        <v>845191.0</v>
      </c>
      <c r="D610" s="32">
        <v>845191.0</v>
      </c>
      <c r="E610" s="56" t="s">
        <v>710</v>
      </c>
      <c r="F610" s="57" t="s">
        <v>521</v>
      </c>
      <c r="G610" s="58"/>
      <c r="H610" s="58"/>
      <c r="I610" s="58"/>
      <c r="J610" s="86"/>
      <c r="K610" s="81" t="str">
        <f t="shared" si="1"/>
        <v/>
      </c>
      <c r="L610" s="107"/>
      <c r="M610" s="61" t="str">
        <f t="shared" si="2"/>
        <v/>
      </c>
      <c r="N610" s="62" t="str">
        <f t="shared" si="3"/>
        <v/>
      </c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</row>
    <row r="611" ht="15.75" hidden="1" customHeight="1">
      <c r="A611" s="30" t="s">
        <v>237</v>
      </c>
      <c r="B611" s="30" t="s">
        <v>37</v>
      </c>
      <c r="C611" s="31">
        <v>2114364.0</v>
      </c>
      <c r="D611" s="32">
        <v>2114364.0</v>
      </c>
      <c r="E611" s="56" t="s">
        <v>711</v>
      </c>
      <c r="F611" s="57" t="s">
        <v>688</v>
      </c>
      <c r="G611" s="58"/>
      <c r="H611" s="58"/>
      <c r="I611" s="58"/>
      <c r="J611" s="86"/>
      <c r="K611" s="81" t="str">
        <f t="shared" si="1"/>
        <v/>
      </c>
      <c r="L611" s="107"/>
      <c r="M611" s="61" t="str">
        <f t="shared" si="2"/>
        <v/>
      </c>
      <c r="N611" s="62" t="str">
        <f t="shared" si="3"/>
        <v/>
      </c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</row>
    <row r="612" ht="15.75" hidden="1" customHeight="1">
      <c r="A612" s="30" t="s">
        <v>237</v>
      </c>
      <c r="B612" s="30" t="s">
        <v>79</v>
      </c>
      <c r="C612" s="31">
        <v>3911551.0</v>
      </c>
      <c r="D612" s="32">
        <v>3911551.0</v>
      </c>
      <c r="E612" s="56" t="s">
        <v>712</v>
      </c>
      <c r="F612" s="57" t="s">
        <v>56</v>
      </c>
      <c r="G612" s="58"/>
      <c r="H612" s="58"/>
      <c r="I612" s="58"/>
      <c r="J612" s="86"/>
      <c r="K612" s="81" t="str">
        <f t="shared" si="1"/>
        <v/>
      </c>
      <c r="L612" s="107"/>
      <c r="M612" s="61" t="str">
        <f t="shared" si="2"/>
        <v/>
      </c>
      <c r="N612" s="62" t="str">
        <f t="shared" si="3"/>
        <v/>
      </c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</row>
    <row r="613" ht="15.75" hidden="1" customHeight="1">
      <c r="A613" s="30" t="s">
        <v>237</v>
      </c>
      <c r="B613" s="30" t="s">
        <v>67</v>
      </c>
      <c r="C613" s="31">
        <v>3768074.0</v>
      </c>
      <c r="D613" s="32">
        <v>3768074.0</v>
      </c>
      <c r="E613" s="56" t="s">
        <v>713</v>
      </c>
      <c r="F613" s="57" t="s">
        <v>249</v>
      </c>
      <c r="G613" s="58"/>
      <c r="H613" s="58"/>
      <c r="I613" s="58"/>
      <c r="J613" s="85"/>
      <c r="K613" s="81" t="str">
        <f t="shared" si="1"/>
        <v/>
      </c>
      <c r="L613" s="106"/>
      <c r="M613" s="61" t="str">
        <f t="shared" si="2"/>
        <v/>
      </c>
      <c r="N613" s="62" t="str">
        <f t="shared" si="3"/>
        <v/>
      </c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</row>
    <row r="614" ht="15.75" hidden="1" customHeight="1">
      <c r="A614" s="30" t="s">
        <v>237</v>
      </c>
      <c r="B614" s="30" t="s">
        <v>96</v>
      </c>
      <c r="C614" s="31"/>
      <c r="D614" s="32"/>
      <c r="E614" s="63" t="s">
        <v>714</v>
      </c>
      <c r="F614" s="57" t="s">
        <v>249</v>
      </c>
      <c r="G614" s="58"/>
      <c r="H614" s="58"/>
      <c r="I614" s="58"/>
      <c r="J614" s="86"/>
      <c r="K614" s="81" t="str">
        <f t="shared" si="1"/>
        <v/>
      </c>
      <c r="L614" s="107"/>
      <c r="M614" s="61" t="str">
        <f t="shared" si="2"/>
        <v/>
      </c>
      <c r="N614" s="62" t="str">
        <f t="shared" si="3"/>
        <v/>
      </c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</row>
    <row r="615" ht="15.75" hidden="1" customHeight="1">
      <c r="A615" s="30" t="s">
        <v>237</v>
      </c>
      <c r="B615" s="30" t="s">
        <v>79</v>
      </c>
      <c r="C615" s="31">
        <v>4632702.0</v>
      </c>
      <c r="D615" s="32">
        <v>4632702.0</v>
      </c>
      <c r="E615" s="63" t="s">
        <v>715</v>
      </c>
      <c r="F615" s="57" t="s">
        <v>56</v>
      </c>
      <c r="G615" s="58"/>
      <c r="H615" s="58"/>
      <c r="I615" s="58"/>
      <c r="J615" s="86"/>
      <c r="K615" s="81" t="str">
        <f t="shared" si="1"/>
        <v/>
      </c>
      <c r="L615" s="107"/>
      <c r="M615" s="61" t="str">
        <f t="shared" si="2"/>
        <v/>
      </c>
      <c r="N615" s="62" t="str">
        <f t="shared" si="3"/>
        <v/>
      </c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</row>
    <row r="616" ht="15.75" hidden="1" customHeight="1">
      <c r="A616" s="30" t="s">
        <v>237</v>
      </c>
      <c r="B616" s="30" t="s">
        <v>79</v>
      </c>
      <c r="C616" s="31">
        <v>2947765.0</v>
      </c>
      <c r="D616" s="32">
        <v>2947765.0</v>
      </c>
      <c r="E616" s="63" t="s">
        <v>716</v>
      </c>
      <c r="F616" s="57" t="s">
        <v>204</v>
      </c>
      <c r="G616" s="58"/>
      <c r="H616" s="58"/>
      <c r="I616" s="58"/>
      <c r="J616" s="86"/>
      <c r="K616" s="81" t="str">
        <f t="shared" si="1"/>
        <v/>
      </c>
      <c r="L616" s="107"/>
      <c r="M616" s="61" t="str">
        <f t="shared" si="2"/>
        <v/>
      </c>
      <c r="N616" s="62" t="str">
        <f t="shared" si="3"/>
        <v/>
      </c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</row>
    <row r="617" ht="15.75" hidden="1" customHeight="1">
      <c r="A617" s="30" t="s">
        <v>237</v>
      </c>
      <c r="B617" s="30" t="s">
        <v>67</v>
      </c>
      <c r="C617" s="31">
        <v>1358529.0</v>
      </c>
      <c r="D617" s="32">
        <v>1358529.0</v>
      </c>
      <c r="E617" s="63" t="s">
        <v>717</v>
      </c>
      <c r="F617" s="57" t="s">
        <v>204</v>
      </c>
      <c r="G617" s="58"/>
      <c r="H617" s="58"/>
      <c r="I617" s="58"/>
      <c r="J617" s="86"/>
      <c r="K617" s="81" t="str">
        <f t="shared" si="1"/>
        <v/>
      </c>
      <c r="L617" s="107"/>
      <c r="M617" s="61" t="str">
        <f t="shared" si="2"/>
        <v/>
      </c>
      <c r="N617" s="62" t="str">
        <f t="shared" si="3"/>
        <v/>
      </c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</row>
    <row r="618" ht="15.75" hidden="1" customHeight="1">
      <c r="A618" s="30" t="s">
        <v>237</v>
      </c>
      <c r="B618" s="30" t="s">
        <v>23</v>
      </c>
      <c r="C618" s="31">
        <v>3806421.0</v>
      </c>
      <c r="D618" s="32">
        <v>3806421.0</v>
      </c>
      <c r="E618" s="63" t="s">
        <v>718</v>
      </c>
      <c r="F618" s="57" t="s">
        <v>307</v>
      </c>
      <c r="G618" s="58"/>
      <c r="H618" s="58"/>
      <c r="I618" s="58"/>
      <c r="J618" s="86"/>
      <c r="K618" s="81" t="str">
        <f t="shared" si="1"/>
        <v/>
      </c>
      <c r="L618" s="107"/>
      <c r="M618" s="61" t="str">
        <f t="shared" si="2"/>
        <v/>
      </c>
      <c r="N618" s="62" t="str">
        <f t="shared" si="3"/>
        <v/>
      </c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</row>
    <row r="619" ht="15.75" customHeight="1">
      <c r="A619" s="30" t="s">
        <v>237</v>
      </c>
      <c r="B619" s="30" t="s">
        <v>67</v>
      </c>
      <c r="C619" s="31">
        <v>3893561.0</v>
      </c>
      <c r="D619" s="32">
        <v>3893561.0</v>
      </c>
      <c r="E619" s="63" t="s">
        <v>719</v>
      </c>
      <c r="F619" s="57" t="s">
        <v>287</v>
      </c>
      <c r="G619" s="58" t="s">
        <v>1884</v>
      </c>
      <c r="H619" s="58">
        <v>5.0</v>
      </c>
      <c r="I619" s="58" t="s">
        <v>1885</v>
      </c>
      <c r="J619" s="85">
        <v>46154.0</v>
      </c>
      <c r="K619" s="81">
        <f t="shared" si="1"/>
        <v>46157</v>
      </c>
      <c r="L619" s="106">
        <v>46156.0</v>
      </c>
      <c r="M619" s="61">
        <f t="shared" si="2"/>
        <v>2</v>
      </c>
      <c r="N619" s="62" t="str">
        <f t="shared" si="3"/>
        <v>DEVOLVIDO</v>
      </c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</row>
    <row r="620" ht="15.75" hidden="1" customHeight="1">
      <c r="A620" s="30" t="s">
        <v>237</v>
      </c>
      <c r="B620" s="30" t="s">
        <v>37</v>
      </c>
      <c r="C620" s="31">
        <v>657042.0</v>
      </c>
      <c r="D620" s="32">
        <v>657042.0</v>
      </c>
      <c r="E620" s="56" t="s">
        <v>720</v>
      </c>
      <c r="F620" s="57" t="s">
        <v>367</v>
      </c>
      <c r="G620" s="58"/>
      <c r="H620" s="58"/>
      <c r="I620" s="58"/>
      <c r="J620" s="86"/>
      <c r="K620" s="81" t="str">
        <f t="shared" si="1"/>
        <v/>
      </c>
      <c r="L620" s="107"/>
      <c r="M620" s="61" t="str">
        <f t="shared" si="2"/>
        <v/>
      </c>
      <c r="N620" s="62" t="str">
        <f t="shared" si="3"/>
        <v/>
      </c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</row>
    <row r="621" ht="15.75" hidden="1" customHeight="1">
      <c r="A621" s="30" t="s">
        <v>237</v>
      </c>
      <c r="B621" s="30" t="s">
        <v>37</v>
      </c>
      <c r="C621" s="31">
        <v>588016.0</v>
      </c>
      <c r="D621" s="32">
        <v>588016.0</v>
      </c>
      <c r="E621" s="56" t="s">
        <v>721</v>
      </c>
      <c r="F621" s="57" t="s">
        <v>367</v>
      </c>
      <c r="G621" s="58"/>
      <c r="H621" s="58"/>
      <c r="I621" s="58"/>
      <c r="J621" s="86"/>
      <c r="K621" s="81" t="str">
        <f t="shared" si="1"/>
        <v/>
      </c>
      <c r="L621" s="107"/>
      <c r="M621" s="61" t="str">
        <f t="shared" si="2"/>
        <v/>
      </c>
      <c r="N621" s="62" t="str">
        <f t="shared" si="3"/>
        <v/>
      </c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</row>
    <row r="622" ht="15.75" hidden="1" customHeight="1">
      <c r="A622" s="30" t="s">
        <v>237</v>
      </c>
      <c r="B622" s="30" t="s">
        <v>67</v>
      </c>
      <c r="C622" s="31">
        <v>588024.0</v>
      </c>
      <c r="D622" s="32">
        <v>588024.0</v>
      </c>
      <c r="E622" s="56" t="s">
        <v>722</v>
      </c>
      <c r="F622" s="57" t="s">
        <v>367</v>
      </c>
      <c r="G622" s="58"/>
      <c r="H622" s="58"/>
      <c r="I622" s="58"/>
      <c r="J622" s="86"/>
      <c r="K622" s="81" t="str">
        <f t="shared" si="1"/>
        <v/>
      </c>
      <c r="L622" s="107"/>
      <c r="M622" s="61" t="str">
        <f t="shared" si="2"/>
        <v/>
      </c>
      <c r="N622" s="62" t="str">
        <f t="shared" si="3"/>
        <v/>
      </c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</row>
    <row r="623" ht="15.75" hidden="1" customHeight="1">
      <c r="A623" s="30" t="s">
        <v>237</v>
      </c>
      <c r="B623" s="30" t="s">
        <v>37</v>
      </c>
      <c r="C623" s="31">
        <v>734845.0</v>
      </c>
      <c r="D623" s="32">
        <v>734845.0</v>
      </c>
      <c r="E623" s="56" t="s">
        <v>723</v>
      </c>
      <c r="F623" s="57" t="s">
        <v>367</v>
      </c>
      <c r="G623" s="58"/>
      <c r="H623" s="58"/>
      <c r="I623" s="58"/>
      <c r="J623" s="86"/>
      <c r="K623" s="81" t="str">
        <f t="shared" si="1"/>
        <v/>
      </c>
      <c r="L623" s="107"/>
      <c r="M623" s="61" t="str">
        <f t="shared" si="2"/>
        <v/>
      </c>
      <c r="N623" s="62" t="str">
        <f t="shared" si="3"/>
        <v/>
      </c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</row>
    <row r="624" ht="15.75" hidden="1" customHeight="1">
      <c r="A624" s="30" t="s">
        <v>237</v>
      </c>
      <c r="B624" s="30" t="s">
        <v>67</v>
      </c>
      <c r="C624" s="31">
        <v>734853.0</v>
      </c>
      <c r="D624" s="32">
        <v>734853.0</v>
      </c>
      <c r="E624" s="56" t="s">
        <v>724</v>
      </c>
      <c r="F624" s="57" t="s">
        <v>367</v>
      </c>
      <c r="G624" s="58"/>
      <c r="H624" s="58"/>
      <c r="I624" s="58"/>
      <c r="J624" s="86"/>
      <c r="K624" s="81" t="str">
        <f t="shared" si="1"/>
        <v/>
      </c>
      <c r="L624" s="107"/>
      <c r="M624" s="61" t="str">
        <f t="shared" si="2"/>
        <v/>
      </c>
      <c r="N624" s="62" t="str">
        <f t="shared" si="3"/>
        <v/>
      </c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</row>
    <row r="625" ht="15.75" hidden="1" customHeight="1">
      <c r="A625" s="30" t="s">
        <v>237</v>
      </c>
      <c r="B625" s="30" t="s">
        <v>37</v>
      </c>
      <c r="C625" s="31">
        <v>734861.0</v>
      </c>
      <c r="D625" s="32">
        <v>734861.0</v>
      </c>
      <c r="E625" s="56" t="s">
        <v>725</v>
      </c>
      <c r="F625" s="57" t="s">
        <v>367</v>
      </c>
      <c r="G625" s="58"/>
      <c r="H625" s="58"/>
      <c r="I625" s="58"/>
      <c r="J625" s="86"/>
      <c r="K625" s="81" t="str">
        <f t="shared" si="1"/>
        <v/>
      </c>
      <c r="L625" s="107"/>
      <c r="M625" s="61" t="str">
        <f t="shared" si="2"/>
        <v/>
      </c>
      <c r="N625" s="62" t="str">
        <f t="shared" si="3"/>
        <v/>
      </c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</row>
    <row r="626" ht="15.75" customHeight="1">
      <c r="A626" s="30" t="s">
        <v>237</v>
      </c>
      <c r="B626" s="30" t="s">
        <v>37</v>
      </c>
      <c r="C626" s="31">
        <v>3085899.0</v>
      </c>
      <c r="D626" s="32">
        <v>5485185.0</v>
      </c>
      <c r="E626" s="56" t="s">
        <v>726</v>
      </c>
      <c r="F626" s="57" t="s">
        <v>56</v>
      </c>
      <c r="G626" s="58" t="s">
        <v>1863</v>
      </c>
      <c r="H626" s="58">
        <v>8.0</v>
      </c>
      <c r="I626" s="58" t="s">
        <v>1886</v>
      </c>
      <c r="J626" s="85">
        <v>46164.0</v>
      </c>
      <c r="K626" s="81">
        <f t="shared" si="1"/>
        <v>46169</v>
      </c>
      <c r="L626" s="106">
        <v>46164.0</v>
      </c>
      <c r="M626" s="61">
        <f t="shared" si="2"/>
        <v>0</v>
      </c>
      <c r="N626" s="62" t="str">
        <f t="shared" si="3"/>
        <v>DEVOLVIDO</v>
      </c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</row>
    <row r="627" ht="15.75" hidden="1" customHeight="1">
      <c r="A627" s="30" t="s">
        <v>237</v>
      </c>
      <c r="B627" s="30" t="s">
        <v>37</v>
      </c>
      <c r="C627" s="31">
        <v>3088383.0</v>
      </c>
      <c r="D627" s="32">
        <v>5485215.0</v>
      </c>
      <c r="E627" s="56" t="s">
        <v>727</v>
      </c>
      <c r="F627" s="57" t="s">
        <v>56</v>
      </c>
      <c r="G627" s="58"/>
      <c r="H627" s="58"/>
      <c r="I627" s="58"/>
      <c r="J627" s="86"/>
      <c r="K627" s="81" t="str">
        <f t="shared" si="1"/>
        <v/>
      </c>
      <c r="L627" s="107"/>
      <c r="M627" s="61" t="str">
        <f t="shared" si="2"/>
        <v/>
      </c>
      <c r="N627" s="62" t="str">
        <f t="shared" si="3"/>
        <v/>
      </c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</row>
    <row r="628" ht="15.75" customHeight="1">
      <c r="A628" s="30" t="s">
        <v>237</v>
      </c>
      <c r="B628" s="30" t="s">
        <v>37</v>
      </c>
      <c r="C628" s="31">
        <v>3086593.0</v>
      </c>
      <c r="D628" s="32">
        <v>4439341.0</v>
      </c>
      <c r="E628" s="56" t="s">
        <v>728</v>
      </c>
      <c r="F628" s="57" t="s">
        <v>56</v>
      </c>
      <c r="G628" s="58" t="s">
        <v>1861</v>
      </c>
      <c r="H628" s="58">
        <v>10.0</v>
      </c>
      <c r="I628" s="58" t="s">
        <v>1886</v>
      </c>
      <c r="J628" s="85">
        <v>46162.0</v>
      </c>
      <c r="K628" s="81">
        <f t="shared" si="1"/>
        <v>46167</v>
      </c>
      <c r="L628" s="106">
        <v>46162.0</v>
      </c>
      <c r="M628" s="61">
        <f t="shared" si="2"/>
        <v>0</v>
      </c>
      <c r="N628" s="62" t="str">
        <f t="shared" si="3"/>
        <v>DEVOLVIDO</v>
      </c>
      <c r="O628" s="59">
        <v>46164.0</v>
      </c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</row>
    <row r="629" ht="15.75" hidden="1" customHeight="1">
      <c r="A629" s="30" t="s">
        <v>237</v>
      </c>
      <c r="B629" s="30" t="s">
        <v>79</v>
      </c>
      <c r="C629" s="31">
        <v>3083268.0</v>
      </c>
      <c r="D629" s="32">
        <v>4439368.0</v>
      </c>
      <c r="E629" s="56" t="s">
        <v>729</v>
      </c>
      <c r="F629" s="57" t="s">
        <v>56</v>
      </c>
      <c r="G629" s="58"/>
      <c r="H629" s="58"/>
      <c r="I629" s="58"/>
      <c r="J629" s="86"/>
      <c r="K629" s="81" t="str">
        <f t="shared" si="1"/>
        <v/>
      </c>
      <c r="L629" s="107"/>
      <c r="M629" s="61" t="str">
        <f t="shared" si="2"/>
        <v/>
      </c>
      <c r="N629" s="62" t="str">
        <f t="shared" si="3"/>
        <v/>
      </c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</row>
    <row r="630" ht="15.75" hidden="1" customHeight="1">
      <c r="A630" s="30" t="s">
        <v>237</v>
      </c>
      <c r="B630" s="30" t="s">
        <v>79</v>
      </c>
      <c r="C630" s="31">
        <v>3084701.0</v>
      </c>
      <c r="D630" s="32">
        <v>4439384.0</v>
      </c>
      <c r="E630" s="56" t="s">
        <v>730</v>
      </c>
      <c r="F630" s="57" t="s">
        <v>56</v>
      </c>
      <c r="G630" s="58"/>
      <c r="H630" s="58"/>
      <c r="I630" s="58"/>
      <c r="J630" s="86"/>
      <c r="K630" s="81" t="str">
        <f t="shared" si="1"/>
        <v/>
      </c>
      <c r="L630" s="107"/>
      <c r="M630" s="61" t="str">
        <f t="shared" si="2"/>
        <v/>
      </c>
      <c r="N630" s="62" t="str">
        <f t="shared" si="3"/>
        <v/>
      </c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</row>
    <row r="631" ht="15.75" hidden="1" customHeight="1">
      <c r="A631" s="30" t="s">
        <v>237</v>
      </c>
      <c r="B631" s="30" t="s">
        <v>37</v>
      </c>
      <c r="C631" s="31">
        <v>3083187.0</v>
      </c>
      <c r="D631" s="32">
        <v>4437039.0</v>
      </c>
      <c r="E631" s="56" t="s">
        <v>731</v>
      </c>
      <c r="F631" s="57" t="s">
        <v>56</v>
      </c>
      <c r="G631" s="58"/>
      <c r="H631" s="58"/>
      <c r="I631" s="58"/>
      <c r="J631" s="86"/>
      <c r="K631" s="81" t="str">
        <f t="shared" si="1"/>
        <v/>
      </c>
      <c r="L631" s="107"/>
      <c r="M631" s="61" t="str">
        <f t="shared" si="2"/>
        <v/>
      </c>
      <c r="N631" s="62" t="str">
        <f t="shared" si="3"/>
        <v/>
      </c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</row>
    <row r="632" ht="15.75" hidden="1" customHeight="1">
      <c r="A632" s="30" t="s">
        <v>237</v>
      </c>
      <c r="B632" s="30" t="s">
        <v>37</v>
      </c>
      <c r="C632" s="31">
        <v>3086666.0</v>
      </c>
      <c r="D632" s="32">
        <v>3086666.0</v>
      </c>
      <c r="E632" s="56" t="s">
        <v>732</v>
      </c>
      <c r="F632" s="57" t="s">
        <v>56</v>
      </c>
      <c r="G632" s="58"/>
      <c r="H632" s="58"/>
      <c r="I632" s="58"/>
      <c r="J632" s="59"/>
      <c r="K632" s="81" t="str">
        <f t="shared" si="1"/>
        <v/>
      </c>
      <c r="L632" s="106"/>
      <c r="M632" s="61" t="str">
        <f t="shared" si="2"/>
        <v/>
      </c>
      <c r="N632" s="62" t="str">
        <f t="shared" si="3"/>
        <v/>
      </c>
      <c r="O632" s="59"/>
      <c r="P632" s="59"/>
      <c r="Q632" s="59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</row>
    <row r="633" ht="15.75" hidden="1" customHeight="1">
      <c r="A633" s="30" t="s">
        <v>237</v>
      </c>
      <c r="B633" s="30" t="s">
        <v>37</v>
      </c>
      <c r="C633" s="31">
        <v>3085660.0</v>
      </c>
      <c r="D633" s="32">
        <v>4440650.0</v>
      </c>
      <c r="E633" s="56" t="s">
        <v>733</v>
      </c>
      <c r="F633" s="57" t="s">
        <v>56</v>
      </c>
      <c r="G633" s="58"/>
      <c r="H633" s="64"/>
      <c r="I633" s="58"/>
      <c r="J633" s="85"/>
      <c r="K633" s="81" t="str">
        <f t="shared" si="1"/>
        <v/>
      </c>
      <c r="L633" s="106"/>
      <c r="M633" s="61" t="str">
        <f t="shared" si="2"/>
        <v/>
      </c>
      <c r="N633" s="62" t="str">
        <f t="shared" si="3"/>
        <v/>
      </c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</row>
    <row r="634" ht="15.75" hidden="1" customHeight="1">
      <c r="A634" s="30" t="s">
        <v>237</v>
      </c>
      <c r="B634" s="30" t="s">
        <v>37</v>
      </c>
      <c r="C634" s="31">
        <v>3085988.0</v>
      </c>
      <c r="D634" s="32">
        <v>4441508.0</v>
      </c>
      <c r="E634" s="56" t="s">
        <v>734</v>
      </c>
      <c r="F634" s="57" t="s">
        <v>56</v>
      </c>
      <c r="G634" s="58"/>
      <c r="H634" s="58"/>
      <c r="I634" s="58"/>
      <c r="J634" s="86"/>
      <c r="K634" s="81" t="str">
        <f t="shared" si="1"/>
        <v/>
      </c>
      <c r="L634" s="107"/>
      <c r="M634" s="61" t="str">
        <f t="shared" si="2"/>
        <v/>
      </c>
      <c r="N634" s="62" t="str">
        <f t="shared" si="3"/>
        <v/>
      </c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</row>
    <row r="635" ht="15.75" hidden="1" customHeight="1">
      <c r="A635" s="30" t="s">
        <v>237</v>
      </c>
      <c r="B635" s="30" t="s">
        <v>37</v>
      </c>
      <c r="C635" s="31">
        <v>3085910.0</v>
      </c>
      <c r="D635" s="32">
        <v>4439350.0</v>
      </c>
      <c r="E635" s="56" t="s">
        <v>735</v>
      </c>
      <c r="F635" s="57" t="s">
        <v>56</v>
      </c>
      <c r="G635" s="58"/>
      <c r="H635" s="58"/>
      <c r="I635" s="58"/>
      <c r="J635" s="85"/>
      <c r="K635" s="81" t="str">
        <f t="shared" si="1"/>
        <v/>
      </c>
      <c r="L635" s="106"/>
      <c r="M635" s="61" t="str">
        <f t="shared" si="2"/>
        <v/>
      </c>
      <c r="N635" s="62" t="str">
        <f t="shared" si="3"/>
        <v/>
      </c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</row>
    <row r="636" ht="15.75" hidden="1" customHeight="1">
      <c r="A636" s="30" t="s">
        <v>237</v>
      </c>
      <c r="B636" s="30" t="s">
        <v>79</v>
      </c>
      <c r="C636" s="31">
        <v>3085619.0</v>
      </c>
      <c r="D636" s="32">
        <v>3112420.0</v>
      </c>
      <c r="E636" s="56" t="s">
        <v>736</v>
      </c>
      <c r="F636" s="57" t="s">
        <v>56</v>
      </c>
      <c r="G636" s="58"/>
      <c r="H636" s="58"/>
      <c r="I636" s="58"/>
      <c r="J636" s="86"/>
      <c r="K636" s="81" t="str">
        <f t="shared" si="1"/>
        <v/>
      </c>
      <c r="L636" s="107"/>
      <c r="M636" s="61" t="str">
        <f t="shared" si="2"/>
        <v/>
      </c>
      <c r="N636" s="62" t="str">
        <f t="shared" si="3"/>
        <v/>
      </c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</row>
    <row r="637" ht="15.75" hidden="1" customHeight="1">
      <c r="A637" s="30" t="s">
        <v>237</v>
      </c>
      <c r="B637" s="30" t="s">
        <v>79</v>
      </c>
      <c r="C637" s="31">
        <v>3084710.0</v>
      </c>
      <c r="D637" s="32">
        <v>4439392.0</v>
      </c>
      <c r="E637" s="56" t="s">
        <v>737</v>
      </c>
      <c r="F637" s="57" t="s">
        <v>56</v>
      </c>
      <c r="G637" s="58"/>
      <c r="H637" s="58"/>
      <c r="I637" s="58"/>
      <c r="J637" s="86"/>
      <c r="K637" s="81" t="str">
        <f t="shared" si="1"/>
        <v/>
      </c>
      <c r="L637" s="107"/>
      <c r="M637" s="61" t="str">
        <f t="shared" si="2"/>
        <v/>
      </c>
      <c r="N637" s="62" t="str">
        <f t="shared" si="3"/>
        <v/>
      </c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</row>
    <row r="638" ht="15.75" hidden="1" customHeight="1">
      <c r="A638" s="30" t="s">
        <v>237</v>
      </c>
      <c r="B638" s="30" t="s">
        <v>37</v>
      </c>
      <c r="C638" s="31">
        <v>3085929.0</v>
      </c>
      <c r="D638" s="32">
        <v>3088464.0</v>
      </c>
      <c r="E638" s="56" t="s">
        <v>738</v>
      </c>
      <c r="F638" s="57" t="s">
        <v>56</v>
      </c>
      <c r="G638" s="58"/>
      <c r="H638" s="58"/>
      <c r="I638" s="58"/>
      <c r="J638" s="86"/>
      <c r="K638" s="81" t="str">
        <f t="shared" si="1"/>
        <v/>
      </c>
      <c r="L638" s="107"/>
      <c r="M638" s="61" t="str">
        <f t="shared" si="2"/>
        <v/>
      </c>
      <c r="N638" s="62" t="str">
        <f t="shared" si="3"/>
        <v/>
      </c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</row>
    <row r="639" ht="15.75" hidden="1" customHeight="1">
      <c r="A639" s="30" t="s">
        <v>237</v>
      </c>
      <c r="B639" s="30" t="s">
        <v>37</v>
      </c>
      <c r="C639" s="31">
        <v>3153010.0</v>
      </c>
      <c r="D639" s="32">
        <v>5485193.0</v>
      </c>
      <c r="E639" s="56" t="s">
        <v>739</v>
      </c>
      <c r="F639" s="57" t="s">
        <v>56</v>
      </c>
      <c r="G639" s="58"/>
      <c r="H639" s="58"/>
      <c r="I639" s="58"/>
      <c r="J639" s="86"/>
      <c r="K639" s="81" t="str">
        <f t="shared" si="1"/>
        <v/>
      </c>
      <c r="L639" s="107"/>
      <c r="M639" s="61" t="str">
        <f t="shared" si="2"/>
        <v/>
      </c>
      <c r="N639" s="62" t="str">
        <f t="shared" si="3"/>
        <v/>
      </c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</row>
    <row r="640" ht="15.75" hidden="1" customHeight="1">
      <c r="A640" s="30" t="s">
        <v>237</v>
      </c>
      <c r="B640" s="30" t="s">
        <v>37</v>
      </c>
      <c r="C640" s="31">
        <v>3085759.0</v>
      </c>
      <c r="D640" s="32">
        <v>3112411.0</v>
      </c>
      <c r="E640" s="56" t="s">
        <v>740</v>
      </c>
      <c r="F640" s="57" t="s">
        <v>56</v>
      </c>
      <c r="G640" s="58"/>
      <c r="H640" s="58"/>
      <c r="I640" s="58"/>
      <c r="J640" s="86"/>
      <c r="K640" s="81" t="str">
        <f t="shared" si="1"/>
        <v/>
      </c>
      <c r="L640" s="107"/>
      <c r="M640" s="61" t="str">
        <f t="shared" si="2"/>
        <v/>
      </c>
      <c r="N640" s="62" t="str">
        <f t="shared" si="3"/>
        <v/>
      </c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</row>
    <row r="641" ht="15.75" hidden="1" customHeight="1">
      <c r="A641" s="30" t="s">
        <v>237</v>
      </c>
      <c r="B641" s="30" t="s">
        <v>37</v>
      </c>
      <c r="C641" s="31">
        <v>3086518.0</v>
      </c>
      <c r="D641" s="32">
        <v>3086518.0</v>
      </c>
      <c r="E641" s="56" t="s">
        <v>741</v>
      </c>
      <c r="F641" s="57" t="s">
        <v>56</v>
      </c>
      <c r="G641" s="58"/>
      <c r="H641" s="58"/>
      <c r="I641" s="58"/>
      <c r="J641" s="86"/>
      <c r="K641" s="81" t="str">
        <f t="shared" si="1"/>
        <v/>
      </c>
      <c r="L641" s="107"/>
      <c r="M641" s="61" t="str">
        <f t="shared" si="2"/>
        <v/>
      </c>
      <c r="N641" s="62" t="str">
        <f t="shared" si="3"/>
        <v/>
      </c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</row>
    <row r="642" ht="15.75" hidden="1" customHeight="1">
      <c r="A642" s="30" t="s">
        <v>237</v>
      </c>
      <c r="B642" s="30" t="s">
        <v>79</v>
      </c>
      <c r="C642" s="31">
        <v>3112853.0</v>
      </c>
      <c r="D642" s="32">
        <v>3112853.0</v>
      </c>
      <c r="E642" s="56" t="s">
        <v>742</v>
      </c>
      <c r="F642" s="57" t="s">
        <v>56</v>
      </c>
      <c r="G642" s="58"/>
      <c r="H642" s="58"/>
      <c r="I642" s="58"/>
      <c r="J642" s="86"/>
      <c r="K642" s="81" t="str">
        <f t="shared" si="1"/>
        <v/>
      </c>
      <c r="L642" s="107"/>
      <c r="M642" s="61" t="str">
        <f t="shared" si="2"/>
        <v/>
      </c>
      <c r="N642" s="62" t="str">
        <f t="shared" si="3"/>
        <v/>
      </c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</row>
    <row r="643" ht="15.75" hidden="1" customHeight="1">
      <c r="A643" s="30" t="s">
        <v>237</v>
      </c>
      <c r="B643" s="30" t="s">
        <v>79</v>
      </c>
      <c r="C643" s="31">
        <v>3086682.0</v>
      </c>
      <c r="D643" s="32">
        <v>3086682.0</v>
      </c>
      <c r="E643" s="56" t="s">
        <v>743</v>
      </c>
      <c r="F643" s="57" t="s">
        <v>56</v>
      </c>
      <c r="G643" s="58"/>
      <c r="H643" s="58"/>
      <c r="I643" s="58"/>
      <c r="J643" s="86"/>
      <c r="K643" s="81" t="str">
        <f t="shared" si="1"/>
        <v/>
      </c>
      <c r="L643" s="107"/>
      <c r="M643" s="61" t="str">
        <f t="shared" si="2"/>
        <v/>
      </c>
      <c r="N643" s="62" t="str">
        <f t="shared" si="3"/>
        <v/>
      </c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</row>
    <row r="644" ht="15.75" hidden="1" customHeight="1">
      <c r="A644" s="30" t="s">
        <v>237</v>
      </c>
      <c r="B644" s="30" t="s">
        <v>37</v>
      </c>
      <c r="C644" s="31">
        <v>3814254.0</v>
      </c>
      <c r="D644" s="32">
        <v>3814254.0</v>
      </c>
      <c r="E644" s="56" t="s">
        <v>744</v>
      </c>
      <c r="F644" s="57" t="s">
        <v>56</v>
      </c>
      <c r="G644" s="58"/>
      <c r="H644" s="58"/>
      <c r="I644" s="58"/>
      <c r="J644" s="86"/>
      <c r="K644" s="81" t="str">
        <f t="shared" si="1"/>
        <v/>
      </c>
      <c r="L644" s="107"/>
      <c r="M644" s="61" t="str">
        <f t="shared" si="2"/>
        <v/>
      </c>
      <c r="N644" s="62" t="str">
        <f t="shared" si="3"/>
        <v/>
      </c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</row>
    <row r="645" ht="15.75" hidden="1" customHeight="1">
      <c r="A645" s="30" t="s">
        <v>237</v>
      </c>
      <c r="B645" s="30" t="s">
        <v>37</v>
      </c>
      <c r="C645" s="31">
        <v>3086658.0</v>
      </c>
      <c r="D645" s="32">
        <v>3086658.0</v>
      </c>
      <c r="E645" s="56" t="s">
        <v>745</v>
      </c>
      <c r="F645" s="57" t="s">
        <v>56</v>
      </c>
      <c r="G645" s="58"/>
      <c r="H645" s="58"/>
      <c r="I645" s="58"/>
      <c r="J645" s="86"/>
      <c r="K645" s="81" t="str">
        <f t="shared" si="1"/>
        <v/>
      </c>
      <c r="L645" s="107"/>
      <c r="M645" s="61" t="str">
        <f t="shared" si="2"/>
        <v/>
      </c>
      <c r="N645" s="62" t="str">
        <f t="shared" si="3"/>
        <v/>
      </c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</row>
    <row r="646" ht="15.75" hidden="1" customHeight="1">
      <c r="A646" s="30" t="s">
        <v>237</v>
      </c>
      <c r="B646" s="30" t="s">
        <v>37</v>
      </c>
      <c r="C646" s="31">
        <v>3465322.0</v>
      </c>
      <c r="D646" s="32">
        <v>3465322.0</v>
      </c>
      <c r="E646" s="56" t="s">
        <v>746</v>
      </c>
      <c r="F646" s="57" t="s">
        <v>56</v>
      </c>
      <c r="G646" s="58"/>
      <c r="H646" s="58"/>
      <c r="I646" s="58"/>
      <c r="J646" s="86"/>
      <c r="K646" s="81" t="str">
        <f t="shared" si="1"/>
        <v/>
      </c>
      <c r="L646" s="107"/>
      <c r="M646" s="61" t="str">
        <f t="shared" si="2"/>
        <v/>
      </c>
      <c r="N646" s="62" t="str">
        <f t="shared" si="3"/>
        <v/>
      </c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</row>
    <row r="647" ht="15.75" hidden="1" customHeight="1">
      <c r="A647" s="30" t="s">
        <v>237</v>
      </c>
      <c r="B647" s="30" t="s">
        <v>37</v>
      </c>
      <c r="C647" s="31">
        <v>2311119.0</v>
      </c>
      <c r="D647" s="32">
        <v>2311119.0</v>
      </c>
      <c r="E647" s="56" t="s">
        <v>747</v>
      </c>
      <c r="F647" s="57" t="s">
        <v>249</v>
      </c>
      <c r="G647" s="58"/>
      <c r="H647" s="58"/>
      <c r="I647" s="58"/>
      <c r="J647" s="86"/>
      <c r="K647" s="81" t="str">
        <f t="shared" si="1"/>
        <v/>
      </c>
      <c r="L647" s="107"/>
      <c r="M647" s="61" t="str">
        <f t="shared" si="2"/>
        <v/>
      </c>
      <c r="N647" s="62" t="str">
        <f t="shared" si="3"/>
        <v/>
      </c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</row>
    <row r="648" ht="15.75" hidden="1" customHeight="1">
      <c r="A648" s="30" t="s">
        <v>237</v>
      </c>
      <c r="B648" s="30" t="s">
        <v>79</v>
      </c>
      <c r="C648" s="31">
        <v>2311070.0</v>
      </c>
      <c r="D648" s="32">
        <v>2311070.0</v>
      </c>
      <c r="E648" s="56" t="s">
        <v>748</v>
      </c>
      <c r="F648" s="57" t="s">
        <v>249</v>
      </c>
      <c r="G648" s="58"/>
      <c r="H648" s="58"/>
      <c r="I648" s="58"/>
      <c r="J648" s="86"/>
      <c r="K648" s="81" t="str">
        <f t="shared" si="1"/>
        <v/>
      </c>
      <c r="L648" s="107"/>
      <c r="M648" s="61" t="str">
        <f t="shared" si="2"/>
        <v/>
      </c>
      <c r="N648" s="62" t="str">
        <f t="shared" si="3"/>
        <v/>
      </c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</row>
    <row r="649" ht="15.75" hidden="1" customHeight="1">
      <c r="A649" s="30" t="s">
        <v>237</v>
      </c>
      <c r="B649" s="30" t="s">
        <v>79</v>
      </c>
      <c r="C649" s="31">
        <v>2311089.0</v>
      </c>
      <c r="D649" s="32">
        <v>2311089.0</v>
      </c>
      <c r="E649" s="56" t="s">
        <v>749</v>
      </c>
      <c r="F649" s="57" t="s">
        <v>249</v>
      </c>
      <c r="G649" s="58"/>
      <c r="H649" s="58"/>
      <c r="I649" s="58"/>
      <c r="J649" s="86"/>
      <c r="K649" s="81" t="str">
        <f t="shared" si="1"/>
        <v/>
      </c>
      <c r="L649" s="107"/>
      <c r="M649" s="61" t="str">
        <f t="shared" si="2"/>
        <v/>
      </c>
      <c r="N649" s="62" t="str">
        <f t="shared" si="3"/>
        <v/>
      </c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</row>
    <row r="650" ht="15.75" hidden="1" customHeight="1">
      <c r="A650" s="30" t="s">
        <v>237</v>
      </c>
      <c r="B650" s="30" t="s">
        <v>79</v>
      </c>
      <c r="C650" s="31">
        <v>2311097.0</v>
      </c>
      <c r="D650" s="32">
        <v>2311097.0</v>
      </c>
      <c r="E650" s="56" t="s">
        <v>750</v>
      </c>
      <c r="F650" s="57" t="s">
        <v>249</v>
      </c>
      <c r="G650" s="58"/>
      <c r="H650" s="58"/>
      <c r="I650" s="58"/>
      <c r="J650" s="86"/>
      <c r="K650" s="81" t="str">
        <f t="shared" si="1"/>
        <v/>
      </c>
      <c r="L650" s="107"/>
      <c r="M650" s="61" t="str">
        <f t="shared" si="2"/>
        <v/>
      </c>
      <c r="N650" s="62" t="str">
        <f t="shared" si="3"/>
        <v/>
      </c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</row>
    <row r="651" ht="15.75" hidden="1" customHeight="1">
      <c r="A651" s="30" t="s">
        <v>237</v>
      </c>
      <c r="B651" s="30" t="s">
        <v>79</v>
      </c>
      <c r="C651" s="31">
        <v>2311100.0</v>
      </c>
      <c r="D651" s="32">
        <v>2311100.0</v>
      </c>
      <c r="E651" s="56" t="s">
        <v>751</v>
      </c>
      <c r="F651" s="57" t="s">
        <v>249</v>
      </c>
      <c r="G651" s="58"/>
      <c r="H651" s="58"/>
      <c r="I651" s="58"/>
      <c r="J651" s="86"/>
      <c r="K651" s="81" t="str">
        <f t="shared" si="1"/>
        <v/>
      </c>
      <c r="L651" s="107"/>
      <c r="M651" s="61" t="str">
        <f t="shared" si="2"/>
        <v/>
      </c>
      <c r="N651" s="62" t="str">
        <f t="shared" si="3"/>
        <v/>
      </c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</row>
    <row r="652" ht="15.75" hidden="1" customHeight="1">
      <c r="A652" s="30" t="s">
        <v>237</v>
      </c>
      <c r="B652" s="30" t="s">
        <v>37</v>
      </c>
      <c r="C652" s="31">
        <v>2591480.0</v>
      </c>
      <c r="D652" s="32">
        <v>2591480.0</v>
      </c>
      <c r="E652" s="56" t="s">
        <v>752</v>
      </c>
      <c r="F652" s="57" t="s">
        <v>249</v>
      </c>
      <c r="G652" s="58"/>
      <c r="H652" s="58"/>
      <c r="I652" s="58"/>
      <c r="J652" s="86"/>
      <c r="K652" s="81" t="str">
        <f t="shared" si="1"/>
        <v/>
      </c>
      <c r="L652" s="107"/>
      <c r="M652" s="61" t="str">
        <f t="shared" si="2"/>
        <v/>
      </c>
      <c r="N652" s="62" t="str">
        <f t="shared" si="3"/>
        <v/>
      </c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</row>
    <row r="653" ht="15.75" hidden="1" customHeight="1">
      <c r="A653" s="30" t="s">
        <v>237</v>
      </c>
      <c r="B653" s="30" t="s">
        <v>37</v>
      </c>
      <c r="C653" s="31">
        <v>2591502.0</v>
      </c>
      <c r="D653" s="32">
        <v>2591502.0</v>
      </c>
      <c r="E653" s="56" t="s">
        <v>753</v>
      </c>
      <c r="F653" s="57" t="s">
        <v>249</v>
      </c>
      <c r="G653" s="58"/>
      <c r="H653" s="58"/>
      <c r="I653" s="58"/>
      <c r="J653" s="86"/>
      <c r="K653" s="81" t="str">
        <f t="shared" si="1"/>
        <v/>
      </c>
      <c r="L653" s="107"/>
      <c r="M653" s="61" t="str">
        <f t="shared" si="2"/>
        <v/>
      </c>
      <c r="N653" s="62" t="str">
        <f t="shared" si="3"/>
        <v/>
      </c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</row>
    <row r="654" ht="15.75" hidden="1" customHeight="1">
      <c r="A654" s="30" t="s">
        <v>237</v>
      </c>
      <c r="B654" s="30" t="s">
        <v>37</v>
      </c>
      <c r="C654" s="31">
        <v>2591510.0</v>
      </c>
      <c r="D654" s="32">
        <v>2591510.0</v>
      </c>
      <c r="E654" s="56" t="s">
        <v>754</v>
      </c>
      <c r="F654" s="57" t="s">
        <v>249</v>
      </c>
      <c r="G654" s="58"/>
      <c r="H654" s="58"/>
      <c r="I654" s="58"/>
      <c r="J654" s="86"/>
      <c r="K654" s="81" t="str">
        <f t="shared" si="1"/>
        <v/>
      </c>
      <c r="L654" s="107"/>
      <c r="M654" s="61" t="str">
        <f t="shared" si="2"/>
        <v/>
      </c>
      <c r="N654" s="62" t="str">
        <f t="shared" si="3"/>
        <v/>
      </c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</row>
    <row r="655" ht="15.75" hidden="1" customHeight="1">
      <c r="A655" s="30" t="s">
        <v>237</v>
      </c>
      <c r="B655" s="30" t="s">
        <v>79</v>
      </c>
      <c r="C655" s="31">
        <v>2591278.0</v>
      </c>
      <c r="D655" s="32">
        <v>2591278.0</v>
      </c>
      <c r="E655" s="56" t="s">
        <v>755</v>
      </c>
      <c r="F655" s="57" t="s">
        <v>249</v>
      </c>
      <c r="G655" s="58"/>
      <c r="H655" s="58"/>
      <c r="I655" s="58"/>
      <c r="J655" s="86"/>
      <c r="K655" s="81" t="str">
        <f t="shared" si="1"/>
        <v/>
      </c>
      <c r="L655" s="107"/>
      <c r="M655" s="61" t="str">
        <f t="shared" si="2"/>
        <v/>
      </c>
      <c r="N655" s="62" t="str">
        <f t="shared" si="3"/>
        <v/>
      </c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</row>
    <row r="656" ht="15.75" hidden="1" customHeight="1">
      <c r="A656" s="30" t="s">
        <v>237</v>
      </c>
      <c r="B656" s="30" t="s">
        <v>79</v>
      </c>
      <c r="C656" s="31">
        <v>1253557.0</v>
      </c>
      <c r="D656" s="32">
        <v>1253557.0</v>
      </c>
      <c r="E656" s="56" t="s">
        <v>756</v>
      </c>
      <c r="F656" s="57" t="s">
        <v>249</v>
      </c>
      <c r="G656" s="58"/>
      <c r="H656" s="58"/>
      <c r="I656" s="58"/>
      <c r="J656" s="86"/>
      <c r="K656" s="81" t="str">
        <f t="shared" si="1"/>
        <v/>
      </c>
      <c r="L656" s="107"/>
      <c r="M656" s="61" t="str">
        <f t="shared" si="2"/>
        <v/>
      </c>
      <c r="N656" s="62" t="str">
        <f t="shared" si="3"/>
        <v/>
      </c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</row>
    <row r="657" ht="15.75" hidden="1" customHeight="1">
      <c r="A657" s="30" t="s">
        <v>237</v>
      </c>
      <c r="B657" s="30" t="s">
        <v>37</v>
      </c>
      <c r="C657" s="31">
        <v>2591456.0</v>
      </c>
      <c r="D657" s="32">
        <v>2591456.0</v>
      </c>
      <c r="E657" s="56" t="s">
        <v>757</v>
      </c>
      <c r="F657" s="57" t="s">
        <v>249</v>
      </c>
      <c r="G657" s="58"/>
      <c r="H657" s="58"/>
      <c r="I657" s="58"/>
      <c r="J657" s="86"/>
      <c r="K657" s="81" t="str">
        <f t="shared" si="1"/>
        <v/>
      </c>
      <c r="L657" s="107"/>
      <c r="M657" s="61" t="str">
        <f t="shared" si="2"/>
        <v/>
      </c>
      <c r="N657" s="62" t="str">
        <f t="shared" si="3"/>
        <v/>
      </c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</row>
    <row r="658" ht="15.75" hidden="1" customHeight="1">
      <c r="A658" s="30" t="s">
        <v>237</v>
      </c>
      <c r="B658" s="30" t="s">
        <v>37</v>
      </c>
      <c r="C658" s="31">
        <v>2447118.0</v>
      </c>
      <c r="D658" s="32">
        <v>2447118.0</v>
      </c>
      <c r="E658" s="56" t="s">
        <v>758</v>
      </c>
      <c r="F658" s="57" t="s">
        <v>503</v>
      </c>
      <c r="G658" s="58"/>
      <c r="H658" s="58"/>
      <c r="I658" s="58"/>
      <c r="J658" s="86"/>
      <c r="K658" s="81" t="str">
        <f t="shared" si="1"/>
        <v/>
      </c>
      <c r="L658" s="107"/>
      <c r="M658" s="61" t="str">
        <f t="shared" si="2"/>
        <v/>
      </c>
      <c r="N658" s="62" t="str">
        <f t="shared" si="3"/>
        <v/>
      </c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</row>
    <row r="659" ht="15.75" hidden="1" customHeight="1">
      <c r="A659" s="30" t="s">
        <v>237</v>
      </c>
      <c r="B659" s="30" t="s">
        <v>37</v>
      </c>
      <c r="C659" s="31">
        <v>2447037.0</v>
      </c>
      <c r="D659" s="32">
        <v>2447037.0</v>
      </c>
      <c r="E659" s="56" t="s">
        <v>759</v>
      </c>
      <c r="F659" s="57" t="s">
        <v>503</v>
      </c>
      <c r="G659" s="58"/>
      <c r="H659" s="58"/>
      <c r="I659" s="58"/>
      <c r="J659" s="86"/>
      <c r="K659" s="81" t="str">
        <f t="shared" si="1"/>
        <v/>
      </c>
      <c r="L659" s="107"/>
      <c r="M659" s="61" t="str">
        <f t="shared" si="2"/>
        <v/>
      </c>
      <c r="N659" s="62" t="str">
        <f t="shared" si="3"/>
        <v/>
      </c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</row>
    <row r="660" ht="15.75" hidden="1" customHeight="1">
      <c r="A660" s="30" t="s">
        <v>237</v>
      </c>
      <c r="B660" s="30" t="s">
        <v>67</v>
      </c>
      <c r="C660" s="31">
        <v>2424045.0</v>
      </c>
      <c r="D660" s="32">
        <v>2424045.0</v>
      </c>
      <c r="E660" s="56" t="s">
        <v>760</v>
      </c>
      <c r="F660" s="57" t="s">
        <v>503</v>
      </c>
      <c r="G660" s="58"/>
      <c r="H660" s="58"/>
      <c r="I660" s="58"/>
      <c r="J660" s="86"/>
      <c r="K660" s="81" t="str">
        <f t="shared" si="1"/>
        <v/>
      </c>
      <c r="L660" s="107"/>
      <c r="M660" s="61" t="str">
        <f t="shared" si="2"/>
        <v/>
      </c>
      <c r="N660" s="62" t="str">
        <f t="shared" si="3"/>
        <v/>
      </c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</row>
    <row r="661" ht="15.75" hidden="1" customHeight="1">
      <c r="A661" s="30" t="s">
        <v>237</v>
      </c>
      <c r="B661" s="30" t="s">
        <v>67</v>
      </c>
      <c r="C661" s="31">
        <v>3002926.0</v>
      </c>
      <c r="D661" s="32">
        <v>3002926.0</v>
      </c>
      <c r="E661" s="56" t="s">
        <v>761</v>
      </c>
      <c r="F661" s="57" t="s">
        <v>503</v>
      </c>
      <c r="G661" s="58"/>
      <c r="H661" s="58"/>
      <c r="I661" s="58"/>
      <c r="J661" s="86"/>
      <c r="K661" s="81" t="str">
        <f t="shared" si="1"/>
        <v/>
      </c>
      <c r="L661" s="107"/>
      <c r="M661" s="61" t="str">
        <f t="shared" si="2"/>
        <v/>
      </c>
      <c r="N661" s="62" t="str">
        <f t="shared" si="3"/>
        <v/>
      </c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</row>
    <row r="662" ht="15.75" hidden="1" customHeight="1">
      <c r="A662" s="30" t="s">
        <v>237</v>
      </c>
      <c r="B662" s="30" t="s">
        <v>37</v>
      </c>
      <c r="C662" s="31">
        <v>3002934.0</v>
      </c>
      <c r="D662" s="32">
        <v>3002934.0</v>
      </c>
      <c r="E662" s="56" t="s">
        <v>762</v>
      </c>
      <c r="F662" s="57" t="s">
        <v>56</v>
      </c>
      <c r="G662" s="58"/>
      <c r="H662" s="58"/>
      <c r="I662" s="58"/>
      <c r="J662" s="85"/>
      <c r="K662" s="81" t="str">
        <f t="shared" si="1"/>
        <v/>
      </c>
      <c r="L662" s="106"/>
      <c r="M662" s="61" t="str">
        <f t="shared" si="2"/>
        <v/>
      </c>
      <c r="N662" s="62" t="str">
        <f t="shared" si="3"/>
        <v/>
      </c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</row>
    <row r="663" ht="15.75" hidden="1" customHeight="1">
      <c r="A663" s="30" t="s">
        <v>237</v>
      </c>
      <c r="B663" s="30" t="s">
        <v>37</v>
      </c>
      <c r="C663" s="31">
        <v>3002942.0</v>
      </c>
      <c r="D663" s="32">
        <v>3002942.0</v>
      </c>
      <c r="E663" s="56" t="s">
        <v>763</v>
      </c>
      <c r="F663" s="57" t="s">
        <v>503</v>
      </c>
      <c r="G663" s="58"/>
      <c r="H663" s="58"/>
      <c r="I663" s="58"/>
      <c r="J663" s="86"/>
      <c r="K663" s="81" t="str">
        <f t="shared" si="1"/>
        <v/>
      </c>
      <c r="L663" s="107"/>
      <c r="M663" s="61" t="str">
        <f t="shared" si="2"/>
        <v/>
      </c>
      <c r="N663" s="62" t="str">
        <f t="shared" si="3"/>
        <v/>
      </c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</row>
    <row r="664" ht="15.75" hidden="1" customHeight="1">
      <c r="A664" s="30" t="s">
        <v>237</v>
      </c>
      <c r="B664" s="30" t="s">
        <v>37</v>
      </c>
      <c r="C664" s="31">
        <v>2447045.0</v>
      </c>
      <c r="D664" s="32">
        <v>2447045.0</v>
      </c>
      <c r="E664" s="56" t="s">
        <v>764</v>
      </c>
      <c r="F664" s="57" t="s">
        <v>503</v>
      </c>
      <c r="G664" s="58"/>
      <c r="H664" s="58"/>
      <c r="I664" s="58"/>
      <c r="J664" s="85"/>
      <c r="K664" s="81" t="str">
        <f t="shared" si="1"/>
        <v/>
      </c>
      <c r="L664" s="106"/>
      <c r="M664" s="61" t="str">
        <f t="shared" si="2"/>
        <v/>
      </c>
      <c r="N664" s="62" t="str">
        <f t="shared" si="3"/>
        <v/>
      </c>
      <c r="O664" s="59"/>
      <c r="P664" s="59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</row>
    <row r="665" ht="15.75" hidden="1" customHeight="1">
      <c r="A665" s="30" t="s">
        <v>237</v>
      </c>
      <c r="B665" s="30" t="s">
        <v>37</v>
      </c>
      <c r="C665" s="31">
        <v>2424053.0</v>
      </c>
      <c r="D665" s="32">
        <v>2424053.0</v>
      </c>
      <c r="E665" s="56" t="s">
        <v>765</v>
      </c>
      <c r="F665" s="57" t="s">
        <v>503</v>
      </c>
      <c r="G665" s="58"/>
      <c r="H665" s="58"/>
      <c r="I665" s="58"/>
      <c r="J665" s="86"/>
      <c r="K665" s="81" t="str">
        <f t="shared" si="1"/>
        <v/>
      </c>
      <c r="L665" s="107"/>
      <c r="M665" s="61" t="str">
        <f t="shared" si="2"/>
        <v/>
      </c>
      <c r="N665" s="62" t="str">
        <f t="shared" si="3"/>
        <v/>
      </c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</row>
    <row r="666" ht="15.75" hidden="1" customHeight="1">
      <c r="A666" s="30" t="s">
        <v>237</v>
      </c>
      <c r="B666" s="30" t="s">
        <v>37</v>
      </c>
      <c r="C666" s="31">
        <v>2447096.0</v>
      </c>
      <c r="D666" s="32">
        <v>2447096.0</v>
      </c>
      <c r="E666" s="56" t="s">
        <v>766</v>
      </c>
      <c r="F666" s="57" t="s">
        <v>503</v>
      </c>
      <c r="G666" s="58"/>
      <c r="H666" s="58"/>
      <c r="I666" s="58"/>
      <c r="J666" s="86"/>
      <c r="K666" s="81" t="str">
        <f t="shared" si="1"/>
        <v/>
      </c>
      <c r="L666" s="107"/>
      <c r="M666" s="61" t="str">
        <f t="shared" si="2"/>
        <v/>
      </c>
      <c r="N666" s="62" t="str">
        <f t="shared" si="3"/>
        <v/>
      </c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</row>
    <row r="667" ht="15.75" hidden="1" customHeight="1">
      <c r="A667" s="30" t="s">
        <v>237</v>
      </c>
      <c r="B667" s="30" t="s">
        <v>79</v>
      </c>
      <c r="C667" s="31">
        <v>3143295.0</v>
      </c>
      <c r="D667" s="32">
        <v>3143295.0</v>
      </c>
      <c r="E667" s="56" t="s">
        <v>767</v>
      </c>
      <c r="F667" s="57" t="s">
        <v>503</v>
      </c>
      <c r="G667" s="58"/>
      <c r="H667" s="58"/>
      <c r="I667" s="58"/>
      <c r="J667" s="86"/>
      <c r="K667" s="81" t="str">
        <f t="shared" si="1"/>
        <v/>
      </c>
      <c r="L667" s="107"/>
      <c r="M667" s="61" t="str">
        <f t="shared" si="2"/>
        <v/>
      </c>
      <c r="N667" s="62" t="str">
        <f t="shared" si="3"/>
        <v/>
      </c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</row>
    <row r="668" ht="15.75" hidden="1" customHeight="1">
      <c r="A668" s="30" t="s">
        <v>237</v>
      </c>
      <c r="B668" s="30" t="s">
        <v>67</v>
      </c>
      <c r="C668" s="31">
        <v>3143325.0</v>
      </c>
      <c r="D668" s="32">
        <v>3143325.0</v>
      </c>
      <c r="E668" s="56" t="s">
        <v>768</v>
      </c>
      <c r="F668" s="57" t="s">
        <v>503</v>
      </c>
      <c r="G668" s="58"/>
      <c r="H668" s="58"/>
      <c r="I668" s="58"/>
      <c r="J668" s="86"/>
      <c r="K668" s="81" t="str">
        <f t="shared" si="1"/>
        <v/>
      </c>
      <c r="L668" s="107"/>
      <c r="M668" s="61" t="str">
        <f t="shared" si="2"/>
        <v/>
      </c>
      <c r="N668" s="62" t="str">
        <f t="shared" si="3"/>
        <v/>
      </c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</row>
    <row r="669" ht="15.75" hidden="1" customHeight="1">
      <c r="A669" s="30" t="s">
        <v>237</v>
      </c>
      <c r="B669" s="30" t="s">
        <v>37</v>
      </c>
      <c r="C669" s="31">
        <v>3143163.0</v>
      </c>
      <c r="D669" s="32">
        <v>3143163.0</v>
      </c>
      <c r="E669" s="56" t="s">
        <v>769</v>
      </c>
      <c r="F669" s="57" t="s">
        <v>503</v>
      </c>
      <c r="G669" s="58"/>
      <c r="H669" s="58"/>
      <c r="I669" s="58"/>
      <c r="J669" s="86"/>
      <c r="K669" s="81" t="str">
        <f t="shared" si="1"/>
        <v/>
      </c>
      <c r="L669" s="107"/>
      <c r="M669" s="61" t="str">
        <f t="shared" si="2"/>
        <v/>
      </c>
      <c r="N669" s="62" t="str">
        <f t="shared" si="3"/>
        <v/>
      </c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</row>
    <row r="670" ht="15.75" hidden="1" customHeight="1">
      <c r="A670" s="30" t="s">
        <v>237</v>
      </c>
      <c r="B670" s="30" t="s">
        <v>79</v>
      </c>
      <c r="C670" s="31">
        <v>3143244.0</v>
      </c>
      <c r="D670" s="32">
        <v>3143244.0</v>
      </c>
      <c r="E670" s="56" t="s">
        <v>770</v>
      </c>
      <c r="F670" s="57" t="s">
        <v>503</v>
      </c>
      <c r="G670" s="58"/>
      <c r="H670" s="58"/>
      <c r="I670" s="58"/>
      <c r="J670" s="86"/>
      <c r="K670" s="81" t="str">
        <f t="shared" si="1"/>
        <v/>
      </c>
      <c r="L670" s="107"/>
      <c r="M670" s="61" t="str">
        <f t="shared" si="2"/>
        <v/>
      </c>
      <c r="N670" s="62" t="str">
        <f t="shared" si="3"/>
        <v/>
      </c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</row>
    <row r="671" ht="15.75" hidden="1" customHeight="1">
      <c r="A671" s="30" t="s">
        <v>237</v>
      </c>
      <c r="B671" s="30" t="s">
        <v>37</v>
      </c>
      <c r="C671" s="31">
        <v>3876390.0</v>
      </c>
      <c r="D671" s="32">
        <v>3876390.0</v>
      </c>
      <c r="E671" s="56" t="s">
        <v>771</v>
      </c>
      <c r="F671" s="57" t="s">
        <v>503</v>
      </c>
      <c r="G671" s="58"/>
      <c r="H671" s="58"/>
      <c r="I671" s="58"/>
      <c r="J671" s="86"/>
      <c r="K671" s="81" t="str">
        <f t="shared" si="1"/>
        <v/>
      </c>
      <c r="L671" s="107"/>
      <c r="M671" s="61" t="str">
        <f t="shared" si="2"/>
        <v/>
      </c>
      <c r="N671" s="62" t="str">
        <f t="shared" si="3"/>
        <v/>
      </c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</row>
    <row r="672" ht="15.75" hidden="1" customHeight="1">
      <c r="A672" s="30" t="s">
        <v>237</v>
      </c>
      <c r="B672" s="30" t="s">
        <v>37</v>
      </c>
      <c r="C672" s="31">
        <v>3877914.0</v>
      </c>
      <c r="D672" s="32">
        <v>3877914.0</v>
      </c>
      <c r="E672" s="56" t="s">
        <v>772</v>
      </c>
      <c r="F672" s="57" t="s">
        <v>503</v>
      </c>
      <c r="G672" s="58"/>
      <c r="H672" s="58"/>
      <c r="I672" s="58"/>
      <c r="J672" s="86"/>
      <c r="K672" s="81" t="str">
        <f t="shared" si="1"/>
        <v/>
      </c>
      <c r="L672" s="107"/>
      <c r="M672" s="61" t="str">
        <f t="shared" si="2"/>
        <v/>
      </c>
      <c r="N672" s="62" t="str">
        <f t="shared" si="3"/>
        <v/>
      </c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</row>
    <row r="673" ht="15.75" hidden="1" customHeight="1">
      <c r="A673" s="30" t="s">
        <v>237</v>
      </c>
      <c r="B673" s="30" t="s">
        <v>37</v>
      </c>
      <c r="C673" s="31">
        <v>5586194.0</v>
      </c>
      <c r="D673" s="32">
        <v>3469336.0</v>
      </c>
      <c r="E673" s="56" t="s">
        <v>773</v>
      </c>
      <c r="F673" s="57" t="s">
        <v>503</v>
      </c>
      <c r="G673" s="58"/>
      <c r="H673" s="58"/>
      <c r="I673" s="58"/>
      <c r="J673" s="86"/>
      <c r="K673" s="81" t="str">
        <f t="shared" si="1"/>
        <v/>
      </c>
      <c r="L673" s="107"/>
      <c r="M673" s="61" t="str">
        <f t="shared" si="2"/>
        <v/>
      </c>
      <c r="N673" s="62" t="str">
        <f t="shared" si="3"/>
        <v/>
      </c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</row>
    <row r="674" ht="15.75" hidden="1" customHeight="1">
      <c r="A674" s="30" t="s">
        <v>237</v>
      </c>
      <c r="B674" s="30" t="s">
        <v>37</v>
      </c>
      <c r="C674" s="31">
        <v>5586208.0</v>
      </c>
      <c r="D674" s="32">
        <v>3469328.0</v>
      </c>
      <c r="E674" s="56" t="s">
        <v>774</v>
      </c>
      <c r="F674" s="57" t="s">
        <v>503</v>
      </c>
      <c r="G674" s="58"/>
      <c r="H674" s="58"/>
      <c r="I674" s="58"/>
      <c r="J674" s="85"/>
      <c r="K674" s="81" t="str">
        <f t="shared" si="1"/>
        <v/>
      </c>
      <c r="L674" s="106"/>
      <c r="M674" s="61" t="str">
        <f t="shared" si="2"/>
        <v/>
      </c>
      <c r="N674" s="62" t="str">
        <f t="shared" si="3"/>
        <v/>
      </c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</row>
    <row r="675" ht="15.75" hidden="1" customHeight="1">
      <c r="A675" s="30" t="s">
        <v>237</v>
      </c>
      <c r="B675" s="30" t="s">
        <v>37</v>
      </c>
      <c r="C675" s="31">
        <v>3403122.0</v>
      </c>
      <c r="D675" s="32">
        <v>3403122.0</v>
      </c>
      <c r="E675" s="56" t="s">
        <v>775</v>
      </c>
      <c r="F675" s="57" t="s">
        <v>503</v>
      </c>
      <c r="G675" s="58"/>
      <c r="H675" s="58"/>
      <c r="I675" s="58"/>
      <c r="J675" s="86"/>
      <c r="K675" s="81" t="str">
        <f t="shared" si="1"/>
        <v/>
      </c>
      <c r="L675" s="107"/>
      <c r="M675" s="61" t="str">
        <f t="shared" si="2"/>
        <v/>
      </c>
      <c r="N675" s="62" t="str">
        <f t="shared" si="3"/>
        <v/>
      </c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</row>
    <row r="676" ht="15.75" hidden="1" customHeight="1">
      <c r="A676" s="30" t="s">
        <v>237</v>
      </c>
      <c r="B676" s="30" t="s">
        <v>37</v>
      </c>
      <c r="C676" s="31">
        <v>3403130.0</v>
      </c>
      <c r="D676" s="32">
        <v>3403130.0</v>
      </c>
      <c r="E676" s="56" t="s">
        <v>776</v>
      </c>
      <c r="F676" s="57" t="s">
        <v>503</v>
      </c>
      <c r="G676" s="58"/>
      <c r="H676" s="58"/>
      <c r="I676" s="58"/>
      <c r="J676" s="86"/>
      <c r="K676" s="81" t="str">
        <f t="shared" si="1"/>
        <v/>
      </c>
      <c r="L676" s="107"/>
      <c r="M676" s="61" t="str">
        <f t="shared" si="2"/>
        <v/>
      </c>
      <c r="N676" s="62" t="str">
        <f t="shared" si="3"/>
        <v/>
      </c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</row>
    <row r="677" ht="15.75" hidden="1" customHeight="1">
      <c r="A677" s="30" t="s">
        <v>237</v>
      </c>
      <c r="B677" s="30" t="s">
        <v>37</v>
      </c>
      <c r="C677" s="31">
        <v>3011151.0</v>
      </c>
      <c r="D677" s="32">
        <v>3011151.0</v>
      </c>
      <c r="E677" s="56" t="s">
        <v>777</v>
      </c>
      <c r="F677" s="57" t="s">
        <v>249</v>
      </c>
      <c r="G677" s="58"/>
      <c r="H677" s="58"/>
      <c r="I677" s="58"/>
      <c r="J677" s="86"/>
      <c r="K677" s="81" t="str">
        <f t="shared" si="1"/>
        <v/>
      </c>
      <c r="L677" s="107"/>
      <c r="M677" s="61" t="str">
        <f t="shared" si="2"/>
        <v/>
      </c>
      <c r="N677" s="62" t="str">
        <f t="shared" si="3"/>
        <v/>
      </c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</row>
    <row r="678" ht="15.75" hidden="1" customHeight="1">
      <c r="A678" s="30" t="s">
        <v>237</v>
      </c>
      <c r="B678" s="30" t="s">
        <v>37</v>
      </c>
      <c r="C678" s="31">
        <v>3011194.0</v>
      </c>
      <c r="D678" s="32">
        <v>3011194.0</v>
      </c>
      <c r="E678" s="56" t="s">
        <v>778</v>
      </c>
      <c r="F678" s="57" t="s">
        <v>249</v>
      </c>
      <c r="G678" s="58"/>
      <c r="H678" s="58"/>
      <c r="I678" s="58"/>
      <c r="J678" s="86"/>
      <c r="K678" s="81" t="str">
        <f t="shared" si="1"/>
        <v/>
      </c>
      <c r="L678" s="107"/>
      <c r="M678" s="61" t="str">
        <f t="shared" si="2"/>
        <v/>
      </c>
      <c r="N678" s="62" t="str">
        <f t="shared" si="3"/>
        <v/>
      </c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</row>
    <row r="679" ht="15.75" hidden="1" customHeight="1">
      <c r="A679" s="30" t="s">
        <v>237</v>
      </c>
      <c r="B679" s="30" t="s">
        <v>37</v>
      </c>
      <c r="C679" s="31">
        <v>3011216.0</v>
      </c>
      <c r="D679" s="32">
        <v>3011216.0</v>
      </c>
      <c r="E679" s="56" t="s">
        <v>779</v>
      </c>
      <c r="F679" s="57" t="s">
        <v>249</v>
      </c>
      <c r="G679" s="58"/>
      <c r="H679" s="58"/>
      <c r="I679" s="58"/>
      <c r="J679" s="86"/>
      <c r="K679" s="81" t="str">
        <f t="shared" si="1"/>
        <v/>
      </c>
      <c r="L679" s="107"/>
      <c r="M679" s="61" t="str">
        <f t="shared" si="2"/>
        <v/>
      </c>
      <c r="N679" s="62" t="str">
        <f t="shared" si="3"/>
        <v/>
      </c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</row>
    <row r="680" ht="15.75" customHeight="1">
      <c r="A680" s="30" t="s">
        <v>237</v>
      </c>
      <c r="B680" s="30" t="s">
        <v>37</v>
      </c>
      <c r="C680" s="31">
        <v>3011232.0</v>
      </c>
      <c r="D680" s="32">
        <v>3011232.0</v>
      </c>
      <c r="E680" s="56" t="s">
        <v>780</v>
      </c>
      <c r="F680" s="57" t="s">
        <v>249</v>
      </c>
      <c r="G680" s="58" t="s">
        <v>1783</v>
      </c>
      <c r="H680" s="58">
        <v>7.0</v>
      </c>
      <c r="I680" s="58" t="s">
        <v>1551</v>
      </c>
      <c r="J680" s="85">
        <v>46168.0</v>
      </c>
      <c r="K680" s="81">
        <f t="shared" si="1"/>
        <v>46171</v>
      </c>
      <c r="L680" s="106">
        <v>46170.0</v>
      </c>
      <c r="M680" s="61">
        <f t="shared" si="2"/>
        <v>2</v>
      </c>
      <c r="N680" s="62" t="str">
        <f t="shared" si="3"/>
        <v>DEVOLVIDO</v>
      </c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</row>
    <row r="681" ht="15.75" hidden="1" customHeight="1">
      <c r="A681" s="30" t="s">
        <v>237</v>
      </c>
      <c r="B681" s="30" t="s">
        <v>37</v>
      </c>
      <c r="C681" s="31">
        <v>3011267.0</v>
      </c>
      <c r="D681" s="32">
        <v>3011267.0</v>
      </c>
      <c r="E681" s="56" t="s">
        <v>781</v>
      </c>
      <c r="F681" s="57" t="s">
        <v>249</v>
      </c>
      <c r="G681" s="58"/>
      <c r="H681" s="58"/>
      <c r="I681" s="58"/>
      <c r="J681" s="85"/>
      <c r="K681" s="81" t="str">
        <f t="shared" si="1"/>
        <v/>
      </c>
      <c r="L681" s="106"/>
      <c r="M681" s="61" t="str">
        <f t="shared" si="2"/>
        <v/>
      </c>
      <c r="N681" s="62" t="str">
        <f t="shared" si="3"/>
        <v/>
      </c>
      <c r="O681" s="59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</row>
    <row r="682" ht="15.75" hidden="1" customHeight="1">
      <c r="A682" s="30" t="s">
        <v>237</v>
      </c>
      <c r="B682" s="30" t="s">
        <v>37</v>
      </c>
      <c r="C682" s="31">
        <v>3011291.0</v>
      </c>
      <c r="D682" s="32">
        <v>3011291.0</v>
      </c>
      <c r="E682" s="56" t="s">
        <v>782</v>
      </c>
      <c r="F682" s="57" t="s">
        <v>249</v>
      </c>
      <c r="G682" s="58"/>
      <c r="H682" s="58"/>
      <c r="I682" s="58"/>
      <c r="J682" s="85"/>
      <c r="K682" s="81" t="str">
        <f t="shared" si="1"/>
        <v/>
      </c>
      <c r="L682" s="107"/>
      <c r="M682" s="61" t="str">
        <f t="shared" si="2"/>
        <v/>
      </c>
      <c r="N682" s="62" t="str">
        <f t="shared" si="3"/>
        <v/>
      </c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</row>
    <row r="683" ht="15.75" hidden="1" customHeight="1">
      <c r="A683" s="30" t="s">
        <v>237</v>
      </c>
      <c r="B683" s="30" t="s">
        <v>37</v>
      </c>
      <c r="C683" s="31">
        <v>3011305.0</v>
      </c>
      <c r="D683" s="32">
        <v>3011305.0</v>
      </c>
      <c r="E683" s="56" t="s">
        <v>783</v>
      </c>
      <c r="F683" s="57" t="s">
        <v>249</v>
      </c>
      <c r="G683" s="58"/>
      <c r="H683" s="58"/>
      <c r="I683" s="58"/>
      <c r="J683" s="86"/>
      <c r="K683" s="81" t="str">
        <f t="shared" si="1"/>
        <v/>
      </c>
      <c r="L683" s="107"/>
      <c r="M683" s="61" t="str">
        <f t="shared" si="2"/>
        <v/>
      </c>
      <c r="N683" s="62" t="str">
        <f t="shared" si="3"/>
        <v/>
      </c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</row>
    <row r="684" ht="15.75" hidden="1" customHeight="1">
      <c r="A684" s="30" t="s">
        <v>237</v>
      </c>
      <c r="B684" s="30" t="s">
        <v>37</v>
      </c>
      <c r="C684" s="31">
        <v>3011321.0</v>
      </c>
      <c r="D684" s="32">
        <v>3011321.0</v>
      </c>
      <c r="E684" s="63" t="s">
        <v>784</v>
      </c>
      <c r="F684" s="57" t="s">
        <v>249</v>
      </c>
      <c r="G684" s="58"/>
      <c r="H684" s="58"/>
      <c r="I684" s="58"/>
      <c r="J684" s="86"/>
      <c r="K684" s="81" t="str">
        <f t="shared" si="1"/>
        <v/>
      </c>
      <c r="L684" s="107"/>
      <c r="M684" s="61" t="str">
        <f t="shared" si="2"/>
        <v/>
      </c>
      <c r="N684" s="62" t="str">
        <f t="shared" si="3"/>
        <v/>
      </c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</row>
    <row r="685" ht="15.75" hidden="1" customHeight="1">
      <c r="A685" s="30" t="s">
        <v>237</v>
      </c>
      <c r="B685" s="30" t="s">
        <v>37</v>
      </c>
      <c r="C685" s="31">
        <v>3011330.0</v>
      </c>
      <c r="D685" s="32">
        <v>3011330.0</v>
      </c>
      <c r="E685" s="63" t="s">
        <v>785</v>
      </c>
      <c r="F685" s="57" t="s">
        <v>249</v>
      </c>
      <c r="G685" s="58"/>
      <c r="H685" s="58"/>
      <c r="I685" s="58"/>
      <c r="J685" s="86"/>
      <c r="K685" s="81" t="str">
        <f t="shared" si="1"/>
        <v/>
      </c>
      <c r="L685" s="107"/>
      <c r="M685" s="61" t="str">
        <f t="shared" si="2"/>
        <v/>
      </c>
      <c r="N685" s="62" t="str">
        <f t="shared" si="3"/>
        <v/>
      </c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</row>
    <row r="686" ht="15.75" hidden="1" customHeight="1">
      <c r="A686" s="30" t="s">
        <v>250</v>
      </c>
      <c r="B686" s="30" t="s">
        <v>96</v>
      </c>
      <c r="C686" s="31"/>
      <c r="D686" s="32"/>
      <c r="E686" s="63" t="s">
        <v>786</v>
      </c>
      <c r="F686" s="57" t="s">
        <v>287</v>
      </c>
      <c r="G686" s="58"/>
      <c r="H686" s="58"/>
      <c r="I686" s="58"/>
      <c r="J686" s="86"/>
      <c r="K686" s="81" t="str">
        <f t="shared" si="1"/>
        <v/>
      </c>
      <c r="L686" s="107"/>
      <c r="M686" s="61" t="str">
        <f t="shared" si="2"/>
        <v/>
      </c>
      <c r="N686" s="62" t="str">
        <f t="shared" si="3"/>
        <v/>
      </c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</row>
    <row r="687" ht="15.75" hidden="1" customHeight="1">
      <c r="A687" s="30" t="s">
        <v>237</v>
      </c>
      <c r="B687" s="30" t="s">
        <v>67</v>
      </c>
      <c r="C687" s="31">
        <v>5830893.0</v>
      </c>
      <c r="D687" s="32">
        <v>5830893.0</v>
      </c>
      <c r="E687" s="63" t="s">
        <v>787</v>
      </c>
      <c r="F687" s="57" t="s">
        <v>287</v>
      </c>
      <c r="G687" s="58"/>
      <c r="H687" s="58"/>
      <c r="I687" s="58"/>
      <c r="J687" s="85"/>
      <c r="K687" s="81" t="str">
        <f t="shared" si="1"/>
        <v/>
      </c>
      <c r="L687" s="106"/>
      <c r="M687" s="61" t="str">
        <f t="shared" si="2"/>
        <v/>
      </c>
      <c r="N687" s="62" t="str">
        <f t="shared" si="3"/>
        <v/>
      </c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</row>
    <row r="688" ht="15.75" hidden="1" customHeight="1">
      <c r="A688" s="30" t="s">
        <v>237</v>
      </c>
      <c r="B688" s="30" t="s">
        <v>67</v>
      </c>
      <c r="C688" s="31">
        <v>1141660.0</v>
      </c>
      <c r="D688" s="32">
        <v>1141660.0</v>
      </c>
      <c r="E688" s="63" t="s">
        <v>788</v>
      </c>
      <c r="F688" s="57" t="s">
        <v>249</v>
      </c>
      <c r="G688" s="58"/>
      <c r="H688" s="58"/>
      <c r="I688" s="58"/>
      <c r="J688" s="86"/>
      <c r="K688" s="81" t="str">
        <f t="shared" si="1"/>
        <v/>
      </c>
      <c r="L688" s="107"/>
      <c r="M688" s="61" t="str">
        <f t="shared" si="2"/>
        <v/>
      </c>
      <c r="N688" s="62" t="str">
        <f t="shared" si="3"/>
        <v/>
      </c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</row>
    <row r="689" ht="15.75" hidden="1" customHeight="1">
      <c r="A689" s="30" t="s">
        <v>237</v>
      </c>
      <c r="B689" s="30" t="s">
        <v>67</v>
      </c>
      <c r="C689" s="31">
        <v>5570344.0</v>
      </c>
      <c r="D689" s="32">
        <v>5570344.0</v>
      </c>
      <c r="E689" s="63" t="s">
        <v>789</v>
      </c>
      <c r="F689" s="57" t="s">
        <v>249</v>
      </c>
      <c r="G689" s="58"/>
      <c r="H689" s="58"/>
      <c r="I689" s="58"/>
      <c r="J689" s="85"/>
      <c r="K689" s="81" t="str">
        <f t="shared" si="1"/>
        <v/>
      </c>
      <c r="L689" s="106"/>
      <c r="M689" s="61" t="str">
        <f t="shared" si="2"/>
        <v/>
      </c>
      <c r="N689" s="62" t="str">
        <f t="shared" si="3"/>
        <v/>
      </c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</row>
    <row r="690" ht="15.75" hidden="1" customHeight="1">
      <c r="A690" s="30" t="s">
        <v>237</v>
      </c>
      <c r="B690" s="30" t="s">
        <v>37</v>
      </c>
      <c r="C690" s="31">
        <v>2610159.0</v>
      </c>
      <c r="D690" s="32">
        <v>2610159.0</v>
      </c>
      <c r="E690" s="63" t="s">
        <v>790</v>
      </c>
      <c r="F690" s="57" t="s">
        <v>589</v>
      </c>
      <c r="G690" s="58"/>
      <c r="H690" s="58"/>
      <c r="I690" s="58"/>
      <c r="J690" s="86"/>
      <c r="K690" s="81" t="str">
        <f t="shared" si="1"/>
        <v/>
      </c>
      <c r="L690" s="107"/>
      <c r="M690" s="61" t="str">
        <f t="shared" si="2"/>
        <v/>
      </c>
      <c r="N690" s="62" t="str">
        <f t="shared" si="3"/>
        <v/>
      </c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</row>
    <row r="691" ht="15.75" customHeight="1">
      <c r="A691" s="30" t="s">
        <v>237</v>
      </c>
      <c r="B691" s="30" t="s">
        <v>37</v>
      </c>
      <c r="C691" s="31">
        <v>5844169.0</v>
      </c>
      <c r="D691" s="32">
        <v>5844169.0</v>
      </c>
      <c r="E691" s="63" t="s">
        <v>791</v>
      </c>
      <c r="F691" s="57" t="s">
        <v>249</v>
      </c>
      <c r="G691" s="58" t="s">
        <v>1849</v>
      </c>
      <c r="H691" s="58">
        <v>6.0</v>
      </c>
      <c r="I691" s="58" t="s">
        <v>1887</v>
      </c>
      <c r="J691" s="85">
        <v>46150.0</v>
      </c>
      <c r="K691" s="81">
        <f t="shared" si="1"/>
        <v>46155</v>
      </c>
      <c r="L691" s="106">
        <v>46150.0</v>
      </c>
      <c r="M691" s="61">
        <f t="shared" si="2"/>
        <v>0</v>
      </c>
      <c r="N691" s="62" t="str">
        <f t="shared" si="3"/>
        <v>DEVOLVIDO</v>
      </c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</row>
    <row r="692" ht="15.75" hidden="1" customHeight="1">
      <c r="A692" s="30" t="s">
        <v>250</v>
      </c>
      <c r="B692" s="30" t="s">
        <v>96</v>
      </c>
      <c r="C692" s="31"/>
      <c r="D692" s="32"/>
      <c r="E692" s="63" t="s">
        <v>792</v>
      </c>
      <c r="F692" s="57"/>
      <c r="G692" s="58"/>
      <c r="H692" s="58"/>
      <c r="I692" s="58"/>
      <c r="J692" s="86"/>
      <c r="K692" s="81" t="str">
        <f t="shared" si="1"/>
        <v/>
      </c>
      <c r="L692" s="107"/>
      <c r="M692" s="61" t="str">
        <f t="shared" si="2"/>
        <v/>
      </c>
      <c r="N692" s="62" t="str">
        <f t="shared" si="3"/>
        <v/>
      </c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</row>
    <row r="693" ht="15.75" hidden="1" customHeight="1">
      <c r="A693" s="30" t="s">
        <v>237</v>
      </c>
      <c r="B693" s="30" t="s">
        <v>19</v>
      </c>
      <c r="C693" s="31">
        <v>2721350.0</v>
      </c>
      <c r="D693" s="32">
        <v>2721350.0</v>
      </c>
      <c r="E693" s="63" t="s">
        <v>793</v>
      </c>
      <c r="F693" s="57" t="s">
        <v>629</v>
      </c>
      <c r="G693" s="58"/>
      <c r="H693" s="58"/>
      <c r="I693" s="58"/>
      <c r="J693" s="85"/>
      <c r="K693" s="81" t="str">
        <f t="shared" si="1"/>
        <v/>
      </c>
      <c r="L693" s="106"/>
      <c r="M693" s="61" t="str">
        <f t="shared" si="2"/>
        <v/>
      </c>
      <c r="N693" s="62" t="str">
        <f t="shared" si="3"/>
        <v/>
      </c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</row>
    <row r="694" ht="15.75" hidden="1" customHeight="1">
      <c r="A694" s="30" t="s">
        <v>237</v>
      </c>
      <c r="B694" s="30" t="s">
        <v>19</v>
      </c>
      <c r="C694" s="31">
        <v>2918692.0</v>
      </c>
      <c r="D694" s="32">
        <v>2918692.0</v>
      </c>
      <c r="E694" s="63" t="s">
        <v>794</v>
      </c>
      <c r="F694" s="57" t="s">
        <v>795</v>
      </c>
      <c r="G694" s="58"/>
      <c r="H694" s="58"/>
      <c r="I694" s="58"/>
      <c r="J694" s="85"/>
      <c r="K694" s="81" t="str">
        <f t="shared" si="1"/>
        <v/>
      </c>
      <c r="L694" s="106"/>
      <c r="M694" s="61" t="str">
        <f t="shared" si="2"/>
        <v/>
      </c>
      <c r="N694" s="62" t="str">
        <f t="shared" si="3"/>
        <v/>
      </c>
      <c r="O694" s="59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</row>
    <row r="695" ht="15.75" customHeight="1">
      <c r="A695" s="30" t="s">
        <v>237</v>
      </c>
      <c r="B695" s="30" t="s">
        <v>19</v>
      </c>
      <c r="C695" s="31">
        <v>4110013.0</v>
      </c>
      <c r="D695" s="32">
        <v>4110013.0</v>
      </c>
      <c r="E695" s="63" t="s">
        <v>796</v>
      </c>
      <c r="F695" s="57" t="s">
        <v>249</v>
      </c>
      <c r="G695" s="58" t="s">
        <v>1888</v>
      </c>
      <c r="H695" s="58">
        <v>2.0</v>
      </c>
      <c r="I695" s="58" t="s">
        <v>1889</v>
      </c>
      <c r="J695" s="85">
        <v>46153.0</v>
      </c>
      <c r="K695" s="81">
        <f t="shared" si="1"/>
        <v>46156</v>
      </c>
      <c r="L695" s="106">
        <v>46157.0</v>
      </c>
      <c r="M695" s="61">
        <f t="shared" si="2"/>
        <v>4</v>
      </c>
      <c r="N695" s="62" t="str">
        <f t="shared" si="3"/>
        <v>DEVOLVIDO</v>
      </c>
      <c r="O695" s="59">
        <v>46156.0</v>
      </c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</row>
    <row r="696" ht="15.75" hidden="1" customHeight="1">
      <c r="A696" s="30" t="s">
        <v>237</v>
      </c>
      <c r="B696" s="30" t="s">
        <v>79</v>
      </c>
      <c r="C696" s="31">
        <v>775207.0</v>
      </c>
      <c r="D696" s="32">
        <v>775207.0</v>
      </c>
      <c r="E696" s="63" t="s">
        <v>797</v>
      </c>
      <c r="F696" s="57" t="s">
        <v>56</v>
      </c>
      <c r="G696" s="58"/>
      <c r="H696" s="58"/>
      <c r="I696" s="58"/>
      <c r="J696" s="85"/>
      <c r="K696" s="81" t="str">
        <f t="shared" si="1"/>
        <v/>
      </c>
      <c r="L696" s="106"/>
      <c r="M696" s="61" t="str">
        <f t="shared" si="2"/>
        <v/>
      </c>
      <c r="N696" s="62" t="str">
        <f t="shared" si="3"/>
        <v/>
      </c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</row>
    <row r="697" ht="15.75" hidden="1" customHeight="1">
      <c r="A697" s="30" t="s">
        <v>250</v>
      </c>
      <c r="B697" s="30" t="s">
        <v>96</v>
      </c>
      <c r="C697" s="31"/>
      <c r="D697" s="32"/>
      <c r="E697" s="63" t="s">
        <v>798</v>
      </c>
      <c r="F697" s="57" t="s">
        <v>799</v>
      </c>
      <c r="G697" s="58"/>
      <c r="H697" s="58"/>
      <c r="I697" s="58"/>
      <c r="J697" s="86"/>
      <c r="K697" s="81" t="str">
        <f t="shared" si="1"/>
        <v/>
      </c>
      <c r="L697" s="107"/>
      <c r="M697" s="61" t="str">
        <f t="shared" si="2"/>
        <v/>
      </c>
      <c r="N697" s="62" t="str">
        <f t="shared" si="3"/>
        <v/>
      </c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</row>
    <row r="698" ht="15.75" hidden="1" customHeight="1">
      <c r="A698" s="30" t="s">
        <v>237</v>
      </c>
      <c r="B698" s="30" t="s">
        <v>19</v>
      </c>
      <c r="C698" s="31">
        <v>1583743.0</v>
      </c>
      <c r="D698" s="32">
        <v>1583743.0</v>
      </c>
      <c r="E698" s="63" t="s">
        <v>800</v>
      </c>
      <c r="F698" s="57" t="s">
        <v>799</v>
      </c>
      <c r="G698" s="58"/>
      <c r="H698" s="58"/>
      <c r="I698" s="58"/>
      <c r="J698" s="85"/>
      <c r="K698" s="81" t="str">
        <f t="shared" si="1"/>
        <v/>
      </c>
      <c r="L698" s="107"/>
      <c r="M698" s="61" t="str">
        <f t="shared" si="2"/>
        <v/>
      </c>
      <c r="N698" s="62" t="str">
        <f t="shared" si="3"/>
        <v/>
      </c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</row>
    <row r="699" ht="15.75" hidden="1" customHeight="1">
      <c r="A699" s="30" t="s">
        <v>237</v>
      </c>
      <c r="B699" s="30" t="s">
        <v>23</v>
      </c>
      <c r="C699" s="31">
        <v>4967534.0</v>
      </c>
      <c r="D699" s="32">
        <v>4967534.0</v>
      </c>
      <c r="E699" s="63" t="s">
        <v>801</v>
      </c>
      <c r="F699" s="57" t="s">
        <v>799</v>
      </c>
      <c r="G699" s="58"/>
      <c r="H699" s="58"/>
      <c r="I699" s="58"/>
      <c r="J699" s="86"/>
      <c r="K699" s="81" t="str">
        <f t="shared" si="1"/>
        <v/>
      </c>
      <c r="L699" s="107"/>
      <c r="M699" s="61" t="str">
        <f t="shared" si="2"/>
        <v/>
      </c>
      <c r="N699" s="62" t="str">
        <f t="shared" si="3"/>
        <v/>
      </c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</row>
    <row r="700" ht="15.75" hidden="1" customHeight="1">
      <c r="A700" s="30" t="s">
        <v>237</v>
      </c>
      <c r="B700" s="30" t="s">
        <v>19</v>
      </c>
      <c r="C700" s="31">
        <v>4943830.0</v>
      </c>
      <c r="D700" s="32" t="s">
        <v>802</v>
      </c>
      <c r="E700" s="63" t="s">
        <v>803</v>
      </c>
      <c r="F700" s="57" t="s">
        <v>799</v>
      </c>
      <c r="G700" s="58"/>
      <c r="H700" s="58"/>
      <c r="I700" s="58"/>
      <c r="J700" s="86"/>
      <c r="K700" s="81" t="str">
        <f t="shared" si="1"/>
        <v/>
      </c>
      <c r="L700" s="107"/>
      <c r="M700" s="61" t="str">
        <f t="shared" si="2"/>
        <v/>
      </c>
      <c r="N700" s="62" t="str">
        <f t="shared" si="3"/>
        <v/>
      </c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</row>
    <row r="701" ht="15.75" hidden="1" customHeight="1">
      <c r="A701" s="30" t="s">
        <v>237</v>
      </c>
      <c r="B701" s="30" t="s">
        <v>67</v>
      </c>
      <c r="C701" s="31">
        <v>2418630.0</v>
      </c>
      <c r="D701" s="32">
        <v>1028359.0</v>
      </c>
      <c r="E701" s="63" t="s">
        <v>804</v>
      </c>
      <c r="F701" s="57" t="s">
        <v>249</v>
      </c>
      <c r="G701" s="58"/>
      <c r="H701" s="58"/>
      <c r="I701" s="58"/>
      <c r="J701" s="86"/>
      <c r="K701" s="81" t="str">
        <f t="shared" si="1"/>
        <v/>
      </c>
      <c r="L701" s="107"/>
      <c r="M701" s="61" t="str">
        <f t="shared" si="2"/>
        <v/>
      </c>
      <c r="N701" s="62" t="str">
        <f t="shared" si="3"/>
        <v/>
      </c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</row>
    <row r="702" ht="15.75" hidden="1" customHeight="1">
      <c r="A702" s="30" t="s">
        <v>237</v>
      </c>
      <c r="B702" s="30" t="s">
        <v>19</v>
      </c>
      <c r="C702" s="31">
        <v>2228335.0</v>
      </c>
      <c r="D702" s="32">
        <v>2228335.0</v>
      </c>
      <c r="E702" s="63" t="s">
        <v>805</v>
      </c>
      <c r="F702" s="57" t="s">
        <v>249</v>
      </c>
      <c r="G702" s="58"/>
      <c r="H702" s="58"/>
      <c r="I702" s="58"/>
      <c r="J702" s="86"/>
      <c r="K702" s="81" t="str">
        <f t="shared" si="1"/>
        <v/>
      </c>
      <c r="L702" s="107"/>
      <c r="M702" s="61" t="str">
        <f t="shared" si="2"/>
        <v/>
      </c>
      <c r="N702" s="62" t="str">
        <f t="shared" si="3"/>
        <v/>
      </c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</row>
    <row r="703" ht="15.75" hidden="1" customHeight="1">
      <c r="A703" s="30" t="s">
        <v>806</v>
      </c>
      <c r="B703" s="30" t="s">
        <v>19</v>
      </c>
      <c r="C703" s="31">
        <v>3072770.0</v>
      </c>
      <c r="D703" s="32">
        <v>3072770.0</v>
      </c>
      <c r="E703" s="63" t="s">
        <v>807</v>
      </c>
      <c r="F703" s="57" t="s">
        <v>367</v>
      </c>
      <c r="G703" s="58"/>
      <c r="H703" s="58"/>
      <c r="I703" s="58"/>
      <c r="J703" s="86"/>
      <c r="K703" s="81" t="str">
        <f t="shared" si="1"/>
        <v/>
      </c>
      <c r="L703" s="107"/>
      <c r="M703" s="61" t="str">
        <f t="shared" si="2"/>
        <v/>
      </c>
      <c r="N703" s="62" t="str">
        <f t="shared" si="3"/>
        <v/>
      </c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</row>
    <row r="704" ht="15.75" hidden="1" customHeight="1">
      <c r="A704" s="30" t="s">
        <v>806</v>
      </c>
      <c r="B704" s="30" t="s">
        <v>23</v>
      </c>
      <c r="C704" s="31">
        <v>3072720.0</v>
      </c>
      <c r="D704" s="32">
        <v>3072720.0</v>
      </c>
      <c r="E704" s="63" t="s">
        <v>808</v>
      </c>
      <c r="F704" s="57" t="s">
        <v>367</v>
      </c>
      <c r="G704" s="58"/>
      <c r="H704" s="58"/>
      <c r="I704" s="58"/>
      <c r="J704" s="86"/>
      <c r="K704" s="81" t="str">
        <f t="shared" si="1"/>
        <v/>
      </c>
      <c r="L704" s="107"/>
      <c r="M704" s="61" t="str">
        <f t="shared" si="2"/>
        <v/>
      </c>
      <c r="N704" s="62" t="str">
        <f t="shared" si="3"/>
        <v/>
      </c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</row>
    <row r="705" ht="15.75" hidden="1" customHeight="1">
      <c r="A705" s="30" t="s">
        <v>806</v>
      </c>
      <c r="B705" s="30" t="s">
        <v>19</v>
      </c>
      <c r="C705" s="31">
        <v>5146356.0</v>
      </c>
      <c r="D705" s="32">
        <v>5146356.0</v>
      </c>
      <c r="E705" s="63" t="s">
        <v>809</v>
      </c>
      <c r="F705" s="57" t="s">
        <v>367</v>
      </c>
      <c r="G705" s="58"/>
      <c r="H705" s="58"/>
      <c r="I705" s="58"/>
      <c r="J705" s="86"/>
      <c r="K705" s="81" t="str">
        <f t="shared" si="1"/>
        <v/>
      </c>
      <c r="L705" s="107"/>
      <c r="M705" s="61" t="str">
        <f t="shared" si="2"/>
        <v/>
      </c>
      <c r="N705" s="62" t="str">
        <f t="shared" si="3"/>
        <v/>
      </c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</row>
    <row r="706" ht="15.75" hidden="1" customHeight="1">
      <c r="A706" s="30" t="s">
        <v>806</v>
      </c>
      <c r="B706" s="30" t="s">
        <v>37</v>
      </c>
      <c r="C706" s="31">
        <v>1201310.0</v>
      </c>
      <c r="D706" s="32">
        <v>1201310.0</v>
      </c>
      <c r="E706" s="63" t="s">
        <v>810</v>
      </c>
      <c r="F706" s="57" t="s">
        <v>811</v>
      </c>
      <c r="G706" s="58"/>
      <c r="H706" s="58"/>
      <c r="I706" s="58"/>
      <c r="J706" s="86"/>
      <c r="K706" s="81" t="str">
        <f t="shared" si="1"/>
        <v/>
      </c>
      <c r="L706" s="107"/>
      <c r="M706" s="61" t="str">
        <f t="shared" si="2"/>
        <v/>
      </c>
      <c r="N706" s="62" t="str">
        <f t="shared" si="3"/>
        <v/>
      </c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</row>
    <row r="707" ht="15.75" hidden="1" customHeight="1">
      <c r="A707" s="30" t="s">
        <v>806</v>
      </c>
      <c r="B707" s="30" t="s">
        <v>37</v>
      </c>
      <c r="C707" s="31">
        <v>505498.0</v>
      </c>
      <c r="D707" s="32">
        <v>505498.0</v>
      </c>
      <c r="E707" s="63" t="s">
        <v>812</v>
      </c>
      <c r="F707" s="57" t="s">
        <v>811</v>
      </c>
      <c r="G707" s="58"/>
      <c r="H707" s="58"/>
      <c r="I707" s="58"/>
      <c r="J707" s="86"/>
      <c r="K707" s="81" t="str">
        <f t="shared" si="1"/>
        <v/>
      </c>
      <c r="L707" s="107"/>
      <c r="M707" s="61" t="str">
        <f t="shared" si="2"/>
        <v/>
      </c>
      <c r="N707" s="62" t="str">
        <f t="shared" si="3"/>
        <v/>
      </c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</row>
    <row r="708" ht="15.75" hidden="1" customHeight="1">
      <c r="A708" s="30" t="s">
        <v>806</v>
      </c>
      <c r="B708" s="30" t="s">
        <v>37</v>
      </c>
      <c r="C708" s="31">
        <v>1141058.0</v>
      </c>
      <c r="D708" s="32">
        <v>1141058.0</v>
      </c>
      <c r="E708" s="63" t="s">
        <v>813</v>
      </c>
      <c r="F708" s="57" t="s">
        <v>811</v>
      </c>
      <c r="G708" s="58"/>
      <c r="H708" s="58"/>
      <c r="I708" s="58"/>
      <c r="J708" s="86"/>
      <c r="K708" s="81" t="str">
        <f t="shared" si="1"/>
        <v/>
      </c>
      <c r="L708" s="107"/>
      <c r="M708" s="61" t="str">
        <f t="shared" si="2"/>
        <v/>
      </c>
      <c r="N708" s="62" t="str">
        <f t="shared" si="3"/>
        <v/>
      </c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</row>
    <row r="709" ht="15.75" hidden="1" customHeight="1">
      <c r="A709" s="30" t="s">
        <v>806</v>
      </c>
      <c r="B709" s="30" t="s">
        <v>37</v>
      </c>
      <c r="C709" s="31">
        <v>4541790.0</v>
      </c>
      <c r="D709" s="32">
        <v>4541790.0</v>
      </c>
      <c r="E709" s="63" t="s">
        <v>814</v>
      </c>
      <c r="F709" s="57" t="s">
        <v>811</v>
      </c>
      <c r="G709" s="58"/>
      <c r="H709" s="58"/>
      <c r="I709" s="58"/>
      <c r="J709" s="86"/>
      <c r="K709" s="81" t="str">
        <f t="shared" si="1"/>
        <v/>
      </c>
      <c r="L709" s="107"/>
      <c r="M709" s="61" t="str">
        <f t="shared" si="2"/>
        <v/>
      </c>
      <c r="N709" s="62" t="str">
        <f t="shared" si="3"/>
        <v/>
      </c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</row>
    <row r="710" ht="15.75" hidden="1" customHeight="1">
      <c r="A710" s="30" t="s">
        <v>806</v>
      </c>
      <c r="B710" s="30" t="s">
        <v>37</v>
      </c>
      <c r="C710" s="31">
        <v>1549545.0</v>
      </c>
      <c r="D710" s="32">
        <v>1549545.0</v>
      </c>
      <c r="E710" s="63" t="s">
        <v>815</v>
      </c>
      <c r="F710" s="57" t="s">
        <v>811</v>
      </c>
      <c r="G710" s="58"/>
      <c r="H710" s="58"/>
      <c r="I710" s="58"/>
      <c r="J710" s="86"/>
      <c r="K710" s="81" t="str">
        <f t="shared" si="1"/>
        <v/>
      </c>
      <c r="L710" s="107"/>
      <c r="M710" s="61" t="str">
        <f t="shared" si="2"/>
        <v/>
      </c>
      <c r="N710" s="62" t="str">
        <f t="shared" si="3"/>
        <v/>
      </c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</row>
    <row r="711" ht="15.75" hidden="1" customHeight="1">
      <c r="A711" s="30" t="s">
        <v>816</v>
      </c>
      <c r="B711" s="30" t="s">
        <v>96</v>
      </c>
      <c r="C711" s="31"/>
      <c r="D711" s="32"/>
      <c r="E711" s="56" t="s">
        <v>817</v>
      </c>
      <c r="F711" s="57" t="s">
        <v>811</v>
      </c>
      <c r="G711" s="58"/>
      <c r="H711" s="58"/>
      <c r="I711" s="58"/>
      <c r="J711" s="86"/>
      <c r="K711" s="81" t="str">
        <f t="shared" si="1"/>
        <v/>
      </c>
      <c r="L711" s="107"/>
      <c r="M711" s="61" t="str">
        <f t="shared" si="2"/>
        <v/>
      </c>
      <c r="N711" s="62" t="str">
        <f t="shared" si="3"/>
        <v/>
      </c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</row>
    <row r="712" ht="15.75" hidden="1" customHeight="1">
      <c r="A712" s="30" t="s">
        <v>816</v>
      </c>
      <c r="B712" s="30" t="s">
        <v>96</v>
      </c>
      <c r="C712" s="31"/>
      <c r="D712" s="32"/>
      <c r="E712" s="56" t="s">
        <v>818</v>
      </c>
      <c r="F712" s="57" t="s">
        <v>811</v>
      </c>
      <c r="G712" s="58"/>
      <c r="H712" s="58"/>
      <c r="I712" s="58"/>
      <c r="J712" s="86"/>
      <c r="K712" s="81" t="str">
        <f t="shared" si="1"/>
        <v/>
      </c>
      <c r="L712" s="107"/>
      <c r="M712" s="61" t="str">
        <f t="shared" si="2"/>
        <v/>
      </c>
      <c r="N712" s="62" t="str">
        <f t="shared" si="3"/>
        <v/>
      </c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</row>
    <row r="713" ht="15.75" hidden="1" customHeight="1">
      <c r="A713" s="30" t="s">
        <v>806</v>
      </c>
      <c r="B713" s="30" t="s">
        <v>37</v>
      </c>
      <c r="C713" s="31">
        <v>1369539.0</v>
      </c>
      <c r="D713" s="32">
        <v>1369539.0</v>
      </c>
      <c r="E713" s="56" t="s">
        <v>819</v>
      </c>
      <c r="F713" s="57" t="s">
        <v>1479</v>
      </c>
      <c r="G713" s="58"/>
      <c r="H713" s="58"/>
      <c r="I713" s="58"/>
      <c r="J713" s="86"/>
      <c r="K713" s="81" t="str">
        <f t="shared" si="1"/>
        <v/>
      </c>
      <c r="L713" s="107"/>
      <c r="M713" s="61" t="str">
        <f t="shared" si="2"/>
        <v/>
      </c>
      <c r="N713" s="62" t="str">
        <f t="shared" si="3"/>
        <v/>
      </c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</row>
    <row r="714" ht="15.75" hidden="1" customHeight="1">
      <c r="A714" s="30" t="s">
        <v>806</v>
      </c>
      <c r="B714" s="30" t="s">
        <v>37</v>
      </c>
      <c r="C714" s="31">
        <v>391751.0</v>
      </c>
      <c r="D714" s="32">
        <v>391751.0</v>
      </c>
      <c r="E714" s="56" t="s">
        <v>820</v>
      </c>
      <c r="F714" s="57" t="s">
        <v>1479</v>
      </c>
      <c r="G714" s="58"/>
      <c r="H714" s="58"/>
      <c r="I714" s="58"/>
      <c r="J714" s="86"/>
      <c r="K714" s="81" t="str">
        <f t="shared" si="1"/>
        <v/>
      </c>
      <c r="L714" s="107"/>
      <c r="M714" s="61" t="str">
        <f t="shared" si="2"/>
        <v/>
      </c>
      <c r="N714" s="62" t="str">
        <f t="shared" si="3"/>
        <v/>
      </c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</row>
    <row r="715" ht="15.75" hidden="1" customHeight="1">
      <c r="A715" s="30" t="s">
        <v>806</v>
      </c>
      <c r="B715" s="30" t="s">
        <v>37</v>
      </c>
      <c r="C715" s="31">
        <v>391778.0</v>
      </c>
      <c r="D715" s="32">
        <v>391778.0</v>
      </c>
      <c r="E715" s="56" t="s">
        <v>821</v>
      </c>
      <c r="F715" s="57" t="s">
        <v>1479</v>
      </c>
      <c r="G715" s="58"/>
      <c r="H715" s="58"/>
      <c r="I715" s="58"/>
      <c r="J715" s="86"/>
      <c r="K715" s="81" t="str">
        <f t="shared" si="1"/>
        <v/>
      </c>
      <c r="L715" s="107"/>
      <c r="M715" s="61" t="str">
        <f t="shared" si="2"/>
        <v/>
      </c>
      <c r="N715" s="62" t="str">
        <f t="shared" si="3"/>
        <v/>
      </c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</row>
    <row r="716" ht="15.75" hidden="1" customHeight="1">
      <c r="A716" s="30" t="s">
        <v>806</v>
      </c>
      <c r="B716" s="30" t="s">
        <v>37</v>
      </c>
      <c r="C716" s="31">
        <v>391794.0</v>
      </c>
      <c r="D716" s="32">
        <v>391794.0</v>
      </c>
      <c r="E716" s="56" t="s">
        <v>822</v>
      </c>
      <c r="F716" s="57" t="s">
        <v>1479</v>
      </c>
      <c r="G716" s="58"/>
      <c r="H716" s="58"/>
      <c r="I716" s="58"/>
      <c r="J716" s="85"/>
      <c r="K716" s="81" t="str">
        <f t="shared" si="1"/>
        <v/>
      </c>
      <c r="L716" s="107"/>
      <c r="M716" s="61" t="str">
        <f t="shared" si="2"/>
        <v/>
      </c>
      <c r="N716" s="62" t="str">
        <f t="shared" si="3"/>
        <v/>
      </c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</row>
    <row r="717" ht="15.75" hidden="1" customHeight="1">
      <c r="A717" s="30" t="s">
        <v>806</v>
      </c>
      <c r="B717" s="30" t="s">
        <v>37</v>
      </c>
      <c r="C717" s="31">
        <v>391808.0</v>
      </c>
      <c r="D717" s="32">
        <v>391808.0</v>
      </c>
      <c r="E717" s="56" t="s">
        <v>823</v>
      </c>
      <c r="F717" s="57" t="s">
        <v>1479</v>
      </c>
      <c r="G717" s="58"/>
      <c r="H717" s="58"/>
      <c r="I717" s="58"/>
      <c r="J717" s="86"/>
      <c r="K717" s="81" t="str">
        <f t="shared" si="1"/>
        <v/>
      </c>
      <c r="L717" s="107"/>
      <c r="M717" s="61" t="str">
        <f t="shared" si="2"/>
        <v/>
      </c>
      <c r="N717" s="62" t="str">
        <f t="shared" si="3"/>
        <v/>
      </c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</row>
    <row r="718" ht="15.75" hidden="1" customHeight="1">
      <c r="A718" s="30" t="s">
        <v>806</v>
      </c>
      <c r="B718" s="30" t="s">
        <v>37</v>
      </c>
      <c r="C718" s="31">
        <v>391824.0</v>
      </c>
      <c r="D718" s="32">
        <v>391824.0</v>
      </c>
      <c r="E718" s="56" t="s">
        <v>824</v>
      </c>
      <c r="F718" s="57" t="s">
        <v>1479</v>
      </c>
      <c r="G718" s="58"/>
      <c r="H718" s="58"/>
      <c r="I718" s="58"/>
      <c r="J718" s="86"/>
      <c r="K718" s="81" t="str">
        <f t="shared" si="1"/>
        <v/>
      </c>
      <c r="L718" s="107"/>
      <c r="M718" s="61" t="str">
        <f t="shared" si="2"/>
        <v/>
      </c>
      <c r="N718" s="62" t="str">
        <f t="shared" si="3"/>
        <v/>
      </c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</row>
    <row r="719" ht="15.75" hidden="1" customHeight="1">
      <c r="A719" s="30" t="s">
        <v>806</v>
      </c>
      <c r="B719" s="30" t="s">
        <v>67</v>
      </c>
      <c r="C719" s="31">
        <v>6491588.0</v>
      </c>
      <c r="D719" s="32">
        <v>6491588.0</v>
      </c>
      <c r="E719" s="63" t="s">
        <v>825</v>
      </c>
      <c r="F719" s="57" t="s">
        <v>367</v>
      </c>
      <c r="G719" s="58"/>
      <c r="H719" s="58"/>
      <c r="I719" s="58"/>
      <c r="J719" s="86"/>
      <c r="K719" s="81" t="str">
        <f t="shared" si="1"/>
        <v/>
      </c>
      <c r="L719" s="107"/>
      <c r="M719" s="61" t="str">
        <f t="shared" si="2"/>
        <v/>
      </c>
      <c r="N719" s="62" t="str">
        <f t="shared" si="3"/>
        <v/>
      </c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</row>
    <row r="720" ht="15.75" hidden="1" customHeight="1">
      <c r="A720" s="30" t="s">
        <v>806</v>
      </c>
      <c r="B720" s="30" t="s">
        <v>67</v>
      </c>
      <c r="C720" s="31">
        <v>1794655.0</v>
      </c>
      <c r="D720" s="32">
        <v>1794655.0</v>
      </c>
      <c r="E720" s="63" t="s">
        <v>826</v>
      </c>
      <c r="F720" s="57" t="s">
        <v>56</v>
      </c>
      <c r="G720" s="58"/>
      <c r="H720" s="58"/>
      <c r="I720" s="58"/>
      <c r="J720" s="86"/>
      <c r="K720" s="81" t="str">
        <f t="shared" si="1"/>
        <v/>
      </c>
      <c r="L720" s="107"/>
      <c r="M720" s="61" t="str">
        <f t="shared" si="2"/>
        <v/>
      </c>
      <c r="N720" s="62" t="str">
        <f t="shared" si="3"/>
        <v/>
      </c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</row>
    <row r="721" ht="15.75" hidden="1" customHeight="1">
      <c r="A721" s="30" t="s">
        <v>806</v>
      </c>
      <c r="B721" s="30" t="s">
        <v>19</v>
      </c>
      <c r="C721" s="31">
        <v>2767651.0</v>
      </c>
      <c r="D721" s="32">
        <v>2767651.0</v>
      </c>
      <c r="E721" s="63" t="s">
        <v>827</v>
      </c>
      <c r="F721" s="57" t="s">
        <v>367</v>
      </c>
      <c r="G721" s="58"/>
      <c r="H721" s="58"/>
      <c r="I721" s="58"/>
      <c r="J721" s="85"/>
      <c r="K721" s="81" t="str">
        <f t="shared" si="1"/>
        <v/>
      </c>
      <c r="L721" s="106"/>
      <c r="M721" s="61" t="str">
        <f t="shared" si="2"/>
        <v/>
      </c>
      <c r="N721" s="62" t="str">
        <f t="shared" si="3"/>
        <v/>
      </c>
      <c r="O721" s="59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</row>
    <row r="722" ht="15.75" hidden="1" customHeight="1">
      <c r="A722" s="30" t="s">
        <v>806</v>
      </c>
      <c r="B722" s="30" t="s">
        <v>37</v>
      </c>
      <c r="C722" s="31">
        <v>666270.0</v>
      </c>
      <c r="D722" s="32">
        <v>666270.0</v>
      </c>
      <c r="E722" s="63" t="s">
        <v>828</v>
      </c>
      <c r="F722" s="57" t="s">
        <v>56</v>
      </c>
      <c r="G722" s="58"/>
      <c r="H722" s="58"/>
      <c r="I722" s="58"/>
      <c r="J722" s="86"/>
      <c r="K722" s="81" t="str">
        <f t="shared" si="1"/>
        <v/>
      </c>
      <c r="L722" s="107"/>
      <c r="M722" s="61" t="str">
        <f t="shared" si="2"/>
        <v/>
      </c>
      <c r="N722" s="62" t="str">
        <f t="shared" si="3"/>
        <v/>
      </c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</row>
    <row r="723" ht="15.75" hidden="1" customHeight="1">
      <c r="A723" s="30" t="s">
        <v>806</v>
      </c>
      <c r="B723" s="30" t="s">
        <v>23</v>
      </c>
      <c r="C723" s="31">
        <v>6403301.0</v>
      </c>
      <c r="D723" s="32">
        <v>6403301.0</v>
      </c>
      <c r="E723" s="63" t="s">
        <v>829</v>
      </c>
      <c r="F723" s="57" t="s">
        <v>811</v>
      </c>
      <c r="G723" s="58"/>
      <c r="H723" s="58"/>
      <c r="I723" s="58"/>
      <c r="J723" s="86"/>
      <c r="K723" s="81" t="str">
        <f t="shared" si="1"/>
        <v/>
      </c>
      <c r="L723" s="107"/>
      <c r="M723" s="61" t="str">
        <f t="shared" si="2"/>
        <v/>
      </c>
      <c r="N723" s="62" t="str">
        <f t="shared" si="3"/>
        <v/>
      </c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</row>
    <row r="724" ht="15.75" hidden="1" customHeight="1">
      <c r="A724" s="30" t="s">
        <v>806</v>
      </c>
      <c r="B724" s="30" t="s">
        <v>19</v>
      </c>
      <c r="C724" s="31">
        <v>6486240.0</v>
      </c>
      <c r="D724" s="32">
        <v>6486240.0</v>
      </c>
      <c r="E724" s="63" t="s">
        <v>830</v>
      </c>
      <c r="F724" s="57" t="s">
        <v>811</v>
      </c>
      <c r="G724" s="58"/>
      <c r="H724" s="58"/>
      <c r="I724" s="58"/>
      <c r="J724" s="86"/>
      <c r="K724" s="81" t="str">
        <f t="shared" si="1"/>
        <v/>
      </c>
      <c r="L724" s="107"/>
      <c r="M724" s="61" t="str">
        <f t="shared" si="2"/>
        <v/>
      </c>
      <c r="N724" s="62" t="str">
        <f t="shared" si="3"/>
        <v/>
      </c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</row>
    <row r="725" ht="15.75" hidden="1" customHeight="1">
      <c r="A725" s="30" t="s">
        <v>806</v>
      </c>
      <c r="B725" s="30" t="s">
        <v>19</v>
      </c>
      <c r="C725" s="31">
        <v>5185580.0</v>
      </c>
      <c r="D725" s="32">
        <v>5185580.0</v>
      </c>
      <c r="E725" s="63" t="s">
        <v>831</v>
      </c>
      <c r="F725" s="57" t="s">
        <v>811</v>
      </c>
      <c r="G725" s="58"/>
      <c r="H725" s="58"/>
      <c r="I725" s="58"/>
      <c r="J725" s="86"/>
      <c r="K725" s="81" t="str">
        <f t="shared" si="1"/>
        <v/>
      </c>
      <c r="L725" s="107"/>
      <c r="M725" s="61" t="str">
        <f t="shared" si="2"/>
        <v/>
      </c>
      <c r="N725" s="62" t="str">
        <f t="shared" si="3"/>
        <v/>
      </c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</row>
    <row r="726" ht="15.75" hidden="1" customHeight="1">
      <c r="A726" s="30" t="s">
        <v>806</v>
      </c>
      <c r="B726" s="30" t="s">
        <v>19</v>
      </c>
      <c r="C726" s="31">
        <v>3763404.0</v>
      </c>
      <c r="D726" s="32">
        <v>3763404.0</v>
      </c>
      <c r="E726" s="63" t="s">
        <v>832</v>
      </c>
      <c r="F726" s="57" t="s">
        <v>811</v>
      </c>
      <c r="G726" s="58"/>
      <c r="H726" s="58"/>
      <c r="I726" s="58"/>
      <c r="J726" s="86"/>
      <c r="K726" s="81" t="str">
        <f t="shared" si="1"/>
        <v/>
      </c>
      <c r="L726" s="107"/>
      <c r="M726" s="61" t="str">
        <f t="shared" si="2"/>
        <v/>
      </c>
      <c r="N726" s="62" t="str">
        <f t="shared" si="3"/>
        <v/>
      </c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</row>
    <row r="727" ht="15.75" hidden="1" customHeight="1">
      <c r="A727" s="30" t="s">
        <v>806</v>
      </c>
      <c r="B727" s="30" t="s">
        <v>19</v>
      </c>
      <c r="C727" s="31">
        <v>3775682.0</v>
      </c>
      <c r="D727" s="32">
        <v>3775682.0</v>
      </c>
      <c r="E727" s="63" t="s">
        <v>833</v>
      </c>
      <c r="F727" s="57" t="s">
        <v>811</v>
      </c>
      <c r="G727" s="58"/>
      <c r="H727" s="58"/>
      <c r="I727" s="58"/>
      <c r="J727" s="86"/>
      <c r="K727" s="81" t="str">
        <f t="shared" si="1"/>
        <v/>
      </c>
      <c r="L727" s="107"/>
      <c r="M727" s="61" t="str">
        <f t="shared" si="2"/>
        <v/>
      </c>
      <c r="N727" s="62" t="str">
        <f t="shared" si="3"/>
        <v/>
      </c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</row>
    <row r="728" ht="15.75" hidden="1" customHeight="1">
      <c r="A728" s="30" t="s">
        <v>806</v>
      </c>
      <c r="B728" s="30" t="s">
        <v>19</v>
      </c>
      <c r="C728" s="31">
        <v>5146240.0</v>
      </c>
      <c r="D728" s="32">
        <v>5146240.0</v>
      </c>
      <c r="E728" s="63" t="s">
        <v>834</v>
      </c>
      <c r="F728" s="57" t="s">
        <v>811</v>
      </c>
      <c r="G728" s="58"/>
      <c r="H728" s="58"/>
      <c r="I728" s="58"/>
      <c r="J728" s="86"/>
      <c r="K728" s="81" t="str">
        <f t="shared" si="1"/>
        <v/>
      </c>
      <c r="L728" s="107"/>
      <c r="M728" s="61" t="str">
        <f t="shared" si="2"/>
        <v/>
      </c>
      <c r="N728" s="62" t="str">
        <f t="shared" si="3"/>
        <v/>
      </c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</row>
    <row r="729" ht="15.75" hidden="1" customHeight="1">
      <c r="A729" s="30" t="s">
        <v>806</v>
      </c>
      <c r="B729" s="30" t="s">
        <v>67</v>
      </c>
      <c r="C729" s="31">
        <v>5234239.0</v>
      </c>
      <c r="D729" s="32">
        <v>5234239.0</v>
      </c>
      <c r="E729" s="63" t="s">
        <v>835</v>
      </c>
      <c r="F729" s="57" t="s">
        <v>811</v>
      </c>
      <c r="G729" s="58"/>
      <c r="H729" s="58"/>
      <c r="I729" s="58"/>
      <c r="J729" s="86"/>
      <c r="K729" s="81" t="str">
        <f t="shared" si="1"/>
        <v/>
      </c>
      <c r="L729" s="107"/>
      <c r="M729" s="61" t="str">
        <f t="shared" si="2"/>
        <v/>
      </c>
      <c r="N729" s="62" t="str">
        <f t="shared" si="3"/>
        <v/>
      </c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</row>
    <row r="730" ht="15.75" hidden="1" customHeight="1">
      <c r="A730" s="30" t="s">
        <v>806</v>
      </c>
      <c r="B730" s="30" t="s">
        <v>37</v>
      </c>
      <c r="C730" s="31">
        <v>6090818.0</v>
      </c>
      <c r="D730" s="32">
        <v>6090818.0</v>
      </c>
      <c r="E730" s="63" t="s">
        <v>836</v>
      </c>
      <c r="F730" s="57" t="s">
        <v>56</v>
      </c>
      <c r="G730" s="58"/>
      <c r="H730" s="58"/>
      <c r="I730" s="58"/>
      <c r="J730" s="86"/>
      <c r="K730" s="81" t="str">
        <f t="shared" si="1"/>
        <v/>
      </c>
      <c r="L730" s="107"/>
      <c r="M730" s="61" t="str">
        <f t="shared" si="2"/>
        <v/>
      </c>
      <c r="N730" s="62" t="str">
        <f t="shared" si="3"/>
        <v/>
      </c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</row>
    <row r="731" ht="15.75" hidden="1" customHeight="1">
      <c r="A731" s="30" t="s">
        <v>806</v>
      </c>
      <c r="B731" s="30" t="s">
        <v>37</v>
      </c>
      <c r="C731" s="31">
        <v>2183757.0</v>
      </c>
      <c r="D731" s="32">
        <v>2183757.0</v>
      </c>
      <c r="E731" s="63" t="s">
        <v>837</v>
      </c>
      <c r="F731" s="57" t="s">
        <v>811</v>
      </c>
      <c r="G731" s="58"/>
      <c r="H731" s="58"/>
      <c r="I731" s="58"/>
      <c r="J731" s="85"/>
      <c r="K731" s="81" t="str">
        <f t="shared" si="1"/>
        <v/>
      </c>
      <c r="L731" s="106"/>
      <c r="M731" s="61" t="str">
        <f t="shared" si="2"/>
        <v/>
      </c>
      <c r="N731" s="62" t="str">
        <f t="shared" si="3"/>
        <v/>
      </c>
      <c r="O731" s="59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</row>
    <row r="732" ht="15.75" hidden="1" customHeight="1">
      <c r="A732" s="30" t="s">
        <v>816</v>
      </c>
      <c r="B732" s="30" t="s">
        <v>96</v>
      </c>
      <c r="C732" s="31"/>
      <c r="D732" s="32"/>
      <c r="E732" s="56" t="s">
        <v>838</v>
      </c>
      <c r="F732" s="57" t="s">
        <v>811</v>
      </c>
      <c r="G732" s="58"/>
      <c r="H732" s="58"/>
      <c r="I732" s="58"/>
      <c r="J732" s="86"/>
      <c r="K732" s="81" t="str">
        <f t="shared" si="1"/>
        <v/>
      </c>
      <c r="L732" s="107"/>
      <c r="M732" s="61" t="str">
        <f t="shared" si="2"/>
        <v/>
      </c>
      <c r="N732" s="62" t="str">
        <f t="shared" si="3"/>
        <v/>
      </c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</row>
    <row r="733" ht="15.75" hidden="1" customHeight="1">
      <c r="A733" s="30" t="s">
        <v>816</v>
      </c>
      <c r="B733" s="30" t="s">
        <v>96</v>
      </c>
      <c r="C733" s="31"/>
      <c r="D733" s="32"/>
      <c r="E733" s="56" t="s">
        <v>839</v>
      </c>
      <c r="F733" s="57" t="s">
        <v>811</v>
      </c>
      <c r="G733" s="58"/>
      <c r="H733" s="58"/>
      <c r="I733" s="58"/>
      <c r="J733" s="86"/>
      <c r="K733" s="81" t="str">
        <f t="shared" si="1"/>
        <v/>
      </c>
      <c r="L733" s="107"/>
      <c r="M733" s="61" t="str">
        <f t="shared" si="2"/>
        <v/>
      </c>
      <c r="N733" s="62" t="str">
        <f t="shared" si="3"/>
        <v/>
      </c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</row>
    <row r="734" ht="15.75" hidden="1" customHeight="1">
      <c r="A734" s="30" t="s">
        <v>816</v>
      </c>
      <c r="B734" s="30" t="s">
        <v>96</v>
      </c>
      <c r="C734" s="31"/>
      <c r="D734" s="32"/>
      <c r="E734" s="56" t="s">
        <v>840</v>
      </c>
      <c r="F734" s="57" t="s">
        <v>811</v>
      </c>
      <c r="G734" s="58"/>
      <c r="H734" s="58"/>
      <c r="I734" s="58"/>
      <c r="J734" s="86"/>
      <c r="K734" s="81" t="str">
        <f t="shared" si="1"/>
        <v/>
      </c>
      <c r="L734" s="107"/>
      <c r="M734" s="61" t="str">
        <f t="shared" si="2"/>
        <v/>
      </c>
      <c r="N734" s="62" t="str">
        <f t="shared" si="3"/>
        <v/>
      </c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</row>
    <row r="735" ht="15.75" hidden="1" customHeight="1">
      <c r="A735" s="30" t="s">
        <v>816</v>
      </c>
      <c r="B735" s="30" t="s">
        <v>96</v>
      </c>
      <c r="C735" s="31"/>
      <c r="D735" s="32"/>
      <c r="E735" s="56" t="s">
        <v>841</v>
      </c>
      <c r="F735" s="57" t="s">
        <v>811</v>
      </c>
      <c r="G735" s="58"/>
      <c r="H735" s="58"/>
      <c r="I735" s="58"/>
      <c r="J735" s="86"/>
      <c r="K735" s="81" t="str">
        <f t="shared" si="1"/>
        <v/>
      </c>
      <c r="L735" s="107"/>
      <c r="M735" s="61" t="str">
        <f t="shared" si="2"/>
        <v/>
      </c>
      <c r="N735" s="62" t="str">
        <f t="shared" si="3"/>
        <v/>
      </c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</row>
    <row r="736" ht="15.75" hidden="1" customHeight="1">
      <c r="A736" s="30" t="s">
        <v>806</v>
      </c>
      <c r="B736" s="30" t="s">
        <v>67</v>
      </c>
      <c r="C736" s="31">
        <v>699632.0</v>
      </c>
      <c r="D736" s="32">
        <v>699632.0</v>
      </c>
      <c r="E736" s="56" t="s">
        <v>842</v>
      </c>
      <c r="F736" s="57" t="s">
        <v>811</v>
      </c>
      <c r="G736" s="58"/>
      <c r="H736" s="58"/>
      <c r="I736" s="58"/>
      <c r="J736" s="86"/>
      <c r="K736" s="81" t="str">
        <f t="shared" si="1"/>
        <v/>
      </c>
      <c r="L736" s="107"/>
      <c r="M736" s="61" t="str">
        <f t="shared" si="2"/>
        <v/>
      </c>
      <c r="N736" s="62" t="str">
        <f t="shared" si="3"/>
        <v/>
      </c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</row>
    <row r="737" ht="15.75" hidden="1" customHeight="1">
      <c r="A737" s="30" t="s">
        <v>806</v>
      </c>
      <c r="B737" s="30" t="s">
        <v>67</v>
      </c>
      <c r="C737" s="31">
        <v>699659.0</v>
      </c>
      <c r="D737" s="32">
        <v>699659.0</v>
      </c>
      <c r="E737" s="56" t="s">
        <v>843</v>
      </c>
      <c r="F737" s="57" t="s">
        <v>811</v>
      </c>
      <c r="G737" s="58"/>
      <c r="H737" s="58"/>
      <c r="I737" s="58"/>
      <c r="J737" s="86"/>
      <c r="K737" s="81" t="str">
        <f t="shared" si="1"/>
        <v/>
      </c>
      <c r="L737" s="107"/>
      <c r="M737" s="61" t="str">
        <f t="shared" si="2"/>
        <v/>
      </c>
      <c r="N737" s="62" t="str">
        <f t="shared" si="3"/>
        <v/>
      </c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</row>
    <row r="738" ht="15.75" hidden="1" customHeight="1">
      <c r="A738" s="30" t="s">
        <v>806</v>
      </c>
      <c r="B738" s="30" t="s">
        <v>37</v>
      </c>
      <c r="C738" s="31">
        <v>1863495.0</v>
      </c>
      <c r="D738" s="32">
        <v>1863495.0</v>
      </c>
      <c r="E738" s="56" t="s">
        <v>844</v>
      </c>
      <c r="F738" s="57" t="s">
        <v>811</v>
      </c>
      <c r="G738" s="58"/>
      <c r="H738" s="58"/>
      <c r="I738" s="58"/>
      <c r="J738" s="86"/>
      <c r="K738" s="81" t="str">
        <f t="shared" si="1"/>
        <v/>
      </c>
      <c r="L738" s="107"/>
      <c r="M738" s="61" t="str">
        <f t="shared" si="2"/>
        <v/>
      </c>
      <c r="N738" s="62" t="str">
        <f t="shared" si="3"/>
        <v/>
      </c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</row>
    <row r="739" ht="15.75" hidden="1" customHeight="1">
      <c r="A739" s="30" t="s">
        <v>806</v>
      </c>
      <c r="B739" s="30" t="s">
        <v>37</v>
      </c>
      <c r="C739" s="31">
        <v>542393.0</v>
      </c>
      <c r="D739" s="32">
        <v>542393.0</v>
      </c>
      <c r="E739" s="56" t="s">
        <v>845</v>
      </c>
      <c r="F739" s="57" t="s">
        <v>811</v>
      </c>
      <c r="G739" s="58"/>
      <c r="H739" s="58"/>
      <c r="I739" s="58"/>
      <c r="J739" s="86"/>
      <c r="K739" s="81" t="str">
        <f t="shared" si="1"/>
        <v/>
      </c>
      <c r="L739" s="107"/>
      <c r="M739" s="61" t="str">
        <f t="shared" si="2"/>
        <v/>
      </c>
      <c r="N739" s="62" t="str">
        <f t="shared" si="3"/>
        <v/>
      </c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</row>
    <row r="740" ht="15.75" hidden="1" customHeight="1">
      <c r="A740" s="30" t="s">
        <v>806</v>
      </c>
      <c r="B740" s="30" t="s">
        <v>37</v>
      </c>
      <c r="C740" s="31">
        <v>699691.0</v>
      </c>
      <c r="D740" s="32">
        <v>699691.0</v>
      </c>
      <c r="E740" s="56" t="s">
        <v>846</v>
      </c>
      <c r="F740" s="57" t="s">
        <v>811</v>
      </c>
      <c r="G740" s="58"/>
      <c r="H740" s="58"/>
      <c r="I740" s="58"/>
      <c r="J740" s="86"/>
      <c r="K740" s="81" t="str">
        <f t="shared" si="1"/>
        <v/>
      </c>
      <c r="L740" s="107"/>
      <c r="M740" s="61" t="str">
        <f t="shared" si="2"/>
        <v/>
      </c>
      <c r="N740" s="62" t="str">
        <f t="shared" si="3"/>
        <v/>
      </c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</row>
    <row r="741" ht="15.75" hidden="1" customHeight="1">
      <c r="A741" s="30" t="s">
        <v>806</v>
      </c>
      <c r="B741" s="30" t="s">
        <v>96</v>
      </c>
      <c r="C741" s="31"/>
      <c r="D741" s="32"/>
      <c r="E741" s="56" t="s">
        <v>847</v>
      </c>
      <c r="F741" s="57" t="s">
        <v>811</v>
      </c>
      <c r="G741" s="58"/>
      <c r="H741" s="58"/>
      <c r="I741" s="58"/>
      <c r="J741" s="86"/>
      <c r="K741" s="81" t="str">
        <f t="shared" si="1"/>
        <v/>
      </c>
      <c r="L741" s="107"/>
      <c r="M741" s="61" t="str">
        <f t="shared" si="2"/>
        <v/>
      </c>
      <c r="N741" s="62" t="str">
        <f t="shared" si="3"/>
        <v/>
      </c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</row>
    <row r="742" ht="15.75" hidden="1" customHeight="1">
      <c r="A742" s="30" t="s">
        <v>816</v>
      </c>
      <c r="B742" s="30" t="s">
        <v>96</v>
      </c>
      <c r="C742" s="31"/>
      <c r="D742" s="32"/>
      <c r="E742" s="56" t="s">
        <v>848</v>
      </c>
      <c r="F742" s="57" t="s">
        <v>811</v>
      </c>
      <c r="G742" s="58"/>
      <c r="H742" s="58"/>
      <c r="I742" s="58"/>
      <c r="J742" s="86"/>
      <c r="K742" s="81" t="str">
        <f t="shared" si="1"/>
        <v/>
      </c>
      <c r="L742" s="107"/>
      <c r="M742" s="61" t="str">
        <f t="shared" si="2"/>
        <v/>
      </c>
      <c r="N742" s="62" t="str">
        <f t="shared" si="3"/>
        <v/>
      </c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</row>
    <row r="743" ht="15.75" hidden="1" customHeight="1">
      <c r="A743" s="30" t="s">
        <v>816</v>
      </c>
      <c r="B743" s="30" t="s">
        <v>96</v>
      </c>
      <c r="C743" s="31"/>
      <c r="D743" s="32"/>
      <c r="E743" s="56" t="s">
        <v>849</v>
      </c>
      <c r="F743" s="57" t="s">
        <v>811</v>
      </c>
      <c r="G743" s="58"/>
      <c r="H743" s="58"/>
      <c r="I743" s="58"/>
      <c r="J743" s="86"/>
      <c r="K743" s="81" t="str">
        <f t="shared" si="1"/>
        <v/>
      </c>
      <c r="L743" s="107"/>
      <c r="M743" s="61" t="str">
        <f t="shared" si="2"/>
        <v/>
      </c>
      <c r="N743" s="62" t="str">
        <f t="shared" si="3"/>
        <v/>
      </c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</row>
    <row r="744" ht="15.75" hidden="1" customHeight="1">
      <c r="A744" s="30" t="s">
        <v>816</v>
      </c>
      <c r="B744" s="30" t="s">
        <v>96</v>
      </c>
      <c r="C744" s="31"/>
      <c r="D744" s="32"/>
      <c r="E744" s="56" t="s">
        <v>850</v>
      </c>
      <c r="F744" s="57" t="s">
        <v>811</v>
      </c>
      <c r="G744" s="58"/>
      <c r="H744" s="58"/>
      <c r="I744" s="58"/>
      <c r="J744" s="86"/>
      <c r="K744" s="81" t="str">
        <f t="shared" si="1"/>
        <v/>
      </c>
      <c r="L744" s="107"/>
      <c r="M744" s="61" t="str">
        <f t="shared" si="2"/>
        <v/>
      </c>
      <c r="N744" s="62" t="str">
        <f t="shared" si="3"/>
        <v/>
      </c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</row>
    <row r="745" ht="15.75" hidden="1" customHeight="1">
      <c r="A745" s="30" t="s">
        <v>806</v>
      </c>
      <c r="B745" s="30" t="s">
        <v>37</v>
      </c>
      <c r="C745" s="31">
        <v>174890.0</v>
      </c>
      <c r="D745" s="32">
        <v>174890.0</v>
      </c>
      <c r="E745" s="56" t="s">
        <v>851</v>
      </c>
      <c r="F745" s="57" t="s">
        <v>811</v>
      </c>
      <c r="G745" s="58"/>
      <c r="H745" s="58"/>
      <c r="I745" s="58"/>
      <c r="J745" s="86"/>
      <c r="K745" s="81" t="str">
        <f t="shared" si="1"/>
        <v/>
      </c>
      <c r="L745" s="107"/>
      <c r="M745" s="61" t="str">
        <f t="shared" si="2"/>
        <v/>
      </c>
      <c r="N745" s="62" t="str">
        <f t="shared" si="3"/>
        <v/>
      </c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</row>
    <row r="746" ht="15.75" hidden="1" customHeight="1">
      <c r="A746" s="30" t="s">
        <v>816</v>
      </c>
      <c r="B746" s="30" t="s">
        <v>96</v>
      </c>
      <c r="C746" s="31"/>
      <c r="D746" s="32"/>
      <c r="E746" s="56" t="s">
        <v>852</v>
      </c>
      <c r="F746" s="57" t="s">
        <v>811</v>
      </c>
      <c r="G746" s="58"/>
      <c r="H746" s="58"/>
      <c r="I746" s="58"/>
      <c r="J746" s="86"/>
      <c r="K746" s="81" t="str">
        <f t="shared" si="1"/>
        <v/>
      </c>
      <c r="L746" s="107"/>
      <c r="M746" s="61" t="str">
        <f t="shared" si="2"/>
        <v/>
      </c>
      <c r="N746" s="62" t="str">
        <f t="shared" si="3"/>
        <v/>
      </c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</row>
    <row r="747" ht="15.75" hidden="1" customHeight="1">
      <c r="A747" s="30" t="s">
        <v>816</v>
      </c>
      <c r="B747" s="30" t="s">
        <v>96</v>
      </c>
      <c r="C747" s="31"/>
      <c r="D747" s="32"/>
      <c r="E747" s="63" t="s">
        <v>853</v>
      </c>
      <c r="F747" s="57" t="s">
        <v>811</v>
      </c>
      <c r="G747" s="58"/>
      <c r="H747" s="58"/>
      <c r="I747" s="58"/>
      <c r="J747" s="86"/>
      <c r="K747" s="81" t="str">
        <f t="shared" si="1"/>
        <v/>
      </c>
      <c r="L747" s="107"/>
      <c r="M747" s="61" t="str">
        <f t="shared" si="2"/>
        <v/>
      </c>
      <c r="N747" s="62" t="str">
        <f t="shared" si="3"/>
        <v/>
      </c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</row>
    <row r="748" ht="15.75" hidden="1" customHeight="1">
      <c r="A748" s="30" t="s">
        <v>816</v>
      </c>
      <c r="B748" s="30" t="s">
        <v>96</v>
      </c>
      <c r="C748" s="31"/>
      <c r="D748" s="32"/>
      <c r="E748" s="63" t="s">
        <v>854</v>
      </c>
      <c r="F748" s="57" t="s">
        <v>811</v>
      </c>
      <c r="G748" s="58"/>
      <c r="H748" s="58"/>
      <c r="I748" s="58"/>
      <c r="J748" s="86"/>
      <c r="K748" s="81" t="str">
        <f t="shared" si="1"/>
        <v/>
      </c>
      <c r="L748" s="107"/>
      <c r="M748" s="61" t="str">
        <f t="shared" si="2"/>
        <v/>
      </c>
      <c r="N748" s="62" t="str">
        <f t="shared" si="3"/>
        <v/>
      </c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</row>
    <row r="749" ht="15.75" hidden="1" customHeight="1">
      <c r="A749" s="30" t="s">
        <v>806</v>
      </c>
      <c r="B749" s="30" t="s">
        <v>37</v>
      </c>
      <c r="C749" s="31">
        <v>1176609.0</v>
      </c>
      <c r="D749" s="32">
        <v>1176609.0</v>
      </c>
      <c r="E749" s="63" t="s">
        <v>855</v>
      </c>
      <c r="F749" s="57" t="s">
        <v>367</v>
      </c>
      <c r="G749" s="58"/>
      <c r="H749" s="58"/>
      <c r="I749" s="58"/>
      <c r="J749" s="85"/>
      <c r="K749" s="81" t="str">
        <f t="shared" si="1"/>
        <v/>
      </c>
      <c r="L749" s="106"/>
      <c r="M749" s="61" t="str">
        <f t="shared" si="2"/>
        <v/>
      </c>
      <c r="N749" s="62" t="str">
        <f t="shared" si="3"/>
        <v/>
      </c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</row>
    <row r="750" ht="15.75" hidden="1" customHeight="1">
      <c r="A750" s="30" t="s">
        <v>806</v>
      </c>
      <c r="B750" s="30" t="s">
        <v>37</v>
      </c>
      <c r="C750" s="31">
        <v>1538306.0</v>
      </c>
      <c r="D750" s="32">
        <v>1538306.0</v>
      </c>
      <c r="E750" s="63" t="s">
        <v>856</v>
      </c>
      <c r="F750" s="57" t="s">
        <v>367</v>
      </c>
      <c r="G750" s="58"/>
      <c r="H750" s="58"/>
      <c r="I750" s="58"/>
      <c r="J750" s="85"/>
      <c r="K750" s="81" t="str">
        <f t="shared" si="1"/>
        <v/>
      </c>
      <c r="L750" s="106"/>
      <c r="M750" s="61" t="str">
        <f t="shared" si="2"/>
        <v/>
      </c>
      <c r="N750" s="62" t="str">
        <f t="shared" si="3"/>
        <v/>
      </c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</row>
    <row r="751" ht="15.75" hidden="1" customHeight="1">
      <c r="A751" s="30" t="s">
        <v>806</v>
      </c>
      <c r="B751" s="30" t="s">
        <v>79</v>
      </c>
      <c r="C751" s="31">
        <v>1845870.0</v>
      </c>
      <c r="D751" s="32">
        <v>1845870.0</v>
      </c>
      <c r="E751" s="63" t="s">
        <v>857</v>
      </c>
      <c r="F751" s="57" t="s">
        <v>367</v>
      </c>
      <c r="G751" s="58"/>
      <c r="H751" s="58"/>
      <c r="I751" s="58"/>
      <c r="J751" s="85"/>
      <c r="K751" s="81" t="str">
        <f t="shared" si="1"/>
        <v/>
      </c>
      <c r="L751" s="106"/>
      <c r="M751" s="61" t="str">
        <f t="shared" si="2"/>
        <v/>
      </c>
      <c r="N751" s="62" t="str">
        <f t="shared" si="3"/>
        <v/>
      </c>
      <c r="O751" s="59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</row>
    <row r="752" ht="15.75" hidden="1" customHeight="1">
      <c r="A752" s="30" t="s">
        <v>806</v>
      </c>
      <c r="B752" s="30" t="s">
        <v>67</v>
      </c>
      <c r="C752" s="31">
        <v>1845888.0</v>
      </c>
      <c r="D752" s="32">
        <v>1845888.0</v>
      </c>
      <c r="E752" s="63" t="s">
        <v>858</v>
      </c>
      <c r="F752" s="57" t="s">
        <v>1503</v>
      </c>
      <c r="G752" s="58"/>
      <c r="H752" s="58"/>
      <c r="I752" s="58"/>
      <c r="J752" s="86"/>
      <c r="K752" s="81" t="str">
        <f t="shared" si="1"/>
        <v/>
      </c>
      <c r="L752" s="107"/>
      <c r="M752" s="61" t="str">
        <f t="shared" si="2"/>
        <v/>
      </c>
      <c r="N752" s="62" t="str">
        <f t="shared" si="3"/>
        <v/>
      </c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</row>
    <row r="753" ht="15.75" hidden="1" customHeight="1">
      <c r="A753" s="30" t="s">
        <v>806</v>
      </c>
      <c r="B753" s="30" t="s">
        <v>79</v>
      </c>
      <c r="C753" s="31">
        <v>6482392.0</v>
      </c>
      <c r="D753" s="32">
        <v>6482392.0</v>
      </c>
      <c r="E753" s="63" t="s">
        <v>859</v>
      </c>
      <c r="F753" s="57" t="s">
        <v>811</v>
      </c>
      <c r="G753" s="58"/>
      <c r="H753" s="58"/>
      <c r="I753" s="58"/>
      <c r="J753" s="86"/>
      <c r="K753" s="81" t="str">
        <f t="shared" si="1"/>
        <v/>
      </c>
      <c r="L753" s="107"/>
      <c r="M753" s="61" t="str">
        <f t="shared" si="2"/>
        <v/>
      </c>
      <c r="N753" s="62" t="str">
        <f t="shared" si="3"/>
        <v/>
      </c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</row>
    <row r="754" ht="15.75" hidden="1" customHeight="1">
      <c r="A754" s="30" t="s">
        <v>806</v>
      </c>
      <c r="B754" s="30" t="s">
        <v>19</v>
      </c>
      <c r="C754" s="31">
        <v>6482406.0</v>
      </c>
      <c r="D754" s="32">
        <v>6482406.0</v>
      </c>
      <c r="E754" s="63" t="s">
        <v>860</v>
      </c>
      <c r="F754" s="57" t="s">
        <v>811</v>
      </c>
      <c r="G754" s="58"/>
      <c r="H754" s="58"/>
      <c r="I754" s="58"/>
      <c r="J754" s="86"/>
      <c r="K754" s="81" t="str">
        <f t="shared" si="1"/>
        <v/>
      </c>
      <c r="L754" s="107"/>
      <c r="M754" s="61" t="str">
        <f t="shared" si="2"/>
        <v/>
      </c>
      <c r="N754" s="62" t="str">
        <f t="shared" si="3"/>
        <v/>
      </c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</row>
    <row r="755" ht="15.75" hidden="1" customHeight="1">
      <c r="A755" s="30" t="s">
        <v>806</v>
      </c>
      <c r="B755" s="30" t="s">
        <v>37</v>
      </c>
      <c r="C755" s="31">
        <v>817341.0</v>
      </c>
      <c r="D755" s="32">
        <v>817341.0</v>
      </c>
      <c r="E755" s="63" t="s">
        <v>861</v>
      </c>
      <c r="F755" s="57" t="s">
        <v>811</v>
      </c>
      <c r="G755" s="58"/>
      <c r="H755" s="58"/>
      <c r="I755" s="58"/>
      <c r="J755" s="86"/>
      <c r="K755" s="81" t="str">
        <f t="shared" si="1"/>
        <v/>
      </c>
      <c r="L755" s="107"/>
      <c r="M755" s="61" t="str">
        <f t="shared" si="2"/>
        <v/>
      </c>
      <c r="N755" s="62" t="str">
        <f t="shared" si="3"/>
        <v/>
      </c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</row>
    <row r="756" ht="15.75" hidden="1" customHeight="1">
      <c r="A756" s="30" t="s">
        <v>806</v>
      </c>
      <c r="B756" s="30" t="s">
        <v>37</v>
      </c>
      <c r="C756" s="31">
        <v>727393.0</v>
      </c>
      <c r="D756" s="32">
        <v>727393.0</v>
      </c>
      <c r="E756" s="63" t="s">
        <v>862</v>
      </c>
      <c r="F756" s="57" t="s">
        <v>811</v>
      </c>
      <c r="G756" s="58"/>
      <c r="H756" s="58"/>
      <c r="I756" s="58"/>
      <c r="J756" s="86"/>
      <c r="K756" s="81" t="str">
        <f t="shared" si="1"/>
        <v/>
      </c>
      <c r="L756" s="107"/>
      <c r="M756" s="61" t="str">
        <f t="shared" si="2"/>
        <v/>
      </c>
      <c r="N756" s="62" t="str">
        <f t="shared" si="3"/>
        <v/>
      </c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</row>
    <row r="757" ht="15.75" hidden="1" customHeight="1">
      <c r="A757" s="30" t="s">
        <v>806</v>
      </c>
      <c r="B757" s="30" t="s">
        <v>19</v>
      </c>
      <c r="C757" s="31">
        <v>5608252.0</v>
      </c>
      <c r="D757" s="32">
        <v>5608252.0</v>
      </c>
      <c r="E757" s="63" t="s">
        <v>863</v>
      </c>
      <c r="F757" s="57" t="s">
        <v>811</v>
      </c>
      <c r="G757" s="58"/>
      <c r="H757" s="58"/>
      <c r="I757" s="58"/>
      <c r="J757" s="86"/>
      <c r="K757" s="81" t="str">
        <f t="shared" si="1"/>
        <v/>
      </c>
      <c r="L757" s="107"/>
      <c r="M757" s="61" t="str">
        <f t="shared" si="2"/>
        <v/>
      </c>
      <c r="N757" s="62" t="str">
        <f t="shared" si="3"/>
        <v/>
      </c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</row>
    <row r="758" ht="15.75" hidden="1" customHeight="1">
      <c r="A758" s="30" t="s">
        <v>806</v>
      </c>
      <c r="B758" s="30" t="s">
        <v>23</v>
      </c>
      <c r="C758" s="31">
        <v>5979315.0</v>
      </c>
      <c r="D758" s="32">
        <v>5979315.0</v>
      </c>
      <c r="E758" s="63" t="s">
        <v>864</v>
      </c>
      <c r="F758" s="57" t="s">
        <v>811</v>
      </c>
      <c r="G758" s="58"/>
      <c r="H758" s="58"/>
      <c r="I758" s="58"/>
      <c r="J758" s="86"/>
      <c r="K758" s="81" t="str">
        <f t="shared" si="1"/>
        <v/>
      </c>
      <c r="L758" s="107"/>
      <c r="M758" s="61" t="str">
        <f t="shared" si="2"/>
        <v/>
      </c>
      <c r="N758" s="62" t="str">
        <f t="shared" si="3"/>
        <v/>
      </c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</row>
    <row r="759" ht="15.75" hidden="1" customHeight="1">
      <c r="A759" s="30" t="s">
        <v>806</v>
      </c>
      <c r="B759" s="30" t="s">
        <v>19</v>
      </c>
      <c r="C759" s="31">
        <v>6466451.0</v>
      </c>
      <c r="D759" s="32">
        <v>6466451.0</v>
      </c>
      <c r="E759" s="63" t="s">
        <v>865</v>
      </c>
      <c r="F759" s="57" t="s">
        <v>811</v>
      </c>
      <c r="G759" s="58"/>
      <c r="H759" s="58"/>
      <c r="I759" s="58"/>
      <c r="J759" s="86"/>
      <c r="K759" s="81" t="str">
        <f t="shared" si="1"/>
        <v/>
      </c>
      <c r="L759" s="107"/>
      <c r="M759" s="61" t="str">
        <f t="shared" si="2"/>
        <v/>
      </c>
      <c r="N759" s="62" t="str">
        <f t="shared" si="3"/>
        <v/>
      </c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</row>
    <row r="760" ht="15.75" hidden="1" customHeight="1">
      <c r="A760" s="30" t="s">
        <v>806</v>
      </c>
      <c r="B760" s="30" t="s">
        <v>67</v>
      </c>
      <c r="C760" s="31">
        <v>5888000.0</v>
      </c>
      <c r="D760" s="32">
        <v>5888000.0</v>
      </c>
      <c r="E760" s="63" t="s">
        <v>866</v>
      </c>
      <c r="F760" s="57" t="s">
        <v>811</v>
      </c>
      <c r="G760" s="58"/>
      <c r="H760" s="58"/>
      <c r="I760" s="58"/>
      <c r="J760" s="86"/>
      <c r="K760" s="81" t="str">
        <f t="shared" si="1"/>
        <v/>
      </c>
      <c r="L760" s="107"/>
      <c r="M760" s="61" t="str">
        <f t="shared" si="2"/>
        <v/>
      </c>
      <c r="N760" s="62" t="str">
        <f t="shared" si="3"/>
        <v/>
      </c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</row>
    <row r="761" ht="15.75" customHeight="1">
      <c r="A761" s="30" t="s">
        <v>806</v>
      </c>
      <c r="B761" s="30" t="s">
        <v>67</v>
      </c>
      <c r="C761" s="31">
        <v>3337162.0</v>
      </c>
      <c r="D761" s="32">
        <v>3337162.0</v>
      </c>
      <c r="E761" s="63" t="s">
        <v>867</v>
      </c>
      <c r="F761" s="57" t="s">
        <v>1442</v>
      </c>
      <c r="G761" s="58" t="s">
        <v>1890</v>
      </c>
      <c r="H761" s="58">
        <v>1.0</v>
      </c>
      <c r="I761" s="58" t="s">
        <v>1891</v>
      </c>
      <c r="J761" s="85">
        <v>46171.0</v>
      </c>
      <c r="K761" s="81">
        <f t="shared" si="1"/>
        <v>46176</v>
      </c>
      <c r="L761" s="106">
        <v>46174.0</v>
      </c>
      <c r="M761" s="61">
        <f t="shared" si="2"/>
        <v>3</v>
      </c>
      <c r="N761" s="62" t="str">
        <f t="shared" si="3"/>
        <v>DEVOLVIDO</v>
      </c>
      <c r="O761" s="59">
        <v>46174.0</v>
      </c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</row>
    <row r="762" ht="15.75" hidden="1" customHeight="1">
      <c r="A762" s="30" t="s">
        <v>806</v>
      </c>
      <c r="B762" s="30" t="s">
        <v>37</v>
      </c>
      <c r="C762" s="31">
        <v>914550.0</v>
      </c>
      <c r="D762" s="32">
        <v>914550.0</v>
      </c>
      <c r="E762" s="63" t="s">
        <v>868</v>
      </c>
      <c r="F762" s="57" t="s">
        <v>811</v>
      </c>
      <c r="G762" s="58"/>
      <c r="H762" s="58"/>
      <c r="I762" s="58"/>
      <c r="J762" s="86"/>
      <c r="K762" s="81" t="str">
        <f t="shared" si="1"/>
        <v/>
      </c>
      <c r="L762" s="107"/>
      <c r="M762" s="61" t="str">
        <f t="shared" si="2"/>
        <v/>
      </c>
      <c r="N762" s="62" t="str">
        <f t="shared" si="3"/>
        <v/>
      </c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</row>
    <row r="763" ht="15.75" hidden="1" customHeight="1">
      <c r="A763" s="30" t="s">
        <v>806</v>
      </c>
      <c r="B763" s="30" t="s">
        <v>79</v>
      </c>
      <c r="C763" s="31">
        <v>1599070.0</v>
      </c>
      <c r="D763" s="32">
        <v>1599070.0</v>
      </c>
      <c r="E763" s="63" t="s">
        <v>869</v>
      </c>
      <c r="F763" s="57" t="s">
        <v>811</v>
      </c>
      <c r="G763" s="58"/>
      <c r="H763" s="58"/>
      <c r="I763" s="58"/>
      <c r="J763" s="86"/>
      <c r="K763" s="81" t="str">
        <f t="shared" si="1"/>
        <v/>
      </c>
      <c r="L763" s="107"/>
      <c r="M763" s="61" t="str">
        <f t="shared" si="2"/>
        <v/>
      </c>
      <c r="N763" s="62" t="str">
        <f t="shared" si="3"/>
        <v/>
      </c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</row>
    <row r="764" ht="15.75" hidden="1" customHeight="1">
      <c r="A764" s="30" t="s">
        <v>806</v>
      </c>
      <c r="B764" s="30" t="s">
        <v>19</v>
      </c>
      <c r="C764" s="31">
        <v>1030558.0</v>
      </c>
      <c r="D764" s="32">
        <v>1030558.0</v>
      </c>
      <c r="E764" s="63" t="s">
        <v>870</v>
      </c>
      <c r="F764" s="57" t="s">
        <v>811</v>
      </c>
      <c r="G764" s="58"/>
      <c r="H764" s="58"/>
      <c r="I764" s="58"/>
      <c r="J764" s="86"/>
      <c r="K764" s="81" t="str">
        <f t="shared" si="1"/>
        <v/>
      </c>
      <c r="L764" s="107"/>
      <c r="M764" s="61" t="str">
        <f t="shared" si="2"/>
        <v/>
      </c>
      <c r="N764" s="62" t="str">
        <f t="shared" si="3"/>
        <v/>
      </c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</row>
    <row r="765" ht="15.75" hidden="1" customHeight="1">
      <c r="A765" s="30" t="s">
        <v>806</v>
      </c>
      <c r="B765" s="30" t="s">
        <v>37</v>
      </c>
      <c r="C765" s="31">
        <v>5942560.0</v>
      </c>
      <c r="D765" s="32">
        <v>5942560.0</v>
      </c>
      <c r="E765" s="63" t="s">
        <v>871</v>
      </c>
      <c r="F765" s="57" t="s">
        <v>811</v>
      </c>
      <c r="G765" s="58"/>
      <c r="H765" s="58"/>
      <c r="I765" s="58"/>
      <c r="J765" s="86"/>
      <c r="K765" s="81" t="str">
        <f t="shared" si="1"/>
        <v/>
      </c>
      <c r="L765" s="107"/>
      <c r="M765" s="61" t="str">
        <f t="shared" si="2"/>
        <v/>
      </c>
      <c r="N765" s="62" t="str">
        <f t="shared" si="3"/>
        <v/>
      </c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</row>
    <row r="766" ht="15.75" hidden="1" customHeight="1">
      <c r="A766" s="30" t="s">
        <v>816</v>
      </c>
      <c r="B766" s="30" t="s">
        <v>96</v>
      </c>
      <c r="C766" s="31"/>
      <c r="D766" s="32"/>
      <c r="E766" s="63" t="s">
        <v>872</v>
      </c>
      <c r="F766" s="57" t="s">
        <v>811</v>
      </c>
      <c r="G766" s="58"/>
      <c r="H766" s="58"/>
      <c r="I766" s="58"/>
      <c r="J766" s="86"/>
      <c r="K766" s="81" t="str">
        <f t="shared" si="1"/>
        <v/>
      </c>
      <c r="L766" s="107"/>
      <c r="M766" s="61" t="str">
        <f t="shared" si="2"/>
        <v/>
      </c>
      <c r="N766" s="62" t="str">
        <f t="shared" si="3"/>
        <v/>
      </c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</row>
    <row r="767" ht="15.75" hidden="1" customHeight="1">
      <c r="A767" s="30" t="s">
        <v>816</v>
      </c>
      <c r="B767" s="30" t="s">
        <v>96</v>
      </c>
      <c r="C767" s="31"/>
      <c r="D767" s="32"/>
      <c r="E767" s="63" t="s">
        <v>873</v>
      </c>
      <c r="F767" s="57" t="s">
        <v>811</v>
      </c>
      <c r="G767" s="58"/>
      <c r="H767" s="58"/>
      <c r="I767" s="58"/>
      <c r="J767" s="86"/>
      <c r="K767" s="81" t="str">
        <f t="shared" si="1"/>
        <v/>
      </c>
      <c r="L767" s="107"/>
      <c r="M767" s="61" t="str">
        <f t="shared" si="2"/>
        <v/>
      </c>
      <c r="N767" s="62" t="str">
        <f t="shared" si="3"/>
        <v/>
      </c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</row>
    <row r="768" ht="15.75" hidden="1" customHeight="1">
      <c r="A768" s="30" t="s">
        <v>806</v>
      </c>
      <c r="B768" s="30" t="s">
        <v>96</v>
      </c>
      <c r="C768" s="31"/>
      <c r="D768" s="32"/>
      <c r="E768" s="63" t="s">
        <v>874</v>
      </c>
      <c r="F768" s="57" t="s">
        <v>811</v>
      </c>
      <c r="G768" s="58"/>
      <c r="H768" s="58"/>
      <c r="I768" s="58"/>
      <c r="J768" s="86"/>
      <c r="K768" s="81" t="str">
        <f t="shared" si="1"/>
        <v/>
      </c>
      <c r="L768" s="107"/>
      <c r="M768" s="61" t="str">
        <f t="shared" si="2"/>
        <v/>
      </c>
      <c r="N768" s="62" t="str">
        <f t="shared" si="3"/>
        <v/>
      </c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</row>
    <row r="769" ht="15.75" hidden="1" customHeight="1">
      <c r="A769" s="30" t="s">
        <v>816</v>
      </c>
      <c r="B769" s="30" t="s">
        <v>96</v>
      </c>
      <c r="C769" s="31"/>
      <c r="D769" s="32"/>
      <c r="E769" s="63" t="s">
        <v>875</v>
      </c>
      <c r="F769" s="57" t="s">
        <v>811</v>
      </c>
      <c r="G769" s="58"/>
      <c r="H769" s="58"/>
      <c r="I769" s="58"/>
      <c r="J769" s="86"/>
      <c r="K769" s="81" t="str">
        <f t="shared" si="1"/>
        <v/>
      </c>
      <c r="L769" s="107"/>
      <c r="M769" s="61" t="str">
        <f t="shared" si="2"/>
        <v/>
      </c>
      <c r="N769" s="62" t="str">
        <f t="shared" si="3"/>
        <v/>
      </c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</row>
    <row r="770" ht="15.75" hidden="1" customHeight="1">
      <c r="A770" s="30" t="s">
        <v>816</v>
      </c>
      <c r="B770" s="30" t="s">
        <v>96</v>
      </c>
      <c r="C770" s="31"/>
      <c r="D770" s="32"/>
      <c r="E770" s="63" t="s">
        <v>876</v>
      </c>
      <c r="F770" s="57" t="s">
        <v>811</v>
      </c>
      <c r="G770" s="58"/>
      <c r="H770" s="58"/>
      <c r="I770" s="58"/>
      <c r="J770" s="86"/>
      <c r="K770" s="81" t="str">
        <f t="shared" si="1"/>
        <v/>
      </c>
      <c r="L770" s="107"/>
      <c r="M770" s="61" t="str">
        <f t="shared" si="2"/>
        <v/>
      </c>
      <c r="N770" s="62" t="str">
        <f t="shared" si="3"/>
        <v/>
      </c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</row>
    <row r="771" ht="15.75" hidden="1" customHeight="1">
      <c r="A771" s="30" t="s">
        <v>806</v>
      </c>
      <c r="B771" s="30" t="s">
        <v>79</v>
      </c>
      <c r="C771" s="31">
        <v>5127440.0</v>
      </c>
      <c r="D771" s="32">
        <v>5127440.0</v>
      </c>
      <c r="E771" s="63" t="s">
        <v>877</v>
      </c>
      <c r="F771" s="57" t="s">
        <v>811</v>
      </c>
      <c r="G771" s="58"/>
      <c r="H771" s="58"/>
      <c r="I771" s="58"/>
      <c r="J771" s="86"/>
      <c r="K771" s="81" t="str">
        <f t="shared" si="1"/>
        <v/>
      </c>
      <c r="L771" s="107"/>
      <c r="M771" s="61" t="str">
        <f t="shared" si="2"/>
        <v/>
      </c>
      <c r="N771" s="62" t="str">
        <f t="shared" si="3"/>
        <v/>
      </c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</row>
    <row r="772" ht="15.75" hidden="1" customHeight="1">
      <c r="A772" s="30" t="s">
        <v>806</v>
      </c>
      <c r="B772" s="30" t="s">
        <v>79</v>
      </c>
      <c r="C772" s="31">
        <v>5241430.0</v>
      </c>
      <c r="D772" s="32">
        <v>5241430.0</v>
      </c>
      <c r="E772" s="63" t="s">
        <v>878</v>
      </c>
      <c r="F772" s="57" t="s">
        <v>811</v>
      </c>
      <c r="G772" s="58"/>
      <c r="H772" s="58"/>
      <c r="I772" s="58"/>
      <c r="J772" s="86"/>
      <c r="K772" s="81" t="str">
        <f t="shared" si="1"/>
        <v/>
      </c>
      <c r="L772" s="107"/>
      <c r="M772" s="61" t="str">
        <f t="shared" si="2"/>
        <v/>
      </c>
      <c r="N772" s="62" t="str">
        <f t="shared" si="3"/>
        <v/>
      </c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</row>
    <row r="773" ht="15.75" hidden="1" customHeight="1">
      <c r="A773" s="30" t="s">
        <v>806</v>
      </c>
      <c r="B773" s="30" t="s">
        <v>79</v>
      </c>
      <c r="C773" s="31">
        <v>5241456.0</v>
      </c>
      <c r="D773" s="32">
        <v>1157116.0</v>
      </c>
      <c r="E773" s="63" t="s">
        <v>879</v>
      </c>
      <c r="F773" s="57" t="s">
        <v>811</v>
      </c>
      <c r="G773" s="58"/>
      <c r="H773" s="58"/>
      <c r="I773" s="58"/>
      <c r="J773" s="85"/>
      <c r="K773" s="81" t="str">
        <f t="shared" si="1"/>
        <v/>
      </c>
      <c r="L773" s="106"/>
      <c r="M773" s="61" t="str">
        <f t="shared" si="2"/>
        <v/>
      </c>
      <c r="N773" s="62" t="str">
        <f t="shared" si="3"/>
        <v/>
      </c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</row>
    <row r="774" ht="15.75" hidden="1" customHeight="1">
      <c r="A774" s="30" t="s">
        <v>880</v>
      </c>
      <c r="B774" s="30" t="s">
        <v>23</v>
      </c>
      <c r="C774" s="31">
        <v>1173006.0</v>
      </c>
      <c r="D774" s="32">
        <v>1173006.0</v>
      </c>
      <c r="E774" s="63" t="s">
        <v>881</v>
      </c>
      <c r="F774" s="57" t="s">
        <v>882</v>
      </c>
      <c r="G774" s="58"/>
      <c r="H774" s="58"/>
      <c r="I774" s="58"/>
      <c r="J774" s="86"/>
      <c r="K774" s="81" t="str">
        <f t="shared" si="1"/>
        <v/>
      </c>
      <c r="L774" s="107"/>
      <c r="M774" s="61" t="str">
        <f t="shared" si="2"/>
        <v/>
      </c>
      <c r="N774" s="62" t="str">
        <f t="shared" si="3"/>
        <v/>
      </c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</row>
    <row r="775" ht="15.75" hidden="1" customHeight="1">
      <c r="A775" s="30" t="s">
        <v>880</v>
      </c>
      <c r="B775" s="30" t="s">
        <v>23</v>
      </c>
      <c r="C775" s="31">
        <v>1331485.0</v>
      </c>
      <c r="D775" s="32">
        <v>1331485.0</v>
      </c>
      <c r="E775" s="63" t="s">
        <v>883</v>
      </c>
      <c r="F775" s="57" t="s">
        <v>580</v>
      </c>
      <c r="G775" s="58"/>
      <c r="H775" s="58"/>
      <c r="I775" s="58"/>
      <c r="J775" s="86"/>
      <c r="K775" s="81" t="str">
        <f t="shared" si="1"/>
        <v/>
      </c>
      <c r="L775" s="107"/>
      <c r="M775" s="61" t="str">
        <f t="shared" si="2"/>
        <v/>
      </c>
      <c r="N775" s="62" t="str">
        <f t="shared" si="3"/>
        <v/>
      </c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</row>
    <row r="776" ht="15.75" hidden="1" customHeight="1">
      <c r="A776" s="30" t="s">
        <v>880</v>
      </c>
      <c r="B776" s="30" t="s">
        <v>23</v>
      </c>
      <c r="C776" s="31">
        <v>2150220.0</v>
      </c>
      <c r="D776" s="32">
        <v>2150220.0</v>
      </c>
      <c r="E776" s="63" t="s">
        <v>884</v>
      </c>
      <c r="F776" s="57" t="s">
        <v>580</v>
      </c>
      <c r="G776" s="58"/>
      <c r="H776" s="58"/>
      <c r="I776" s="58"/>
      <c r="J776" s="86"/>
      <c r="K776" s="81" t="str">
        <f t="shared" si="1"/>
        <v/>
      </c>
      <c r="L776" s="107"/>
      <c r="M776" s="61" t="str">
        <f t="shared" si="2"/>
        <v/>
      </c>
      <c r="N776" s="62" t="str">
        <f t="shared" si="3"/>
        <v/>
      </c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</row>
    <row r="777" ht="15.75" hidden="1" customHeight="1">
      <c r="A777" s="30" t="s">
        <v>885</v>
      </c>
      <c r="B777" s="30" t="s">
        <v>96</v>
      </c>
      <c r="C777" s="31"/>
      <c r="D777" s="32"/>
      <c r="E777" s="63" t="s">
        <v>886</v>
      </c>
      <c r="F777" s="57" t="s">
        <v>887</v>
      </c>
      <c r="G777" s="58"/>
      <c r="H777" s="58"/>
      <c r="I777" s="58"/>
      <c r="J777" s="86"/>
      <c r="K777" s="81" t="str">
        <f t="shared" si="1"/>
        <v/>
      </c>
      <c r="L777" s="107"/>
      <c r="M777" s="61" t="str">
        <f t="shared" si="2"/>
        <v/>
      </c>
      <c r="N777" s="62" t="str">
        <f t="shared" si="3"/>
        <v/>
      </c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</row>
    <row r="778" ht="15.75" hidden="1" customHeight="1">
      <c r="A778" s="30" t="s">
        <v>880</v>
      </c>
      <c r="B778" s="30" t="s">
        <v>96</v>
      </c>
      <c r="C778" s="31"/>
      <c r="D778" s="32"/>
      <c r="E778" s="63" t="s">
        <v>888</v>
      </c>
      <c r="F778" s="57" t="s">
        <v>887</v>
      </c>
      <c r="G778" s="58"/>
      <c r="H778" s="58"/>
      <c r="I778" s="58"/>
      <c r="J778" s="86"/>
      <c r="K778" s="81" t="str">
        <f t="shared" si="1"/>
        <v/>
      </c>
      <c r="L778" s="107"/>
      <c r="M778" s="61" t="str">
        <f t="shared" si="2"/>
        <v/>
      </c>
      <c r="N778" s="62" t="str">
        <f t="shared" si="3"/>
        <v/>
      </c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</row>
    <row r="779" ht="15.75" hidden="1" customHeight="1">
      <c r="A779" s="30" t="s">
        <v>880</v>
      </c>
      <c r="B779" s="30" t="s">
        <v>67</v>
      </c>
      <c r="C779" s="31">
        <v>103250.0</v>
      </c>
      <c r="D779" s="32">
        <v>103250.0</v>
      </c>
      <c r="E779" s="63" t="s">
        <v>889</v>
      </c>
      <c r="F779" s="57" t="s">
        <v>887</v>
      </c>
      <c r="G779" s="58"/>
      <c r="H779" s="58"/>
      <c r="I779" s="58"/>
      <c r="J779" s="86"/>
      <c r="K779" s="81" t="str">
        <f t="shared" si="1"/>
        <v/>
      </c>
      <c r="L779" s="107"/>
      <c r="M779" s="61" t="str">
        <f t="shared" si="2"/>
        <v/>
      </c>
      <c r="N779" s="62" t="str">
        <f t="shared" si="3"/>
        <v/>
      </c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</row>
    <row r="780" ht="15.75" hidden="1" customHeight="1">
      <c r="A780" s="30" t="s">
        <v>880</v>
      </c>
      <c r="B780" s="30" t="s">
        <v>67</v>
      </c>
      <c r="C780" s="31">
        <v>103268.0</v>
      </c>
      <c r="D780" s="32">
        <v>103268.0</v>
      </c>
      <c r="E780" s="63" t="s">
        <v>890</v>
      </c>
      <c r="F780" s="57" t="s">
        <v>887</v>
      </c>
      <c r="G780" s="58"/>
      <c r="H780" s="58"/>
      <c r="I780" s="58"/>
      <c r="J780" s="86"/>
      <c r="K780" s="81" t="str">
        <f t="shared" si="1"/>
        <v/>
      </c>
      <c r="L780" s="107"/>
      <c r="M780" s="61" t="str">
        <f t="shared" si="2"/>
        <v/>
      </c>
      <c r="N780" s="62" t="str">
        <f t="shared" si="3"/>
        <v/>
      </c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</row>
    <row r="781" ht="15.75" hidden="1" customHeight="1">
      <c r="A781" s="30" t="s">
        <v>880</v>
      </c>
      <c r="B781" s="30" t="s">
        <v>79</v>
      </c>
      <c r="C781" s="31">
        <v>103187.0</v>
      </c>
      <c r="D781" s="32">
        <v>103187.0</v>
      </c>
      <c r="E781" s="63" t="s">
        <v>891</v>
      </c>
      <c r="F781" s="57" t="s">
        <v>887</v>
      </c>
      <c r="G781" s="58"/>
      <c r="H781" s="58"/>
      <c r="I781" s="58"/>
      <c r="J781" s="86"/>
      <c r="K781" s="81" t="str">
        <f t="shared" si="1"/>
        <v/>
      </c>
      <c r="L781" s="107"/>
      <c r="M781" s="61" t="str">
        <f t="shared" si="2"/>
        <v/>
      </c>
      <c r="N781" s="62" t="str">
        <f t="shared" si="3"/>
        <v/>
      </c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</row>
    <row r="782" ht="15.75" hidden="1" customHeight="1">
      <c r="A782" s="30" t="s">
        <v>880</v>
      </c>
      <c r="B782" s="30" t="s">
        <v>79</v>
      </c>
      <c r="C782" s="31">
        <v>881740.0</v>
      </c>
      <c r="D782" s="32">
        <v>881740.0</v>
      </c>
      <c r="E782" s="63" t="s">
        <v>892</v>
      </c>
      <c r="F782" s="57" t="s">
        <v>887</v>
      </c>
      <c r="G782" s="58"/>
      <c r="H782" s="58"/>
      <c r="I782" s="58"/>
      <c r="J782" s="86"/>
      <c r="K782" s="81" t="str">
        <f t="shared" si="1"/>
        <v/>
      </c>
      <c r="L782" s="107"/>
      <c r="M782" s="61" t="str">
        <f t="shared" si="2"/>
        <v/>
      </c>
      <c r="N782" s="62" t="str">
        <f t="shared" si="3"/>
        <v/>
      </c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</row>
    <row r="783" ht="15.75" hidden="1" customHeight="1">
      <c r="A783" s="30" t="s">
        <v>880</v>
      </c>
      <c r="B783" s="30" t="s">
        <v>23</v>
      </c>
      <c r="C783" s="31">
        <v>2899833.0</v>
      </c>
      <c r="D783" s="32">
        <v>2899833.0</v>
      </c>
      <c r="E783" s="63" t="s">
        <v>893</v>
      </c>
      <c r="F783" s="57" t="s">
        <v>887</v>
      </c>
      <c r="G783" s="58"/>
      <c r="H783" s="58"/>
      <c r="I783" s="58"/>
      <c r="J783" s="86"/>
      <c r="K783" s="81" t="str">
        <f t="shared" si="1"/>
        <v/>
      </c>
      <c r="L783" s="107"/>
      <c r="M783" s="61" t="str">
        <f t="shared" si="2"/>
        <v/>
      </c>
      <c r="N783" s="62" t="str">
        <f t="shared" si="3"/>
        <v/>
      </c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</row>
    <row r="784" ht="15.75" hidden="1" customHeight="1">
      <c r="A784" s="30" t="s">
        <v>880</v>
      </c>
      <c r="B784" s="30" t="s">
        <v>79</v>
      </c>
      <c r="C784" s="31">
        <v>119776.0</v>
      </c>
      <c r="D784" s="32">
        <v>119776.0</v>
      </c>
      <c r="E784" s="63" t="s">
        <v>894</v>
      </c>
      <c r="F784" s="57" t="s">
        <v>887</v>
      </c>
      <c r="G784" s="58"/>
      <c r="H784" s="58"/>
      <c r="I784" s="58"/>
      <c r="J784" s="86"/>
      <c r="K784" s="81" t="str">
        <f t="shared" si="1"/>
        <v/>
      </c>
      <c r="L784" s="107"/>
      <c r="M784" s="61" t="str">
        <f t="shared" si="2"/>
        <v/>
      </c>
      <c r="N784" s="62" t="str">
        <f t="shared" si="3"/>
        <v/>
      </c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</row>
    <row r="785" ht="15.75" hidden="1" customHeight="1">
      <c r="A785" s="30" t="s">
        <v>880</v>
      </c>
      <c r="B785" s="30" t="s">
        <v>67</v>
      </c>
      <c r="C785" s="31">
        <v>103292.0</v>
      </c>
      <c r="D785" s="32">
        <v>103292.0</v>
      </c>
      <c r="E785" s="63" t="s">
        <v>895</v>
      </c>
      <c r="F785" s="57" t="s">
        <v>887</v>
      </c>
      <c r="G785" s="58"/>
      <c r="H785" s="58"/>
      <c r="I785" s="58"/>
      <c r="J785" s="86"/>
      <c r="K785" s="81" t="str">
        <f t="shared" si="1"/>
        <v/>
      </c>
      <c r="L785" s="107"/>
      <c r="M785" s="61" t="str">
        <f t="shared" si="2"/>
        <v/>
      </c>
      <c r="N785" s="62" t="str">
        <f t="shared" si="3"/>
        <v/>
      </c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</row>
    <row r="786" ht="15.75" hidden="1" customHeight="1">
      <c r="A786" s="30" t="s">
        <v>880</v>
      </c>
      <c r="B786" s="30" t="s">
        <v>96</v>
      </c>
      <c r="C786" s="31"/>
      <c r="D786" s="32"/>
      <c r="E786" s="63" t="s">
        <v>896</v>
      </c>
      <c r="F786" s="57" t="s">
        <v>887</v>
      </c>
      <c r="G786" s="58"/>
      <c r="H786" s="58"/>
      <c r="I786" s="58"/>
      <c r="J786" s="86"/>
      <c r="K786" s="81" t="str">
        <f t="shared" si="1"/>
        <v/>
      </c>
      <c r="L786" s="107"/>
      <c r="M786" s="61" t="str">
        <f t="shared" si="2"/>
        <v/>
      </c>
      <c r="N786" s="62" t="str">
        <f t="shared" si="3"/>
        <v/>
      </c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</row>
    <row r="787" ht="15.75" hidden="1" customHeight="1">
      <c r="A787" s="30" t="s">
        <v>880</v>
      </c>
      <c r="B787" s="30" t="s">
        <v>67</v>
      </c>
      <c r="C787" s="31">
        <v>828408.0</v>
      </c>
      <c r="D787" s="32">
        <v>828408.0</v>
      </c>
      <c r="E787" s="63" t="s">
        <v>897</v>
      </c>
      <c r="F787" s="57" t="s">
        <v>887</v>
      </c>
      <c r="G787" s="58"/>
      <c r="H787" s="58"/>
      <c r="I787" s="58"/>
      <c r="J787" s="86"/>
      <c r="K787" s="81" t="str">
        <f t="shared" si="1"/>
        <v/>
      </c>
      <c r="L787" s="107"/>
      <c r="M787" s="61" t="str">
        <f t="shared" si="2"/>
        <v/>
      </c>
      <c r="N787" s="62" t="str">
        <f t="shared" si="3"/>
        <v/>
      </c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</row>
    <row r="788" ht="15.75" hidden="1" customHeight="1">
      <c r="A788" s="30" t="s">
        <v>880</v>
      </c>
      <c r="B788" s="30" t="s">
        <v>19</v>
      </c>
      <c r="C788" s="31">
        <v>341444.0</v>
      </c>
      <c r="D788" s="32">
        <v>341444.0</v>
      </c>
      <c r="E788" s="63" t="s">
        <v>898</v>
      </c>
      <c r="F788" s="57" t="s">
        <v>887</v>
      </c>
      <c r="G788" s="58"/>
      <c r="H788" s="58"/>
      <c r="I788" s="58"/>
      <c r="J788" s="86"/>
      <c r="K788" s="81" t="str">
        <f t="shared" si="1"/>
        <v/>
      </c>
      <c r="L788" s="107"/>
      <c r="M788" s="61" t="str">
        <f t="shared" si="2"/>
        <v/>
      </c>
      <c r="N788" s="62" t="str">
        <f t="shared" si="3"/>
        <v/>
      </c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</row>
    <row r="789" ht="15.75" hidden="1" customHeight="1">
      <c r="A789" s="30" t="s">
        <v>880</v>
      </c>
      <c r="B789" s="30" t="s">
        <v>19</v>
      </c>
      <c r="C789" s="31">
        <v>157970.0</v>
      </c>
      <c r="D789" s="32">
        <v>157970.0</v>
      </c>
      <c r="E789" s="63" t="s">
        <v>899</v>
      </c>
      <c r="F789" s="57" t="s">
        <v>887</v>
      </c>
      <c r="G789" s="58"/>
      <c r="H789" s="58"/>
      <c r="I789" s="58"/>
      <c r="J789" s="86"/>
      <c r="K789" s="81" t="str">
        <f t="shared" si="1"/>
        <v/>
      </c>
      <c r="L789" s="107"/>
      <c r="M789" s="61" t="str">
        <f t="shared" si="2"/>
        <v/>
      </c>
      <c r="N789" s="62" t="str">
        <f t="shared" si="3"/>
        <v/>
      </c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</row>
    <row r="790" ht="15.75" hidden="1" customHeight="1">
      <c r="A790" s="30" t="s">
        <v>880</v>
      </c>
      <c r="B790" s="30" t="s">
        <v>19</v>
      </c>
      <c r="C790" s="31">
        <v>105848.0</v>
      </c>
      <c r="D790" s="32">
        <v>105848.0</v>
      </c>
      <c r="E790" s="63" t="s">
        <v>900</v>
      </c>
      <c r="F790" s="57" t="s">
        <v>887</v>
      </c>
      <c r="G790" s="58"/>
      <c r="H790" s="58"/>
      <c r="I790" s="58"/>
      <c r="J790" s="86"/>
      <c r="K790" s="81" t="str">
        <f t="shared" si="1"/>
        <v/>
      </c>
      <c r="L790" s="107"/>
      <c r="M790" s="61" t="str">
        <f t="shared" si="2"/>
        <v/>
      </c>
      <c r="N790" s="62" t="str">
        <f t="shared" si="3"/>
        <v/>
      </c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</row>
    <row r="791" ht="15.75" hidden="1" customHeight="1">
      <c r="A791" s="30" t="s">
        <v>880</v>
      </c>
      <c r="B791" s="30" t="s">
        <v>23</v>
      </c>
      <c r="C791" s="31">
        <v>5168074.0</v>
      </c>
      <c r="D791" s="32">
        <v>5168074.0</v>
      </c>
      <c r="E791" s="63" t="s">
        <v>901</v>
      </c>
      <c r="F791" s="57" t="s">
        <v>887</v>
      </c>
      <c r="G791" s="58"/>
      <c r="H791" s="58"/>
      <c r="I791" s="58"/>
      <c r="J791" s="86"/>
      <c r="K791" s="81" t="str">
        <f t="shared" si="1"/>
        <v/>
      </c>
      <c r="L791" s="107"/>
      <c r="M791" s="61" t="str">
        <f t="shared" si="2"/>
        <v/>
      </c>
      <c r="N791" s="62" t="str">
        <f t="shared" si="3"/>
        <v/>
      </c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</row>
    <row r="792" ht="15.75" hidden="1" customHeight="1">
      <c r="A792" s="30" t="s">
        <v>880</v>
      </c>
      <c r="B792" s="30" t="s">
        <v>19</v>
      </c>
      <c r="C792" s="31">
        <v>3673227.0</v>
      </c>
      <c r="D792" s="32">
        <v>3673227.0</v>
      </c>
      <c r="E792" s="63" t="s">
        <v>902</v>
      </c>
      <c r="F792" s="57" t="s">
        <v>887</v>
      </c>
      <c r="G792" s="58"/>
      <c r="H792" s="58"/>
      <c r="I792" s="58"/>
      <c r="J792" s="86"/>
      <c r="K792" s="81" t="str">
        <f t="shared" si="1"/>
        <v/>
      </c>
      <c r="L792" s="107"/>
      <c r="M792" s="61" t="str">
        <f t="shared" si="2"/>
        <v/>
      </c>
      <c r="N792" s="62" t="str">
        <f t="shared" si="3"/>
        <v/>
      </c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</row>
    <row r="793" ht="15.75" customHeight="1">
      <c r="A793" s="30" t="s">
        <v>880</v>
      </c>
      <c r="B793" s="30" t="s">
        <v>19</v>
      </c>
      <c r="C793" s="31">
        <v>3774074.0</v>
      </c>
      <c r="D793" s="32">
        <v>3774074.0</v>
      </c>
      <c r="E793" s="63" t="s">
        <v>903</v>
      </c>
      <c r="F793" s="57" t="s">
        <v>887</v>
      </c>
      <c r="G793" s="58" t="s">
        <v>1892</v>
      </c>
      <c r="H793" s="58">
        <v>4.0</v>
      </c>
      <c r="I793" s="58" t="s">
        <v>1893</v>
      </c>
      <c r="J793" s="85">
        <v>46157.0</v>
      </c>
      <c r="K793" s="81">
        <f t="shared" si="1"/>
        <v>46162</v>
      </c>
      <c r="L793" s="106">
        <v>46160.0</v>
      </c>
      <c r="M793" s="61">
        <f t="shared" si="2"/>
        <v>3</v>
      </c>
      <c r="N793" s="62" t="str">
        <f t="shared" si="3"/>
        <v>DEVOLVIDO</v>
      </c>
      <c r="O793" s="59">
        <v>46163.0</v>
      </c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</row>
    <row r="794" ht="15.75" hidden="1" customHeight="1">
      <c r="A794" s="30" t="s">
        <v>880</v>
      </c>
      <c r="B794" s="30" t="s">
        <v>67</v>
      </c>
      <c r="C794" s="31">
        <v>177849.0</v>
      </c>
      <c r="D794" s="32">
        <v>177849.0</v>
      </c>
      <c r="E794" s="63" t="s">
        <v>904</v>
      </c>
      <c r="F794" s="57" t="s">
        <v>887</v>
      </c>
      <c r="G794" s="58"/>
      <c r="H794" s="58"/>
      <c r="I794" s="58"/>
      <c r="J794" s="86"/>
      <c r="K794" s="81" t="str">
        <f t="shared" si="1"/>
        <v/>
      </c>
      <c r="L794" s="107"/>
      <c r="M794" s="61" t="str">
        <f t="shared" si="2"/>
        <v/>
      </c>
      <c r="N794" s="62" t="str">
        <f t="shared" si="3"/>
        <v/>
      </c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</row>
    <row r="795" ht="15.75" hidden="1" customHeight="1">
      <c r="A795" s="30" t="s">
        <v>880</v>
      </c>
      <c r="B795" s="30" t="s">
        <v>23</v>
      </c>
      <c r="C795" s="31">
        <v>1413546.0</v>
      </c>
      <c r="D795" s="32">
        <v>1413546.0</v>
      </c>
      <c r="E795" s="63" t="s">
        <v>905</v>
      </c>
      <c r="F795" s="57" t="s">
        <v>887</v>
      </c>
      <c r="G795" s="58"/>
      <c r="H795" s="58"/>
      <c r="I795" s="58"/>
      <c r="J795" s="86"/>
      <c r="K795" s="81" t="str">
        <f t="shared" si="1"/>
        <v/>
      </c>
      <c r="L795" s="107"/>
      <c r="M795" s="61" t="str">
        <f t="shared" si="2"/>
        <v/>
      </c>
      <c r="N795" s="62" t="str">
        <f t="shared" si="3"/>
        <v/>
      </c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</row>
    <row r="796" ht="15.75" hidden="1" customHeight="1">
      <c r="A796" s="30" t="s">
        <v>880</v>
      </c>
      <c r="B796" s="30" t="s">
        <v>79</v>
      </c>
      <c r="C796" s="31">
        <v>3682609.0</v>
      </c>
      <c r="D796" s="32">
        <v>3682609.0</v>
      </c>
      <c r="E796" s="63" t="s">
        <v>906</v>
      </c>
      <c r="F796" s="57" t="s">
        <v>887</v>
      </c>
      <c r="G796" s="58"/>
      <c r="H796" s="58"/>
      <c r="I796" s="58"/>
      <c r="J796" s="86"/>
      <c r="K796" s="81" t="str">
        <f t="shared" si="1"/>
        <v/>
      </c>
      <c r="L796" s="107"/>
      <c r="M796" s="61" t="str">
        <f t="shared" si="2"/>
        <v/>
      </c>
      <c r="N796" s="62" t="str">
        <f t="shared" si="3"/>
        <v/>
      </c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</row>
    <row r="797" ht="15.75" hidden="1" customHeight="1">
      <c r="A797" s="30" t="s">
        <v>880</v>
      </c>
      <c r="B797" s="30" t="s">
        <v>19</v>
      </c>
      <c r="C797" s="31">
        <v>823104.0</v>
      </c>
      <c r="D797" s="32">
        <v>823104.0</v>
      </c>
      <c r="E797" s="63" t="s">
        <v>907</v>
      </c>
      <c r="F797" s="57" t="s">
        <v>887</v>
      </c>
      <c r="G797" s="58"/>
      <c r="H797" s="58"/>
      <c r="I797" s="58"/>
      <c r="J797" s="86"/>
      <c r="K797" s="81" t="str">
        <f t="shared" si="1"/>
        <v/>
      </c>
      <c r="L797" s="107"/>
      <c r="M797" s="61" t="str">
        <f t="shared" si="2"/>
        <v/>
      </c>
      <c r="N797" s="62" t="str">
        <f t="shared" si="3"/>
        <v/>
      </c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</row>
    <row r="798" ht="15.75" hidden="1" customHeight="1">
      <c r="A798" s="30" t="s">
        <v>880</v>
      </c>
      <c r="B798" s="30" t="s">
        <v>79</v>
      </c>
      <c r="C798" s="31">
        <v>106143.0</v>
      </c>
      <c r="D798" s="32">
        <v>106143.0</v>
      </c>
      <c r="E798" s="63" t="s">
        <v>908</v>
      </c>
      <c r="F798" s="57" t="s">
        <v>887</v>
      </c>
      <c r="G798" s="58"/>
      <c r="H798" s="58"/>
      <c r="I798" s="58"/>
      <c r="J798" s="86"/>
      <c r="K798" s="81" t="str">
        <f t="shared" si="1"/>
        <v/>
      </c>
      <c r="L798" s="107"/>
      <c r="M798" s="61" t="str">
        <f t="shared" si="2"/>
        <v/>
      </c>
      <c r="N798" s="62" t="str">
        <f t="shared" si="3"/>
        <v/>
      </c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</row>
    <row r="799" ht="15.75" hidden="1" customHeight="1">
      <c r="A799" s="30" t="s">
        <v>880</v>
      </c>
      <c r="B799" s="30" t="s">
        <v>79</v>
      </c>
      <c r="C799" s="31">
        <v>106186.0</v>
      </c>
      <c r="D799" s="32">
        <v>106186.0</v>
      </c>
      <c r="E799" s="63" t="s">
        <v>909</v>
      </c>
      <c r="F799" s="57" t="s">
        <v>887</v>
      </c>
      <c r="G799" s="58"/>
      <c r="H799" s="58"/>
      <c r="I799" s="58"/>
      <c r="J799" s="86"/>
      <c r="K799" s="81" t="str">
        <f t="shared" si="1"/>
        <v/>
      </c>
      <c r="L799" s="107"/>
      <c r="M799" s="61" t="str">
        <f t="shared" si="2"/>
        <v/>
      </c>
      <c r="N799" s="62" t="str">
        <f t="shared" si="3"/>
        <v/>
      </c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</row>
    <row r="800" ht="15.75" hidden="1" customHeight="1">
      <c r="A800" s="30" t="s">
        <v>880</v>
      </c>
      <c r="B800" s="30" t="s">
        <v>79</v>
      </c>
      <c r="C800" s="31">
        <v>462829.0</v>
      </c>
      <c r="D800" s="32">
        <v>462829.0</v>
      </c>
      <c r="E800" s="63" t="s">
        <v>910</v>
      </c>
      <c r="F800" s="57" t="s">
        <v>887</v>
      </c>
      <c r="G800" s="58"/>
      <c r="H800" s="58"/>
      <c r="I800" s="58"/>
      <c r="J800" s="86"/>
      <c r="K800" s="81" t="str">
        <f t="shared" si="1"/>
        <v/>
      </c>
      <c r="L800" s="107"/>
      <c r="M800" s="61" t="str">
        <f t="shared" si="2"/>
        <v/>
      </c>
      <c r="N800" s="62" t="str">
        <f t="shared" si="3"/>
        <v/>
      </c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</row>
    <row r="801" ht="15.75" hidden="1" customHeight="1">
      <c r="A801" s="30" t="s">
        <v>880</v>
      </c>
      <c r="B801" s="30" t="s">
        <v>19</v>
      </c>
      <c r="C801" s="31">
        <v>462837.0</v>
      </c>
      <c r="D801" s="32">
        <v>462837.0</v>
      </c>
      <c r="E801" s="63" t="s">
        <v>911</v>
      </c>
      <c r="F801" s="57" t="s">
        <v>887</v>
      </c>
      <c r="G801" s="58"/>
      <c r="H801" s="58"/>
      <c r="I801" s="58"/>
      <c r="J801" s="86"/>
      <c r="K801" s="81" t="str">
        <f t="shared" si="1"/>
        <v/>
      </c>
      <c r="L801" s="107"/>
      <c r="M801" s="61" t="str">
        <f t="shared" si="2"/>
        <v/>
      </c>
      <c r="N801" s="62" t="str">
        <f t="shared" si="3"/>
        <v/>
      </c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</row>
    <row r="802" ht="15.75" hidden="1" customHeight="1">
      <c r="A802" s="30" t="s">
        <v>880</v>
      </c>
      <c r="B802" s="30" t="s">
        <v>67</v>
      </c>
      <c r="C802" s="31">
        <v>107468.0</v>
      </c>
      <c r="D802" s="32">
        <v>107468.0</v>
      </c>
      <c r="E802" s="63" t="s">
        <v>912</v>
      </c>
      <c r="F802" s="57" t="s">
        <v>887</v>
      </c>
      <c r="G802" s="58"/>
      <c r="H802" s="58"/>
      <c r="I802" s="58"/>
      <c r="J802" s="86"/>
      <c r="K802" s="81" t="str">
        <f t="shared" si="1"/>
        <v/>
      </c>
      <c r="L802" s="107"/>
      <c r="M802" s="61" t="str">
        <f t="shared" si="2"/>
        <v/>
      </c>
      <c r="N802" s="62" t="str">
        <f t="shared" si="3"/>
        <v/>
      </c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</row>
    <row r="803" ht="15.75" hidden="1" customHeight="1">
      <c r="A803" s="30" t="s">
        <v>880</v>
      </c>
      <c r="B803" s="30" t="s">
        <v>79</v>
      </c>
      <c r="C803" s="31">
        <v>357618.0</v>
      </c>
      <c r="D803" s="32">
        <v>357618.0</v>
      </c>
      <c r="E803" s="63" t="s">
        <v>913</v>
      </c>
      <c r="F803" s="57" t="s">
        <v>887</v>
      </c>
      <c r="G803" s="58"/>
      <c r="H803" s="58"/>
      <c r="I803" s="58"/>
      <c r="J803" s="86"/>
      <c r="K803" s="81" t="str">
        <f t="shared" si="1"/>
        <v/>
      </c>
      <c r="L803" s="107"/>
      <c r="M803" s="61" t="str">
        <f t="shared" si="2"/>
        <v/>
      </c>
      <c r="N803" s="62" t="str">
        <f t="shared" si="3"/>
        <v/>
      </c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</row>
    <row r="804" ht="15.75" hidden="1" customHeight="1">
      <c r="A804" s="30" t="s">
        <v>880</v>
      </c>
      <c r="B804" s="30" t="s">
        <v>79</v>
      </c>
      <c r="C804" s="31">
        <v>462888.0</v>
      </c>
      <c r="D804" s="32">
        <v>462888.0</v>
      </c>
      <c r="E804" s="63" t="s">
        <v>914</v>
      </c>
      <c r="F804" s="57" t="s">
        <v>887</v>
      </c>
      <c r="G804" s="58"/>
      <c r="H804" s="58"/>
      <c r="I804" s="58"/>
      <c r="J804" s="86"/>
      <c r="K804" s="81" t="str">
        <f t="shared" si="1"/>
        <v/>
      </c>
      <c r="L804" s="107"/>
      <c r="M804" s="61" t="str">
        <f t="shared" si="2"/>
        <v/>
      </c>
      <c r="N804" s="62" t="str">
        <f t="shared" si="3"/>
        <v/>
      </c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</row>
    <row r="805" ht="15.75" hidden="1" customHeight="1">
      <c r="A805" s="30" t="s">
        <v>880</v>
      </c>
      <c r="B805" s="30" t="s">
        <v>96</v>
      </c>
      <c r="C805" s="31"/>
      <c r="D805" s="32"/>
      <c r="E805" s="63" t="s">
        <v>915</v>
      </c>
      <c r="F805" s="57" t="s">
        <v>887</v>
      </c>
      <c r="G805" s="58"/>
      <c r="H805" s="58"/>
      <c r="I805" s="58"/>
      <c r="J805" s="86"/>
      <c r="K805" s="81" t="str">
        <f t="shared" si="1"/>
        <v/>
      </c>
      <c r="L805" s="107"/>
      <c r="M805" s="61" t="str">
        <f t="shared" si="2"/>
        <v/>
      </c>
      <c r="N805" s="62" t="str">
        <f t="shared" si="3"/>
        <v/>
      </c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</row>
    <row r="806" ht="15.75" hidden="1" customHeight="1">
      <c r="A806" s="30" t="s">
        <v>880</v>
      </c>
      <c r="B806" s="30" t="s">
        <v>19</v>
      </c>
      <c r="C806" s="31">
        <v>1227165.0</v>
      </c>
      <c r="D806" s="32">
        <v>1227165.0</v>
      </c>
      <c r="E806" s="63" t="s">
        <v>916</v>
      </c>
      <c r="F806" s="57" t="s">
        <v>887</v>
      </c>
      <c r="G806" s="58"/>
      <c r="H806" s="58"/>
      <c r="I806" s="58"/>
      <c r="J806" s="86"/>
      <c r="K806" s="81" t="str">
        <f t="shared" si="1"/>
        <v/>
      </c>
      <c r="L806" s="107"/>
      <c r="M806" s="61" t="str">
        <f t="shared" si="2"/>
        <v/>
      </c>
      <c r="N806" s="62" t="str">
        <f t="shared" si="3"/>
        <v/>
      </c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</row>
    <row r="807" ht="15.75" hidden="1" customHeight="1">
      <c r="A807" s="30" t="s">
        <v>880</v>
      </c>
      <c r="B807" s="30" t="s">
        <v>96</v>
      </c>
      <c r="C807" s="31"/>
      <c r="D807" s="32"/>
      <c r="E807" s="63" t="s">
        <v>917</v>
      </c>
      <c r="F807" s="57" t="s">
        <v>887</v>
      </c>
      <c r="G807" s="58"/>
      <c r="H807" s="58"/>
      <c r="I807" s="58"/>
      <c r="J807" s="86"/>
      <c r="K807" s="81" t="str">
        <f t="shared" si="1"/>
        <v/>
      </c>
      <c r="L807" s="107"/>
      <c r="M807" s="61" t="str">
        <f t="shared" si="2"/>
        <v/>
      </c>
      <c r="N807" s="62" t="str">
        <f t="shared" si="3"/>
        <v/>
      </c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</row>
    <row r="808" ht="15.75" hidden="1" customHeight="1">
      <c r="A808" s="30" t="s">
        <v>880</v>
      </c>
      <c r="B808" s="30" t="s">
        <v>67</v>
      </c>
      <c r="C808" s="31">
        <v>107654.0</v>
      </c>
      <c r="D808" s="32">
        <v>107654.0</v>
      </c>
      <c r="E808" s="63" t="s">
        <v>918</v>
      </c>
      <c r="F808" s="57" t="s">
        <v>887</v>
      </c>
      <c r="G808" s="58"/>
      <c r="H808" s="58"/>
      <c r="I808" s="58"/>
      <c r="J808" s="86"/>
      <c r="K808" s="81" t="str">
        <f t="shared" si="1"/>
        <v/>
      </c>
      <c r="L808" s="107"/>
      <c r="M808" s="61" t="str">
        <f t="shared" si="2"/>
        <v/>
      </c>
      <c r="N808" s="62" t="str">
        <f t="shared" si="3"/>
        <v/>
      </c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</row>
    <row r="809" ht="15.75" hidden="1" customHeight="1">
      <c r="A809" s="30" t="s">
        <v>880</v>
      </c>
      <c r="B809" s="30" t="s">
        <v>19</v>
      </c>
      <c r="C809" s="31">
        <v>1585568.0</v>
      </c>
      <c r="D809" s="32">
        <v>1585568.0</v>
      </c>
      <c r="E809" s="63" t="s">
        <v>919</v>
      </c>
      <c r="F809" s="57" t="s">
        <v>887</v>
      </c>
      <c r="G809" s="58"/>
      <c r="H809" s="58"/>
      <c r="I809" s="58"/>
      <c r="J809" s="86"/>
      <c r="K809" s="81" t="str">
        <f t="shared" si="1"/>
        <v/>
      </c>
      <c r="L809" s="107"/>
      <c r="M809" s="61" t="str">
        <f t="shared" si="2"/>
        <v/>
      </c>
      <c r="N809" s="62" t="str">
        <f t="shared" si="3"/>
        <v/>
      </c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</row>
    <row r="810" ht="15.75" hidden="1" customHeight="1">
      <c r="A810" s="30" t="s">
        <v>880</v>
      </c>
      <c r="B810" s="30" t="s">
        <v>23</v>
      </c>
      <c r="C810" s="31">
        <v>3099822.0</v>
      </c>
      <c r="D810" s="32">
        <v>3099822.0</v>
      </c>
      <c r="E810" s="63" t="s">
        <v>920</v>
      </c>
      <c r="F810" s="57" t="s">
        <v>887</v>
      </c>
      <c r="G810" s="58"/>
      <c r="H810" s="58"/>
      <c r="I810" s="58"/>
      <c r="J810" s="86"/>
      <c r="K810" s="81" t="str">
        <f t="shared" si="1"/>
        <v/>
      </c>
      <c r="L810" s="107"/>
      <c r="M810" s="61" t="str">
        <f t="shared" si="2"/>
        <v/>
      </c>
      <c r="N810" s="62" t="str">
        <f t="shared" si="3"/>
        <v/>
      </c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</row>
    <row r="811" ht="15.75" hidden="1" customHeight="1">
      <c r="A811" s="30" t="s">
        <v>880</v>
      </c>
      <c r="B811" s="30" t="s">
        <v>79</v>
      </c>
      <c r="C811" s="31">
        <v>284220.0</v>
      </c>
      <c r="D811" s="32">
        <v>284220.0</v>
      </c>
      <c r="E811" s="63" t="s">
        <v>921</v>
      </c>
      <c r="F811" s="57" t="s">
        <v>887</v>
      </c>
      <c r="G811" s="58"/>
      <c r="H811" s="58"/>
      <c r="I811" s="58"/>
      <c r="J811" s="86"/>
      <c r="K811" s="81" t="str">
        <f t="shared" si="1"/>
        <v/>
      </c>
      <c r="L811" s="107"/>
      <c r="M811" s="61" t="str">
        <f t="shared" si="2"/>
        <v/>
      </c>
      <c r="N811" s="62" t="str">
        <f t="shared" si="3"/>
        <v/>
      </c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</row>
    <row r="812" ht="15.75" hidden="1" customHeight="1">
      <c r="A812" s="30" t="s">
        <v>880</v>
      </c>
      <c r="B812" s="30" t="s">
        <v>79</v>
      </c>
      <c r="C812" s="31">
        <v>284165.0</v>
      </c>
      <c r="D812" s="32">
        <v>284165.0</v>
      </c>
      <c r="E812" s="63" t="s">
        <v>922</v>
      </c>
      <c r="F812" s="57" t="s">
        <v>887</v>
      </c>
      <c r="G812" s="58"/>
      <c r="H812" s="58"/>
      <c r="I812" s="58"/>
      <c r="J812" s="86"/>
      <c r="K812" s="81" t="str">
        <f t="shared" si="1"/>
        <v/>
      </c>
      <c r="L812" s="107"/>
      <c r="M812" s="61" t="str">
        <f t="shared" si="2"/>
        <v/>
      </c>
      <c r="N812" s="62" t="str">
        <f t="shared" si="3"/>
        <v/>
      </c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</row>
    <row r="813" ht="15.75" hidden="1" customHeight="1">
      <c r="A813" s="30" t="s">
        <v>880</v>
      </c>
      <c r="B813" s="30" t="s">
        <v>79</v>
      </c>
      <c r="C813" s="31">
        <v>1383280.0</v>
      </c>
      <c r="D813" s="32">
        <v>1383280.0</v>
      </c>
      <c r="E813" s="63" t="s">
        <v>923</v>
      </c>
      <c r="F813" s="57" t="s">
        <v>887</v>
      </c>
      <c r="G813" s="58"/>
      <c r="H813" s="58"/>
      <c r="I813" s="58"/>
      <c r="J813" s="86"/>
      <c r="K813" s="81" t="str">
        <f t="shared" si="1"/>
        <v/>
      </c>
      <c r="L813" s="107"/>
      <c r="M813" s="61" t="str">
        <f t="shared" si="2"/>
        <v/>
      </c>
      <c r="N813" s="62" t="str">
        <f t="shared" si="3"/>
        <v/>
      </c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</row>
    <row r="814" ht="15.75" hidden="1" customHeight="1">
      <c r="A814" s="30" t="s">
        <v>880</v>
      </c>
      <c r="B814" s="30" t="s">
        <v>79</v>
      </c>
      <c r="C814" s="31">
        <v>107700.0</v>
      </c>
      <c r="D814" s="32">
        <v>107700.0</v>
      </c>
      <c r="E814" s="63" t="s">
        <v>924</v>
      </c>
      <c r="F814" s="57" t="s">
        <v>887</v>
      </c>
      <c r="G814" s="58"/>
      <c r="H814" s="58"/>
      <c r="I814" s="58"/>
      <c r="J814" s="86"/>
      <c r="K814" s="81" t="str">
        <f t="shared" si="1"/>
        <v/>
      </c>
      <c r="L814" s="107"/>
      <c r="M814" s="61" t="str">
        <f t="shared" si="2"/>
        <v/>
      </c>
      <c r="N814" s="62" t="str">
        <f t="shared" si="3"/>
        <v/>
      </c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</row>
    <row r="815" ht="15.75" hidden="1" customHeight="1">
      <c r="A815" s="30" t="s">
        <v>880</v>
      </c>
      <c r="B815" s="30" t="s">
        <v>79</v>
      </c>
      <c r="C815" s="31">
        <v>225169.0</v>
      </c>
      <c r="D815" s="32">
        <v>225169.0</v>
      </c>
      <c r="E815" s="63" t="s">
        <v>925</v>
      </c>
      <c r="F815" s="57" t="s">
        <v>887</v>
      </c>
      <c r="G815" s="58"/>
      <c r="H815" s="58"/>
      <c r="I815" s="58"/>
      <c r="J815" s="86"/>
      <c r="K815" s="81" t="str">
        <f t="shared" si="1"/>
        <v/>
      </c>
      <c r="L815" s="107"/>
      <c r="M815" s="61" t="str">
        <f t="shared" si="2"/>
        <v/>
      </c>
      <c r="N815" s="62" t="str">
        <f t="shared" si="3"/>
        <v/>
      </c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</row>
    <row r="816" ht="15.75" hidden="1" customHeight="1">
      <c r="A816" s="30" t="s">
        <v>880</v>
      </c>
      <c r="B816" s="30" t="s">
        <v>67</v>
      </c>
      <c r="C816" s="31">
        <v>107735.0</v>
      </c>
      <c r="D816" s="32">
        <v>107735.0</v>
      </c>
      <c r="E816" s="63" t="s">
        <v>926</v>
      </c>
      <c r="F816" s="57" t="s">
        <v>887</v>
      </c>
      <c r="G816" s="58"/>
      <c r="H816" s="58"/>
      <c r="I816" s="58"/>
      <c r="J816" s="86"/>
      <c r="K816" s="81" t="str">
        <f t="shared" si="1"/>
        <v/>
      </c>
      <c r="L816" s="107"/>
      <c r="M816" s="61" t="str">
        <f t="shared" si="2"/>
        <v/>
      </c>
      <c r="N816" s="62" t="str">
        <f t="shared" si="3"/>
        <v/>
      </c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</row>
    <row r="817" ht="15.75" hidden="1" customHeight="1">
      <c r="A817" s="30" t="s">
        <v>880</v>
      </c>
      <c r="B817" s="30" t="s">
        <v>79</v>
      </c>
      <c r="C817" s="31">
        <v>155160.0</v>
      </c>
      <c r="D817" s="32">
        <v>155160.0</v>
      </c>
      <c r="E817" s="63" t="s">
        <v>927</v>
      </c>
      <c r="F817" s="57" t="s">
        <v>887</v>
      </c>
      <c r="G817" s="58"/>
      <c r="H817" s="58"/>
      <c r="I817" s="58"/>
      <c r="J817" s="86"/>
      <c r="K817" s="81" t="str">
        <f t="shared" si="1"/>
        <v/>
      </c>
      <c r="L817" s="107"/>
      <c r="M817" s="61" t="str">
        <f t="shared" si="2"/>
        <v/>
      </c>
      <c r="N817" s="62" t="str">
        <f t="shared" si="3"/>
        <v/>
      </c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</row>
    <row r="818" ht="15.75" hidden="1" customHeight="1">
      <c r="A818" s="30" t="s">
        <v>880</v>
      </c>
      <c r="B818" s="30" t="s">
        <v>79</v>
      </c>
      <c r="C818" s="31">
        <v>1466151.0</v>
      </c>
      <c r="D818" s="32">
        <v>1466151.0</v>
      </c>
      <c r="E818" s="63" t="s">
        <v>928</v>
      </c>
      <c r="F818" s="57" t="s">
        <v>887</v>
      </c>
      <c r="G818" s="58"/>
      <c r="H818" s="58"/>
      <c r="I818" s="58"/>
      <c r="J818" s="86"/>
      <c r="K818" s="81" t="str">
        <f t="shared" si="1"/>
        <v/>
      </c>
      <c r="L818" s="107"/>
      <c r="M818" s="61" t="str">
        <f t="shared" si="2"/>
        <v/>
      </c>
      <c r="N818" s="62" t="str">
        <f t="shared" si="3"/>
        <v/>
      </c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</row>
    <row r="819" ht="15.75" hidden="1" customHeight="1">
      <c r="A819" s="30" t="s">
        <v>885</v>
      </c>
      <c r="B819" s="30" t="s">
        <v>96</v>
      </c>
      <c r="C819" s="31"/>
      <c r="D819" s="32"/>
      <c r="E819" s="63" t="s">
        <v>929</v>
      </c>
      <c r="F819" s="57" t="s">
        <v>887</v>
      </c>
      <c r="G819" s="58"/>
      <c r="H819" s="58"/>
      <c r="I819" s="58"/>
      <c r="J819" s="86"/>
      <c r="K819" s="81" t="str">
        <f t="shared" si="1"/>
        <v/>
      </c>
      <c r="L819" s="107"/>
      <c r="M819" s="61" t="str">
        <f t="shared" si="2"/>
        <v/>
      </c>
      <c r="N819" s="62" t="str">
        <f t="shared" si="3"/>
        <v/>
      </c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</row>
    <row r="820" ht="15.75" hidden="1" customHeight="1">
      <c r="A820" s="30" t="s">
        <v>880</v>
      </c>
      <c r="B820" s="30" t="s">
        <v>96</v>
      </c>
      <c r="C820" s="31"/>
      <c r="D820" s="32"/>
      <c r="E820" s="63" t="s">
        <v>930</v>
      </c>
      <c r="F820" s="57" t="s">
        <v>887</v>
      </c>
      <c r="G820" s="58"/>
      <c r="H820" s="58"/>
      <c r="I820" s="58"/>
      <c r="J820" s="86"/>
      <c r="K820" s="81" t="str">
        <f t="shared" si="1"/>
        <v/>
      </c>
      <c r="L820" s="107"/>
      <c r="M820" s="61" t="str">
        <f t="shared" si="2"/>
        <v/>
      </c>
      <c r="N820" s="62" t="str">
        <f t="shared" si="3"/>
        <v/>
      </c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</row>
    <row r="821" ht="15.75" hidden="1" customHeight="1">
      <c r="A821" s="30" t="s">
        <v>880</v>
      </c>
      <c r="B821" s="30" t="s">
        <v>67</v>
      </c>
      <c r="C821" s="31">
        <v>107778.0</v>
      </c>
      <c r="D821" s="32">
        <v>107778.0</v>
      </c>
      <c r="E821" s="63" t="s">
        <v>931</v>
      </c>
      <c r="F821" s="57" t="s">
        <v>887</v>
      </c>
      <c r="G821" s="58"/>
      <c r="H821" s="58"/>
      <c r="I821" s="58"/>
      <c r="J821" s="86"/>
      <c r="K821" s="81" t="str">
        <f t="shared" si="1"/>
        <v/>
      </c>
      <c r="L821" s="107"/>
      <c r="M821" s="61" t="str">
        <f t="shared" si="2"/>
        <v/>
      </c>
      <c r="N821" s="62" t="str">
        <f t="shared" si="3"/>
        <v/>
      </c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</row>
    <row r="822" ht="15.75" hidden="1" customHeight="1">
      <c r="A822" s="30" t="s">
        <v>880</v>
      </c>
      <c r="B822" s="30" t="s">
        <v>67</v>
      </c>
      <c r="C822" s="31">
        <v>107808.0</v>
      </c>
      <c r="D822" s="32">
        <v>107808.0</v>
      </c>
      <c r="E822" s="63" t="s">
        <v>932</v>
      </c>
      <c r="F822" s="57" t="s">
        <v>887</v>
      </c>
      <c r="G822" s="58"/>
      <c r="H822" s="58"/>
      <c r="I822" s="58"/>
      <c r="J822" s="86"/>
      <c r="K822" s="81" t="str">
        <f t="shared" si="1"/>
        <v/>
      </c>
      <c r="L822" s="107"/>
      <c r="M822" s="61" t="str">
        <f t="shared" si="2"/>
        <v/>
      </c>
      <c r="N822" s="62" t="str">
        <f t="shared" si="3"/>
        <v/>
      </c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</row>
    <row r="823" ht="15.75" hidden="1" customHeight="1">
      <c r="A823" s="30" t="s">
        <v>880</v>
      </c>
      <c r="B823" s="30" t="s">
        <v>79</v>
      </c>
      <c r="C823" s="31">
        <v>107891.0</v>
      </c>
      <c r="D823" s="32">
        <v>107891.0</v>
      </c>
      <c r="E823" s="63" t="s">
        <v>933</v>
      </c>
      <c r="F823" s="57" t="s">
        <v>887</v>
      </c>
      <c r="G823" s="58"/>
      <c r="H823" s="58"/>
      <c r="I823" s="58"/>
      <c r="J823" s="86"/>
      <c r="K823" s="81" t="str">
        <f t="shared" si="1"/>
        <v/>
      </c>
      <c r="L823" s="107"/>
      <c r="M823" s="61" t="str">
        <f t="shared" si="2"/>
        <v/>
      </c>
      <c r="N823" s="62" t="str">
        <f t="shared" si="3"/>
        <v/>
      </c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</row>
    <row r="824" ht="15.75" hidden="1" customHeight="1">
      <c r="A824" s="30" t="s">
        <v>880</v>
      </c>
      <c r="B824" s="30" t="s">
        <v>19</v>
      </c>
      <c r="C824" s="31">
        <v>2626748.0</v>
      </c>
      <c r="D824" s="32">
        <v>2626748.0</v>
      </c>
      <c r="E824" s="63" t="s">
        <v>934</v>
      </c>
      <c r="F824" s="57" t="s">
        <v>887</v>
      </c>
      <c r="G824" s="58"/>
      <c r="H824" s="58"/>
      <c r="I824" s="58"/>
      <c r="J824" s="86"/>
      <c r="K824" s="81" t="str">
        <f t="shared" si="1"/>
        <v/>
      </c>
      <c r="L824" s="107"/>
      <c r="M824" s="61" t="str">
        <f t="shared" si="2"/>
        <v/>
      </c>
      <c r="N824" s="62" t="str">
        <f t="shared" si="3"/>
        <v/>
      </c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</row>
    <row r="825" ht="15.75" hidden="1" customHeight="1">
      <c r="A825" s="30" t="s">
        <v>880</v>
      </c>
      <c r="B825" s="30" t="s">
        <v>79</v>
      </c>
      <c r="C825" s="31">
        <v>185400.0</v>
      </c>
      <c r="D825" s="32">
        <v>185400.0</v>
      </c>
      <c r="E825" s="63" t="s">
        <v>935</v>
      </c>
      <c r="F825" s="57" t="s">
        <v>887</v>
      </c>
      <c r="G825" s="58"/>
      <c r="H825" s="58"/>
      <c r="I825" s="58"/>
      <c r="J825" s="86"/>
      <c r="K825" s="81" t="str">
        <f t="shared" si="1"/>
        <v/>
      </c>
      <c r="L825" s="107"/>
      <c r="M825" s="61" t="str">
        <f t="shared" si="2"/>
        <v/>
      </c>
      <c r="N825" s="62" t="str">
        <f t="shared" si="3"/>
        <v/>
      </c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</row>
    <row r="826" ht="15.75" hidden="1" customHeight="1">
      <c r="A826" s="30" t="s">
        <v>880</v>
      </c>
      <c r="B826" s="30" t="s">
        <v>96</v>
      </c>
      <c r="C826" s="31"/>
      <c r="D826" s="32"/>
      <c r="E826" s="63" t="s">
        <v>936</v>
      </c>
      <c r="F826" s="57" t="s">
        <v>887</v>
      </c>
      <c r="G826" s="58"/>
      <c r="H826" s="58"/>
      <c r="I826" s="58"/>
      <c r="J826" s="86"/>
      <c r="K826" s="81" t="str">
        <f t="shared" si="1"/>
        <v/>
      </c>
      <c r="L826" s="107"/>
      <c r="M826" s="61" t="str">
        <f t="shared" si="2"/>
        <v/>
      </c>
      <c r="N826" s="62" t="str">
        <f t="shared" si="3"/>
        <v/>
      </c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</row>
    <row r="827" ht="15.75" hidden="1" customHeight="1">
      <c r="A827" s="30" t="s">
        <v>880</v>
      </c>
      <c r="B827" s="30" t="s">
        <v>96</v>
      </c>
      <c r="C827" s="31">
        <v>2312166.0</v>
      </c>
      <c r="D827" s="32">
        <v>2312166.0</v>
      </c>
      <c r="E827" s="63" t="s">
        <v>937</v>
      </c>
      <c r="F827" s="57" t="s">
        <v>887</v>
      </c>
      <c r="G827" s="58"/>
      <c r="H827" s="58"/>
      <c r="I827" s="58"/>
      <c r="J827" s="86"/>
      <c r="K827" s="81" t="str">
        <f t="shared" si="1"/>
        <v/>
      </c>
      <c r="L827" s="107"/>
      <c r="M827" s="61" t="str">
        <f t="shared" si="2"/>
        <v/>
      </c>
      <c r="N827" s="62" t="str">
        <f t="shared" si="3"/>
        <v/>
      </c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</row>
    <row r="828" ht="15.75" hidden="1" customHeight="1">
      <c r="A828" s="30" t="s">
        <v>880</v>
      </c>
      <c r="B828" s="30" t="s">
        <v>19</v>
      </c>
      <c r="C828" s="31">
        <v>183750.0</v>
      </c>
      <c r="D828" s="32">
        <v>183750.0</v>
      </c>
      <c r="E828" s="63" t="s">
        <v>938</v>
      </c>
      <c r="F828" s="57" t="s">
        <v>887</v>
      </c>
      <c r="G828" s="58"/>
      <c r="H828" s="58"/>
      <c r="I828" s="58"/>
      <c r="J828" s="86"/>
      <c r="K828" s="81" t="str">
        <f t="shared" si="1"/>
        <v/>
      </c>
      <c r="L828" s="107"/>
      <c r="M828" s="61" t="str">
        <f t="shared" si="2"/>
        <v/>
      </c>
      <c r="N828" s="62" t="str">
        <f t="shared" si="3"/>
        <v/>
      </c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</row>
    <row r="829" ht="15.75" hidden="1" customHeight="1">
      <c r="A829" s="30" t="s">
        <v>880</v>
      </c>
      <c r="B829" s="30" t="s">
        <v>79</v>
      </c>
      <c r="C829" s="31">
        <v>904430.0</v>
      </c>
      <c r="D829" s="32">
        <v>904430.0</v>
      </c>
      <c r="E829" s="63" t="s">
        <v>939</v>
      </c>
      <c r="F829" s="57" t="s">
        <v>887</v>
      </c>
      <c r="G829" s="58"/>
      <c r="H829" s="58"/>
      <c r="I829" s="58"/>
      <c r="J829" s="86"/>
      <c r="K829" s="81" t="str">
        <f t="shared" si="1"/>
        <v/>
      </c>
      <c r="L829" s="107"/>
      <c r="M829" s="61" t="str">
        <f t="shared" si="2"/>
        <v/>
      </c>
      <c r="N829" s="62" t="str">
        <f t="shared" si="3"/>
        <v/>
      </c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</row>
    <row r="830" ht="15.75" hidden="1" customHeight="1">
      <c r="A830" s="30" t="s">
        <v>880</v>
      </c>
      <c r="B830" s="30" t="s">
        <v>79</v>
      </c>
      <c r="C830" s="31">
        <v>110728.0</v>
      </c>
      <c r="D830" s="32">
        <v>110728.0</v>
      </c>
      <c r="E830" s="63" t="s">
        <v>940</v>
      </c>
      <c r="F830" s="57" t="s">
        <v>887</v>
      </c>
      <c r="G830" s="58"/>
      <c r="H830" s="58"/>
      <c r="I830" s="58"/>
      <c r="J830" s="86"/>
      <c r="K830" s="81" t="str">
        <f t="shared" si="1"/>
        <v/>
      </c>
      <c r="L830" s="107"/>
      <c r="M830" s="61" t="str">
        <f t="shared" si="2"/>
        <v/>
      </c>
      <c r="N830" s="62" t="str">
        <f t="shared" si="3"/>
        <v/>
      </c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</row>
    <row r="831" ht="15.75" hidden="1" customHeight="1">
      <c r="A831" s="30" t="s">
        <v>880</v>
      </c>
      <c r="B831" s="30" t="s">
        <v>79</v>
      </c>
      <c r="C831" s="31">
        <v>108146.0</v>
      </c>
      <c r="D831" s="32">
        <v>108146.0</v>
      </c>
      <c r="E831" s="63" t="s">
        <v>941</v>
      </c>
      <c r="F831" s="57" t="s">
        <v>887</v>
      </c>
      <c r="G831" s="58"/>
      <c r="H831" s="58"/>
      <c r="I831" s="58"/>
      <c r="J831" s="86"/>
      <c r="K831" s="81" t="str">
        <f t="shared" si="1"/>
        <v/>
      </c>
      <c r="L831" s="107"/>
      <c r="M831" s="61" t="str">
        <f t="shared" si="2"/>
        <v/>
      </c>
      <c r="N831" s="62" t="str">
        <f t="shared" si="3"/>
        <v/>
      </c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</row>
    <row r="832" ht="15.75" hidden="1" customHeight="1">
      <c r="A832" s="30" t="s">
        <v>880</v>
      </c>
      <c r="B832" s="30" t="s">
        <v>79</v>
      </c>
      <c r="C832" s="31">
        <v>280380.0</v>
      </c>
      <c r="D832" s="32">
        <v>280380.0</v>
      </c>
      <c r="E832" s="63" t="s">
        <v>942</v>
      </c>
      <c r="F832" s="57" t="s">
        <v>887</v>
      </c>
      <c r="G832" s="58"/>
      <c r="H832" s="58"/>
      <c r="I832" s="58"/>
      <c r="J832" s="86"/>
      <c r="K832" s="81" t="str">
        <f t="shared" si="1"/>
        <v/>
      </c>
      <c r="L832" s="107"/>
      <c r="M832" s="61" t="str">
        <f t="shared" si="2"/>
        <v/>
      </c>
      <c r="N832" s="62" t="str">
        <f t="shared" si="3"/>
        <v/>
      </c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</row>
    <row r="833" ht="15.75" hidden="1" customHeight="1">
      <c r="A833" s="30" t="s">
        <v>880</v>
      </c>
      <c r="B833" s="30" t="s">
        <v>79</v>
      </c>
      <c r="C833" s="31">
        <v>108154.0</v>
      </c>
      <c r="D833" s="32">
        <v>108154.0</v>
      </c>
      <c r="E833" s="63" t="s">
        <v>943</v>
      </c>
      <c r="F833" s="57" t="s">
        <v>887</v>
      </c>
      <c r="G833" s="58"/>
      <c r="H833" s="58"/>
      <c r="I833" s="58"/>
      <c r="J833" s="86"/>
      <c r="K833" s="81" t="str">
        <f t="shared" si="1"/>
        <v/>
      </c>
      <c r="L833" s="107"/>
      <c r="M833" s="61" t="str">
        <f t="shared" si="2"/>
        <v/>
      </c>
      <c r="N833" s="62" t="str">
        <f t="shared" si="3"/>
        <v/>
      </c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</row>
    <row r="834" ht="15.75" hidden="1" customHeight="1">
      <c r="A834" s="30" t="s">
        <v>880</v>
      </c>
      <c r="B834" s="30" t="s">
        <v>67</v>
      </c>
      <c r="C834" s="31">
        <v>791989.0</v>
      </c>
      <c r="D834" s="32">
        <v>791989.0</v>
      </c>
      <c r="E834" s="63" t="s">
        <v>944</v>
      </c>
      <c r="F834" s="57" t="s">
        <v>887</v>
      </c>
      <c r="G834" s="58"/>
      <c r="H834" s="58"/>
      <c r="I834" s="58"/>
      <c r="J834" s="86"/>
      <c r="K834" s="81" t="str">
        <f t="shared" si="1"/>
        <v/>
      </c>
      <c r="L834" s="107"/>
      <c r="M834" s="61" t="str">
        <f t="shared" si="2"/>
        <v/>
      </c>
      <c r="N834" s="62" t="str">
        <f t="shared" si="3"/>
        <v/>
      </c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</row>
    <row r="835" ht="15.75" hidden="1" customHeight="1">
      <c r="A835" s="30" t="s">
        <v>880</v>
      </c>
      <c r="B835" s="30" t="s">
        <v>79</v>
      </c>
      <c r="C835" s="31">
        <v>977128.0</v>
      </c>
      <c r="D835" s="32">
        <v>977128.0</v>
      </c>
      <c r="E835" s="63" t="s">
        <v>945</v>
      </c>
      <c r="F835" s="57" t="s">
        <v>887</v>
      </c>
      <c r="G835" s="58"/>
      <c r="H835" s="58"/>
      <c r="I835" s="58"/>
      <c r="J835" s="86"/>
      <c r="K835" s="81" t="str">
        <f t="shared" si="1"/>
        <v/>
      </c>
      <c r="L835" s="107"/>
      <c r="M835" s="61" t="str">
        <f t="shared" si="2"/>
        <v/>
      </c>
      <c r="N835" s="62" t="str">
        <f t="shared" si="3"/>
        <v/>
      </c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</row>
    <row r="836" ht="15.75" hidden="1" customHeight="1">
      <c r="A836" s="30" t="s">
        <v>880</v>
      </c>
      <c r="B836" s="30" t="s">
        <v>79</v>
      </c>
      <c r="C836" s="31">
        <v>977110.0</v>
      </c>
      <c r="D836" s="32">
        <v>977110.0</v>
      </c>
      <c r="E836" s="63" t="s">
        <v>946</v>
      </c>
      <c r="F836" s="57" t="s">
        <v>887</v>
      </c>
      <c r="G836" s="58"/>
      <c r="H836" s="58"/>
      <c r="I836" s="58"/>
      <c r="J836" s="86"/>
      <c r="K836" s="81" t="str">
        <f t="shared" si="1"/>
        <v/>
      </c>
      <c r="L836" s="107"/>
      <c r="M836" s="61" t="str">
        <f t="shared" si="2"/>
        <v/>
      </c>
      <c r="N836" s="62" t="str">
        <f t="shared" si="3"/>
        <v/>
      </c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</row>
    <row r="837" ht="15.75" hidden="1" customHeight="1">
      <c r="A837" s="30" t="s">
        <v>880</v>
      </c>
      <c r="B837" s="30" t="s">
        <v>79</v>
      </c>
      <c r="C837" s="31">
        <v>462063.0</v>
      </c>
      <c r="D837" s="32">
        <v>462063.0</v>
      </c>
      <c r="E837" s="63" t="s">
        <v>947</v>
      </c>
      <c r="F837" s="57" t="s">
        <v>887</v>
      </c>
      <c r="G837" s="58"/>
      <c r="H837" s="58"/>
      <c r="I837" s="58"/>
      <c r="J837" s="86"/>
      <c r="K837" s="81" t="str">
        <f t="shared" si="1"/>
        <v/>
      </c>
      <c r="L837" s="107"/>
      <c r="M837" s="61" t="str">
        <f t="shared" si="2"/>
        <v/>
      </c>
      <c r="N837" s="62" t="str">
        <f t="shared" si="3"/>
        <v/>
      </c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</row>
    <row r="838" ht="15.75" hidden="1" customHeight="1">
      <c r="A838" s="30" t="s">
        <v>880</v>
      </c>
      <c r="B838" s="30" t="s">
        <v>19</v>
      </c>
      <c r="C838" s="31">
        <v>119954.0</v>
      </c>
      <c r="D838" s="32">
        <v>119954.0</v>
      </c>
      <c r="E838" s="63" t="s">
        <v>948</v>
      </c>
      <c r="F838" s="57" t="s">
        <v>887</v>
      </c>
      <c r="G838" s="58"/>
      <c r="H838" s="58"/>
      <c r="I838" s="58"/>
      <c r="J838" s="86"/>
      <c r="K838" s="81" t="str">
        <f t="shared" si="1"/>
        <v/>
      </c>
      <c r="L838" s="107"/>
      <c r="M838" s="61" t="str">
        <f t="shared" si="2"/>
        <v/>
      </c>
      <c r="N838" s="62" t="str">
        <f t="shared" si="3"/>
        <v/>
      </c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</row>
    <row r="839" ht="15.75" hidden="1" customHeight="1">
      <c r="A839" s="30" t="s">
        <v>880</v>
      </c>
      <c r="B839" s="30" t="s">
        <v>19</v>
      </c>
      <c r="C839" s="31">
        <v>165140.0</v>
      </c>
      <c r="D839" s="32">
        <v>165140.0</v>
      </c>
      <c r="E839" s="63" t="s">
        <v>949</v>
      </c>
      <c r="F839" s="57" t="s">
        <v>887</v>
      </c>
      <c r="G839" s="58"/>
      <c r="H839" s="58"/>
      <c r="I839" s="58"/>
      <c r="J839" s="86"/>
      <c r="K839" s="81" t="str">
        <f t="shared" si="1"/>
        <v/>
      </c>
      <c r="L839" s="107"/>
      <c r="M839" s="61" t="str">
        <f t="shared" si="2"/>
        <v/>
      </c>
      <c r="N839" s="62" t="str">
        <f t="shared" si="3"/>
        <v/>
      </c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</row>
    <row r="840" ht="15.75" hidden="1" customHeight="1">
      <c r="A840" s="30" t="s">
        <v>880</v>
      </c>
      <c r="B840" s="30" t="s">
        <v>23</v>
      </c>
      <c r="C840" s="31">
        <v>5297583.0</v>
      </c>
      <c r="D840" s="32">
        <v>5297583.0</v>
      </c>
      <c r="E840" s="63" t="s">
        <v>950</v>
      </c>
      <c r="F840" s="57" t="s">
        <v>887</v>
      </c>
      <c r="G840" s="58"/>
      <c r="H840" s="58"/>
      <c r="I840" s="58"/>
      <c r="J840" s="86"/>
      <c r="K840" s="81" t="str">
        <f t="shared" si="1"/>
        <v/>
      </c>
      <c r="L840" s="107"/>
      <c r="M840" s="61" t="str">
        <f t="shared" si="2"/>
        <v/>
      </c>
      <c r="N840" s="62" t="str">
        <f t="shared" si="3"/>
        <v/>
      </c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</row>
    <row r="841" ht="15.75" hidden="1" customHeight="1">
      <c r="A841" s="30" t="s">
        <v>880</v>
      </c>
      <c r="B841" s="30" t="s">
        <v>79</v>
      </c>
      <c r="C841" s="31">
        <v>108316.0</v>
      </c>
      <c r="D841" s="32">
        <v>108316.0</v>
      </c>
      <c r="E841" s="63" t="s">
        <v>951</v>
      </c>
      <c r="F841" s="57" t="s">
        <v>887</v>
      </c>
      <c r="G841" s="58"/>
      <c r="H841" s="58"/>
      <c r="I841" s="58"/>
      <c r="J841" s="86"/>
      <c r="K841" s="81" t="str">
        <f t="shared" si="1"/>
        <v/>
      </c>
      <c r="L841" s="107"/>
      <c r="M841" s="61" t="str">
        <f t="shared" si="2"/>
        <v/>
      </c>
      <c r="N841" s="62" t="str">
        <f t="shared" si="3"/>
        <v/>
      </c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</row>
    <row r="842" ht="15.75" hidden="1" customHeight="1">
      <c r="A842" s="30" t="s">
        <v>880</v>
      </c>
      <c r="B842" s="30" t="s">
        <v>19</v>
      </c>
      <c r="C842" s="31">
        <v>1975773.0</v>
      </c>
      <c r="D842" s="32">
        <v>1975773.0</v>
      </c>
      <c r="E842" s="63" t="s">
        <v>952</v>
      </c>
      <c r="F842" s="57" t="s">
        <v>887</v>
      </c>
      <c r="G842" s="58"/>
      <c r="H842" s="58"/>
      <c r="I842" s="58"/>
      <c r="J842" s="86"/>
      <c r="K842" s="81" t="str">
        <f t="shared" si="1"/>
        <v/>
      </c>
      <c r="L842" s="107"/>
      <c r="M842" s="61" t="str">
        <f t="shared" si="2"/>
        <v/>
      </c>
      <c r="N842" s="62" t="str">
        <f t="shared" si="3"/>
        <v/>
      </c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</row>
    <row r="843" ht="15.75" hidden="1" customHeight="1">
      <c r="A843" s="30" t="s">
        <v>880</v>
      </c>
      <c r="B843" s="30" t="s">
        <v>19</v>
      </c>
      <c r="C843" s="31">
        <v>777218.0</v>
      </c>
      <c r="D843" s="32">
        <v>777218.0</v>
      </c>
      <c r="E843" s="63" t="s">
        <v>953</v>
      </c>
      <c r="F843" s="57" t="s">
        <v>887</v>
      </c>
      <c r="G843" s="58"/>
      <c r="H843" s="58"/>
      <c r="I843" s="58"/>
      <c r="J843" s="86"/>
      <c r="K843" s="81" t="str">
        <f t="shared" si="1"/>
        <v/>
      </c>
      <c r="L843" s="107"/>
      <c r="M843" s="61" t="str">
        <f t="shared" si="2"/>
        <v/>
      </c>
      <c r="N843" s="62" t="str">
        <f t="shared" si="3"/>
        <v/>
      </c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</row>
    <row r="844" ht="15.75" hidden="1" customHeight="1">
      <c r="A844" s="30" t="s">
        <v>880</v>
      </c>
      <c r="B844" s="30" t="s">
        <v>67</v>
      </c>
      <c r="C844" s="31">
        <v>463167.0</v>
      </c>
      <c r="D844" s="32">
        <v>463167.0</v>
      </c>
      <c r="E844" s="63" t="s">
        <v>954</v>
      </c>
      <c r="F844" s="57" t="s">
        <v>887</v>
      </c>
      <c r="G844" s="58"/>
      <c r="H844" s="58"/>
      <c r="I844" s="58"/>
      <c r="J844" s="86"/>
      <c r="K844" s="81" t="str">
        <f t="shared" si="1"/>
        <v/>
      </c>
      <c r="L844" s="107"/>
      <c r="M844" s="61" t="str">
        <f t="shared" si="2"/>
        <v/>
      </c>
      <c r="N844" s="62" t="str">
        <f t="shared" si="3"/>
        <v/>
      </c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</row>
    <row r="845" ht="15.75" hidden="1" customHeight="1">
      <c r="A845" s="30" t="s">
        <v>880</v>
      </c>
      <c r="B845" s="30" t="s">
        <v>79</v>
      </c>
      <c r="C845" s="31">
        <v>6501990.0</v>
      </c>
      <c r="D845" s="32">
        <v>6501990.0</v>
      </c>
      <c r="E845" s="63" t="s">
        <v>955</v>
      </c>
      <c r="F845" s="57" t="s">
        <v>887</v>
      </c>
      <c r="G845" s="58"/>
      <c r="H845" s="58"/>
      <c r="I845" s="58"/>
      <c r="J845" s="86"/>
      <c r="K845" s="81" t="str">
        <f t="shared" si="1"/>
        <v/>
      </c>
      <c r="L845" s="107"/>
      <c r="M845" s="61" t="str">
        <f t="shared" si="2"/>
        <v/>
      </c>
      <c r="N845" s="62" t="str">
        <f t="shared" si="3"/>
        <v/>
      </c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</row>
    <row r="846" ht="15.75" hidden="1" customHeight="1">
      <c r="A846" s="30" t="s">
        <v>880</v>
      </c>
      <c r="B846" s="30" t="s">
        <v>96</v>
      </c>
      <c r="C846" s="31">
        <v>108456.0</v>
      </c>
      <c r="D846" s="32">
        <v>108456.0</v>
      </c>
      <c r="E846" s="63" t="s">
        <v>956</v>
      </c>
      <c r="F846" s="57" t="s">
        <v>887</v>
      </c>
      <c r="G846" s="58"/>
      <c r="H846" s="58"/>
      <c r="I846" s="58"/>
      <c r="J846" s="86"/>
      <c r="K846" s="81" t="str">
        <f t="shared" si="1"/>
        <v/>
      </c>
      <c r="L846" s="107"/>
      <c r="M846" s="61" t="str">
        <f t="shared" si="2"/>
        <v/>
      </c>
      <c r="N846" s="62" t="str">
        <f t="shared" si="3"/>
        <v/>
      </c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</row>
    <row r="847" ht="15.75" hidden="1" customHeight="1">
      <c r="A847" s="30" t="s">
        <v>880</v>
      </c>
      <c r="B847" s="30" t="s">
        <v>79</v>
      </c>
      <c r="C847" s="31">
        <v>108421.0</v>
      </c>
      <c r="D847" s="32">
        <v>108421.0</v>
      </c>
      <c r="E847" s="63" t="s">
        <v>957</v>
      </c>
      <c r="F847" s="57" t="s">
        <v>887</v>
      </c>
      <c r="G847" s="58"/>
      <c r="H847" s="58"/>
      <c r="I847" s="58"/>
      <c r="J847" s="86"/>
      <c r="K847" s="81" t="str">
        <f t="shared" si="1"/>
        <v/>
      </c>
      <c r="L847" s="107"/>
      <c r="M847" s="61" t="str">
        <f t="shared" si="2"/>
        <v/>
      </c>
      <c r="N847" s="62" t="str">
        <f t="shared" si="3"/>
        <v/>
      </c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</row>
    <row r="848" ht="15.75" hidden="1" customHeight="1">
      <c r="A848" s="30" t="s">
        <v>880</v>
      </c>
      <c r="B848" s="30" t="s">
        <v>67</v>
      </c>
      <c r="C848" s="31">
        <v>108448.0</v>
      </c>
      <c r="D848" s="32">
        <v>108448.0</v>
      </c>
      <c r="E848" s="63" t="s">
        <v>958</v>
      </c>
      <c r="F848" s="57" t="s">
        <v>887</v>
      </c>
      <c r="G848" s="58"/>
      <c r="H848" s="58"/>
      <c r="I848" s="58"/>
      <c r="J848" s="86"/>
      <c r="K848" s="81" t="str">
        <f t="shared" si="1"/>
        <v/>
      </c>
      <c r="L848" s="107"/>
      <c r="M848" s="61" t="str">
        <f t="shared" si="2"/>
        <v/>
      </c>
      <c r="N848" s="62" t="str">
        <f t="shared" si="3"/>
        <v/>
      </c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</row>
    <row r="849" ht="15.75" hidden="1" customHeight="1">
      <c r="A849" s="30" t="s">
        <v>880</v>
      </c>
      <c r="B849" s="30" t="s">
        <v>67</v>
      </c>
      <c r="C849" s="31">
        <v>108430.0</v>
      </c>
      <c r="D849" s="32">
        <v>108430.0</v>
      </c>
      <c r="E849" s="63" t="s">
        <v>959</v>
      </c>
      <c r="F849" s="57" t="s">
        <v>887</v>
      </c>
      <c r="G849" s="58"/>
      <c r="H849" s="58"/>
      <c r="I849" s="58"/>
      <c r="J849" s="86"/>
      <c r="K849" s="81" t="str">
        <f t="shared" si="1"/>
        <v/>
      </c>
      <c r="L849" s="107"/>
      <c r="M849" s="61" t="str">
        <f t="shared" si="2"/>
        <v/>
      </c>
      <c r="N849" s="62" t="str">
        <f t="shared" si="3"/>
        <v/>
      </c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</row>
    <row r="850" ht="15.75" hidden="1" customHeight="1">
      <c r="A850" s="30" t="s">
        <v>880</v>
      </c>
      <c r="B850" s="30" t="s">
        <v>19</v>
      </c>
      <c r="C850" s="31">
        <v>1850431.0</v>
      </c>
      <c r="D850" s="32">
        <v>1850431.0</v>
      </c>
      <c r="E850" s="63" t="s">
        <v>960</v>
      </c>
      <c r="F850" s="57" t="s">
        <v>887</v>
      </c>
      <c r="G850" s="58"/>
      <c r="H850" s="58"/>
      <c r="I850" s="58"/>
      <c r="J850" s="86"/>
      <c r="K850" s="81" t="str">
        <f t="shared" si="1"/>
        <v/>
      </c>
      <c r="L850" s="107"/>
      <c r="M850" s="61" t="str">
        <f t="shared" si="2"/>
        <v/>
      </c>
      <c r="N850" s="62" t="str">
        <f t="shared" si="3"/>
        <v/>
      </c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</row>
    <row r="851" ht="15.75" hidden="1" customHeight="1">
      <c r="A851" s="30" t="s">
        <v>880</v>
      </c>
      <c r="B851" s="30" t="s">
        <v>79</v>
      </c>
      <c r="C851" s="31">
        <v>284211.0</v>
      </c>
      <c r="D851" s="32">
        <v>284211.0</v>
      </c>
      <c r="E851" s="63" t="s">
        <v>961</v>
      </c>
      <c r="F851" s="57" t="s">
        <v>887</v>
      </c>
      <c r="G851" s="58"/>
      <c r="H851" s="58"/>
      <c r="I851" s="58"/>
      <c r="J851" s="86"/>
      <c r="K851" s="81" t="str">
        <f t="shared" si="1"/>
        <v/>
      </c>
      <c r="L851" s="107"/>
      <c r="M851" s="61" t="str">
        <f t="shared" si="2"/>
        <v/>
      </c>
      <c r="N851" s="62" t="str">
        <f t="shared" si="3"/>
        <v/>
      </c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</row>
    <row r="852" ht="15.75" hidden="1" customHeight="1">
      <c r="A852" s="30" t="s">
        <v>880</v>
      </c>
      <c r="B852" s="30" t="s">
        <v>79</v>
      </c>
      <c r="C852" s="31">
        <v>108545.0</v>
      </c>
      <c r="D852" s="32">
        <v>108545.0</v>
      </c>
      <c r="E852" s="63" t="s">
        <v>962</v>
      </c>
      <c r="F852" s="57" t="s">
        <v>887</v>
      </c>
      <c r="G852" s="58"/>
      <c r="H852" s="58"/>
      <c r="I852" s="58"/>
      <c r="J852" s="86"/>
      <c r="K852" s="81" t="str">
        <f t="shared" si="1"/>
        <v/>
      </c>
      <c r="L852" s="107"/>
      <c r="M852" s="61" t="str">
        <f t="shared" si="2"/>
        <v/>
      </c>
      <c r="N852" s="62" t="str">
        <f t="shared" si="3"/>
        <v/>
      </c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</row>
    <row r="853" ht="15.75" hidden="1" customHeight="1">
      <c r="A853" s="30" t="s">
        <v>880</v>
      </c>
      <c r="B853" s="30" t="s">
        <v>19</v>
      </c>
      <c r="C853" s="31">
        <v>2853280.0</v>
      </c>
      <c r="D853" s="32">
        <v>2853280.0</v>
      </c>
      <c r="E853" s="63" t="s">
        <v>963</v>
      </c>
      <c r="F853" s="57" t="s">
        <v>887</v>
      </c>
      <c r="G853" s="58"/>
      <c r="H853" s="58"/>
      <c r="I853" s="58"/>
      <c r="J853" s="86"/>
      <c r="K853" s="81" t="str">
        <f t="shared" si="1"/>
        <v/>
      </c>
      <c r="L853" s="107"/>
      <c r="M853" s="61" t="str">
        <f t="shared" si="2"/>
        <v/>
      </c>
      <c r="N853" s="62" t="str">
        <f t="shared" si="3"/>
        <v/>
      </c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</row>
    <row r="854" ht="15.75" hidden="1" customHeight="1">
      <c r="A854" s="30" t="s">
        <v>880</v>
      </c>
      <c r="B854" s="30" t="s">
        <v>23</v>
      </c>
      <c r="C854" s="31">
        <v>1808800.0</v>
      </c>
      <c r="D854" s="32">
        <v>1808800.0</v>
      </c>
      <c r="E854" s="63" t="s">
        <v>964</v>
      </c>
      <c r="F854" s="57" t="s">
        <v>887</v>
      </c>
      <c r="G854" s="58"/>
      <c r="H854" s="58"/>
      <c r="I854" s="58"/>
      <c r="J854" s="86"/>
      <c r="K854" s="81" t="str">
        <f t="shared" si="1"/>
        <v/>
      </c>
      <c r="L854" s="107"/>
      <c r="M854" s="61" t="str">
        <f t="shared" si="2"/>
        <v/>
      </c>
      <c r="N854" s="62" t="str">
        <f t="shared" si="3"/>
        <v/>
      </c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</row>
    <row r="855" ht="15.75" hidden="1" customHeight="1">
      <c r="A855" s="30" t="s">
        <v>880</v>
      </c>
      <c r="B855" s="30" t="s">
        <v>79</v>
      </c>
      <c r="C855" s="31">
        <v>463256.0</v>
      </c>
      <c r="D855" s="32">
        <v>463256.0</v>
      </c>
      <c r="E855" s="63" t="s">
        <v>965</v>
      </c>
      <c r="F855" s="57" t="s">
        <v>887</v>
      </c>
      <c r="G855" s="58"/>
      <c r="H855" s="58"/>
      <c r="I855" s="58"/>
      <c r="J855" s="86"/>
      <c r="K855" s="81" t="str">
        <f t="shared" si="1"/>
        <v/>
      </c>
      <c r="L855" s="107"/>
      <c r="M855" s="61" t="str">
        <f t="shared" si="2"/>
        <v/>
      </c>
      <c r="N855" s="62" t="str">
        <f t="shared" si="3"/>
        <v/>
      </c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</row>
    <row r="856" ht="15.75" hidden="1" customHeight="1">
      <c r="A856" s="30" t="s">
        <v>880</v>
      </c>
      <c r="B856" s="30" t="s">
        <v>19</v>
      </c>
      <c r="C856" s="31">
        <v>463272.0</v>
      </c>
      <c r="D856" s="32">
        <v>463272.0</v>
      </c>
      <c r="E856" s="63" t="s">
        <v>966</v>
      </c>
      <c r="F856" s="57" t="s">
        <v>887</v>
      </c>
      <c r="G856" s="58"/>
      <c r="H856" s="58"/>
      <c r="I856" s="58"/>
      <c r="J856" s="86"/>
      <c r="K856" s="81" t="str">
        <f t="shared" si="1"/>
        <v/>
      </c>
      <c r="L856" s="107"/>
      <c r="M856" s="61" t="str">
        <f t="shared" si="2"/>
        <v/>
      </c>
      <c r="N856" s="62" t="str">
        <f t="shared" si="3"/>
        <v/>
      </c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</row>
    <row r="857" ht="15.75" hidden="1" customHeight="1">
      <c r="A857" s="30" t="s">
        <v>880</v>
      </c>
      <c r="B857" s="30" t="s">
        <v>79</v>
      </c>
      <c r="C857" s="31">
        <v>183105.0</v>
      </c>
      <c r="D857" s="32">
        <v>183105.0</v>
      </c>
      <c r="E857" s="63" t="s">
        <v>967</v>
      </c>
      <c r="F857" s="57" t="s">
        <v>887</v>
      </c>
      <c r="G857" s="58"/>
      <c r="H857" s="58"/>
      <c r="I857" s="58"/>
      <c r="J857" s="86"/>
      <c r="K857" s="81" t="str">
        <f t="shared" si="1"/>
        <v/>
      </c>
      <c r="L857" s="107"/>
      <c r="M857" s="61" t="str">
        <f t="shared" si="2"/>
        <v/>
      </c>
      <c r="N857" s="62" t="str">
        <f t="shared" si="3"/>
        <v/>
      </c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</row>
    <row r="858" ht="15.75" hidden="1" customHeight="1">
      <c r="A858" s="30" t="s">
        <v>880</v>
      </c>
      <c r="B858" s="30" t="s">
        <v>19</v>
      </c>
      <c r="C858" s="31">
        <v>1217240.0</v>
      </c>
      <c r="D858" s="32">
        <v>1217240.0</v>
      </c>
      <c r="E858" s="63" t="s">
        <v>968</v>
      </c>
      <c r="F858" s="57" t="s">
        <v>887</v>
      </c>
      <c r="G858" s="58"/>
      <c r="H858" s="58"/>
      <c r="I858" s="58"/>
      <c r="J858" s="86"/>
      <c r="K858" s="81" t="str">
        <f t="shared" si="1"/>
        <v/>
      </c>
      <c r="L858" s="107"/>
      <c r="M858" s="61" t="str">
        <f t="shared" si="2"/>
        <v/>
      </c>
      <c r="N858" s="62" t="str">
        <f t="shared" si="3"/>
        <v/>
      </c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</row>
    <row r="859" ht="15.75" hidden="1" customHeight="1">
      <c r="A859" s="30" t="s">
        <v>880</v>
      </c>
      <c r="B859" s="30" t="s">
        <v>79</v>
      </c>
      <c r="C859" s="31">
        <v>3711625.0</v>
      </c>
      <c r="D859" s="32">
        <v>3711625.0</v>
      </c>
      <c r="E859" s="63" t="s">
        <v>969</v>
      </c>
      <c r="F859" s="57" t="s">
        <v>887</v>
      </c>
      <c r="G859" s="58"/>
      <c r="H859" s="58"/>
      <c r="I859" s="58"/>
      <c r="J859" s="86"/>
      <c r="K859" s="81" t="str">
        <f t="shared" si="1"/>
        <v/>
      </c>
      <c r="L859" s="107"/>
      <c r="M859" s="61" t="str">
        <f t="shared" si="2"/>
        <v/>
      </c>
      <c r="N859" s="62" t="str">
        <f t="shared" si="3"/>
        <v/>
      </c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</row>
    <row r="860" ht="15.75" hidden="1" customHeight="1">
      <c r="A860" s="30" t="s">
        <v>880</v>
      </c>
      <c r="B860" s="30" t="s">
        <v>79</v>
      </c>
      <c r="C860" s="31">
        <v>475858.0</v>
      </c>
      <c r="D860" s="32">
        <v>475858.0</v>
      </c>
      <c r="E860" s="63" t="s">
        <v>970</v>
      </c>
      <c r="F860" s="57" t="s">
        <v>887</v>
      </c>
      <c r="G860" s="58"/>
      <c r="H860" s="58"/>
      <c r="I860" s="58"/>
      <c r="J860" s="86"/>
      <c r="K860" s="81" t="str">
        <f t="shared" si="1"/>
        <v/>
      </c>
      <c r="L860" s="107"/>
      <c r="M860" s="61" t="str">
        <f t="shared" si="2"/>
        <v/>
      </c>
      <c r="N860" s="62" t="str">
        <f t="shared" si="3"/>
        <v/>
      </c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</row>
    <row r="861" ht="15.75" hidden="1" customHeight="1">
      <c r="A861" s="30" t="s">
        <v>880</v>
      </c>
      <c r="B861" s="30" t="s">
        <v>79</v>
      </c>
      <c r="C861" s="31">
        <v>648922.0</v>
      </c>
      <c r="D861" s="32">
        <v>648922.0</v>
      </c>
      <c r="E861" s="63" t="s">
        <v>971</v>
      </c>
      <c r="F861" s="57" t="s">
        <v>887</v>
      </c>
      <c r="G861" s="58"/>
      <c r="H861" s="58"/>
      <c r="I861" s="58"/>
      <c r="J861" s="86"/>
      <c r="K861" s="81" t="str">
        <f t="shared" si="1"/>
        <v/>
      </c>
      <c r="L861" s="107"/>
      <c r="M861" s="61" t="str">
        <f t="shared" si="2"/>
        <v/>
      </c>
      <c r="N861" s="62" t="str">
        <f t="shared" si="3"/>
        <v/>
      </c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</row>
    <row r="862" ht="15.75" hidden="1" customHeight="1">
      <c r="A862" s="30" t="s">
        <v>880</v>
      </c>
      <c r="B862" s="30" t="s">
        <v>79</v>
      </c>
      <c r="C862" s="31">
        <v>475769.0</v>
      </c>
      <c r="D862" s="32">
        <v>475769.0</v>
      </c>
      <c r="E862" s="63" t="s">
        <v>972</v>
      </c>
      <c r="F862" s="57" t="s">
        <v>887</v>
      </c>
      <c r="G862" s="58"/>
      <c r="H862" s="58"/>
      <c r="I862" s="58"/>
      <c r="J862" s="86"/>
      <c r="K862" s="81" t="str">
        <f t="shared" si="1"/>
        <v/>
      </c>
      <c r="L862" s="107"/>
      <c r="M862" s="61" t="str">
        <f t="shared" si="2"/>
        <v/>
      </c>
      <c r="N862" s="62" t="str">
        <f t="shared" si="3"/>
        <v/>
      </c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</row>
    <row r="863" ht="15.75" hidden="1" customHeight="1">
      <c r="A863" s="30" t="s">
        <v>880</v>
      </c>
      <c r="B863" s="30" t="s">
        <v>19</v>
      </c>
      <c r="C863" s="31">
        <v>269549.0</v>
      </c>
      <c r="D863" s="32">
        <v>269549.0</v>
      </c>
      <c r="E863" s="63" t="s">
        <v>973</v>
      </c>
      <c r="F863" s="57" t="s">
        <v>887</v>
      </c>
      <c r="G863" s="58"/>
      <c r="H863" s="58"/>
      <c r="I863" s="58"/>
      <c r="J863" s="86"/>
      <c r="K863" s="81" t="str">
        <f t="shared" si="1"/>
        <v/>
      </c>
      <c r="L863" s="107"/>
      <c r="M863" s="61" t="str">
        <f t="shared" si="2"/>
        <v/>
      </c>
      <c r="N863" s="62" t="str">
        <f t="shared" si="3"/>
        <v/>
      </c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</row>
    <row r="864" ht="15.75" hidden="1" customHeight="1">
      <c r="A864" s="30" t="s">
        <v>880</v>
      </c>
      <c r="B864" s="30" t="s">
        <v>23</v>
      </c>
      <c r="C864" s="31" t="s">
        <v>974</v>
      </c>
      <c r="D864" s="32">
        <v>4614704.0</v>
      </c>
      <c r="E864" s="63" t="s">
        <v>975</v>
      </c>
      <c r="F864" s="57" t="s">
        <v>887</v>
      </c>
      <c r="G864" s="58"/>
      <c r="H864" s="58"/>
      <c r="I864" s="58"/>
      <c r="J864" s="86"/>
      <c r="K864" s="81" t="str">
        <f t="shared" si="1"/>
        <v/>
      </c>
      <c r="L864" s="107"/>
      <c r="M864" s="61" t="str">
        <f t="shared" si="2"/>
        <v/>
      </c>
      <c r="N864" s="62" t="str">
        <f t="shared" si="3"/>
        <v/>
      </c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</row>
    <row r="865" ht="15.75" hidden="1" customHeight="1">
      <c r="A865" s="30" t="s">
        <v>880</v>
      </c>
      <c r="B865" s="30" t="s">
        <v>19</v>
      </c>
      <c r="C865" s="31" t="s">
        <v>976</v>
      </c>
      <c r="D865" s="32">
        <v>4614704.0</v>
      </c>
      <c r="E865" s="63" t="s">
        <v>977</v>
      </c>
      <c r="F865" s="57" t="s">
        <v>887</v>
      </c>
      <c r="G865" s="58"/>
      <c r="H865" s="58"/>
      <c r="I865" s="58"/>
      <c r="J865" s="86"/>
      <c r="K865" s="81" t="str">
        <f t="shared" si="1"/>
        <v/>
      </c>
      <c r="L865" s="107"/>
      <c r="M865" s="61" t="str">
        <f t="shared" si="2"/>
        <v/>
      </c>
      <c r="N865" s="62" t="str">
        <f t="shared" si="3"/>
        <v/>
      </c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</row>
    <row r="866" ht="15.75" hidden="1" customHeight="1">
      <c r="A866" s="30" t="s">
        <v>880</v>
      </c>
      <c r="B866" s="30" t="s">
        <v>19</v>
      </c>
      <c r="C866" s="31" t="s">
        <v>978</v>
      </c>
      <c r="D866" s="32">
        <v>4614704.0</v>
      </c>
      <c r="E866" s="63" t="s">
        <v>979</v>
      </c>
      <c r="F866" s="57" t="s">
        <v>887</v>
      </c>
      <c r="G866" s="58"/>
      <c r="H866" s="58"/>
      <c r="I866" s="58"/>
      <c r="J866" s="86"/>
      <c r="K866" s="81" t="str">
        <f t="shared" si="1"/>
        <v/>
      </c>
      <c r="L866" s="107"/>
      <c r="M866" s="61" t="str">
        <f t="shared" si="2"/>
        <v/>
      </c>
      <c r="N866" s="62" t="str">
        <f t="shared" si="3"/>
        <v/>
      </c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</row>
    <row r="867" ht="15.75" hidden="1" customHeight="1">
      <c r="A867" s="30" t="s">
        <v>880</v>
      </c>
      <c r="B867" s="30" t="s">
        <v>23</v>
      </c>
      <c r="C867" s="31">
        <v>1360426.0</v>
      </c>
      <c r="D867" s="32">
        <v>4614704.0</v>
      </c>
      <c r="E867" s="63" t="s">
        <v>980</v>
      </c>
      <c r="F867" s="57" t="s">
        <v>887</v>
      </c>
      <c r="G867" s="58"/>
      <c r="H867" s="58"/>
      <c r="I867" s="58"/>
      <c r="J867" s="86"/>
      <c r="K867" s="81" t="str">
        <f t="shared" si="1"/>
        <v/>
      </c>
      <c r="L867" s="107"/>
      <c r="M867" s="61" t="str">
        <f t="shared" si="2"/>
        <v/>
      </c>
      <c r="N867" s="62" t="str">
        <f t="shared" si="3"/>
        <v/>
      </c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</row>
    <row r="868" ht="15.75" hidden="1" customHeight="1">
      <c r="A868" s="30" t="s">
        <v>880</v>
      </c>
      <c r="B868" s="30" t="s">
        <v>79</v>
      </c>
      <c r="C868" s="31">
        <v>1792229.0</v>
      </c>
      <c r="D868" s="32">
        <v>1792229.0</v>
      </c>
      <c r="E868" s="63" t="s">
        <v>981</v>
      </c>
      <c r="F868" s="57" t="s">
        <v>887</v>
      </c>
      <c r="G868" s="58"/>
      <c r="H868" s="58"/>
      <c r="I868" s="58"/>
      <c r="J868" s="86"/>
      <c r="K868" s="81" t="str">
        <f t="shared" si="1"/>
        <v/>
      </c>
      <c r="L868" s="107"/>
      <c r="M868" s="61" t="str">
        <f t="shared" si="2"/>
        <v/>
      </c>
      <c r="N868" s="62" t="str">
        <f t="shared" si="3"/>
        <v/>
      </c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</row>
    <row r="869" ht="15.75" hidden="1" customHeight="1">
      <c r="A869" s="30" t="s">
        <v>880</v>
      </c>
      <c r="B869" s="30" t="s">
        <v>79</v>
      </c>
      <c r="C869" s="31">
        <v>480509.0</v>
      </c>
      <c r="D869" s="32">
        <v>480509.0</v>
      </c>
      <c r="E869" s="63" t="s">
        <v>982</v>
      </c>
      <c r="F869" s="57" t="s">
        <v>887</v>
      </c>
      <c r="G869" s="58"/>
      <c r="H869" s="58"/>
      <c r="I869" s="58"/>
      <c r="J869" s="86"/>
      <c r="K869" s="81" t="str">
        <f t="shared" si="1"/>
        <v/>
      </c>
      <c r="L869" s="107"/>
      <c r="M869" s="61" t="str">
        <f t="shared" si="2"/>
        <v/>
      </c>
      <c r="N869" s="62" t="str">
        <f t="shared" si="3"/>
        <v/>
      </c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</row>
    <row r="870" ht="15.75" hidden="1" customHeight="1">
      <c r="A870" s="30" t="s">
        <v>880</v>
      </c>
      <c r="B870" s="30" t="s">
        <v>19</v>
      </c>
      <c r="C870" s="31">
        <v>5759110.0</v>
      </c>
      <c r="D870" s="32">
        <v>5759110.0</v>
      </c>
      <c r="E870" s="63" t="s">
        <v>983</v>
      </c>
      <c r="F870" s="57" t="s">
        <v>887</v>
      </c>
      <c r="G870" s="58"/>
      <c r="H870" s="58"/>
      <c r="I870" s="58"/>
      <c r="J870" s="86"/>
      <c r="K870" s="81" t="str">
        <f t="shared" si="1"/>
        <v/>
      </c>
      <c r="L870" s="107"/>
      <c r="M870" s="61" t="str">
        <f t="shared" si="2"/>
        <v/>
      </c>
      <c r="N870" s="62" t="str">
        <f t="shared" si="3"/>
        <v/>
      </c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</row>
    <row r="871" ht="15.75" hidden="1" customHeight="1">
      <c r="A871" s="30" t="s">
        <v>880</v>
      </c>
      <c r="B871" s="30" t="s">
        <v>79</v>
      </c>
      <c r="C871" s="31">
        <v>3757935.0</v>
      </c>
      <c r="D871" s="32">
        <v>3757935.0</v>
      </c>
      <c r="E871" s="63" t="s">
        <v>984</v>
      </c>
      <c r="F871" s="57" t="s">
        <v>887</v>
      </c>
      <c r="G871" s="58"/>
      <c r="H871" s="58"/>
      <c r="I871" s="58"/>
      <c r="J871" s="86"/>
      <c r="K871" s="81" t="str">
        <f t="shared" si="1"/>
        <v/>
      </c>
      <c r="L871" s="107"/>
      <c r="M871" s="61" t="str">
        <f t="shared" si="2"/>
        <v/>
      </c>
      <c r="N871" s="62" t="str">
        <f t="shared" si="3"/>
        <v/>
      </c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</row>
    <row r="872" ht="15.75" hidden="1" customHeight="1">
      <c r="A872" s="30" t="s">
        <v>880</v>
      </c>
      <c r="B872" s="30" t="s">
        <v>19</v>
      </c>
      <c r="C872" s="31">
        <v>3043932.0</v>
      </c>
      <c r="D872" s="32">
        <v>3043932.0</v>
      </c>
      <c r="E872" s="63" t="s">
        <v>985</v>
      </c>
      <c r="F872" s="57" t="s">
        <v>887</v>
      </c>
      <c r="G872" s="58"/>
      <c r="H872" s="58"/>
      <c r="I872" s="58"/>
      <c r="J872" s="86"/>
      <c r="K872" s="81" t="str">
        <f t="shared" si="1"/>
        <v/>
      </c>
      <c r="L872" s="107"/>
      <c r="M872" s="61" t="str">
        <f t="shared" si="2"/>
        <v/>
      </c>
      <c r="N872" s="62" t="str">
        <f t="shared" si="3"/>
        <v/>
      </c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</row>
    <row r="873" ht="15.75" hidden="1" customHeight="1">
      <c r="A873" s="30" t="s">
        <v>880</v>
      </c>
      <c r="B873" s="30" t="s">
        <v>67</v>
      </c>
      <c r="C873" s="31">
        <v>108910.0</v>
      </c>
      <c r="D873" s="32">
        <v>108910.0</v>
      </c>
      <c r="E873" s="63" t="s">
        <v>986</v>
      </c>
      <c r="F873" s="57" t="s">
        <v>887</v>
      </c>
      <c r="G873" s="58"/>
      <c r="H873" s="58"/>
      <c r="I873" s="58"/>
      <c r="J873" s="86"/>
      <c r="K873" s="81" t="str">
        <f t="shared" si="1"/>
        <v/>
      </c>
      <c r="L873" s="107"/>
      <c r="M873" s="61" t="str">
        <f t="shared" si="2"/>
        <v/>
      </c>
      <c r="N873" s="62" t="str">
        <f t="shared" si="3"/>
        <v/>
      </c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</row>
    <row r="874" ht="15.75" hidden="1" customHeight="1">
      <c r="A874" s="30" t="s">
        <v>880</v>
      </c>
      <c r="B874" s="30" t="s">
        <v>19</v>
      </c>
      <c r="C874" s="31">
        <v>600687.0</v>
      </c>
      <c r="D874" s="32">
        <v>600687.0</v>
      </c>
      <c r="E874" s="63" t="s">
        <v>987</v>
      </c>
      <c r="F874" s="57" t="s">
        <v>887</v>
      </c>
      <c r="G874" s="58"/>
      <c r="H874" s="58"/>
      <c r="I874" s="58"/>
      <c r="J874" s="86"/>
      <c r="K874" s="81" t="str">
        <f t="shared" si="1"/>
        <v/>
      </c>
      <c r="L874" s="107"/>
      <c r="M874" s="61" t="str">
        <f t="shared" si="2"/>
        <v/>
      </c>
      <c r="N874" s="62" t="str">
        <f t="shared" si="3"/>
        <v/>
      </c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</row>
    <row r="875" ht="15.75" hidden="1" customHeight="1">
      <c r="A875" s="30" t="s">
        <v>880</v>
      </c>
      <c r="B875" s="30" t="s">
        <v>67</v>
      </c>
      <c r="C875" s="31">
        <v>382566.0</v>
      </c>
      <c r="D875" s="32">
        <v>382566.0</v>
      </c>
      <c r="E875" s="63" t="s">
        <v>988</v>
      </c>
      <c r="F875" s="57" t="s">
        <v>887</v>
      </c>
      <c r="G875" s="58"/>
      <c r="H875" s="58"/>
      <c r="I875" s="58"/>
      <c r="J875" s="86"/>
      <c r="K875" s="81" t="str">
        <f t="shared" si="1"/>
        <v/>
      </c>
      <c r="L875" s="107"/>
      <c r="M875" s="61" t="str">
        <f t="shared" si="2"/>
        <v/>
      </c>
      <c r="N875" s="62" t="str">
        <f t="shared" si="3"/>
        <v/>
      </c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</row>
    <row r="876" ht="15.75" hidden="1" customHeight="1">
      <c r="A876" s="30" t="s">
        <v>885</v>
      </c>
      <c r="B876" s="30" t="s">
        <v>96</v>
      </c>
      <c r="C876" s="31">
        <v>2086867.0</v>
      </c>
      <c r="D876" s="32">
        <v>2086867.0</v>
      </c>
      <c r="E876" s="63" t="s">
        <v>989</v>
      </c>
      <c r="F876" s="57" t="s">
        <v>887</v>
      </c>
      <c r="G876" s="58"/>
      <c r="H876" s="58"/>
      <c r="I876" s="58"/>
      <c r="J876" s="86"/>
      <c r="K876" s="81" t="str">
        <f t="shared" si="1"/>
        <v/>
      </c>
      <c r="L876" s="107"/>
      <c r="M876" s="61" t="str">
        <f t="shared" si="2"/>
        <v/>
      </c>
      <c r="N876" s="62" t="str">
        <f t="shared" si="3"/>
        <v/>
      </c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</row>
    <row r="877" ht="15.75" hidden="1" customHeight="1">
      <c r="A877" s="30" t="s">
        <v>880</v>
      </c>
      <c r="B877" s="30" t="s">
        <v>23</v>
      </c>
      <c r="C877" s="31">
        <v>4599640.0</v>
      </c>
      <c r="D877" s="32">
        <v>4599640.0</v>
      </c>
      <c r="E877" s="63" t="s">
        <v>990</v>
      </c>
      <c r="F877" s="57" t="s">
        <v>887</v>
      </c>
      <c r="G877" s="58"/>
      <c r="H877" s="58"/>
      <c r="I877" s="58"/>
      <c r="J877" s="86"/>
      <c r="K877" s="81" t="str">
        <f t="shared" si="1"/>
        <v/>
      </c>
      <c r="L877" s="107"/>
      <c r="M877" s="61" t="str">
        <f t="shared" si="2"/>
        <v/>
      </c>
      <c r="N877" s="62" t="str">
        <f t="shared" si="3"/>
        <v/>
      </c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</row>
    <row r="878" ht="15.75" hidden="1" customHeight="1">
      <c r="A878" s="30" t="s">
        <v>880</v>
      </c>
      <c r="B878" s="30" t="s">
        <v>79</v>
      </c>
      <c r="C878" s="31">
        <v>607495.0</v>
      </c>
      <c r="D878" s="32">
        <v>607495.0</v>
      </c>
      <c r="E878" s="63" t="s">
        <v>991</v>
      </c>
      <c r="F878" s="57" t="s">
        <v>887</v>
      </c>
      <c r="G878" s="58"/>
      <c r="H878" s="58"/>
      <c r="I878" s="58"/>
      <c r="J878" s="86"/>
      <c r="K878" s="81" t="str">
        <f t="shared" si="1"/>
        <v/>
      </c>
      <c r="L878" s="107"/>
      <c r="M878" s="61" t="str">
        <f t="shared" si="2"/>
        <v/>
      </c>
      <c r="N878" s="62" t="str">
        <f t="shared" si="3"/>
        <v/>
      </c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</row>
    <row r="879" ht="15.75" hidden="1" customHeight="1">
      <c r="A879" s="30" t="s">
        <v>880</v>
      </c>
      <c r="B879" s="30" t="s">
        <v>79</v>
      </c>
      <c r="C879" s="31">
        <v>454613.0</v>
      </c>
      <c r="D879" s="32">
        <v>454613.0</v>
      </c>
      <c r="E879" s="63" t="s">
        <v>992</v>
      </c>
      <c r="F879" s="57" t="s">
        <v>887</v>
      </c>
      <c r="G879" s="58"/>
      <c r="H879" s="58"/>
      <c r="I879" s="58"/>
      <c r="J879" s="86"/>
      <c r="K879" s="81" t="str">
        <f t="shared" si="1"/>
        <v/>
      </c>
      <c r="L879" s="107"/>
      <c r="M879" s="61" t="str">
        <f t="shared" si="2"/>
        <v/>
      </c>
      <c r="N879" s="62" t="str">
        <f t="shared" si="3"/>
        <v/>
      </c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</row>
    <row r="880" ht="15.75" hidden="1" customHeight="1">
      <c r="A880" s="30" t="s">
        <v>880</v>
      </c>
      <c r="B880" s="30" t="s">
        <v>19</v>
      </c>
      <c r="C880" s="31">
        <v>3252884.0</v>
      </c>
      <c r="D880" s="32">
        <v>3252884.0</v>
      </c>
      <c r="E880" s="63" t="s">
        <v>993</v>
      </c>
      <c r="F880" s="57" t="s">
        <v>887</v>
      </c>
      <c r="G880" s="58"/>
      <c r="H880" s="58"/>
      <c r="I880" s="58"/>
      <c r="J880" s="86"/>
      <c r="K880" s="81" t="str">
        <f t="shared" si="1"/>
        <v/>
      </c>
      <c r="L880" s="107"/>
      <c r="M880" s="61" t="str">
        <f t="shared" si="2"/>
        <v/>
      </c>
      <c r="N880" s="62" t="str">
        <f t="shared" si="3"/>
        <v/>
      </c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</row>
    <row r="881" ht="15.75" hidden="1" customHeight="1">
      <c r="A881" s="30" t="s">
        <v>880</v>
      </c>
      <c r="B881" s="30" t="s">
        <v>79</v>
      </c>
      <c r="C881" s="31">
        <v>108570.0</v>
      </c>
      <c r="D881" s="32">
        <v>108570.0</v>
      </c>
      <c r="E881" s="63" t="s">
        <v>994</v>
      </c>
      <c r="F881" s="57" t="s">
        <v>887</v>
      </c>
      <c r="G881" s="58"/>
      <c r="H881" s="58"/>
      <c r="I881" s="58"/>
      <c r="J881" s="86"/>
      <c r="K881" s="81" t="str">
        <f t="shared" si="1"/>
        <v/>
      </c>
      <c r="L881" s="107"/>
      <c r="M881" s="61" t="str">
        <f t="shared" si="2"/>
        <v/>
      </c>
      <c r="N881" s="62" t="str">
        <f t="shared" si="3"/>
        <v/>
      </c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</row>
    <row r="882" ht="15.75" hidden="1" customHeight="1">
      <c r="A882" s="30" t="s">
        <v>880</v>
      </c>
      <c r="B882" s="30" t="s">
        <v>67</v>
      </c>
      <c r="C882" s="31">
        <v>480479.0</v>
      </c>
      <c r="D882" s="32">
        <v>480479.0</v>
      </c>
      <c r="E882" s="63" t="s">
        <v>995</v>
      </c>
      <c r="F882" s="57" t="s">
        <v>887</v>
      </c>
      <c r="G882" s="58"/>
      <c r="H882" s="58"/>
      <c r="I882" s="58"/>
      <c r="J882" s="86"/>
      <c r="K882" s="81" t="str">
        <f t="shared" si="1"/>
        <v/>
      </c>
      <c r="L882" s="107"/>
      <c r="M882" s="61" t="str">
        <f t="shared" si="2"/>
        <v/>
      </c>
      <c r="N882" s="62" t="str">
        <f t="shared" si="3"/>
        <v/>
      </c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</row>
    <row r="883" ht="15.75" hidden="1" customHeight="1">
      <c r="A883" s="30" t="s">
        <v>880</v>
      </c>
      <c r="B883" s="30" t="s">
        <v>79</v>
      </c>
      <c r="C883" s="31">
        <v>480487.0</v>
      </c>
      <c r="D883" s="32">
        <v>480487.0</v>
      </c>
      <c r="E883" s="63" t="s">
        <v>996</v>
      </c>
      <c r="F883" s="57" t="s">
        <v>887</v>
      </c>
      <c r="G883" s="58"/>
      <c r="H883" s="58"/>
      <c r="I883" s="58"/>
      <c r="J883" s="86"/>
      <c r="K883" s="81" t="str">
        <f t="shared" si="1"/>
        <v/>
      </c>
      <c r="L883" s="107"/>
      <c r="M883" s="61" t="str">
        <f t="shared" si="2"/>
        <v/>
      </c>
      <c r="N883" s="62" t="str">
        <f t="shared" si="3"/>
        <v/>
      </c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</row>
    <row r="884" ht="15.75" hidden="1" customHeight="1">
      <c r="A884" s="30" t="s">
        <v>880</v>
      </c>
      <c r="B884" s="30" t="s">
        <v>23</v>
      </c>
      <c r="C884" s="31">
        <v>1283863.0</v>
      </c>
      <c r="D884" s="32">
        <v>1283863.0</v>
      </c>
      <c r="E884" s="63" t="s">
        <v>997</v>
      </c>
      <c r="F884" s="57" t="s">
        <v>887</v>
      </c>
      <c r="G884" s="58"/>
      <c r="H884" s="58"/>
      <c r="I884" s="58"/>
      <c r="J884" s="86"/>
      <c r="K884" s="81" t="str">
        <f t="shared" si="1"/>
        <v/>
      </c>
      <c r="L884" s="107"/>
      <c r="M884" s="61" t="str">
        <f t="shared" si="2"/>
        <v/>
      </c>
      <c r="N884" s="62" t="str">
        <f t="shared" si="3"/>
        <v/>
      </c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</row>
    <row r="885" ht="15.75" hidden="1" customHeight="1">
      <c r="A885" s="30" t="s">
        <v>880</v>
      </c>
      <c r="B885" s="30" t="s">
        <v>96</v>
      </c>
      <c r="C885" s="31"/>
      <c r="D885" s="32"/>
      <c r="E885" s="63" t="s">
        <v>998</v>
      </c>
      <c r="F885" s="57" t="s">
        <v>887</v>
      </c>
      <c r="G885" s="58"/>
      <c r="H885" s="58"/>
      <c r="I885" s="58"/>
      <c r="J885" s="86"/>
      <c r="K885" s="81" t="str">
        <f t="shared" si="1"/>
        <v/>
      </c>
      <c r="L885" s="107"/>
      <c r="M885" s="61" t="str">
        <f t="shared" si="2"/>
        <v/>
      </c>
      <c r="N885" s="62" t="str">
        <f t="shared" si="3"/>
        <v/>
      </c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</row>
    <row r="886" ht="15.75" hidden="1" customHeight="1">
      <c r="A886" s="30" t="s">
        <v>880</v>
      </c>
      <c r="B886" s="30" t="s">
        <v>79</v>
      </c>
      <c r="C886" s="31">
        <v>103438.0</v>
      </c>
      <c r="D886" s="32">
        <v>103438.0</v>
      </c>
      <c r="E886" s="63" t="s">
        <v>999</v>
      </c>
      <c r="F886" s="57" t="s">
        <v>887</v>
      </c>
      <c r="G886" s="58"/>
      <c r="H886" s="58"/>
      <c r="I886" s="58"/>
      <c r="J886" s="86"/>
      <c r="K886" s="81" t="str">
        <f t="shared" si="1"/>
        <v/>
      </c>
      <c r="L886" s="107"/>
      <c r="M886" s="61" t="str">
        <f t="shared" si="2"/>
        <v/>
      </c>
      <c r="N886" s="62" t="str">
        <f t="shared" si="3"/>
        <v/>
      </c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</row>
    <row r="887" ht="15.75" hidden="1" customHeight="1">
      <c r="A887" s="30" t="s">
        <v>880</v>
      </c>
      <c r="B887" s="30" t="s">
        <v>79</v>
      </c>
      <c r="C887" s="31">
        <v>103420.0</v>
      </c>
      <c r="D887" s="32">
        <v>103420.0</v>
      </c>
      <c r="E887" s="63" t="s">
        <v>1000</v>
      </c>
      <c r="F887" s="57" t="s">
        <v>887</v>
      </c>
      <c r="G887" s="58"/>
      <c r="H887" s="58"/>
      <c r="I887" s="58"/>
      <c r="J887" s="86"/>
      <c r="K887" s="81" t="str">
        <f t="shared" si="1"/>
        <v/>
      </c>
      <c r="L887" s="107"/>
      <c r="M887" s="61" t="str">
        <f t="shared" si="2"/>
        <v/>
      </c>
      <c r="N887" s="62" t="str">
        <f t="shared" si="3"/>
        <v/>
      </c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</row>
    <row r="888" ht="15.75" hidden="1" customHeight="1">
      <c r="A888" s="30" t="s">
        <v>880</v>
      </c>
      <c r="B888" s="30" t="s">
        <v>79</v>
      </c>
      <c r="C888" s="31">
        <v>103390.0</v>
      </c>
      <c r="D888" s="32">
        <v>103390.0</v>
      </c>
      <c r="E888" s="63" t="s">
        <v>1001</v>
      </c>
      <c r="F888" s="57" t="s">
        <v>887</v>
      </c>
      <c r="G888" s="58"/>
      <c r="H888" s="58"/>
      <c r="I888" s="58"/>
      <c r="J888" s="86"/>
      <c r="K888" s="81" t="str">
        <f t="shared" si="1"/>
        <v/>
      </c>
      <c r="L888" s="107"/>
      <c r="M888" s="61" t="str">
        <f t="shared" si="2"/>
        <v/>
      </c>
      <c r="N888" s="62" t="str">
        <f t="shared" si="3"/>
        <v/>
      </c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</row>
    <row r="889" ht="15.75" hidden="1" customHeight="1">
      <c r="A889" s="30" t="s">
        <v>880</v>
      </c>
      <c r="B889" s="30" t="s">
        <v>67</v>
      </c>
      <c r="C889" s="31">
        <v>103411.0</v>
      </c>
      <c r="D889" s="32">
        <v>103411.0</v>
      </c>
      <c r="E889" s="63" t="s">
        <v>1002</v>
      </c>
      <c r="F889" s="57" t="s">
        <v>887</v>
      </c>
      <c r="G889" s="58"/>
      <c r="H889" s="58"/>
      <c r="I889" s="58"/>
      <c r="J889" s="86"/>
      <c r="K889" s="81" t="str">
        <f t="shared" si="1"/>
        <v/>
      </c>
      <c r="L889" s="107"/>
      <c r="M889" s="61" t="str">
        <f t="shared" si="2"/>
        <v/>
      </c>
      <c r="N889" s="62" t="str">
        <f t="shared" si="3"/>
        <v/>
      </c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</row>
    <row r="890" ht="15.75" hidden="1" customHeight="1">
      <c r="A890" s="30" t="s">
        <v>880</v>
      </c>
      <c r="B890" s="30" t="s">
        <v>19</v>
      </c>
      <c r="C890" s="31">
        <v>1010140.0</v>
      </c>
      <c r="D890" s="32">
        <v>1010140.0</v>
      </c>
      <c r="E890" s="63" t="s">
        <v>1003</v>
      </c>
      <c r="F890" s="57" t="s">
        <v>887</v>
      </c>
      <c r="G890" s="58"/>
      <c r="H890" s="58"/>
      <c r="I890" s="58"/>
      <c r="J890" s="86"/>
      <c r="K890" s="81" t="str">
        <f t="shared" si="1"/>
        <v/>
      </c>
      <c r="L890" s="107"/>
      <c r="M890" s="61" t="str">
        <f t="shared" si="2"/>
        <v/>
      </c>
      <c r="N890" s="62" t="str">
        <f t="shared" si="3"/>
        <v/>
      </c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</row>
    <row r="891" ht="15.75" hidden="1" customHeight="1">
      <c r="A891" s="30" t="s">
        <v>880</v>
      </c>
      <c r="B891" s="30" t="s">
        <v>79</v>
      </c>
      <c r="C891" s="31">
        <v>103365.0</v>
      </c>
      <c r="D891" s="32">
        <v>103365.0</v>
      </c>
      <c r="E891" s="63" t="s">
        <v>1004</v>
      </c>
      <c r="F891" s="57" t="s">
        <v>887</v>
      </c>
      <c r="G891" s="58"/>
      <c r="H891" s="58"/>
      <c r="I891" s="58"/>
      <c r="J891" s="86"/>
      <c r="K891" s="81" t="str">
        <f t="shared" si="1"/>
        <v/>
      </c>
      <c r="L891" s="107"/>
      <c r="M891" s="61" t="str">
        <f t="shared" si="2"/>
        <v/>
      </c>
      <c r="N891" s="62" t="str">
        <f t="shared" si="3"/>
        <v/>
      </c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</row>
    <row r="892" ht="15.75" hidden="1" customHeight="1">
      <c r="A892" s="30" t="s">
        <v>880</v>
      </c>
      <c r="B892" s="30" t="s">
        <v>19</v>
      </c>
      <c r="C892" s="31">
        <v>103357.0</v>
      </c>
      <c r="D892" s="32">
        <v>103357.0</v>
      </c>
      <c r="E892" s="63" t="s">
        <v>1005</v>
      </c>
      <c r="F892" s="57" t="s">
        <v>887</v>
      </c>
      <c r="G892" s="58"/>
      <c r="H892" s="58"/>
      <c r="I892" s="58"/>
      <c r="J892" s="86"/>
      <c r="K892" s="81" t="str">
        <f t="shared" si="1"/>
        <v/>
      </c>
      <c r="L892" s="107"/>
      <c r="M892" s="61" t="str">
        <f t="shared" si="2"/>
        <v/>
      </c>
      <c r="N892" s="62" t="str">
        <f t="shared" si="3"/>
        <v/>
      </c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</row>
    <row r="893" ht="15.75" hidden="1" customHeight="1">
      <c r="A893" s="30" t="s">
        <v>880</v>
      </c>
      <c r="B893" s="30" t="s">
        <v>67</v>
      </c>
      <c r="C893" s="31">
        <v>119300.0</v>
      </c>
      <c r="D893" s="32">
        <v>119300.0</v>
      </c>
      <c r="E893" s="63" t="s">
        <v>1006</v>
      </c>
      <c r="F893" s="57" t="s">
        <v>887</v>
      </c>
      <c r="G893" s="58"/>
      <c r="H893" s="58"/>
      <c r="I893" s="58"/>
      <c r="J893" s="86"/>
      <c r="K893" s="81" t="str">
        <f t="shared" si="1"/>
        <v/>
      </c>
      <c r="L893" s="107"/>
      <c r="M893" s="61" t="str">
        <f t="shared" si="2"/>
        <v/>
      </c>
      <c r="N893" s="62" t="str">
        <f t="shared" si="3"/>
        <v/>
      </c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</row>
    <row r="894" ht="15.75" hidden="1" customHeight="1">
      <c r="A894" s="30" t="s">
        <v>880</v>
      </c>
      <c r="B894" s="30" t="s">
        <v>67</v>
      </c>
      <c r="C894" s="31">
        <v>103330.0</v>
      </c>
      <c r="D894" s="32">
        <v>103330.0</v>
      </c>
      <c r="E894" s="63" t="s">
        <v>1007</v>
      </c>
      <c r="F894" s="57" t="s">
        <v>887</v>
      </c>
      <c r="G894" s="58"/>
      <c r="H894" s="58"/>
      <c r="I894" s="58"/>
      <c r="J894" s="86"/>
      <c r="K894" s="81" t="str">
        <f t="shared" si="1"/>
        <v/>
      </c>
      <c r="L894" s="107"/>
      <c r="M894" s="61" t="str">
        <f t="shared" si="2"/>
        <v/>
      </c>
      <c r="N894" s="62" t="str">
        <f t="shared" si="3"/>
        <v/>
      </c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</row>
    <row r="895" ht="15.75" hidden="1" customHeight="1">
      <c r="A895" s="30" t="s">
        <v>880</v>
      </c>
      <c r="B895" s="30" t="s">
        <v>19</v>
      </c>
      <c r="C895" s="31">
        <v>121819.0</v>
      </c>
      <c r="D895" s="32">
        <v>121819.0</v>
      </c>
      <c r="E895" s="63" t="s">
        <v>1008</v>
      </c>
      <c r="F895" s="57" t="s">
        <v>887</v>
      </c>
      <c r="G895" s="58"/>
      <c r="H895" s="58"/>
      <c r="I895" s="58"/>
      <c r="J895" s="86"/>
      <c r="K895" s="81" t="str">
        <f t="shared" si="1"/>
        <v/>
      </c>
      <c r="L895" s="107"/>
      <c r="M895" s="61" t="str">
        <f t="shared" si="2"/>
        <v/>
      </c>
      <c r="N895" s="62" t="str">
        <f t="shared" si="3"/>
        <v/>
      </c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</row>
    <row r="896" ht="15.75" hidden="1" customHeight="1">
      <c r="A896" s="30" t="s">
        <v>880</v>
      </c>
      <c r="B896" s="30" t="s">
        <v>67</v>
      </c>
      <c r="C896" s="31">
        <v>143561.0</v>
      </c>
      <c r="D896" s="32">
        <v>143561.0</v>
      </c>
      <c r="E896" s="63" t="s">
        <v>1009</v>
      </c>
      <c r="F896" s="57" t="s">
        <v>887</v>
      </c>
      <c r="G896" s="58"/>
      <c r="H896" s="58"/>
      <c r="I896" s="58"/>
      <c r="J896" s="86"/>
      <c r="K896" s="81" t="str">
        <f t="shared" si="1"/>
        <v/>
      </c>
      <c r="L896" s="107"/>
      <c r="M896" s="61" t="str">
        <f t="shared" si="2"/>
        <v/>
      </c>
      <c r="N896" s="62" t="str">
        <f t="shared" si="3"/>
        <v/>
      </c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</row>
    <row r="897" ht="15.75" hidden="1" customHeight="1">
      <c r="A897" s="30" t="s">
        <v>880</v>
      </c>
      <c r="B897" s="30" t="s">
        <v>67</v>
      </c>
      <c r="C897" s="31">
        <v>103314.0</v>
      </c>
      <c r="D897" s="32">
        <v>103314.0</v>
      </c>
      <c r="E897" s="63" t="s">
        <v>1010</v>
      </c>
      <c r="F897" s="57" t="s">
        <v>887</v>
      </c>
      <c r="G897" s="58"/>
      <c r="H897" s="58"/>
      <c r="I897" s="58"/>
      <c r="J897" s="86"/>
      <c r="K897" s="81" t="str">
        <f t="shared" si="1"/>
        <v/>
      </c>
      <c r="L897" s="107"/>
      <c r="M897" s="61" t="str">
        <f t="shared" si="2"/>
        <v/>
      </c>
      <c r="N897" s="62" t="str">
        <f t="shared" si="3"/>
        <v/>
      </c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</row>
    <row r="898" ht="15.75" hidden="1" customHeight="1">
      <c r="A898" s="30" t="s">
        <v>880</v>
      </c>
      <c r="B898" s="30" t="s">
        <v>23</v>
      </c>
      <c r="C898" s="31">
        <v>105805.0</v>
      </c>
      <c r="D898" s="32">
        <v>105805.0</v>
      </c>
      <c r="E898" s="63" t="s">
        <v>1011</v>
      </c>
      <c r="F898" s="57" t="s">
        <v>887</v>
      </c>
      <c r="G898" s="58"/>
      <c r="H898" s="58"/>
      <c r="I898" s="58"/>
      <c r="J898" s="86"/>
      <c r="K898" s="81" t="str">
        <f t="shared" si="1"/>
        <v/>
      </c>
      <c r="L898" s="107"/>
      <c r="M898" s="61" t="str">
        <f t="shared" si="2"/>
        <v/>
      </c>
      <c r="N898" s="62" t="str">
        <f t="shared" si="3"/>
        <v/>
      </c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</row>
    <row r="899" ht="15.75" hidden="1" customHeight="1">
      <c r="A899" s="30" t="s">
        <v>880</v>
      </c>
      <c r="B899" s="30" t="s">
        <v>23</v>
      </c>
      <c r="C899" s="31">
        <v>105791.0</v>
      </c>
      <c r="D899" s="32">
        <v>105791.0</v>
      </c>
      <c r="E899" s="63" t="s">
        <v>1012</v>
      </c>
      <c r="F899" s="57" t="s">
        <v>887</v>
      </c>
      <c r="G899" s="58"/>
      <c r="H899" s="58"/>
      <c r="I899" s="58"/>
      <c r="J899" s="86"/>
      <c r="K899" s="81" t="str">
        <f t="shared" si="1"/>
        <v/>
      </c>
      <c r="L899" s="107"/>
      <c r="M899" s="61" t="str">
        <f t="shared" si="2"/>
        <v/>
      </c>
      <c r="N899" s="62" t="str">
        <f t="shared" si="3"/>
        <v/>
      </c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</row>
    <row r="900" ht="15.75" hidden="1" customHeight="1">
      <c r="A900" s="30" t="s">
        <v>880</v>
      </c>
      <c r="B900" s="30" t="s">
        <v>67</v>
      </c>
      <c r="C900" s="31">
        <v>1185616.0</v>
      </c>
      <c r="D900" s="32">
        <v>1185616.0</v>
      </c>
      <c r="E900" s="63" t="s">
        <v>1013</v>
      </c>
      <c r="F900" s="57" t="s">
        <v>887</v>
      </c>
      <c r="G900" s="58"/>
      <c r="H900" s="58"/>
      <c r="I900" s="58"/>
      <c r="J900" s="86"/>
      <c r="K900" s="81" t="str">
        <f t="shared" si="1"/>
        <v/>
      </c>
      <c r="L900" s="107"/>
      <c r="M900" s="61" t="str">
        <f t="shared" si="2"/>
        <v/>
      </c>
      <c r="N900" s="62" t="str">
        <f t="shared" si="3"/>
        <v/>
      </c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</row>
    <row r="901" ht="15.75" hidden="1" customHeight="1">
      <c r="A901" s="30" t="s">
        <v>880</v>
      </c>
      <c r="B901" s="30" t="s">
        <v>79</v>
      </c>
      <c r="C901" s="31">
        <v>108030.0</v>
      </c>
      <c r="D901" s="32">
        <v>108030.0</v>
      </c>
      <c r="E901" s="63" t="s">
        <v>1014</v>
      </c>
      <c r="F901" s="57" t="s">
        <v>887</v>
      </c>
      <c r="G901" s="58"/>
      <c r="H901" s="58"/>
      <c r="I901" s="58"/>
      <c r="J901" s="86"/>
      <c r="K901" s="81" t="str">
        <f t="shared" si="1"/>
        <v/>
      </c>
      <c r="L901" s="107"/>
      <c r="M901" s="61" t="str">
        <f t="shared" si="2"/>
        <v/>
      </c>
      <c r="N901" s="62" t="str">
        <f t="shared" si="3"/>
        <v/>
      </c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</row>
    <row r="902" ht="15.75" hidden="1" customHeight="1">
      <c r="A902" s="30" t="s">
        <v>885</v>
      </c>
      <c r="B902" s="30" t="s">
        <v>96</v>
      </c>
      <c r="C902" s="31"/>
      <c r="D902" s="32"/>
      <c r="E902" s="63" t="s">
        <v>1015</v>
      </c>
      <c r="F902" s="57" t="s">
        <v>887</v>
      </c>
      <c r="G902" s="58"/>
      <c r="H902" s="58"/>
      <c r="I902" s="58"/>
      <c r="J902" s="86"/>
      <c r="K902" s="81" t="str">
        <f t="shared" si="1"/>
        <v/>
      </c>
      <c r="L902" s="107"/>
      <c r="M902" s="61" t="str">
        <f t="shared" si="2"/>
        <v/>
      </c>
      <c r="N902" s="62" t="str">
        <f t="shared" si="3"/>
        <v/>
      </c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</row>
    <row r="903" ht="15.75" hidden="1" customHeight="1">
      <c r="A903" s="30" t="s">
        <v>880</v>
      </c>
      <c r="B903" s="30" t="s">
        <v>79</v>
      </c>
      <c r="C903" s="31">
        <v>129160.0</v>
      </c>
      <c r="D903" s="32">
        <v>129160.0</v>
      </c>
      <c r="E903" s="56" t="s">
        <v>1016</v>
      </c>
      <c r="F903" s="57" t="s">
        <v>887</v>
      </c>
      <c r="G903" s="58"/>
      <c r="H903" s="58"/>
      <c r="I903" s="58"/>
      <c r="J903" s="86"/>
      <c r="K903" s="81" t="str">
        <f t="shared" si="1"/>
        <v/>
      </c>
      <c r="L903" s="107"/>
      <c r="M903" s="61" t="str">
        <f t="shared" si="2"/>
        <v/>
      </c>
      <c r="N903" s="62" t="str">
        <f t="shared" si="3"/>
        <v/>
      </c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</row>
    <row r="904" ht="15.75" hidden="1" customHeight="1">
      <c r="A904" s="30" t="s">
        <v>880</v>
      </c>
      <c r="B904" s="30" t="s">
        <v>79</v>
      </c>
      <c r="C904" s="31">
        <v>105961.0</v>
      </c>
      <c r="D904" s="32">
        <v>105961.0</v>
      </c>
      <c r="E904" s="56" t="s">
        <v>1017</v>
      </c>
      <c r="F904" s="57" t="s">
        <v>887</v>
      </c>
      <c r="G904" s="58"/>
      <c r="H904" s="58"/>
      <c r="I904" s="58"/>
      <c r="J904" s="86"/>
      <c r="K904" s="81" t="str">
        <f t="shared" si="1"/>
        <v/>
      </c>
      <c r="L904" s="107"/>
      <c r="M904" s="61" t="str">
        <f t="shared" si="2"/>
        <v/>
      </c>
      <c r="N904" s="62" t="str">
        <f t="shared" si="3"/>
        <v/>
      </c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</row>
    <row r="905" ht="15.75" hidden="1" customHeight="1">
      <c r="A905" s="30" t="s">
        <v>880</v>
      </c>
      <c r="B905" s="30" t="s">
        <v>23</v>
      </c>
      <c r="C905" s="31">
        <v>379557.0</v>
      </c>
      <c r="D905" s="32">
        <v>379557.0</v>
      </c>
      <c r="E905" s="56" t="s">
        <v>1018</v>
      </c>
      <c r="F905" s="57" t="s">
        <v>887</v>
      </c>
      <c r="G905" s="58"/>
      <c r="H905" s="58"/>
      <c r="I905" s="58"/>
      <c r="J905" s="86"/>
      <c r="K905" s="81" t="str">
        <f t="shared" si="1"/>
        <v/>
      </c>
      <c r="L905" s="107"/>
      <c r="M905" s="61" t="str">
        <f t="shared" si="2"/>
        <v/>
      </c>
      <c r="N905" s="62" t="str">
        <f t="shared" si="3"/>
        <v/>
      </c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</row>
    <row r="906" ht="15.75" hidden="1" customHeight="1">
      <c r="A906" s="30" t="s">
        <v>880</v>
      </c>
      <c r="B906" s="30" t="s">
        <v>23</v>
      </c>
      <c r="C906" s="31">
        <v>849278.0</v>
      </c>
      <c r="D906" s="32">
        <v>849278.0</v>
      </c>
      <c r="E906" s="56" t="s">
        <v>1019</v>
      </c>
      <c r="F906" s="57" t="s">
        <v>887</v>
      </c>
      <c r="G906" s="58"/>
      <c r="H906" s="58"/>
      <c r="I906" s="58"/>
      <c r="J906" s="86"/>
      <c r="K906" s="81" t="str">
        <f t="shared" si="1"/>
        <v/>
      </c>
      <c r="L906" s="107"/>
      <c r="M906" s="61" t="str">
        <f t="shared" si="2"/>
        <v/>
      </c>
      <c r="N906" s="62" t="str">
        <f t="shared" si="3"/>
        <v/>
      </c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</row>
    <row r="907" ht="15.75" hidden="1" customHeight="1">
      <c r="A907" s="30" t="s">
        <v>880</v>
      </c>
      <c r="B907" s="30" t="s">
        <v>23</v>
      </c>
      <c r="C907" s="31">
        <v>990167.0</v>
      </c>
      <c r="D907" s="32">
        <v>990167.0</v>
      </c>
      <c r="E907" s="56" t="s">
        <v>1020</v>
      </c>
      <c r="F907" s="57" t="s">
        <v>887</v>
      </c>
      <c r="G907" s="58"/>
      <c r="H907" s="58"/>
      <c r="I907" s="58"/>
      <c r="J907" s="86"/>
      <c r="K907" s="81" t="str">
        <f t="shared" si="1"/>
        <v/>
      </c>
      <c r="L907" s="107"/>
      <c r="M907" s="61" t="str">
        <f t="shared" si="2"/>
        <v/>
      </c>
      <c r="N907" s="62" t="str">
        <f t="shared" si="3"/>
        <v/>
      </c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</row>
    <row r="908" ht="15.75" hidden="1" customHeight="1">
      <c r="A908" s="30" t="s">
        <v>880</v>
      </c>
      <c r="B908" s="30" t="s">
        <v>19</v>
      </c>
      <c r="C908" s="31">
        <v>105937.0</v>
      </c>
      <c r="D908" s="32">
        <v>105937.0</v>
      </c>
      <c r="E908" s="63" t="s">
        <v>1021</v>
      </c>
      <c r="F908" s="57" t="s">
        <v>887</v>
      </c>
      <c r="G908" s="58"/>
      <c r="H908" s="58"/>
      <c r="I908" s="58"/>
      <c r="J908" s="86"/>
      <c r="K908" s="81" t="str">
        <f t="shared" si="1"/>
        <v/>
      </c>
      <c r="L908" s="107"/>
      <c r="M908" s="61" t="str">
        <f t="shared" si="2"/>
        <v/>
      </c>
      <c r="N908" s="62" t="str">
        <f t="shared" si="3"/>
        <v/>
      </c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</row>
    <row r="909" ht="15.75" hidden="1" customHeight="1">
      <c r="A909" s="30" t="s">
        <v>880</v>
      </c>
      <c r="B909" s="30" t="s">
        <v>19</v>
      </c>
      <c r="C909" s="31">
        <v>106054.0</v>
      </c>
      <c r="D909" s="32">
        <v>106054.0</v>
      </c>
      <c r="E909" s="63" t="s">
        <v>1022</v>
      </c>
      <c r="F909" s="57" t="s">
        <v>887</v>
      </c>
      <c r="G909" s="58"/>
      <c r="H909" s="58"/>
      <c r="I909" s="58"/>
      <c r="J909" s="86"/>
      <c r="K909" s="81" t="str">
        <f t="shared" si="1"/>
        <v/>
      </c>
      <c r="L909" s="107"/>
      <c r="M909" s="61" t="str">
        <f t="shared" si="2"/>
        <v/>
      </c>
      <c r="N909" s="62" t="str">
        <f t="shared" si="3"/>
        <v/>
      </c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</row>
    <row r="910" ht="15.75" hidden="1" customHeight="1">
      <c r="A910" s="30" t="s">
        <v>880</v>
      </c>
      <c r="B910" s="30" t="s">
        <v>19</v>
      </c>
      <c r="C910" s="31">
        <v>1475215.0</v>
      </c>
      <c r="D910" s="32">
        <v>1475215.0</v>
      </c>
      <c r="E910" s="63" t="s">
        <v>1023</v>
      </c>
      <c r="F910" s="57" t="s">
        <v>887</v>
      </c>
      <c r="G910" s="58"/>
      <c r="H910" s="58"/>
      <c r="I910" s="58"/>
      <c r="J910" s="86"/>
      <c r="K910" s="81" t="str">
        <f t="shared" si="1"/>
        <v/>
      </c>
      <c r="L910" s="107"/>
      <c r="M910" s="61" t="str">
        <f t="shared" si="2"/>
        <v/>
      </c>
      <c r="N910" s="62" t="str">
        <f t="shared" si="3"/>
        <v/>
      </c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</row>
    <row r="911" ht="15.75" hidden="1" customHeight="1">
      <c r="A911" s="30" t="s">
        <v>880</v>
      </c>
      <c r="B911" s="30" t="s">
        <v>23</v>
      </c>
      <c r="C911" s="31">
        <v>4102746.0</v>
      </c>
      <c r="D911" s="32">
        <v>4102746.0</v>
      </c>
      <c r="E911" s="63" t="s">
        <v>1024</v>
      </c>
      <c r="F911" s="57" t="s">
        <v>887</v>
      </c>
      <c r="G911" s="58"/>
      <c r="H911" s="58"/>
      <c r="I911" s="58"/>
      <c r="J911" s="86"/>
      <c r="K911" s="81" t="str">
        <f t="shared" si="1"/>
        <v/>
      </c>
      <c r="L911" s="107"/>
      <c r="M911" s="61" t="str">
        <f t="shared" si="2"/>
        <v/>
      </c>
      <c r="N911" s="62" t="str">
        <f t="shared" si="3"/>
        <v/>
      </c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</row>
    <row r="912" ht="15.75" hidden="1" customHeight="1">
      <c r="A912" s="30" t="s">
        <v>880</v>
      </c>
      <c r="B912" s="30" t="s">
        <v>19</v>
      </c>
      <c r="C912" s="31">
        <v>4102746.0</v>
      </c>
      <c r="D912" s="32">
        <v>4102746.0</v>
      </c>
      <c r="E912" s="63" t="s">
        <v>1025</v>
      </c>
      <c r="F912" s="57" t="s">
        <v>887</v>
      </c>
      <c r="G912" s="58"/>
      <c r="H912" s="58"/>
      <c r="I912" s="58"/>
      <c r="J912" s="86"/>
      <c r="K912" s="81" t="str">
        <f t="shared" si="1"/>
        <v/>
      </c>
      <c r="L912" s="107"/>
      <c r="M912" s="61" t="str">
        <f t="shared" si="2"/>
        <v/>
      </c>
      <c r="N912" s="62" t="str">
        <f t="shared" si="3"/>
        <v/>
      </c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</row>
    <row r="913" ht="15.75" hidden="1" customHeight="1">
      <c r="A913" s="30" t="s">
        <v>880</v>
      </c>
      <c r="B913" s="30" t="s">
        <v>67</v>
      </c>
      <c r="C913" s="31">
        <v>776670.0</v>
      </c>
      <c r="D913" s="32">
        <v>776670.0</v>
      </c>
      <c r="E913" s="63" t="s">
        <v>1026</v>
      </c>
      <c r="F913" s="57" t="s">
        <v>887</v>
      </c>
      <c r="G913" s="58"/>
      <c r="H913" s="58"/>
      <c r="I913" s="58"/>
      <c r="J913" s="86"/>
      <c r="K913" s="81" t="str">
        <f t="shared" si="1"/>
        <v/>
      </c>
      <c r="L913" s="107"/>
      <c r="M913" s="61" t="str">
        <f t="shared" si="2"/>
        <v/>
      </c>
      <c r="N913" s="62" t="str">
        <f t="shared" si="3"/>
        <v/>
      </c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</row>
    <row r="914" ht="15.75" hidden="1" customHeight="1">
      <c r="A914" s="30" t="s">
        <v>880</v>
      </c>
      <c r="B914" s="30" t="s">
        <v>79</v>
      </c>
      <c r="C914" s="31">
        <v>776661.0</v>
      </c>
      <c r="D914" s="32">
        <v>776661.0</v>
      </c>
      <c r="E914" s="63" t="s">
        <v>1027</v>
      </c>
      <c r="F914" s="57" t="s">
        <v>887</v>
      </c>
      <c r="G914" s="58"/>
      <c r="H914" s="58"/>
      <c r="I914" s="58"/>
      <c r="J914" s="86"/>
      <c r="K914" s="81" t="str">
        <f t="shared" si="1"/>
        <v/>
      </c>
      <c r="L914" s="107"/>
      <c r="M914" s="61" t="str">
        <f t="shared" si="2"/>
        <v/>
      </c>
      <c r="N914" s="62" t="str">
        <f t="shared" si="3"/>
        <v/>
      </c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</row>
    <row r="915" ht="15.75" hidden="1" customHeight="1">
      <c r="A915" s="30" t="s">
        <v>880</v>
      </c>
      <c r="B915" s="30" t="s">
        <v>19</v>
      </c>
      <c r="C915" s="31">
        <v>3617432.0</v>
      </c>
      <c r="D915" s="32">
        <v>3617432.0</v>
      </c>
      <c r="E915" s="63" t="s">
        <v>1028</v>
      </c>
      <c r="F915" s="57" t="s">
        <v>887</v>
      </c>
      <c r="G915" s="58"/>
      <c r="H915" s="58"/>
      <c r="I915" s="58"/>
      <c r="J915" s="86"/>
      <c r="K915" s="81" t="str">
        <f t="shared" si="1"/>
        <v/>
      </c>
      <c r="L915" s="107"/>
      <c r="M915" s="61" t="str">
        <f t="shared" si="2"/>
        <v/>
      </c>
      <c r="N915" s="62" t="str">
        <f t="shared" si="3"/>
        <v/>
      </c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</row>
    <row r="916" ht="15.75" hidden="1" customHeight="1">
      <c r="A916" s="30" t="s">
        <v>880</v>
      </c>
      <c r="B916" s="30" t="s">
        <v>79</v>
      </c>
      <c r="C916" s="31">
        <v>1003933.0</v>
      </c>
      <c r="D916" s="32">
        <v>1003933.0</v>
      </c>
      <c r="E916" s="63" t="s">
        <v>1029</v>
      </c>
      <c r="F916" s="57" t="s">
        <v>887</v>
      </c>
      <c r="G916" s="58"/>
      <c r="H916" s="58"/>
      <c r="I916" s="58"/>
      <c r="J916" s="86"/>
      <c r="K916" s="81" t="str">
        <f t="shared" si="1"/>
        <v/>
      </c>
      <c r="L916" s="107"/>
      <c r="M916" s="61" t="str">
        <f t="shared" si="2"/>
        <v/>
      </c>
      <c r="N916" s="62" t="str">
        <f t="shared" si="3"/>
        <v/>
      </c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</row>
    <row r="917" ht="15.75" hidden="1" customHeight="1">
      <c r="A917" s="30" t="s">
        <v>880</v>
      </c>
      <c r="B917" s="30" t="s">
        <v>96</v>
      </c>
      <c r="C917" s="31"/>
      <c r="D917" s="32"/>
      <c r="E917" s="63" t="s">
        <v>1030</v>
      </c>
      <c r="F917" s="57" t="s">
        <v>887</v>
      </c>
      <c r="G917" s="58"/>
      <c r="H917" s="58"/>
      <c r="I917" s="58"/>
      <c r="J917" s="86"/>
      <c r="K917" s="81" t="str">
        <f t="shared" si="1"/>
        <v/>
      </c>
      <c r="L917" s="107"/>
      <c r="M917" s="61" t="str">
        <f t="shared" si="2"/>
        <v/>
      </c>
      <c r="N917" s="62" t="str">
        <f t="shared" si="3"/>
        <v/>
      </c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</row>
    <row r="918" ht="15.75" hidden="1" customHeight="1">
      <c r="A918" s="30" t="s">
        <v>880</v>
      </c>
      <c r="B918" s="30" t="s">
        <v>79</v>
      </c>
      <c r="C918" s="31">
        <v>122947.0</v>
      </c>
      <c r="D918" s="32">
        <v>122947.0</v>
      </c>
      <c r="E918" s="63" t="s">
        <v>1031</v>
      </c>
      <c r="F918" s="57" t="s">
        <v>887</v>
      </c>
      <c r="G918" s="58"/>
      <c r="H918" s="58"/>
      <c r="I918" s="58"/>
      <c r="J918" s="86"/>
      <c r="K918" s="81" t="str">
        <f t="shared" si="1"/>
        <v/>
      </c>
      <c r="L918" s="107"/>
      <c r="M918" s="61" t="str">
        <f t="shared" si="2"/>
        <v/>
      </c>
      <c r="N918" s="62" t="str">
        <f t="shared" si="3"/>
        <v/>
      </c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</row>
    <row r="919" ht="15.75" hidden="1" customHeight="1">
      <c r="A919" s="30" t="s">
        <v>880</v>
      </c>
      <c r="B919" s="30" t="s">
        <v>96</v>
      </c>
      <c r="C919" s="31"/>
      <c r="D919" s="32"/>
      <c r="E919" s="63" t="s">
        <v>1032</v>
      </c>
      <c r="F919" s="57" t="s">
        <v>887</v>
      </c>
      <c r="G919" s="58"/>
      <c r="H919" s="58"/>
      <c r="I919" s="58"/>
      <c r="J919" s="86"/>
      <c r="K919" s="81" t="str">
        <f t="shared" si="1"/>
        <v/>
      </c>
      <c r="L919" s="107"/>
      <c r="M919" s="61" t="str">
        <f t="shared" si="2"/>
        <v/>
      </c>
      <c r="N919" s="62" t="str">
        <f t="shared" si="3"/>
        <v/>
      </c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</row>
    <row r="920" ht="15.75" hidden="1" customHeight="1">
      <c r="A920" s="30" t="s">
        <v>880</v>
      </c>
      <c r="B920" s="30" t="s">
        <v>79</v>
      </c>
      <c r="C920" s="31">
        <v>110388.0</v>
      </c>
      <c r="D920" s="32">
        <v>110388.0</v>
      </c>
      <c r="E920" s="56" t="s">
        <v>1033</v>
      </c>
      <c r="F920" s="57" t="s">
        <v>887</v>
      </c>
      <c r="G920" s="58"/>
      <c r="H920" s="58"/>
      <c r="I920" s="58"/>
      <c r="J920" s="86"/>
      <c r="K920" s="81" t="str">
        <f t="shared" si="1"/>
        <v/>
      </c>
      <c r="L920" s="107"/>
      <c r="M920" s="61" t="str">
        <f t="shared" si="2"/>
        <v/>
      </c>
      <c r="N920" s="62" t="str">
        <f t="shared" si="3"/>
        <v/>
      </c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</row>
    <row r="921" ht="15.75" hidden="1" customHeight="1">
      <c r="A921" s="30" t="s">
        <v>880</v>
      </c>
      <c r="B921" s="30" t="s">
        <v>19</v>
      </c>
      <c r="C921" s="31">
        <v>110361.0</v>
      </c>
      <c r="D921" s="32">
        <v>110361.0</v>
      </c>
      <c r="E921" s="56" t="s">
        <v>1034</v>
      </c>
      <c r="F921" s="57" t="s">
        <v>887</v>
      </c>
      <c r="G921" s="58"/>
      <c r="H921" s="58"/>
      <c r="I921" s="58"/>
      <c r="J921" s="86"/>
      <c r="K921" s="81" t="str">
        <f t="shared" si="1"/>
        <v/>
      </c>
      <c r="L921" s="107"/>
      <c r="M921" s="61" t="str">
        <f t="shared" si="2"/>
        <v/>
      </c>
      <c r="N921" s="62" t="str">
        <f t="shared" si="3"/>
        <v/>
      </c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</row>
    <row r="922" ht="15.75" hidden="1" customHeight="1">
      <c r="A922" s="30" t="s">
        <v>880</v>
      </c>
      <c r="B922" s="30" t="s">
        <v>79</v>
      </c>
      <c r="C922" s="31">
        <v>2836106.0</v>
      </c>
      <c r="D922" s="32">
        <v>2836106.0</v>
      </c>
      <c r="E922" s="56" t="s">
        <v>1035</v>
      </c>
      <c r="F922" s="57" t="s">
        <v>887</v>
      </c>
      <c r="G922" s="58"/>
      <c r="H922" s="58"/>
      <c r="I922" s="58"/>
      <c r="J922" s="86"/>
      <c r="K922" s="81" t="str">
        <f t="shared" si="1"/>
        <v/>
      </c>
      <c r="L922" s="107"/>
      <c r="M922" s="61" t="str">
        <f t="shared" si="2"/>
        <v/>
      </c>
      <c r="N922" s="62" t="str">
        <f t="shared" si="3"/>
        <v/>
      </c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</row>
    <row r="923" ht="15.75" hidden="1" customHeight="1">
      <c r="A923" s="30" t="s">
        <v>880</v>
      </c>
      <c r="B923" s="30" t="s">
        <v>67</v>
      </c>
      <c r="C923" s="31">
        <v>2311259.0</v>
      </c>
      <c r="D923" s="32">
        <v>2311259.0</v>
      </c>
      <c r="E923" s="56" t="s">
        <v>1036</v>
      </c>
      <c r="F923" s="57" t="s">
        <v>887</v>
      </c>
      <c r="G923" s="58"/>
      <c r="H923" s="58"/>
      <c r="I923" s="58"/>
      <c r="J923" s="86"/>
      <c r="K923" s="81" t="str">
        <f t="shared" si="1"/>
        <v/>
      </c>
      <c r="L923" s="107"/>
      <c r="M923" s="61" t="str">
        <f t="shared" si="2"/>
        <v/>
      </c>
      <c r="N923" s="62" t="str">
        <f t="shared" si="3"/>
        <v/>
      </c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</row>
    <row r="924" ht="15.75" hidden="1" customHeight="1">
      <c r="A924" s="30" t="s">
        <v>880</v>
      </c>
      <c r="B924" s="30" t="s">
        <v>67</v>
      </c>
      <c r="C924" s="31">
        <v>2862735.0</v>
      </c>
      <c r="D924" s="32">
        <v>2862735.0</v>
      </c>
      <c r="E924" s="56" t="s">
        <v>1037</v>
      </c>
      <c r="F924" s="57" t="s">
        <v>887</v>
      </c>
      <c r="G924" s="58"/>
      <c r="H924" s="58"/>
      <c r="I924" s="58"/>
      <c r="J924" s="86"/>
      <c r="K924" s="81" t="str">
        <f t="shared" si="1"/>
        <v/>
      </c>
      <c r="L924" s="107"/>
      <c r="M924" s="61" t="str">
        <f t="shared" si="2"/>
        <v/>
      </c>
      <c r="N924" s="62" t="str">
        <f t="shared" si="3"/>
        <v/>
      </c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</row>
    <row r="925" ht="15.75" hidden="1" customHeight="1">
      <c r="A925" s="30" t="s">
        <v>880</v>
      </c>
      <c r="B925" s="30" t="s">
        <v>23</v>
      </c>
      <c r="C925" s="31">
        <v>1983350.0</v>
      </c>
      <c r="D925" s="32">
        <v>1983350.0</v>
      </c>
      <c r="E925" s="56" t="s">
        <v>1038</v>
      </c>
      <c r="F925" s="57" t="s">
        <v>887</v>
      </c>
      <c r="G925" s="58"/>
      <c r="H925" s="58"/>
      <c r="I925" s="58"/>
      <c r="J925" s="86"/>
      <c r="K925" s="81" t="str">
        <f t="shared" si="1"/>
        <v/>
      </c>
      <c r="L925" s="107"/>
      <c r="M925" s="61" t="str">
        <f t="shared" si="2"/>
        <v/>
      </c>
      <c r="N925" s="62" t="str">
        <f t="shared" si="3"/>
        <v/>
      </c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</row>
    <row r="926" ht="15.75" hidden="1" customHeight="1">
      <c r="A926" s="30" t="s">
        <v>880</v>
      </c>
      <c r="B926" s="30" t="s">
        <v>37</v>
      </c>
      <c r="C926" s="31">
        <v>239658.0</v>
      </c>
      <c r="D926" s="32">
        <v>239658.0</v>
      </c>
      <c r="E926" s="56" t="s">
        <v>1039</v>
      </c>
      <c r="F926" s="57" t="s">
        <v>887</v>
      </c>
      <c r="G926" s="58"/>
      <c r="H926" s="58"/>
      <c r="I926" s="58"/>
      <c r="J926" s="86"/>
      <c r="K926" s="81" t="str">
        <f t="shared" si="1"/>
        <v/>
      </c>
      <c r="L926" s="107"/>
      <c r="M926" s="61" t="str">
        <f t="shared" si="2"/>
        <v/>
      </c>
      <c r="N926" s="62" t="str">
        <f t="shared" si="3"/>
        <v/>
      </c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</row>
    <row r="927" ht="15.75" hidden="1" customHeight="1">
      <c r="A927" s="30" t="s">
        <v>880</v>
      </c>
      <c r="B927" s="30" t="s">
        <v>37</v>
      </c>
      <c r="C927" s="31">
        <v>2272474.0</v>
      </c>
      <c r="D927" s="32">
        <v>2272474.0</v>
      </c>
      <c r="E927" s="56" t="s">
        <v>1040</v>
      </c>
      <c r="F927" s="57" t="s">
        <v>887</v>
      </c>
      <c r="G927" s="58"/>
      <c r="H927" s="58"/>
      <c r="I927" s="58"/>
      <c r="J927" s="86"/>
      <c r="K927" s="81" t="str">
        <f t="shared" si="1"/>
        <v/>
      </c>
      <c r="L927" s="107"/>
      <c r="M927" s="61" t="str">
        <f t="shared" si="2"/>
        <v/>
      </c>
      <c r="N927" s="62" t="str">
        <f t="shared" si="3"/>
        <v/>
      </c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</row>
    <row r="928" ht="15.75" hidden="1" customHeight="1">
      <c r="A928" s="30" t="s">
        <v>880</v>
      </c>
      <c r="B928" s="30" t="s">
        <v>37</v>
      </c>
      <c r="C928" s="31">
        <v>484466.0</v>
      </c>
      <c r="D928" s="32">
        <v>484466.0</v>
      </c>
      <c r="E928" s="56" t="s">
        <v>1041</v>
      </c>
      <c r="F928" s="57" t="s">
        <v>887</v>
      </c>
      <c r="G928" s="58"/>
      <c r="H928" s="58"/>
      <c r="I928" s="58"/>
      <c r="J928" s="86"/>
      <c r="K928" s="81" t="str">
        <f t="shared" si="1"/>
        <v/>
      </c>
      <c r="L928" s="107"/>
      <c r="M928" s="61" t="str">
        <f t="shared" si="2"/>
        <v/>
      </c>
      <c r="N928" s="62" t="str">
        <f t="shared" si="3"/>
        <v/>
      </c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</row>
    <row r="929" ht="15.75" hidden="1" customHeight="1">
      <c r="A929" s="30" t="s">
        <v>880</v>
      </c>
      <c r="B929" s="30" t="s">
        <v>37</v>
      </c>
      <c r="C929" s="31">
        <v>484539.0</v>
      </c>
      <c r="D929" s="32">
        <v>484539.0</v>
      </c>
      <c r="E929" s="56" t="s">
        <v>1042</v>
      </c>
      <c r="F929" s="57" t="s">
        <v>887</v>
      </c>
      <c r="G929" s="58"/>
      <c r="H929" s="58"/>
      <c r="I929" s="58"/>
      <c r="J929" s="86"/>
      <c r="K929" s="81" t="str">
        <f t="shared" si="1"/>
        <v/>
      </c>
      <c r="L929" s="107"/>
      <c r="M929" s="61" t="str">
        <f t="shared" si="2"/>
        <v/>
      </c>
      <c r="N929" s="62" t="str">
        <f t="shared" si="3"/>
        <v/>
      </c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</row>
    <row r="930" ht="15.75" hidden="1" customHeight="1">
      <c r="A930" s="30" t="s">
        <v>880</v>
      </c>
      <c r="B930" s="30" t="s">
        <v>37</v>
      </c>
      <c r="C930" s="31">
        <v>109983.0</v>
      </c>
      <c r="D930" s="32">
        <v>109983.0</v>
      </c>
      <c r="E930" s="56" t="s">
        <v>1043</v>
      </c>
      <c r="F930" s="57" t="s">
        <v>887</v>
      </c>
      <c r="G930" s="58"/>
      <c r="H930" s="58"/>
      <c r="I930" s="58"/>
      <c r="J930" s="86"/>
      <c r="K930" s="81" t="str">
        <f t="shared" si="1"/>
        <v/>
      </c>
      <c r="L930" s="107"/>
      <c r="M930" s="61" t="str">
        <f t="shared" si="2"/>
        <v/>
      </c>
      <c r="N930" s="62" t="str">
        <f t="shared" si="3"/>
        <v/>
      </c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</row>
    <row r="931" ht="15.75" hidden="1" customHeight="1">
      <c r="A931" s="30" t="s">
        <v>880</v>
      </c>
      <c r="B931" s="30" t="s">
        <v>37</v>
      </c>
      <c r="C931" s="31">
        <v>480410.0</v>
      </c>
      <c r="D931" s="32">
        <v>480410.0</v>
      </c>
      <c r="E931" s="63" t="s">
        <v>1044</v>
      </c>
      <c r="F931" s="57" t="s">
        <v>887</v>
      </c>
      <c r="G931" s="58"/>
      <c r="H931" s="58"/>
      <c r="I931" s="58"/>
      <c r="J931" s="85"/>
      <c r="K931" s="81" t="str">
        <f t="shared" si="1"/>
        <v/>
      </c>
      <c r="L931" s="107"/>
      <c r="M931" s="61" t="str">
        <f t="shared" si="2"/>
        <v/>
      </c>
      <c r="N931" s="62" t="str">
        <f t="shared" si="3"/>
        <v/>
      </c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</row>
    <row r="932" ht="15.75" hidden="1" customHeight="1">
      <c r="A932" s="30" t="s">
        <v>880</v>
      </c>
      <c r="B932" s="30" t="s">
        <v>79</v>
      </c>
      <c r="C932" s="31">
        <v>993450.0</v>
      </c>
      <c r="D932" s="32">
        <v>993450.0</v>
      </c>
      <c r="E932" s="63" t="s">
        <v>1045</v>
      </c>
      <c r="F932" s="57" t="s">
        <v>887</v>
      </c>
      <c r="G932" s="58"/>
      <c r="H932" s="58"/>
      <c r="I932" s="58"/>
      <c r="J932" s="86"/>
      <c r="K932" s="81" t="str">
        <f t="shared" si="1"/>
        <v/>
      </c>
      <c r="L932" s="107"/>
      <c r="M932" s="61" t="str">
        <f t="shared" si="2"/>
        <v/>
      </c>
      <c r="N932" s="62" t="str">
        <f t="shared" si="3"/>
        <v/>
      </c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</row>
    <row r="933" ht="15.75" hidden="1" customHeight="1">
      <c r="A933" s="30" t="s">
        <v>880</v>
      </c>
      <c r="B933" s="30" t="s">
        <v>79</v>
      </c>
      <c r="C933" s="31">
        <v>110647.0</v>
      </c>
      <c r="D933" s="32">
        <v>110647.0</v>
      </c>
      <c r="E933" s="63" t="s">
        <v>1046</v>
      </c>
      <c r="F933" s="57" t="s">
        <v>887</v>
      </c>
      <c r="G933" s="58"/>
      <c r="H933" s="58"/>
      <c r="I933" s="58"/>
      <c r="J933" s="86"/>
      <c r="K933" s="81" t="str">
        <f t="shared" si="1"/>
        <v/>
      </c>
      <c r="L933" s="107"/>
      <c r="M933" s="61" t="str">
        <f t="shared" si="2"/>
        <v/>
      </c>
      <c r="N933" s="62" t="str">
        <f t="shared" si="3"/>
        <v/>
      </c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</row>
    <row r="934" ht="15.75" hidden="1" customHeight="1">
      <c r="A934" s="30" t="s">
        <v>880</v>
      </c>
      <c r="B934" s="30" t="s">
        <v>23</v>
      </c>
      <c r="C934" s="31">
        <v>106330.0</v>
      </c>
      <c r="D934" s="32">
        <v>106330.0</v>
      </c>
      <c r="E934" s="63" t="s">
        <v>1047</v>
      </c>
      <c r="F934" s="57" t="s">
        <v>887</v>
      </c>
      <c r="G934" s="58"/>
      <c r="H934" s="58"/>
      <c r="I934" s="58"/>
      <c r="J934" s="85"/>
      <c r="K934" s="81" t="str">
        <f t="shared" si="1"/>
        <v/>
      </c>
      <c r="L934" s="107"/>
      <c r="M934" s="61" t="str">
        <f t="shared" si="2"/>
        <v/>
      </c>
      <c r="N934" s="62" t="str">
        <f t="shared" si="3"/>
        <v/>
      </c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</row>
    <row r="935" ht="15.75" hidden="1" customHeight="1">
      <c r="A935" s="30" t="s">
        <v>880</v>
      </c>
      <c r="B935" s="30" t="s">
        <v>19</v>
      </c>
      <c r="C935" s="31">
        <v>107409.0</v>
      </c>
      <c r="D935" s="32">
        <v>107409.0</v>
      </c>
      <c r="E935" s="63" t="s">
        <v>1048</v>
      </c>
      <c r="F935" s="57" t="s">
        <v>887</v>
      </c>
      <c r="G935" s="58"/>
      <c r="H935" s="58"/>
      <c r="I935" s="58"/>
      <c r="J935" s="85"/>
      <c r="K935" s="81" t="str">
        <f t="shared" si="1"/>
        <v/>
      </c>
      <c r="L935" s="107"/>
      <c r="M935" s="61" t="str">
        <f t="shared" si="2"/>
        <v/>
      </c>
      <c r="N935" s="62" t="str">
        <f t="shared" si="3"/>
        <v/>
      </c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</row>
    <row r="936" ht="15.75" hidden="1" customHeight="1">
      <c r="A936" s="30" t="s">
        <v>880</v>
      </c>
      <c r="B936" s="30" t="s">
        <v>79</v>
      </c>
      <c r="C936" s="31">
        <v>3635040.0</v>
      </c>
      <c r="D936" s="32">
        <v>3635040.0</v>
      </c>
      <c r="E936" s="63" t="s">
        <v>1049</v>
      </c>
      <c r="F936" s="57" t="s">
        <v>887</v>
      </c>
      <c r="G936" s="58"/>
      <c r="H936" s="58"/>
      <c r="I936" s="58"/>
      <c r="J936" s="86"/>
      <c r="K936" s="81" t="str">
        <f t="shared" si="1"/>
        <v/>
      </c>
      <c r="L936" s="107"/>
      <c r="M936" s="61" t="str">
        <f t="shared" si="2"/>
        <v/>
      </c>
      <c r="N936" s="62" t="str">
        <f t="shared" si="3"/>
        <v/>
      </c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</row>
    <row r="937" ht="15.75" hidden="1" customHeight="1">
      <c r="A937" s="30" t="s">
        <v>880</v>
      </c>
      <c r="B937" s="30" t="s">
        <v>79</v>
      </c>
      <c r="C937" s="31">
        <v>644749.0</v>
      </c>
      <c r="D937" s="32">
        <v>644749.0</v>
      </c>
      <c r="E937" s="63" t="s">
        <v>1050</v>
      </c>
      <c r="F937" s="57" t="s">
        <v>887</v>
      </c>
      <c r="G937" s="58"/>
      <c r="H937" s="58"/>
      <c r="I937" s="58"/>
      <c r="J937" s="86"/>
      <c r="K937" s="81" t="str">
        <f t="shared" si="1"/>
        <v/>
      </c>
      <c r="L937" s="107"/>
      <c r="M937" s="61" t="str">
        <f t="shared" si="2"/>
        <v/>
      </c>
      <c r="N937" s="62" t="str">
        <f t="shared" si="3"/>
        <v/>
      </c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</row>
    <row r="938" ht="15.75" hidden="1" customHeight="1">
      <c r="A938" s="30" t="s">
        <v>880</v>
      </c>
      <c r="B938" s="30" t="s">
        <v>79</v>
      </c>
      <c r="C938" s="31">
        <v>110620.0</v>
      </c>
      <c r="D938" s="32">
        <v>110620.0</v>
      </c>
      <c r="E938" s="63" t="s">
        <v>1051</v>
      </c>
      <c r="F938" s="57" t="s">
        <v>887</v>
      </c>
      <c r="G938" s="58"/>
      <c r="H938" s="58"/>
      <c r="I938" s="58"/>
      <c r="J938" s="86"/>
      <c r="K938" s="81" t="str">
        <f t="shared" si="1"/>
        <v/>
      </c>
      <c r="L938" s="107"/>
      <c r="M938" s="61" t="str">
        <f t="shared" si="2"/>
        <v/>
      </c>
      <c r="N938" s="62" t="str">
        <f t="shared" si="3"/>
        <v/>
      </c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</row>
    <row r="939" ht="15.75" hidden="1" customHeight="1">
      <c r="A939" s="30" t="s">
        <v>880</v>
      </c>
      <c r="B939" s="30" t="s">
        <v>79</v>
      </c>
      <c r="C939" s="31">
        <v>106321.0</v>
      </c>
      <c r="D939" s="32">
        <v>106321.0</v>
      </c>
      <c r="E939" s="63" t="s">
        <v>1052</v>
      </c>
      <c r="F939" s="57" t="s">
        <v>887</v>
      </c>
      <c r="G939" s="58"/>
      <c r="H939" s="58"/>
      <c r="I939" s="58"/>
      <c r="J939" s="86"/>
      <c r="K939" s="81" t="str">
        <f t="shared" si="1"/>
        <v/>
      </c>
      <c r="L939" s="107"/>
      <c r="M939" s="61" t="str">
        <f t="shared" si="2"/>
        <v/>
      </c>
      <c r="N939" s="62" t="str">
        <f t="shared" si="3"/>
        <v/>
      </c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</row>
    <row r="940" ht="15.75" hidden="1" customHeight="1">
      <c r="A940" s="30" t="s">
        <v>880</v>
      </c>
      <c r="B940" s="30" t="s">
        <v>79</v>
      </c>
      <c r="C940" s="31">
        <v>5948339.0</v>
      </c>
      <c r="D940" s="32">
        <v>5948339.0</v>
      </c>
      <c r="E940" s="63" t="s">
        <v>1053</v>
      </c>
      <c r="F940" s="57" t="s">
        <v>887</v>
      </c>
      <c r="G940" s="58"/>
      <c r="H940" s="58"/>
      <c r="I940" s="58"/>
      <c r="J940" s="86"/>
      <c r="K940" s="81" t="str">
        <f t="shared" si="1"/>
        <v/>
      </c>
      <c r="L940" s="107"/>
      <c r="M940" s="61" t="str">
        <f t="shared" si="2"/>
        <v/>
      </c>
      <c r="N940" s="62" t="str">
        <f t="shared" si="3"/>
        <v/>
      </c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</row>
    <row r="941" ht="15.75" hidden="1" customHeight="1">
      <c r="A941" s="30" t="s">
        <v>880</v>
      </c>
      <c r="B941" s="30" t="s">
        <v>19</v>
      </c>
      <c r="C941" s="31">
        <v>110698.0</v>
      </c>
      <c r="D941" s="32">
        <v>110698.0</v>
      </c>
      <c r="E941" s="63" t="s">
        <v>1054</v>
      </c>
      <c r="F941" s="57" t="s">
        <v>887</v>
      </c>
      <c r="G941" s="58"/>
      <c r="H941" s="58"/>
      <c r="I941" s="58"/>
      <c r="J941" s="86"/>
      <c r="K941" s="81" t="str">
        <f t="shared" si="1"/>
        <v/>
      </c>
      <c r="L941" s="107"/>
      <c r="M941" s="61" t="str">
        <f t="shared" si="2"/>
        <v/>
      </c>
      <c r="N941" s="62" t="str">
        <f t="shared" si="3"/>
        <v/>
      </c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</row>
    <row r="942" ht="15.75" hidden="1" customHeight="1">
      <c r="A942" s="30" t="s">
        <v>880</v>
      </c>
      <c r="B942" s="30" t="s">
        <v>79</v>
      </c>
      <c r="C942" s="31">
        <v>2853221.0</v>
      </c>
      <c r="D942" s="32">
        <v>2853221.0</v>
      </c>
      <c r="E942" s="63" t="s">
        <v>1055</v>
      </c>
      <c r="F942" s="57" t="s">
        <v>887</v>
      </c>
      <c r="G942" s="58"/>
      <c r="H942" s="58"/>
      <c r="I942" s="58"/>
      <c r="J942" s="86"/>
      <c r="K942" s="81" t="str">
        <f t="shared" si="1"/>
        <v/>
      </c>
      <c r="L942" s="107"/>
      <c r="M942" s="61" t="str">
        <f t="shared" si="2"/>
        <v/>
      </c>
      <c r="N942" s="62" t="str">
        <f t="shared" si="3"/>
        <v/>
      </c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</row>
    <row r="943" ht="15.75" hidden="1" customHeight="1">
      <c r="A943" s="30" t="s">
        <v>880</v>
      </c>
      <c r="B943" s="30" t="s">
        <v>79</v>
      </c>
      <c r="C943" s="31">
        <v>119520.0</v>
      </c>
      <c r="D943" s="32">
        <v>119520.0</v>
      </c>
      <c r="E943" s="63" t="s">
        <v>1056</v>
      </c>
      <c r="F943" s="57" t="s">
        <v>887</v>
      </c>
      <c r="G943" s="58"/>
      <c r="H943" s="58"/>
      <c r="I943" s="58"/>
      <c r="J943" s="86"/>
      <c r="K943" s="81" t="str">
        <f t="shared" si="1"/>
        <v/>
      </c>
      <c r="L943" s="107"/>
      <c r="M943" s="61" t="str">
        <f t="shared" si="2"/>
        <v/>
      </c>
      <c r="N943" s="62" t="str">
        <f t="shared" si="3"/>
        <v/>
      </c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</row>
    <row r="944" ht="15.75" hidden="1" customHeight="1">
      <c r="A944" s="30" t="s">
        <v>880</v>
      </c>
      <c r="B944" s="30" t="s">
        <v>37</v>
      </c>
      <c r="C944" s="31">
        <v>277444.0</v>
      </c>
      <c r="D944" s="32">
        <v>277444.0</v>
      </c>
      <c r="E944" s="63" t="s">
        <v>1057</v>
      </c>
      <c r="F944" s="57" t="s">
        <v>887</v>
      </c>
      <c r="G944" s="58"/>
      <c r="H944" s="58"/>
      <c r="I944" s="58"/>
      <c r="J944" s="86"/>
      <c r="K944" s="81" t="str">
        <f t="shared" si="1"/>
        <v/>
      </c>
      <c r="L944" s="107"/>
      <c r="M944" s="61" t="str">
        <f t="shared" si="2"/>
        <v/>
      </c>
      <c r="N944" s="62" t="str">
        <f t="shared" si="3"/>
        <v/>
      </c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</row>
    <row r="945" ht="15.75" hidden="1" customHeight="1">
      <c r="A945" s="30" t="s">
        <v>880</v>
      </c>
      <c r="B945" s="30" t="s">
        <v>67</v>
      </c>
      <c r="C945" s="31">
        <v>223093.0</v>
      </c>
      <c r="D945" s="32">
        <v>223093.0</v>
      </c>
      <c r="E945" s="63" t="s">
        <v>1058</v>
      </c>
      <c r="F945" s="57" t="s">
        <v>887</v>
      </c>
      <c r="G945" s="58"/>
      <c r="H945" s="58"/>
      <c r="I945" s="58"/>
      <c r="J945" s="86"/>
      <c r="K945" s="81" t="str">
        <f t="shared" si="1"/>
        <v/>
      </c>
      <c r="L945" s="107"/>
      <c r="M945" s="61" t="str">
        <f t="shared" si="2"/>
        <v/>
      </c>
      <c r="N945" s="62" t="str">
        <f t="shared" si="3"/>
        <v/>
      </c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</row>
    <row r="946" ht="15.75" hidden="1" customHeight="1">
      <c r="A946" s="30" t="s">
        <v>880</v>
      </c>
      <c r="B946" s="30" t="s">
        <v>67</v>
      </c>
      <c r="C946" s="31">
        <v>1828363.0</v>
      </c>
      <c r="D946" s="32">
        <v>1828363.0</v>
      </c>
      <c r="E946" s="63" t="s">
        <v>1059</v>
      </c>
      <c r="F946" s="57" t="s">
        <v>887</v>
      </c>
      <c r="G946" s="58"/>
      <c r="H946" s="58"/>
      <c r="I946" s="58"/>
      <c r="J946" s="86"/>
      <c r="K946" s="81" t="str">
        <f t="shared" si="1"/>
        <v/>
      </c>
      <c r="L946" s="107"/>
      <c r="M946" s="61" t="str">
        <f t="shared" si="2"/>
        <v/>
      </c>
      <c r="N946" s="62" t="str">
        <f t="shared" si="3"/>
        <v/>
      </c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</row>
    <row r="947" ht="15.75" hidden="1" customHeight="1">
      <c r="A947" s="30" t="s">
        <v>880</v>
      </c>
      <c r="B947" s="30" t="s">
        <v>37</v>
      </c>
      <c r="C947" s="31">
        <v>3667065.0</v>
      </c>
      <c r="D947" s="32">
        <v>3667065.0</v>
      </c>
      <c r="E947" s="63" t="s">
        <v>1060</v>
      </c>
      <c r="F947" s="57" t="s">
        <v>887</v>
      </c>
      <c r="G947" s="58"/>
      <c r="H947" s="58"/>
      <c r="I947" s="58"/>
      <c r="J947" s="86"/>
      <c r="K947" s="81" t="str">
        <f t="shared" si="1"/>
        <v/>
      </c>
      <c r="L947" s="107"/>
      <c r="M947" s="61" t="str">
        <f t="shared" si="2"/>
        <v/>
      </c>
      <c r="N947" s="62" t="str">
        <f t="shared" si="3"/>
        <v/>
      </c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</row>
    <row r="948" ht="15.75" hidden="1" customHeight="1">
      <c r="A948" s="30" t="s">
        <v>880</v>
      </c>
      <c r="B948" s="30" t="s">
        <v>19</v>
      </c>
      <c r="C948" s="31">
        <v>110612.0</v>
      </c>
      <c r="D948" s="32">
        <v>110612.0</v>
      </c>
      <c r="E948" s="63" t="s">
        <v>1061</v>
      </c>
      <c r="F948" s="57" t="s">
        <v>887</v>
      </c>
      <c r="G948" s="58"/>
      <c r="H948" s="58"/>
      <c r="I948" s="58"/>
      <c r="J948" s="86"/>
      <c r="K948" s="81" t="str">
        <f t="shared" si="1"/>
        <v/>
      </c>
      <c r="L948" s="107"/>
      <c r="M948" s="61" t="str">
        <f t="shared" si="2"/>
        <v/>
      </c>
      <c r="N948" s="62" t="str">
        <f t="shared" si="3"/>
        <v/>
      </c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</row>
    <row r="949" ht="15.75" hidden="1" customHeight="1">
      <c r="A949" s="30" t="s">
        <v>880</v>
      </c>
      <c r="B949" s="30" t="s">
        <v>79</v>
      </c>
      <c r="C949" s="31">
        <v>110639.0</v>
      </c>
      <c r="D949" s="32">
        <v>110639.0</v>
      </c>
      <c r="E949" s="63" t="s">
        <v>1062</v>
      </c>
      <c r="F949" s="57" t="s">
        <v>887</v>
      </c>
      <c r="G949" s="58"/>
      <c r="H949" s="58"/>
      <c r="I949" s="58"/>
      <c r="J949" s="86"/>
      <c r="K949" s="81" t="str">
        <f t="shared" si="1"/>
        <v/>
      </c>
      <c r="L949" s="107"/>
      <c r="M949" s="61" t="str">
        <f t="shared" si="2"/>
        <v/>
      </c>
      <c r="N949" s="62" t="str">
        <f t="shared" si="3"/>
        <v/>
      </c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</row>
    <row r="950" ht="15.75" hidden="1" customHeight="1">
      <c r="A950" s="30" t="s">
        <v>880</v>
      </c>
      <c r="B950" s="30" t="s">
        <v>79</v>
      </c>
      <c r="C950" s="31">
        <v>763195.0</v>
      </c>
      <c r="D950" s="32">
        <v>763195.0</v>
      </c>
      <c r="E950" s="63" t="s">
        <v>1063</v>
      </c>
      <c r="F950" s="57" t="s">
        <v>887</v>
      </c>
      <c r="G950" s="58"/>
      <c r="H950" s="58"/>
      <c r="I950" s="58"/>
      <c r="J950" s="86"/>
      <c r="K950" s="81" t="str">
        <f t="shared" si="1"/>
        <v/>
      </c>
      <c r="L950" s="107"/>
      <c r="M950" s="61" t="str">
        <f t="shared" si="2"/>
        <v/>
      </c>
      <c r="N950" s="62" t="str">
        <f t="shared" si="3"/>
        <v/>
      </c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</row>
    <row r="951" ht="15.75" hidden="1" customHeight="1">
      <c r="A951" s="30" t="s">
        <v>880</v>
      </c>
      <c r="B951" s="30" t="s">
        <v>19</v>
      </c>
      <c r="C951" s="31">
        <v>3899268.0</v>
      </c>
      <c r="D951" s="32">
        <v>3899268.0</v>
      </c>
      <c r="E951" s="63" t="s">
        <v>1064</v>
      </c>
      <c r="F951" s="57" t="s">
        <v>887</v>
      </c>
      <c r="G951" s="58"/>
      <c r="H951" s="58"/>
      <c r="I951" s="58"/>
      <c r="J951" s="86"/>
      <c r="K951" s="81" t="str">
        <f t="shared" si="1"/>
        <v/>
      </c>
      <c r="L951" s="107"/>
      <c r="M951" s="61" t="str">
        <f t="shared" si="2"/>
        <v/>
      </c>
      <c r="N951" s="62" t="str">
        <f t="shared" si="3"/>
        <v/>
      </c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</row>
    <row r="952" ht="15.75" hidden="1" customHeight="1">
      <c r="A952" s="30" t="s">
        <v>880</v>
      </c>
      <c r="B952" s="30" t="s">
        <v>19</v>
      </c>
      <c r="C952" s="31">
        <v>1957317.0</v>
      </c>
      <c r="D952" s="32">
        <v>1957317.0</v>
      </c>
      <c r="E952" s="63" t="s">
        <v>1065</v>
      </c>
      <c r="F952" s="57" t="s">
        <v>887</v>
      </c>
      <c r="G952" s="58"/>
      <c r="H952" s="58"/>
      <c r="I952" s="58"/>
      <c r="J952" s="86"/>
      <c r="K952" s="81" t="str">
        <f t="shared" si="1"/>
        <v/>
      </c>
      <c r="L952" s="107"/>
      <c r="M952" s="61" t="str">
        <f t="shared" si="2"/>
        <v/>
      </c>
      <c r="N952" s="62" t="str">
        <f t="shared" si="3"/>
        <v/>
      </c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</row>
    <row r="953" ht="15.75" hidden="1" customHeight="1">
      <c r="A953" s="30" t="s">
        <v>880</v>
      </c>
      <c r="B953" s="30" t="s">
        <v>19</v>
      </c>
      <c r="C953" s="31">
        <v>110558.0</v>
      </c>
      <c r="D953" s="32">
        <v>110558.0</v>
      </c>
      <c r="E953" s="63" t="s">
        <v>1066</v>
      </c>
      <c r="F953" s="57" t="s">
        <v>887</v>
      </c>
      <c r="G953" s="58"/>
      <c r="H953" s="58"/>
      <c r="I953" s="58"/>
      <c r="J953" s="86"/>
      <c r="K953" s="81" t="str">
        <f t="shared" si="1"/>
        <v/>
      </c>
      <c r="L953" s="107"/>
      <c r="M953" s="61" t="str">
        <f t="shared" si="2"/>
        <v/>
      </c>
      <c r="N953" s="62" t="str">
        <f t="shared" si="3"/>
        <v/>
      </c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</row>
    <row r="954" ht="15.75" hidden="1" customHeight="1">
      <c r="A954" s="30" t="s">
        <v>880</v>
      </c>
      <c r="B954" s="30" t="s">
        <v>67</v>
      </c>
      <c r="C954" s="31">
        <v>2407850.0</v>
      </c>
      <c r="D954" s="32">
        <v>2407850.0</v>
      </c>
      <c r="E954" s="63" t="s">
        <v>1067</v>
      </c>
      <c r="F954" s="57" t="s">
        <v>887</v>
      </c>
      <c r="G954" s="58"/>
      <c r="H954" s="58"/>
      <c r="I954" s="58"/>
      <c r="J954" s="86"/>
      <c r="K954" s="81" t="str">
        <f t="shared" si="1"/>
        <v/>
      </c>
      <c r="L954" s="107"/>
      <c r="M954" s="61" t="str">
        <f t="shared" si="2"/>
        <v/>
      </c>
      <c r="N954" s="62" t="str">
        <f t="shared" si="3"/>
        <v/>
      </c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</row>
    <row r="955" ht="15.75" hidden="1" customHeight="1">
      <c r="A955" s="30" t="s">
        <v>880</v>
      </c>
      <c r="B955" s="30" t="s">
        <v>67</v>
      </c>
      <c r="C955" s="31">
        <v>1430564.0</v>
      </c>
      <c r="D955" s="32">
        <v>1430564.0</v>
      </c>
      <c r="E955" s="63" t="s">
        <v>1068</v>
      </c>
      <c r="F955" s="57" t="s">
        <v>887</v>
      </c>
      <c r="G955" s="58"/>
      <c r="H955" s="58"/>
      <c r="I955" s="58"/>
      <c r="J955" s="86"/>
      <c r="K955" s="81" t="str">
        <f t="shared" si="1"/>
        <v/>
      </c>
      <c r="L955" s="107"/>
      <c r="M955" s="61" t="str">
        <f t="shared" si="2"/>
        <v/>
      </c>
      <c r="N955" s="62" t="str">
        <f t="shared" si="3"/>
        <v/>
      </c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</row>
    <row r="956" ht="15.75" hidden="1" customHeight="1">
      <c r="A956" s="30" t="s">
        <v>880</v>
      </c>
      <c r="B956" s="30" t="s">
        <v>19</v>
      </c>
      <c r="C956" s="31">
        <v>109150.0</v>
      </c>
      <c r="D956" s="32">
        <v>109150.0</v>
      </c>
      <c r="E956" s="63" t="s">
        <v>1069</v>
      </c>
      <c r="F956" s="57" t="s">
        <v>887</v>
      </c>
      <c r="G956" s="58"/>
      <c r="H956" s="58"/>
      <c r="I956" s="58"/>
      <c r="J956" s="86"/>
      <c r="K956" s="81" t="str">
        <f t="shared" si="1"/>
        <v/>
      </c>
      <c r="L956" s="107"/>
      <c r="M956" s="61" t="str">
        <f t="shared" si="2"/>
        <v/>
      </c>
      <c r="N956" s="62" t="str">
        <f t="shared" si="3"/>
        <v/>
      </c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</row>
    <row r="957" ht="15.75" hidden="1" customHeight="1">
      <c r="A957" s="30" t="s">
        <v>880</v>
      </c>
      <c r="B957" s="30" t="s">
        <v>19</v>
      </c>
      <c r="C957" s="31">
        <v>109363.0</v>
      </c>
      <c r="D957" s="32">
        <v>109363.0</v>
      </c>
      <c r="E957" s="63" t="s">
        <v>1070</v>
      </c>
      <c r="F957" s="57" t="s">
        <v>887</v>
      </c>
      <c r="G957" s="58"/>
      <c r="H957" s="58"/>
      <c r="I957" s="58"/>
      <c r="J957" s="86"/>
      <c r="K957" s="81" t="str">
        <f t="shared" si="1"/>
        <v/>
      </c>
      <c r="L957" s="107"/>
      <c r="M957" s="61" t="str">
        <f t="shared" si="2"/>
        <v/>
      </c>
      <c r="N957" s="62" t="str">
        <f t="shared" si="3"/>
        <v/>
      </c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</row>
    <row r="958" ht="15.75" hidden="1" customHeight="1">
      <c r="A958" s="30" t="s">
        <v>880</v>
      </c>
      <c r="B958" s="30" t="s">
        <v>19</v>
      </c>
      <c r="C958" s="31">
        <v>2014262.0</v>
      </c>
      <c r="D958" s="32">
        <v>2014262.0</v>
      </c>
      <c r="E958" s="63" t="s">
        <v>1071</v>
      </c>
      <c r="F958" s="57" t="s">
        <v>887</v>
      </c>
      <c r="G958" s="58"/>
      <c r="H958" s="58"/>
      <c r="I958" s="58"/>
      <c r="J958" s="86"/>
      <c r="K958" s="81" t="str">
        <f t="shared" si="1"/>
        <v/>
      </c>
      <c r="L958" s="107"/>
      <c r="M958" s="61" t="str">
        <f t="shared" si="2"/>
        <v/>
      </c>
      <c r="N958" s="62" t="str">
        <f t="shared" si="3"/>
        <v/>
      </c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</row>
    <row r="959" ht="15.75" hidden="1" customHeight="1">
      <c r="A959" s="30" t="s">
        <v>880</v>
      </c>
      <c r="B959" s="30" t="s">
        <v>19</v>
      </c>
      <c r="C959" s="31">
        <v>110477.0</v>
      </c>
      <c r="D959" s="32">
        <v>110477.0</v>
      </c>
      <c r="E959" s="63" t="s">
        <v>1072</v>
      </c>
      <c r="F959" s="57" t="s">
        <v>887</v>
      </c>
      <c r="G959" s="58"/>
      <c r="H959" s="58"/>
      <c r="I959" s="58"/>
      <c r="J959" s="86"/>
      <c r="K959" s="81" t="str">
        <f t="shared" si="1"/>
        <v/>
      </c>
      <c r="L959" s="107"/>
      <c r="M959" s="61" t="str">
        <f t="shared" si="2"/>
        <v/>
      </c>
      <c r="N959" s="62" t="str">
        <f t="shared" si="3"/>
        <v/>
      </c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</row>
    <row r="960" ht="15.75" hidden="1" customHeight="1">
      <c r="A960" s="30" t="s">
        <v>880</v>
      </c>
      <c r="B960" s="30" t="s">
        <v>79</v>
      </c>
      <c r="C960" s="31">
        <v>3665755.0</v>
      </c>
      <c r="D960" s="32">
        <v>3665755.0</v>
      </c>
      <c r="E960" s="63" t="s">
        <v>1073</v>
      </c>
      <c r="F960" s="57" t="s">
        <v>887</v>
      </c>
      <c r="G960" s="58"/>
      <c r="H960" s="58"/>
      <c r="I960" s="58"/>
      <c r="J960" s="86"/>
      <c r="K960" s="81" t="str">
        <f t="shared" si="1"/>
        <v/>
      </c>
      <c r="L960" s="107"/>
      <c r="M960" s="61" t="str">
        <f t="shared" si="2"/>
        <v/>
      </c>
      <c r="N960" s="62" t="str">
        <f t="shared" si="3"/>
        <v/>
      </c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</row>
    <row r="961" ht="15.75" hidden="1" customHeight="1">
      <c r="A961" s="30" t="s">
        <v>880</v>
      </c>
      <c r="B961" s="30" t="s">
        <v>96</v>
      </c>
      <c r="C961" s="31"/>
      <c r="D961" s="32"/>
      <c r="E961" s="63" t="s">
        <v>1074</v>
      </c>
      <c r="F961" s="57" t="s">
        <v>887</v>
      </c>
      <c r="G961" s="58"/>
      <c r="H961" s="58"/>
      <c r="I961" s="58"/>
      <c r="J961" s="86"/>
      <c r="K961" s="81" t="str">
        <f t="shared" si="1"/>
        <v/>
      </c>
      <c r="L961" s="107"/>
      <c r="M961" s="61" t="str">
        <f t="shared" si="2"/>
        <v/>
      </c>
      <c r="N961" s="62" t="str">
        <f t="shared" si="3"/>
        <v/>
      </c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</row>
    <row r="962" ht="15.75" hidden="1" customHeight="1">
      <c r="A962" s="30" t="s">
        <v>880</v>
      </c>
      <c r="B962" s="30" t="s">
        <v>19</v>
      </c>
      <c r="C962" s="31">
        <v>110450.0</v>
      </c>
      <c r="D962" s="32">
        <v>110450.0</v>
      </c>
      <c r="E962" s="63" t="s">
        <v>1075</v>
      </c>
      <c r="F962" s="57" t="s">
        <v>887</v>
      </c>
      <c r="G962" s="58"/>
      <c r="H962" s="58"/>
      <c r="I962" s="58"/>
      <c r="J962" s="86"/>
      <c r="K962" s="81" t="str">
        <f t="shared" si="1"/>
        <v/>
      </c>
      <c r="L962" s="107"/>
      <c r="M962" s="61" t="str">
        <f t="shared" si="2"/>
        <v/>
      </c>
      <c r="N962" s="62" t="str">
        <f t="shared" si="3"/>
        <v/>
      </c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</row>
    <row r="963" ht="15.75" hidden="1" customHeight="1">
      <c r="A963" s="30" t="s">
        <v>880</v>
      </c>
      <c r="B963" s="30" t="s">
        <v>67</v>
      </c>
      <c r="C963" s="31">
        <v>158011.0</v>
      </c>
      <c r="D963" s="32">
        <v>158011.0</v>
      </c>
      <c r="E963" s="63" t="s">
        <v>1076</v>
      </c>
      <c r="F963" s="57" t="s">
        <v>887</v>
      </c>
      <c r="G963" s="58"/>
      <c r="H963" s="58"/>
      <c r="I963" s="58"/>
      <c r="J963" s="86"/>
      <c r="K963" s="81" t="str">
        <f t="shared" si="1"/>
        <v/>
      </c>
      <c r="L963" s="107"/>
      <c r="M963" s="61" t="str">
        <f t="shared" si="2"/>
        <v/>
      </c>
      <c r="N963" s="62" t="str">
        <f t="shared" si="3"/>
        <v/>
      </c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</row>
    <row r="964" ht="15.75" hidden="1" customHeight="1">
      <c r="A964" s="30" t="s">
        <v>880</v>
      </c>
      <c r="B964" s="30" t="s">
        <v>67</v>
      </c>
      <c r="C964" s="31">
        <v>110345.0</v>
      </c>
      <c r="D964" s="32">
        <v>110345.0</v>
      </c>
      <c r="E964" s="63" t="s">
        <v>1077</v>
      </c>
      <c r="F964" s="57" t="s">
        <v>887</v>
      </c>
      <c r="G964" s="58"/>
      <c r="H964" s="58"/>
      <c r="I964" s="58"/>
      <c r="J964" s="86"/>
      <c r="K964" s="81" t="str">
        <f t="shared" si="1"/>
        <v/>
      </c>
      <c r="L964" s="107"/>
      <c r="M964" s="61" t="str">
        <f t="shared" si="2"/>
        <v/>
      </c>
      <c r="N964" s="62" t="str">
        <f t="shared" si="3"/>
        <v/>
      </c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</row>
    <row r="965" ht="15.75" hidden="1" customHeight="1">
      <c r="A965" s="30" t="s">
        <v>880</v>
      </c>
      <c r="B965" s="30" t="s">
        <v>67</v>
      </c>
      <c r="C965" s="31">
        <v>110353.0</v>
      </c>
      <c r="D965" s="32">
        <v>110353.0</v>
      </c>
      <c r="E965" s="63" t="s">
        <v>1078</v>
      </c>
      <c r="F965" s="57" t="s">
        <v>887</v>
      </c>
      <c r="G965" s="58"/>
      <c r="H965" s="58"/>
      <c r="I965" s="58"/>
      <c r="J965" s="86"/>
      <c r="K965" s="81" t="str">
        <f t="shared" si="1"/>
        <v/>
      </c>
      <c r="L965" s="107"/>
      <c r="M965" s="61" t="str">
        <f t="shared" si="2"/>
        <v/>
      </c>
      <c r="N965" s="62" t="str">
        <f t="shared" si="3"/>
        <v/>
      </c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</row>
    <row r="966" ht="15.75" hidden="1" customHeight="1">
      <c r="A966" s="30" t="s">
        <v>880</v>
      </c>
      <c r="B966" s="30" t="s">
        <v>23</v>
      </c>
      <c r="C966" s="31" t="s">
        <v>1079</v>
      </c>
      <c r="D966" s="32" t="s">
        <v>1079</v>
      </c>
      <c r="E966" s="63" t="s">
        <v>1080</v>
      </c>
      <c r="F966" s="57" t="s">
        <v>887</v>
      </c>
      <c r="G966" s="58"/>
      <c r="H966" s="58"/>
      <c r="I966" s="58"/>
      <c r="J966" s="86"/>
      <c r="K966" s="81" t="str">
        <f t="shared" si="1"/>
        <v/>
      </c>
      <c r="L966" s="107"/>
      <c r="M966" s="61" t="str">
        <f t="shared" si="2"/>
        <v/>
      </c>
      <c r="N966" s="62" t="str">
        <f t="shared" si="3"/>
        <v/>
      </c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</row>
    <row r="967" ht="15.75" hidden="1" customHeight="1">
      <c r="A967" s="30" t="s">
        <v>880</v>
      </c>
      <c r="B967" s="30" t="s">
        <v>23</v>
      </c>
      <c r="C967" s="31">
        <v>110272.0</v>
      </c>
      <c r="D967" s="32">
        <v>110272.0</v>
      </c>
      <c r="E967" s="63" t="s">
        <v>1081</v>
      </c>
      <c r="F967" s="57" t="s">
        <v>887</v>
      </c>
      <c r="G967" s="58"/>
      <c r="H967" s="58"/>
      <c r="I967" s="58"/>
      <c r="J967" s="86"/>
      <c r="K967" s="81" t="str">
        <f t="shared" si="1"/>
        <v/>
      </c>
      <c r="L967" s="107"/>
      <c r="M967" s="61" t="str">
        <f t="shared" si="2"/>
        <v/>
      </c>
      <c r="N967" s="62" t="str">
        <f t="shared" si="3"/>
        <v/>
      </c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</row>
    <row r="968" ht="15.75" hidden="1" customHeight="1">
      <c r="A968" s="30" t="s">
        <v>880</v>
      </c>
      <c r="B968" s="30" t="s">
        <v>19</v>
      </c>
      <c r="C968" s="31">
        <v>110302.0</v>
      </c>
      <c r="D968" s="32">
        <v>110302.0</v>
      </c>
      <c r="E968" s="63" t="s">
        <v>1082</v>
      </c>
      <c r="F968" s="57" t="s">
        <v>887</v>
      </c>
      <c r="G968" s="58"/>
      <c r="H968" s="58"/>
      <c r="I968" s="58"/>
      <c r="J968" s="86"/>
      <c r="K968" s="81" t="str">
        <f t="shared" si="1"/>
        <v/>
      </c>
      <c r="L968" s="107"/>
      <c r="M968" s="61" t="str">
        <f t="shared" si="2"/>
        <v/>
      </c>
      <c r="N968" s="62" t="str">
        <f t="shared" si="3"/>
        <v/>
      </c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</row>
    <row r="969" ht="15.75" hidden="1" customHeight="1">
      <c r="A969" s="30" t="s">
        <v>880</v>
      </c>
      <c r="B969" s="30" t="s">
        <v>79</v>
      </c>
      <c r="C969" s="31">
        <v>4466454.0</v>
      </c>
      <c r="D969" s="32">
        <v>4466454.0</v>
      </c>
      <c r="E969" s="63" t="s">
        <v>1083</v>
      </c>
      <c r="F969" s="57" t="s">
        <v>887</v>
      </c>
      <c r="G969" s="58"/>
      <c r="H969" s="58"/>
      <c r="I969" s="58"/>
      <c r="J969" s="86"/>
      <c r="K969" s="81" t="str">
        <f t="shared" si="1"/>
        <v/>
      </c>
      <c r="L969" s="107"/>
      <c r="M969" s="61" t="str">
        <f t="shared" si="2"/>
        <v/>
      </c>
      <c r="N969" s="62" t="str">
        <f t="shared" si="3"/>
        <v/>
      </c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</row>
    <row r="970" ht="15.75" hidden="1" customHeight="1">
      <c r="A970" s="30" t="s">
        <v>880</v>
      </c>
      <c r="B970" s="30" t="s">
        <v>19</v>
      </c>
      <c r="C970" s="31">
        <v>197440.0</v>
      </c>
      <c r="D970" s="32">
        <v>197440.0</v>
      </c>
      <c r="E970" s="63" t="s">
        <v>1084</v>
      </c>
      <c r="F970" s="57" t="s">
        <v>887</v>
      </c>
      <c r="G970" s="58"/>
      <c r="H970" s="58"/>
      <c r="I970" s="58"/>
      <c r="J970" s="86"/>
      <c r="K970" s="81" t="str">
        <f t="shared" si="1"/>
        <v/>
      </c>
      <c r="L970" s="107"/>
      <c r="M970" s="61" t="str">
        <f t="shared" si="2"/>
        <v/>
      </c>
      <c r="N970" s="62" t="str">
        <f t="shared" si="3"/>
        <v/>
      </c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</row>
    <row r="971" ht="15.75" hidden="1" customHeight="1">
      <c r="A971" s="30" t="s">
        <v>880</v>
      </c>
      <c r="B971" s="30" t="s">
        <v>79</v>
      </c>
      <c r="C971" s="31">
        <v>333913.0</v>
      </c>
      <c r="D971" s="32">
        <v>333913.0</v>
      </c>
      <c r="E971" s="63" t="s">
        <v>1085</v>
      </c>
      <c r="F971" s="57" t="s">
        <v>887</v>
      </c>
      <c r="G971" s="58"/>
      <c r="H971" s="58"/>
      <c r="I971" s="58"/>
      <c r="J971" s="86"/>
      <c r="K971" s="81" t="str">
        <f t="shared" si="1"/>
        <v/>
      </c>
      <c r="L971" s="107"/>
      <c r="M971" s="61" t="str">
        <f t="shared" si="2"/>
        <v/>
      </c>
      <c r="N971" s="62" t="str">
        <f t="shared" si="3"/>
        <v/>
      </c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</row>
    <row r="972" ht="15.75" hidden="1" customHeight="1">
      <c r="A972" s="30" t="s">
        <v>880</v>
      </c>
      <c r="B972" s="30" t="s">
        <v>19</v>
      </c>
      <c r="C972" s="31">
        <v>110221.0</v>
      </c>
      <c r="D972" s="32">
        <v>110221.0</v>
      </c>
      <c r="E972" s="63" t="s">
        <v>1086</v>
      </c>
      <c r="F972" s="57" t="s">
        <v>887</v>
      </c>
      <c r="G972" s="58"/>
      <c r="H972" s="58"/>
      <c r="I972" s="58"/>
      <c r="J972" s="86"/>
      <c r="K972" s="81" t="str">
        <f t="shared" si="1"/>
        <v/>
      </c>
      <c r="L972" s="107"/>
      <c r="M972" s="61" t="str">
        <f t="shared" si="2"/>
        <v/>
      </c>
      <c r="N972" s="62" t="str">
        <f t="shared" si="3"/>
        <v/>
      </c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</row>
    <row r="973" ht="15.75" hidden="1" customHeight="1">
      <c r="A973" s="30" t="s">
        <v>880</v>
      </c>
      <c r="B973" s="30" t="s">
        <v>67</v>
      </c>
      <c r="C973" s="31">
        <v>110205.0</v>
      </c>
      <c r="D973" s="32">
        <v>110205.0</v>
      </c>
      <c r="E973" s="63" t="s">
        <v>1087</v>
      </c>
      <c r="F973" s="57" t="s">
        <v>887</v>
      </c>
      <c r="G973" s="58"/>
      <c r="H973" s="58"/>
      <c r="I973" s="58"/>
      <c r="J973" s="86"/>
      <c r="K973" s="81" t="str">
        <f t="shared" si="1"/>
        <v/>
      </c>
      <c r="L973" s="107"/>
      <c r="M973" s="61" t="str">
        <f t="shared" si="2"/>
        <v/>
      </c>
      <c r="N973" s="62" t="str">
        <f t="shared" si="3"/>
        <v/>
      </c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</row>
    <row r="974" ht="15.75" hidden="1" customHeight="1">
      <c r="A974" s="30" t="s">
        <v>880</v>
      </c>
      <c r="B974" s="30" t="s">
        <v>96</v>
      </c>
      <c r="C974" s="31"/>
      <c r="D974" s="32"/>
      <c r="E974" s="63" t="s">
        <v>1088</v>
      </c>
      <c r="F974" s="57" t="s">
        <v>887</v>
      </c>
      <c r="G974" s="58"/>
      <c r="H974" s="58"/>
      <c r="I974" s="58"/>
      <c r="J974" s="86"/>
      <c r="K974" s="81" t="str">
        <f t="shared" si="1"/>
        <v/>
      </c>
      <c r="L974" s="107"/>
      <c r="M974" s="61" t="str">
        <f t="shared" si="2"/>
        <v/>
      </c>
      <c r="N974" s="62" t="str">
        <f t="shared" si="3"/>
        <v/>
      </c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</row>
    <row r="975" ht="15.75" hidden="1" customHeight="1">
      <c r="A975" s="30" t="s">
        <v>880</v>
      </c>
      <c r="B975" s="30" t="s">
        <v>67</v>
      </c>
      <c r="C975" s="31">
        <v>2022605.0</v>
      </c>
      <c r="D975" s="32">
        <v>2022605.0</v>
      </c>
      <c r="E975" s="63" t="s">
        <v>1089</v>
      </c>
      <c r="F975" s="57" t="s">
        <v>887</v>
      </c>
      <c r="G975" s="58"/>
      <c r="H975" s="58"/>
      <c r="I975" s="58"/>
      <c r="J975" s="86"/>
      <c r="K975" s="81" t="str">
        <f t="shared" si="1"/>
        <v/>
      </c>
      <c r="L975" s="107"/>
      <c r="M975" s="61" t="str">
        <f t="shared" si="2"/>
        <v/>
      </c>
      <c r="N975" s="62" t="str">
        <f t="shared" si="3"/>
        <v/>
      </c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</row>
    <row r="976" ht="15.75" hidden="1" customHeight="1">
      <c r="A976" s="30" t="s">
        <v>880</v>
      </c>
      <c r="B976" s="30" t="s">
        <v>19</v>
      </c>
      <c r="C976" s="31">
        <v>753165.0</v>
      </c>
      <c r="D976" s="32">
        <v>753165.0</v>
      </c>
      <c r="E976" s="63" t="s">
        <v>1090</v>
      </c>
      <c r="F976" s="57" t="s">
        <v>887</v>
      </c>
      <c r="G976" s="58"/>
      <c r="H976" s="58"/>
      <c r="I976" s="58"/>
      <c r="J976" s="86"/>
      <c r="K976" s="81" t="str">
        <f t="shared" si="1"/>
        <v/>
      </c>
      <c r="L976" s="107"/>
      <c r="M976" s="61" t="str">
        <f t="shared" si="2"/>
        <v/>
      </c>
      <c r="N976" s="62" t="str">
        <f t="shared" si="3"/>
        <v/>
      </c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</row>
    <row r="977" ht="15.75" hidden="1" customHeight="1">
      <c r="A977" s="30" t="s">
        <v>880</v>
      </c>
      <c r="B977" s="30" t="s">
        <v>19</v>
      </c>
      <c r="C977" s="31">
        <v>843997.0</v>
      </c>
      <c r="D977" s="32">
        <v>843997.0</v>
      </c>
      <c r="E977" s="63" t="s">
        <v>1091</v>
      </c>
      <c r="F977" s="57" t="s">
        <v>887</v>
      </c>
      <c r="G977" s="58"/>
      <c r="H977" s="58"/>
      <c r="I977" s="58"/>
      <c r="J977" s="86"/>
      <c r="K977" s="81" t="str">
        <f t="shared" si="1"/>
        <v/>
      </c>
      <c r="L977" s="107"/>
      <c r="M977" s="61" t="str">
        <f t="shared" si="2"/>
        <v/>
      </c>
      <c r="N977" s="62" t="str">
        <f t="shared" si="3"/>
        <v/>
      </c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</row>
    <row r="978" ht="15.75" hidden="1" customHeight="1">
      <c r="A978" s="30" t="s">
        <v>880</v>
      </c>
      <c r="B978" s="30" t="s">
        <v>23</v>
      </c>
      <c r="C978" s="31">
        <v>112984.0</v>
      </c>
      <c r="D978" s="32">
        <v>112984.0</v>
      </c>
      <c r="E978" s="63" t="s">
        <v>1092</v>
      </c>
      <c r="F978" s="57" t="s">
        <v>887</v>
      </c>
      <c r="G978" s="58"/>
      <c r="H978" s="58"/>
      <c r="I978" s="58"/>
      <c r="J978" s="86"/>
      <c r="K978" s="81" t="str">
        <f t="shared" si="1"/>
        <v/>
      </c>
      <c r="L978" s="107"/>
      <c r="M978" s="61" t="str">
        <f t="shared" si="2"/>
        <v/>
      </c>
      <c r="N978" s="62" t="str">
        <f t="shared" si="3"/>
        <v/>
      </c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</row>
    <row r="979" ht="15.75" hidden="1" customHeight="1">
      <c r="A979" s="30" t="s">
        <v>880</v>
      </c>
      <c r="B979" s="30" t="s">
        <v>19</v>
      </c>
      <c r="C979" s="31">
        <v>183091.0</v>
      </c>
      <c r="D979" s="32">
        <v>183091.0</v>
      </c>
      <c r="E979" s="63" t="s">
        <v>1093</v>
      </c>
      <c r="F979" s="57" t="s">
        <v>887</v>
      </c>
      <c r="G979" s="58"/>
      <c r="H979" s="58"/>
      <c r="I979" s="58"/>
      <c r="J979" s="86"/>
      <c r="K979" s="81" t="str">
        <f t="shared" si="1"/>
        <v/>
      </c>
      <c r="L979" s="107"/>
      <c r="M979" s="61" t="str">
        <f t="shared" si="2"/>
        <v/>
      </c>
      <c r="N979" s="62" t="str">
        <f t="shared" si="3"/>
        <v/>
      </c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</row>
    <row r="980" ht="15.75" hidden="1" customHeight="1">
      <c r="A980" s="30" t="s">
        <v>880</v>
      </c>
      <c r="B980" s="30" t="s">
        <v>19</v>
      </c>
      <c r="C980" s="31">
        <v>2092700.0</v>
      </c>
      <c r="D980" s="32">
        <v>2092700.0</v>
      </c>
      <c r="E980" s="63" t="s">
        <v>1094</v>
      </c>
      <c r="F980" s="57" t="s">
        <v>887</v>
      </c>
      <c r="G980" s="58"/>
      <c r="H980" s="58"/>
      <c r="I980" s="58"/>
      <c r="J980" s="86"/>
      <c r="K980" s="81" t="str">
        <f t="shared" si="1"/>
        <v/>
      </c>
      <c r="L980" s="107"/>
      <c r="M980" s="61" t="str">
        <f t="shared" si="2"/>
        <v/>
      </c>
      <c r="N980" s="62" t="str">
        <f t="shared" si="3"/>
        <v/>
      </c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</row>
    <row r="981" ht="15.75" hidden="1" customHeight="1">
      <c r="A981" s="30" t="s">
        <v>880</v>
      </c>
      <c r="B981" s="30" t="s">
        <v>67</v>
      </c>
      <c r="C981" s="31">
        <v>110167.0</v>
      </c>
      <c r="D981" s="32">
        <v>110167.0</v>
      </c>
      <c r="E981" s="63" t="s">
        <v>1095</v>
      </c>
      <c r="F981" s="57" t="s">
        <v>887</v>
      </c>
      <c r="G981" s="58"/>
      <c r="H981" s="58"/>
      <c r="I981" s="58"/>
      <c r="J981" s="86"/>
      <c r="K981" s="81" t="str">
        <f t="shared" si="1"/>
        <v/>
      </c>
      <c r="L981" s="107"/>
      <c r="M981" s="61" t="str">
        <f t="shared" si="2"/>
        <v/>
      </c>
      <c r="N981" s="62" t="str">
        <f t="shared" si="3"/>
        <v/>
      </c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</row>
    <row r="982" ht="15.75" hidden="1" customHeight="1">
      <c r="A982" s="30" t="s">
        <v>880</v>
      </c>
      <c r="B982" s="30" t="s">
        <v>79</v>
      </c>
      <c r="C982" s="31">
        <v>143804.0</v>
      </c>
      <c r="D982" s="32">
        <v>143804.0</v>
      </c>
      <c r="E982" s="63" t="s">
        <v>1096</v>
      </c>
      <c r="F982" s="57" t="s">
        <v>887</v>
      </c>
      <c r="G982" s="58"/>
      <c r="H982" s="58"/>
      <c r="I982" s="58"/>
      <c r="J982" s="86"/>
      <c r="K982" s="81" t="str">
        <f t="shared" si="1"/>
        <v/>
      </c>
      <c r="L982" s="107"/>
      <c r="M982" s="61" t="str">
        <f t="shared" si="2"/>
        <v/>
      </c>
      <c r="N982" s="62" t="str">
        <f t="shared" si="3"/>
        <v/>
      </c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</row>
    <row r="983" ht="15.75" hidden="1" customHeight="1">
      <c r="A983" s="30" t="s">
        <v>880</v>
      </c>
      <c r="B983" s="30" t="s">
        <v>79</v>
      </c>
      <c r="C983" s="31">
        <v>121754.0</v>
      </c>
      <c r="D983" s="32">
        <v>121754.0</v>
      </c>
      <c r="E983" s="63" t="s">
        <v>1097</v>
      </c>
      <c r="F983" s="57" t="s">
        <v>887</v>
      </c>
      <c r="G983" s="58"/>
      <c r="H983" s="58"/>
      <c r="I983" s="58"/>
      <c r="J983" s="86"/>
      <c r="K983" s="81" t="str">
        <f t="shared" si="1"/>
        <v/>
      </c>
      <c r="L983" s="107"/>
      <c r="M983" s="61" t="str">
        <f t="shared" si="2"/>
        <v/>
      </c>
      <c r="N983" s="62" t="str">
        <f t="shared" si="3"/>
        <v/>
      </c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</row>
    <row r="984" ht="15.75" hidden="1" customHeight="1">
      <c r="A984" s="30" t="s">
        <v>880</v>
      </c>
      <c r="B984" s="30" t="s">
        <v>79</v>
      </c>
      <c r="C984" s="31">
        <v>3711668.0</v>
      </c>
      <c r="D984" s="32">
        <v>3711668.0</v>
      </c>
      <c r="E984" s="63" t="s">
        <v>1098</v>
      </c>
      <c r="F984" s="57" t="s">
        <v>887</v>
      </c>
      <c r="G984" s="58"/>
      <c r="H984" s="58"/>
      <c r="I984" s="58"/>
      <c r="J984" s="86"/>
      <c r="K984" s="81" t="str">
        <f t="shared" si="1"/>
        <v/>
      </c>
      <c r="L984" s="107"/>
      <c r="M984" s="61" t="str">
        <f t="shared" si="2"/>
        <v/>
      </c>
      <c r="N984" s="62" t="str">
        <f t="shared" si="3"/>
        <v/>
      </c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</row>
    <row r="985" ht="15.75" hidden="1" customHeight="1">
      <c r="A985" s="30" t="s">
        <v>880</v>
      </c>
      <c r="B985" s="30" t="s">
        <v>79</v>
      </c>
      <c r="C985" s="31">
        <v>3477150.0</v>
      </c>
      <c r="D985" s="32">
        <v>3477150.0</v>
      </c>
      <c r="E985" s="56" t="s">
        <v>1099</v>
      </c>
      <c r="F985" s="57" t="s">
        <v>887</v>
      </c>
      <c r="G985" s="58"/>
      <c r="H985" s="58"/>
      <c r="I985" s="58"/>
      <c r="J985" s="86"/>
      <c r="K985" s="81" t="str">
        <f t="shared" si="1"/>
        <v/>
      </c>
      <c r="L985" s="107"/>
      <c r="M985" s="61" t="str">
        <f t="shared" si="2"/>
        <v/>
      </c>
      <c r="N985" s="62" t="str">
        <f t="shared" si="3"/>
        <v/>
      </c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</row>
    <row r="986" ht="15.75" hidden="1" customHeight="1">
      <c r="A986" s="30" t="s">
        <v>880</v>
      </c>
      <c r="B986" s="30" t="s">
        <v>37</v>
      </c>
      <c r="C986" s="31">
        <v>763209.0</v>
      </c>
      <c r="D986" s="32">
        <v>763209.0</v>
      </c>
      <c r="E986" s="56" t="s">
        <v>1100</v>
      </c>
      <c r="F986" s="57" t="s">
        <v>887</v>
      </c>
      <c r="G986" s="58"/>
      <c r="H986" s="58"/>
      <c r="I986" s="58"/>
      <c r="J986" s="86"/>
      <c r="K986" s="81" t="str">
        <f t="shared" si="1"/>
        <v/>
      </c>
      <c r="L986" s="107"/>
      <c r="M986" s="61" t="str">
        <f t="shared" si="2"/>
        <v/>
      </c>
      <c r="N986" s="62" t="str">
        <f t="shared" si="3"/>
        <v/>
      </c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</row>
    <row r="987" ht="15.75" hidden="1" customHeight="1">
      <c r="A987" s="30" t="s">
        <v>880</v>
      </c>
      <c r="B987" s="30" t="s">
        <v>37</v>
      </c>
      <c r="C987" s="31">
        <v>111589.0</v>
      </c>
      <c r="D987" s="32">
        <v>111589.0</v>
      </c>
      <c r="E987" s="56" t="s">
        <v>1101</v>
      </c>
      <c r="F987" s="57" t="s">
        <v>887</v>
      </c>
      <c r="G987" s="58"/>
      <c r="H987" s="58"/>
      <c r="I987" s="58"/>
      <c r="J987" s="86"/>
      <c r="K987" s="81" t="str">
        <f t="shared" si="1"/>
        <v/>
      </c>
      <c r="L987" s="107"/>
      <c r="M987" s="61" t="str">
        <f t="shared" si="2"/>
        <v/>
      </c>
      <c r="N987" s="62" t="str">
        <f t="shared" si="3"/>
        <v/>
      </c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</row>
    <row r="988" ht="15.75" hidden="1" customHeight="1">
      <c r="A988" s="30" t="s">
        <v>880</v>
      </c>
      <c r="B988" s="30" t="s">
        <v>37</v>
      </c>
      <c r="C988" s="31">
        <v>200999.0</v>
      </c>
      <c r="D988" s="32">
        <v>200999.0</v>
      </c>
      <c r="E988" s="56" t="s">
        <v>1102</v>
      </c>
      <c r="F988" s="57" t="s">
        <v>887</v>
      </c>
      <c r="G988" s="58"/>
      <c r="H988" s="58"/>
      <c r="I988" s="58"/>
      <c r="J988" s="86"/>
      <c r="K988" s="81" t="str">
        <f t="shared" si="1"/>
        <v/>
      </c>
      <c r="L988" s="107"/>
      <c r="M988" s="61" t="str">
        <f t="shared" si="2"/>
        <v/>
      </c>
      <c r="N988" s="62" t="str">
        <f t="shared" si="3"/>
        <v/>
      </c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</row>
    <row r="989" ht="15.75" hidden="1" customHeight="1">
      <c r="A989" s="30" t="s">
        <v>880</v>
      </c>
      <c r="B989" s="30" t="s">
        <v>79</v>
      </c>
      <c r="C989" s="31">
        <v>165077.0</v>
      </c>
      <c r="D989" s="32">
        <v>165077.0</v>
      </c>
      <c r="E989" s="56" t="s">
        <v>1103</v>
      </c>
      <c r="F989" s="57" t="s">
        <v>887</v>
      </c>
      <c r="G989" s="58"/>
      <c r="H989" s="58"/>
      <c r="I989" s="58"/>
      <c r="J989" s="86"/>
      <c r="K989" s="81" t="str">
        <f t="shared" si="1"/>
        <v/>
      </c>
      <c r="L989" s="107"/>
      <c r="M989" s="61" t="str">
        <f t="shared" si="2"/>
        <v/>
      </c>
      <c r="N989" s="62" t="str">
        <f t="shared" si="3"/>
        <v/>
      </c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</row>
    <row r="990" ht="15.75" hidden="1" customHeight="1">
      <c r="A990" s="30" t="s">
        <v>880</v>
      </c>
      <c r="B990" s="30" t="s">
        <v>96</v>
      </c>
      <c r="C990" s="31"/>
      <c r="D990" s="32"/>
      <c r="E990" s="63" t="s">
        <v>1104</v>
      </c>
      <c r="F990" s="57" t="s">
        <v>887</v>
      </c>
      <c r="G990" s="58"/>
      <c r="H990" s="58"/>
      <c r="I990" s="58"/>
      <c r="J990" s="86"/>
      <c r="K990" s="81" t="str">
        <f t="shared" si="1"/>
        <v/>
      </c>
      <c r="L990" s="107"/>
      <c r="M990" s="61" t="str">
        <f t="shared" si="2"/>
        <v/>
      </c>
      <c r="N990" s="62" t="str">
        <f t="shared" si="3"/>
        <v/>
      </c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</row>
    <row r="991" ht="15.75" hidden="1" customHeight="1">
      <c r="A991" s="30" t="s">
        <v>880</v>
      </c>
      <c r="B991" s="30" t="s">
        <v>79</v>
      </c>
      <c r="C991" s="31">
        <v>2190273.0</v>
      </c>
      <c r="D991" s="32">
        <v>2190273.0</v>
      </c>
      <c r="E991" s="63" t="s">
        <v>1105</v>
      </c>
      <c r="F991" s="57" t="s">
        <v>887</v>
      </c>
      <c r="G991" s="58"/>
      <c r="H991" s="58"/>
      <c r="I991" s="58"/>
      <c r="J991" s="86"/>
      <c r="K991" s="81" t="str">
        <f t="shared" si="1"/>
        <v/>
      </c>
      <c r="L991" s="107"/>
      <c r="M991" s="61" t="str">
        <f t="shared" si="2"/>
        <v/>
      </c>
      <c r="N991" s="62" t="str">
        <f t="shared" si="3"/>
        <v/>
      </c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</row>
    <row r="992" ht="15.75" hidden="1" customHeight="1">
      <c r="A992" s="30" t="s">
        <v>880</v>
      </c>
      <c r="B992" s="30" t="s">
        <v>19</v>
      </c>
      <c r="C992" s="31">
        <v>2520826.0</v>
      </c>
      <c r="D992" s="32">
        <v>2520826.0</v>
      </c>
      <c r="E992" s="63" t="s">
        <v>1106</v>
      </c>
      <c r="F992" s="57" t="s">
        <v>887</v>
      </c>
      <c r="G992" s="58"/>
      <c r="H992" s="58"/>
      <c r="I992" s="58"/>
      <c r="J992" s="86"/>
      <c r="K992" s="81" t="str">
        <f t="shared" si="1"/>
        <v/>
      </c>
      <c r="L992" s="107"/>
      <c r="M992" s="61" t="str">
        <f t="shared" si="2"/>
        <v/>
      </c>
      <c r="N992" s="62" t="str">
        <f t="shared" si="3"/>
        <v/>
      </c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</row>
    <row r="993" ht="15.75" hidden="1" customHeight="1">
      <c r="A993" s="30" t="s">
        <v>880</v>
      </c>
      <c r="B993" s="30" t="s">
        <v>37</v>
      </c>
      <c r="C993" s="31">
        <v>2853272.0</v>
      </c>
      <c r="D993" s="32">
        <v>2853272.0</v>
      </c>
      <c r="E993" s="63" t="s">
        <v>1107</v>
      </c>
      <c r="F993" s="57" t="s">
        <v>887</v>
      </c>
      <c r="G993" s="58"/>
      <c r="H993" s="58"/>
      <c r="I993" s="58"/>
      <c r="J993" s="86"/>
      <c r="K993" s="81" t="str">
        <f t="shared" si="1"/>
        <v/>
      </c>
      <c r="L993" s="107"/>
      <c r="M993" s="61" t="str">
        <f t="shared" si="2"/>
        <v/>
      </c>
      <c r="N993" s="62" t="str">
        <f t="shared" si="3"/>
        <v/>
      </c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</row>
    <row r="994" ht="15.75" hidden="1" customHeight="1">
      <c r="A994" s="30" t="s">
        <v>880</v>
      </c>
      <c r="B994" s="30" t="s">
        <v>37</v>
      </c>
      <c r="C994" s="31">
        <v>358096.0</v>
      </c>
      <c r="D994" s="32">
        <v>358096.0</v>
      </c>
      <c r="E994" s="63" t="s">
        <v>1108</v>
      </c>
      <c r="F994" s="57" t="s">
        <v>887</v>
      </c>
      <c r="G994" s="58"/>
      <c r="H994" s="58"/>
      <c r="I994" s="58"/>
      <c r="J994" s="86"/>
      <c r="K994" s="81" t="str">
        <f t="shared" si="1"/>
        <v/>
      </c>
      <c r="L994" s="107"/>
      <c r="M994" s="61" t="str">
        <f t="shared" si="2"/>
        <v/>
      </c>
      <c r="N994" s="62" t="str">
        <f t="shared" si="3"/>
        <v/>
      </c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</row>
    <row r="995" ht="15.75" hidden="1" customHeight="1">
      <c r="A995" s="30" t="s">
        <v>880</v>
      </c>
      <c r="B995" s="30" t="s">
        <v>79</v>
      </c>
      <c r="C995" s="31">
        <v>1536737.0</v>
      </c>
      <c r="D995" s="32">
        <v>1536737.0</v>
      </c>
      <c r="E995" s="63" t="s">
        <v>1109</v>
      </c>
      <c r="F995" s="57" t="s">
        <v>887</v>
      </c>
      <c r="G995" s="58"/>
      <c r="H995" s="58"/>
      <c r="I995" s="58"/>
      <c r="J995" s="86"/>
      <c r="K995" s="81" t="str">
        <f t="shared" si="1"/>
        <v/>
      </c>
      <c r="L995" s="107"/>
      <c r="M995" s="61" t="str">
        <f t="shared" si="2"/>
        <v/>
      </c>
      <c r="N995" s="62" t="str">
        <f t="shared" si="3"/>
        <v/>
      </c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</row>
    <row r="996" ht="15.75" hidden="1" customHeight="1">
      <c r="A996" s="30" t="s">
        <v>880</v>
      </c>
      <c r="B996" s="30" t="s">
        <v>19</v>
      </c>
      <c r="C996" s="31">
        <v>501093.0</v>
      </c>
      <c r="D996" s="32">
        <v>501093.0</v>
      </c>
      <c r="E996" s="63" t="s">
        <v>1110</v>
      </c>
      <c r="F996" s="57" t="s">
        <v>887</v>
      </c>
      <c r="G996" s="58"/>
      <c r="H996" s="58"/>
      <c r="I996" s="58"/>
      <c r="J996" s="86"/>
      <c r="K996" s="81" t="str">
        <f t="shared" si="1"/>
        <v/>
      </c>
      <c r="L996" s="107"/>
      <c r="M996" s="61" t="str">
        <f t="shared" si="2"/>
        <v/>
      </c>
      <c r="N996" s="62" t="str">
        <f t="shared" si="3"/>
        <v/>
      </c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</row>
    <row r="997" ht="15.75" hidden="1" customHeight="1">
      <c r="A997" s="30" t="s">
        <v>880</v>
      </c>
      <c r="B997" s="30" t="s">
        <v>79</v>
      </c>
      <c r="C997" s="31">
        <v>501140.0</v>
      </c>
      <c r="D997" s="32">
        <v>501140.0</v>
      </c>
      <c r="E997" s="63" t="s">
        <v>1111</v>
      </c>
      <c r="F997" s="57" t="s">
        <v>887</v>
      </c>
      <c r="G997" s="58"/>
      <c r="H997" s="58"/>
      <c r="I997" s="58"/>
      <c r="J997" s="86"/>
      <c r="K997" s="81" t="str">
        <f t="shared" si="1"/>
        <v/>
      </c>
      <c r="L997" s="107"/>
      <c r="M997" s="61" t="str">
        <f t="shared" si="2"/>
        <v/>
      </c>
      <c r="N997" s="62" t="str">
        <f t="shared" si="3"/>
        <v/>
      </c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</row>
    <row r="998" ht="15.75" hidden="1" customHeight="1">
      <c r="A998" s="30" t="s">
        <v>880</v>
      </c>
      <c r="B998" s="30" t="s">
        <v>19</v>
      </c>
      <c r="C998" s="31">
        <v>501115.0</v>
      </c>
      <c r="D998" s="32">
        <v>501115.0</v>
      </c>
      <c r="E998" s="63" t="s">
        <v>1112</v>
      </c>
      <c r="F998" s="57" t="s">
        <v>887</v>
      </c>
      <c r="G998" s="58"/>
      <c r="H998" s="58"/>
      <c r="I998" s="58"/>
      <c r="J998" s="86"/>
      <c r="K998" s="81" t="str">
        <f t="shared" si="1"/>
        <v/>
      </c>
      <c r="L998" s="107"/>
      <c r="M998" s="61" t="str">
        <f t="shared" si="2"/>
        <v/>
      </c>
      <c r="N998" s="62" t="str">
        <f t="shared" si="3"/>
        <v/>
      </c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</row>
    <row r="999" ht="15.75" hidden="1" customHeight="1">
      <c r="A999" s="30" t="s">
        <v>880</v>
      </c>
      <c r="B999" s="30" t="s">
        <v>19</v>
      </c>
      <c r="C999" s="31">
        <v>4179781.0</v>
      </c>
      <c r="D999" s="32">
        <v>501310.0</v>
      </c>
      <c r="E999" s="63" t="s">
        <v>1113</v>
      </c>
      <c r="F999" s="57" t="s">
        <v>887</v>
      </c>
      <c r="G999" s="58"/>
      <c r="H999" s="58"/>
      <c r="I999" s="58"/>
      <c r="J999" s="86"/>
      <c r="K999" s="81" t="str">
        <f t="shared" si="1"/>
        <v/>
      </c>
      <c r="L999" s="107"/>
      <c r="M999" s="61" t="str">
        <f t="shared" si="2"/>
        <v/>
      </c>
      <c r="N999" s="62" t="str">
        <f t="shared" si="3"/>
        <v/>
      </c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</row>
    <row r="1000" ht="15.75" hidden="1" customHeight="1">
      <c r="A1000" s="30" t="s">
        <v>880</v>
      </c>
      <c r="B1000" s="30" t="s">
        <v>37</v>
      </c>
      <c r="C1000" s="31">
        <v>1200542.0</v>
      </c>
      <c r="D1000" s="32">
        <v>1200542.0</v>
      </c>
      <c r="E1000" s="63" t="s">
        <v>1114</v>
      </c>
      <c r="F1000" s="57" t="s">
        <v>887</v>
      </c>
      <c r="G1000" s="58"/>
      <c r="H1000" s="58"/>
      <c r="I1000" s="58"/>
      <c r="J1000" s="86"/>
      <c r="K1000" s="81" t="str">
        <f t="shared" si="1"/>
        <v/>
      </c>
      <c r="L1000" s="107"/>
      <c r="M1000" s="61" t="str">
        <f t="shared" si="2"/>
        <v/>
      </c>
      <c r="N1000" s="62" t="str">
        <f t="shared" si="3"/>
        <v/>
      </c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</row>
    <row r="1001" ht="15.75" hidden="1" customHeight="1">
      <c r="A1001" s="30" t="s">
        <v>880</v>
      </c>
      <c r="B1001" s="30" t="s">
        <v>67</v>
      </c>
      <c r="C1001" s="31">
        <v>1163132.0</v>
      </c>
      <c r="D1001" s="32">
        <v>1163132.0</v>
      </c>
      <c r="E1001" s="56" t="s">
        <v>1115</v>
      </c>
      <c r="F1001" s="57" t="s">
        <v>887</v>
      </c>
      <c r="G1001" s="58"/>
      <c r="H1001" s="58"/>
      <c r="I1001" s="58"/>
      <c r="J1001" s="86"/>
      <c r="K1001" s="81" t="str">
        <f t="shared" si="1"/>
        <v/>
      </c>
      <c r="L1001" s="107"/>
      <c r="M1001" s="61" t="str">
        <f t="shared" si="2"/>
        <v/>
      </c>
      <c r="N1001" s="62" t="str">
        <f t="shared" si="3"/>
        <v/>
      </c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</row>
    <row r="1002" ht="15.75" hidden="1" customHeight="1">
      <c r="A1002" s="30" t="s">
        <v>880</v>
      </c>
      <c r="B1002" s="30" t="s">
        <v>37</v>
      </c>
      <c r="C1002" s="31">
        <v>175633.0</v>
      </c>
      <c r="D1002" s="32">
        <v>175633.0</v>
      </c>
      <c r="E1002" s="56" t="s">
        <v>1116</v>
      </c>
      <c r="F1002" s="57" t="s">
        <v>887</v>
      </c>
      <c r="G1002" s="58"/>
      <c r="H1002" s="58"/>
      <c r="I1002" s="58"/>
      <c r="J1002" s="86"/>
      <c r="K1002" s="81" t="str">
        <f t="shared" si="1"/>
        <v/>
      </c>
      <c r="L1002" s="107"/>
      <c r="M1002" s="61" t="str">
        <f t="shared" si="2"/>
        <v/>
      </c>
      <c r="N1002" s="62" t="str">
        <f t="shared" si="3"/>
        <v/>
      </c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</row>
    <row r="1003" ht="15.75" hidden="1" customHeight="1">
      <c r="A1003" s="30" t="s">
        <v>880</v>
      </c>
      <c r="B1003" s="30" t="s">
        <v>37</v>
      </c>
      <c r="C1003" s="31">
        <v>284300.0</v>
      </c>
      <c r="D1003" s="32">
        <v>284300.0</v>
      </c>
      <c r="E1003" s="56" t="s">
        <v>1117</v>
      </c>
      <c r="F1003" s="57" t="s">
        <v>887</v>
      </c>
      <c r="G1003" s="58"/>
      <c r="H1003" s="58"/>
      <c r="I1003" s="58"/>
      <c r="J1003" s="86"/>
      <c r="K1003" s="81" t="str">
        <f t="shared" si="1"/>
        <v/>
      </c>
      <c r="L1003" s="107"/>
      <c r="M1003" s="61" t="str">
        <f t="shared" si="2"/>
        <v/>
      </c>
      <c r="N1003" s="62" t="str">
        <f t="shared" si="3"/>
        <v/>
      </c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</row>
    <row r="1004" ht="15.75" hidden="1" customHeight="1">
      <c r="A1004" s="30" t="s">
        <v>880</v>
      </c>
      <c r="B1004" s="30" t="s">
        <v>67</v>
      </c>
      <c r="C1004" s="31">
        <v>110850.0</v>
      </c>
      <c r="D1004" s="32">
        <v>110850.0</v>
      </c>
      <c r="E1004" s="56" t="s">
        <v>1118</v>
      </c>
      <c r="F1004" s="57" t="s">
        <v>887</v>
      </c>
      <c r="G1004" s="58"/>
      <c r="H1004" s="58"/>
      <c r="I1004" s="58"/>
      <c r="J1004" s="86"/>
      <c r="K1004" s="81" t="str">
        <f t="shared" si="1"/>
        <v/>
      </c>
      <c r="L1004" s="107"/>
      <c r="M1004" s="61" t="str">
        <f t="shared" si="2"/>
        <v/>
      </c>
      <c r="N1004" s="62" t="str">
        <f t="shared" si="3"/>
        <v/>
      </c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</row>
    <row r="1005" ht="15.75" hidden="1" customHeight="1">
      <c r="A1005" s="30" t="s">
        <v>880</v>
      </c>
      <c r="B1005" s="30" t="s">
        <v>23</v>
      </c>
      <c r="C1005" s="31">
        <v>111970.0</v>
      </c>
      <c r="D1005" s="32">
        <v>111970.0</v>
      </c>
      <c r="E1005" s="56" t="s">
        <v>1119</v>
      </c>
      <c r="F1005" s="57" t="s">
        <v>887</v>
      </c>
      <c r="G1005" s="58"/>
      <c r="H1005" s="58"/>
      <c r="I1005" s="58"/>
      <c r="J1005" s="86"/>
      <c r="K1005" s="81" t="str">
        <f t="shared" si="1"/>
        <v/>
      </c>
      <c r="L1005" s="107"/>
      <c r="M1005" s="61" t="str">
        <f t="shared" si="2"/>
        <v/>
      </c>
      <c r="N1005" s="62" t="str">
        <f t="shared" si="3"/>
        <v/>
      </c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</row>
    <row r="1006" ht="15.75" hidden="1" customHeight="1">
      <c r="A1006" s="30" t="s">
        <v>880</v>
      </c>
      <c r="B1006" s="30" t="s">
        <v>37</v>
      </c>
      <c r="C1006" s="31">
        <v>1158376.0</v>
      </c>
      <c r="D1006" s="32">
        <v>1158376.0</v>
      </c>
      <c r="E1006" s="56" t="s">
        <v>1120</v>
      </c>
      <c r="F1006" s="57" t="s">
        <v>887</v>
      </c>
      <c r="G1006" s="58"/>
      <c r="H1006" s="58"/>
      <c r="I1006" s="58"/>
      <c r="J1006" s="86"/>
      <c r="K1006" s="81" t="str">
        <f t="shared" si="1"/>
        <v/>
      </c>
      <c r="L1006" s="107"/>
      <c r="M1006" s="61" t="str">
        <f t="shared" si="2"/>
        <v/>
      </c>
      <c r="N1006" s="62" t="str">
        <f t="shared" si="3"/>
        <v/>
      </c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  <c r="AB1006" s="58"/>
      <c r="AC1006" s="58"/>
    </row>
    <row r="1007" ht="15.75" hidden="1" customHeight="1">
      <c r="A1007" s="30" t="s">
        <v>880</v>
      </c>
      <c r="B1007" s="30" t="s">
        <v>67</v>
      </c>
      <c r="C1007" s="31">
        <v>844136.0</v>
      </c>
      <c r="D1007" s="32">
        <v>844136.0</v>
      </c>
      <c r="E1007" s="56" t="s">
        <v>1121</v>
      </c>
      <c r="F1007" s="57" t="s">
        <v>887</v>
      </c>
      <c r="G1007" s="58"/>
      <c r="H1007" s="58"/>
      <c r="I1007" s="58"/>
      <c r="J1007" s="86"/>
      <c r="K1007" s="81" t="str">
        <f t="shared" si="1"/>
        <v/>
      </c>
      <c r="L1007" s="107"/>
      <c r="M1007" s="61" t="str">
        <f t="shared" si="2"/>
        <v/>
      </c>
      <c r="N1007" s="62" t="str">
        <f t="shared" si="3"/>
        <v/>
      </c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</row>
    <row r="1008" ht="15.75" hidden="1" customHeight="1">
      <c r="A1008" s="30" t="s">
        <v>880</v>
      </c>
      <c r="B1008" s="30" t="s">
        <v>37</v>
      </c>
      <c r="C1008" s="31">
        <v>183504.0</v>
      </c>
      <c r="D1008" s="32">
        <v>183504.0</v>
      </c>
      <c r="E1008" s="56" t="s">
        <v>1122</v>
      </c>
      <c r="F1008" s="57" t="s">
        <v>887</v>
      </c>
      <c r="G1008" s="58"/>
      <c r="H1008" s="58"/>
      <c r="I1008" s="58"/>
      <c r="J1008" s="86"/>
      <c r="K1008" s="81" t="str">
        <f t="shared" si="1"/>
        <v/>
      </c>
      <c r="L1008" s="107"/>
      <c r="M1008" s="61" t="str">
        <f t="shared" si="2"/>
        <v/>
      </c>
      <c r="N1008" s="62" t="str">
        <f t="shared" si="3"/>
        <v/>
      </c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  <c r="AA1008" s="58"/>
      <c r="AB1008" s="58"/>
      <c r="AC1008" s="58"/>
    </row>
    <row r="1009" ht="15.75" hidden="1" customHeight="1">
      <c r="A1009" s="30" t="s">
        <v>880</v>
      </c>
      <c r="B1009" s="30" t="s">
        <v>37</v>
      </c>
      <c r="C1009" s="31">
        <v>183512.0</v>
      </c>
      <c r="D1009" s="32">
        <v>183512.0</v>
      </c>
      <c r="E1009" s="56" t="s">
        <v>1123</v>
      </c>
      <c r="F1009" s="57" t="s">
        <v>887</v>
      </c>
      <c r="G1009" s="58"/>
      <c r="H1009" s="58"/>
      <c r="I1009" s="58"/>
      <c r="J1009" s="86"/>
      <c r="K1009" s="81" t="str">
        <f t="shared" si="1"/>
        <v/>
      </c>
      <c r="L1009" s="107"/>
      <c r="M1009" s="61" t="str">
        <f t="shared" si="2"/>
        <v/>
      </c>
      <c r="N1009" s="62" t="str">
        <f t="shared" si="3"/>
        <v/>
      </c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  <c r="AA1009" s="58"/>
      <c r="AB1009" s="58"/>
      <c r="AC1009" s="58"/>
    </row>
    <row r="1010" ht="15.75" hidden="1" customHeight="1">
      <c r="A1010" s="30" t="s">
        <v>880</v>
      </c>
      <c r="B1010" s="30" t="s">
        <v>37</v>
      </c>
      <c r="C1010" s="31">
        <v>201014.0</v>
      </c>
      <c r="D1010" s="32">
        <v>201014.0</v>
      </c>
      <c r="E1010" s="56" t="s">
        <v>1124</v>
      </c>
      <c r="F1010" s="57" t="s">
        <v>887</v>
      </c>
      <c r="G1010" s="58"/>
      <c r="H1010" s="58"/>
      <c r="I1010" s="58"/>
      <c r="J1010" s="86"/>
      <c r="K1010" s="81" t="str">
        <f t="shared" si="1"/>
        <v/>
      </c>
      <c r="L1010" s="107"/>
      <c r="M1010" s="61" t="str">
        <f t="shared" si="2"/>
        <v/>
      </c>
      <c r="N1010" s="62" t="str">
        <f t="shared" si="3"/>
        <v/>
      </c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  <c r="AA1010" s="58"/>
      <c r="AB1010" s="58"/>
      <c r="AC1010" s="58"/>
    </row>
    <row r="1011" ht="15.75" hidden="1" customHeight="1">
      <c r="A1011" s="30" t="s">
        <v>880</v>
      </c>
      <c r="B1011" s="30" t="s">
        <v>19</v>
      </c>
      <c r="C1011" s="31">
        <v>111805.0</v>
      </c>
      <c r="D1011" s="32">
        <v>111805.0</v>
      </c>
      <c r="E1011" s="56" t="s">
        <v>1125</v>
      </c>
      <c r="F1011" s="57" t="s">
        <v>887</v>
      </c>
      <c r="G1011" s="58"/>
      <c r="H1011" s="58"/>
      <c r="I1011" s="58"/>
      <c r="J1011" s="86"/>
      <c r="K1011" s="81" t="str">
        <f t="shared" si="1"/>
        <v/>
      </c>
      <c r="L1011" s="107"/>
      <c r="M1011" s="61" t="str">
        <f t="shared" si="2"/>
        <v/>
      </c>
      <c r="N1011" s="62" t="str">
        <f t="shared" si="3"/>
        <v/>
      </c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  <c r="AA1011" s="58"/>
      <c r="AB1011" s="58"/>
      <c r="AC1011" s="58"/>
    </row>
    <row r="1012" ht="15.75" hidden="1" customHeight="1">
      <c r="A1012" s="30" t="s">
        <v>880</v>
      </c>
      <c r="B1012" s="30" t="s">
        <v>37</v>
      </c>
      <c r="C1012" s="31">
        <v>110949.0</v>
      </c>
      <c r="D1012" s="32">
        <v>110949.0</v>
      </c>
      <c r="E1012" s="56" t="s">
        <v>1126</v>
      </c>
      <c r="F1012" s="57" t="s">
        <v>887</v>
      </c>
      <c r="G1012" s="58"/>
      <c r="H1012" s="58"/>
      <c r="I1012" s="58"/>
      <c r="J1012" s="86"/>
      <c r="K1012" s="81" t="str">
        <f t="shared" si="1"/>
        <v/>
      </c>
      <c r="L1012" s="107"/>
      <c r="M1012" s="61" t="str">
        <f t="shared" si="2"/>
        <v/>
      </c>
      <c r="N1012" s="62" t="str">
        <f t="shared" si="3"/>
        <v/>
      </c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  <c r="AA1012" s="58"/>
      <c r="AB1012" s="58"/>
      <c r="AC1012" s="58"/>
    </row>
    <row r="1013" ht="15.75" hidden="1" customHeight="1">
      <c r="A1013" s="30" t="s">
        <v>880</v>
      </c>
      <c r="B1013" s="30" t="s">
        <v>37</v>
      </c>
      <c r="C1013" s="31">
        <v>110930.0</v>
      </c>
      <c r="D1013" s="32">
        <v>110930.0</v>
      </c>
      <c r="E1013" s="56" t="s">
        <v>1127</v>
      </c>
      <c r="F1013" s="57" t="s">
        <v>887</v>
      </c>
      <c r="G1013" s="58"/>
      <c r="H1013" s="58"/>
      <c r="I1013" s="58"/>
      <c r="J1013" s="86"/>
      <c r="K1013" s="81" t="str">
        <f t="shared" si="1"/>
        <v/>
      </c>
      <c r="L1013" s="107"/>
      <c r="M1013" s="61" t="str">
        <f t="shared" si="2"/>
        <v/>
      </c>
      <c r="N1013" s="62" t="str">
        <f t="shared" si="3"/>
        <v/>
      </c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</row>
    <row r="1014" ht="15.75" hidden="1" customHeight="1">
      <c r="A1014" s="30" t="s">
        <v>880</v>
      </c>
      <c r="B1014" s="30" t="s">
        <v>19</v>
      </c>
      <c r="C1014" s="31">
        <v>1728385.0</v>
      </c>
      <c r="D1014" s="32">
        <v>1728385.0</v>
      </c>
      <c r="E1014" s="56" t="s">
        <v>1128</v>
      </c>
      <c r="F1014" s="57" t="s">
        <v>887</v>
      </c>
      <c r="G1014" s="58"/>
      <c r="H1014" s="58"/>
      <c r="I1014" s="58"/>
      <c r="J1014" s="86"/>
      <c r="K1014" s="81" t="str">
        <f t="shared" si="1"/>
        <v/>
      </c>
      <c r="L1014" s="107"/>
      <c r="M1014" s="61" t="str">
        <f t="shared" si="2"/>
        <v/>
      </c>
      <c r="N1014" s="62" t="str">
        <f t="shared" si="3"/>
        <v/>
      </c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  <c r="AA1014" s="58"/>
      <c r="AB1014" s="58"/>
      <c r="AC1014" s="58"/>
    </row>
    <row r="1015" ht="15.75" hidden="1" customHeight="1">
      <c r="A1015" s="30" t="s">
        <v>880</v>
      </c>
      <c r="B1015" s="30" t="s">
        <v>19</v>
      </c>
      <c r="C1015" s="31">
        <v>280429.0</v>
      </c>
      <c r="D1015" s="32">
        <v>280429.0</v>
      </c>
      <c r="E1015" s="56" t="s">
        <v>1129</v>
      </c>
      <c r="F1015" s="57" t="s">
        <v>887</v>
      </c>
      <c r="G1015" s="58"/>
      <c r="H1015" s="58"/>
      <c r="I1015" s="58"/>
      <c r="J1015" s="86"/>
      <c r="K1015" s="81" t="str">
        <f t="shared" si="1"/>
        <v/>
      </c>
      <c r="L1015" s="107"/>
      <c r="M1015" s="61" t="str">
        <f t="shared" si="2"/>
        <v/>
      </c>
      <c r="N1015" s="62" t="str">
        <f t="shared" si="3"/>
        <v/>
      </c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  <c r="AA1015" s="58"/>
      <c r="AB1015" s="58"/>
      <c r="AC1015" s="58"/>
    </row>
    <row r="1016" ht="15.75" hidden="1" customHeight="1">
      <c r="A1016" s="30" t="s">
        <v>880</v>
      </c>
      <c r="B1016" s="30" t="s">
        <v>37</v>
      </c>
      <c r="C1016" s="31">
        <v>501336.0</v>
      </c>
      <c r="D1016" s="32">
        <v>501336.0</v>
      </c>
      <c r="E1016" s="56" t="s">
        <v>1130</v>
      </c>
      <c r="F1016" s="57" t="s">
        <v>887</v>
      </c>
      <c r="G1016" s="58"/>
      <c r="H1016" s="58"/>
      <c r="I1016" s="58"/>
      <c r="J1016" s="86"/>
      <c r="K1016" s="81" t="str">
        <f t="shared" si="1"/>
        <v/>
      </c>
      <c r="L1016" s="107"/>
      <c r="M1016" s="61" t="str">
        <f t="shared" si="2"/>
        <v/>
      </c>
      <c r="N1016" s="62" t="str">
        <f t="shared" si="3"/>
        <v/>
      </c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  <c r="AA1016" s="58"/>
      <c r="AB1016" s="58"/>
      <c r="AC1016" s="58"/>
    </row>
    <row r="1017" ht="15.75" hidden="1" customHeight="1">
      <c r="A1017" s="30" t="s">
        <v>880</v>
      </c>
      <c r="B1017" s="30" t="s">
        <v>79</v>
      </c>
      <c r="C1017" s="31">
        <v>1957279.0</v>
      </c>
      <c r="D1017" s="32">
        <v>1957279.0</v>
      </c>
      <c r="E1017" s="56" t="s">
        <v>1131</v>
      </c>
      <c r="F1017" s="57" t="s">
        <v>887</v>
      </c>
      <c r="G1017" s="58"/>
      <c r="H1017" s="58"/>
      <c r="I1017" s="58"/>
      <c r="J1017" s="86"/>
      <c r="K1017" s="81" t="str">
        <f t="shared" si="1"/>
        <v/>
      </c>
      <c r="L1017" s="107"/>
      <c r="M1017" s="61" t="str">
        <f t="shared" si="2"/>
        <v/>
      </c>
      <c r="N1017" s="62" t="str">
        <f t="shared" si="3"/>
        <v/>
      </c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  <c r="AA1017" s="58"/>
      <c r="AB1017" s="58"/>
      <c r="AC1017" s="58"/>
    </row>
    <row r="1018" ht="15.75" hidden="1" customHeight="1">
      <c r="A1018" s="30" t="s">
        <v>880</v>
      </c>
      <c r="B1018" s="30" t="s">
        <v>37</v>
      </c>
      <c r="C1018" s="31">
        <v>281875.0</v>
      </c>
      <c r="D1018" s="32">
        <v>281875.0</v>
      </c>
      <c r="E1018" s="56" t="s">
        <v>1132</v>
      </c>
      <c r="F1018" s="57" t="s">
        <v>887</v>
      </c>
      <c r="G1018" s="58"/>
      <c r="H1018" s="58"/>
      <c r="I1018" s="58"/>
      <c r="J1018" s="86"/>
      <c r="K1018" s="81" t="str">
        <f t="shared" si="1"/>
        <v/>
      </c>
      <c r="L1018" s="107"/>
      <c r="M1018" s="61" t="str">
        <f t="shared" si="2"/>
        <v/>
      </c>
      <c r="N1018" s="62" t="str">
        <f t="shared" si="3"/>
        <v/>
      </c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  <c r="AA1018" s="58"/>
      <c r="AB1018" s="58"/>
      <c r="AC1018" s="58"/>
    </row>
    <row r="1019" ht="15.75" hidden="1" customHeight="1">
      <c r="A1019" s="30" t="s">
        <v>880</v>
      </c>
      <c r="B1019" s="30" t="s">
        <v>67</v>
      </c>
      <c r="C1019" s="31">
        <v>1947770.0</v>
      </c>
      <c r="D1019" s="32">
        <v>1947770.0</v>
      </c>
      <c r="E1019" s="56" t="s">
        <v>1133</v>
      </c>
      <c r="F1019" s="57" t="s">
        <v>887</v>
      </c>
      <c r="G1019" s="58"/>
      <c r="H1019" s="58"/>
      <c r="I1019" s="58"/>
      <c r="J1019" s="86"/>
      <c r="K1019" s="81" t="str">
        <f t="shared" si="1"/>
        <v/>
      </c>
      <c r="L1019" s="107"/>
      <c r="M1019" s="61" t="str">
        <f t="shared" si="2"/>
        <v/>
      </c>
      <c r="N1019" s="62" t="str">
        <f t="shared" si="3"/>
        <v/>
      </c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  <c r="AA1019" s="58"/>
      <c r="AB1019" s="58"/>
      <c r="AC1019" s="58"/>
    </row>
    <row r="1020" ht="15.75" hidden="1" customHeight="1">
      <c r="A1020" s="30" t="s">
        <v>880</v>
      </c>
      <c r="B1020" s="30" t="s">
        <v>37</v>
      </c>
      <c r="C1020" s="31">
        <v>1720180.0</v>
      </c>
      <c r="D1020" s="32">
        <v>1720180.0</v>
      </c>
      <c r="E1020" s="56" t="s">
        <v>1134</v>
      </c>
      <c r="F1020" s="57" t="s">
        <v>887</v>
      </c>
      <c r="G1020" s="58"/>
      <c r="H1020" s="58"/>
      <c r="I1020" s="58"/>
      <c r="J1020" s="86"/>
      <c r="K1020" s="81" t="str">
        <f t="shared" si="1"/>
        <v/>
      </c>
      <c r="L1020" s="107"/>
      <c r="M1020" s="61" t="str">
        <f t="shared" si="2"/>
        <v/>
      </c>
      <c r="N1020" s="62" t="str">
        <f t="shared" si="3"/>
        <v/>
      </c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  <c r="AA1020" s="58"/>
      <c r="AB1020" s="58"/>
      <c r="AC1020" s="58"/>
    </row>
    <row r="1021" ht="15.75" hidden="1" customHeight="1">
      <c r="A1021" s="30" t="s">
        <v>880</v>
      </c>
      <c r="B1021" s="30" t="s">
        <v>37</v>
      </c>
      <c r="C1021" s="31">
        <v>103209.0</v>
      </c>
      <c r="D1021" s="32">
        <v>103209.0</v>
      </c>
      <c r="E1021" s="56" t="s">
        <v>1135</v>
      </c>
      <c r="F1021" s="57" t="s">
        <v>887</v>
      </c>
      <c r="G1021" s="58"/>
      <c r="H1021" s="58"/>
      <c r="I1021" s="58"/>
      <c r="J1021" s="86"/>
      <c r="K1021" s="81" t="str">
        <f t="shared" si="1"/>
        <v/>
      </c>
      <c r="L1021" s="107"/>
      <c r="M1021" s="61" t="str">
        <f t="shared" si="2"/>
        <v/>
      </c>
      <c r="N1021" s="62" t="str">
        <f t="shared" si="3"/>
        <v/>
      </c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  <c r="AA1021" s="58"/>
      <c r="AB1021" s="58"/>
      <c r="AC1021" s="58"/>
    </row>
    <row r="1022" ht="15.75" hidden="1" customHeight="1">
      <c r="A1022" s="30" t="s">
        <v>880</v>
      </c>
      <c r="B1022" s="30" t="s">
        <v>19</v>
      </c>
      <c r="C1022" s="31">
        <v>202088.0</v>
      </c>
      <c r="D1022" s="32">
        <v>202088.0</v>
      </c>
      <c r="E1022" s="56" t="s">
        <v>1136</v>
      </c>
      <c r="F1022" s="57" t="s">
        <v>887</v>
      </c>
      <c r="G1022" s="58"/>
      <c r="H1022" s="58"/>
      <c r="I1022" s="58"/>
      <c r="J1022" s="86"/>
      <c r="K1022" s="81" t="str">
        <f t="shared" si="1"/>
        <v/>
      </c>
      <c r="L1022" s="107"/>
      <c r="M1022" s="61" t="str">
        <f t="shared" si="2"/>
        <v/>
      </c>
      <c r="N1022" s="62" t="str">
        <f t="shared" si="3"/>
        <v/>
      </c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  <c r="AA1022" s="58"/>
      <c r="AB1022" s="58"/>
      <c r="AC1022" s="58"/>
    </row>
    <row r="1023" ht="15.75" hidden="1" customHeight="1">
      <c r="A1023" s="30" t="s">
        <v>880</v>
      </c>
      <c r="B1023" s="30" t="s">
        <v>23</v>
      </c>
      <c r="C1023" s="31">
        <v>3449858.0</v>
      </c>
      <c r="D1023" s="32">
        <v>3449858.0</v>
      </c>
      <c r="E1023" s="56" t="s">
        <v>1137</v>
      </c>
      <c r="F1023" s="57" t="s">
        <v>887</v>
      </c>
      <c r="G1023" s="58"/>
      <c r="H1023" s="58"/>
      <c r="I1023" s="58"/>
      <c r="J1023" s="86"/>
      <c r="K1023" s="81" t="str">
        <f t="shared" si="1"/>
        <v/>
      </c>
      <c r="L1023" s="107"/>
      <c r="M1023" s="61" t="str">
        <f t="shared" si="2"/>
        <v/>
      </c>
      <c r="N1023" s="62" t="str">
        <f t="shared" si="3"/>
        <v/>
      </c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  <c r="AA1023" s="58"/>
      <c r="AB1023" s="58"/>
      <c r="AC1023" s="58"/>
    </row>
    <row r="1024" ht="15.75" hidden="1" customHeight="1">
      <c r="A1024" s="30" t="s">
        <v>880</v>
      </c>
      <c r="B1024" s="30" t="s">
        <v>79</v>
      </c>
      <c r="C1024" s="31">
        <v>103535.0</v>
      </c>
      <c r="D1024" s="32">
        <v>103535.0</v>
      </c>
      <c r="E1024" s="56" t="s">
        <v>1138</v>
      </c>
      <c r="F1024" s="57" t="s">
        <v>887</v>
      </c>
      <c r="G1024" s="58"/>
      <c r="H1024" s="58"/>
      <c r="I1024" s="58"/>
      <c r="J1024" s="86"/>
      <c r="K1024" s="81" t="str">
        <f t="shared" si="1"/>
        <v/>
      </c>
      <c r="L1024" s="107"/>
      <c r="M1024" s="61" t="str">
        <f t="shared" si="2"/>
        <v/>
      </c>
      <c r="N1024" s="62" t="str">
        <f t="shared" si="3"/>
        <v/>
      </c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  <c r="AA1024" s="58"/>
      <c r="AB1024" s="58"/>
      <c r="AC1024" s="58"/>
    </row>
    <row r="1025" ht="15.75" hidden="1" customHeight="1">
      <c r="A1025" s="30" t="s">
        <v>880</v>
      </c>
      <c r="B1025" s="30" t="s">
        <v>19</v>
      </c>
      <c r="C1025" s="31">
        <v>626201.0</v>
      </c>
      <c r="D1025" s="32">
        <v>626201.0</v>
      </c>
      <c r="E1025" s="56" t="s">
        <v>1139</v>
      </c>
      <c r="F1025" s="57" t="s">
        <v>887</v>
      </c>
      <c r="G1025" s="58"/>
      <c r="H1025" s="58"/>
      <c r="I1025" s="58"/>
      <c r="J1025" s="86"/>
      <c r="K1025" s="81" t="str">
        <f t="shared" si="1"/>
        <v/>
      </c>
      <c r="L1025" s="107"/>
      <c r="M1025" s="61" t="str">
        <f t="shared" si="2"/>
        <v/>
      </c>
      <c r="N1025" s="62" t="str">
        <f t="shared" si="3"/>
        <v/>
      </c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  <c r="AA1025" s="58"/>
      <c r="AB1025" s="58"/>
      <c r="AC1025" s="58"/>
    </row>
    <row r="1026" ht="15.75" hidden="1" customHeight="1">
      <c r="A1026" s="30" t="s">
        <v>880</v>
      </c>
      <c r="B1026" s="30" t="s">
        <v>19</v>
      </c>
      <c r="C1026" s="31">
        <v>103500.0</v>
      </c>
      <c r="D1026" s="32">
        <v>103500.0</v>
      </c>
      <c r="E1026" s="56" t="s">
        <v>1140</v>
      </c>
      <c r="F1026" s="57" t="s">
        <v>887</v>
      </c>
      <c r="G1026" s="58"/>
      <c r="H1026" s="58"/>
      <c r="I1026" s="58"/>
      <c r="J1026" s="86"/>
      <c r="K1026" s="81" t="str">
        <f t="shared" si="1"/>
        <v/>
      </c>
      <c r="L1026" s="107"/>
      <c r="M1026" s="61" t="str">
        <f t="shared" si="2"/>
        <v/>
      </c>
      <c r="N1026" s="62" t="str">
        <f t="shared" si="3"/>
        <v/>
      </c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  <c r="AA1026" s="58"/>
      <c r="AB1026" s="58"/>
      <c r="AC1026" s="58"/>
    </row>
    <row r="1027" ht="15.75" hidden="1" customHeight="1">
      <c r="A1027" s="30" t="s">
        <v>880</v>
      </c>
      <c r="B1027" s="30" t="s">
        <v>79</v>
      </c>
      <c r="C1027" s="31">
        <v>2637588.0</v>
      </c>
      <c r="D1027" s="32">
        <v>2637588.0</v>
      </c>
      <c r="E1027" s="56" t="s">
        <v>1141</v>
      </c>
      <c r="F1027" s="57" t="s">
        <v>887</v>
      </c>
      <c r="G1027" s="58"/>
      <c r="H1027" s="58"/>
      <c r="I1027" s="58"/>
      <c r="J1027" s="86"/>
      <c r="K1027" s="81" t="str">
        <f t="shared" si="1"/>
        <v/>
      </c>
      <c r="L1027" s="107"/>
      <c r="M1027" s="61" t="str">
        <f t="shared" si="2"/>
        <v/>
      </c>
      <c r="N1027" s="62" t="str">
        <f t="shared" si="3"/>
        <v/>
      </c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  <c r="AA1027" s="58"/>
      <c r="AB1027" s="58"/>
      <c r="AC1027" s="58"/>
    </row>
    <row r="1028" ht="15.75" hidden="1" customHeight="1">
      <c r="A1028" s="30" t="s">
        <v>880</v>
      </c>
      <c r="B1028" s="30" t="s">
        <v>67</v>
      </c>
      <c r="C1028" s="31">
        <v>103284.0</v>
      </c>
      <c r="D1028" s="32">
        <v>103284.0</v>
      </c>
      <c r="E1028" s="56" t="s">
        <v>1142</v>
      </c>
      <c r="F1028" s="57" t="s">
        <v>887</v>
      </c>
      <c r="G1028" s="58"/>
      <c r="H1028" s="58"/>
      <c r="I1028" s="58"/>
      <c r="J1028" s="86"/>
      <c r="K1028" s="81" t="str">
        <f t="shared" si="1"/>
        <v/>
      </c>
      <c r="L1028" s="107"/>
      <c r="M1028" s="61" t="str">
        <f t="shared" si="2"/>
        <v/>
      </c>
      <c r="N1028" s="62" t="str">
        <f t="shared" si="3"/>
        <v/>
      </c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  <c r="AA1028" s="58"/>
      <c r="AB1028" s="58"/>
      <c r="AC1028" s="58"/>
    </row>
    <row r="1029" ht="15.75" hidden="1" customHeight="1">
      <c r="A1029" s="30" t="s">
        <v>880</v>
      </c>
      <c r="B1029" s="30" t="s">
        <v>37</v>
      </c>
      <c r="C1029" s="31">
        <v>380830.0</v>
      </c>
      <c r="D1029" s="32">
        <v>380830.0</v>
      </c>
      <c r="E1029" s="56" t="s">
        <v>1143</v>
      </c>
      <c r="F1029" s="57" t="s">
        <v>887</v>
      </c>
      <c r="G1029" s="58"/>
      <c r="H1029" s="58"/>
      <c r="I1029" s="58"/>
      <c r="J1029" s="86"/>
      <c r="K1029" s="81" t="str">
        <f t="shared" si="1"/>
        <v/>
      </c>
      <c r="L1029" s="107"/>
      <c r="M1029" s="61" t="str">
        <f t="shared" si="2"/>
        <v/>
      </c>
      <c r="N1029" s="62" t="str">
        <f t="shared" si="3"/>
        <v/>
      </c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  <c r="AA1029" s="58"/>
      <c r="AB1029" s="58"/>
      <c r="AC1029" s="58"/>
    </row>
    <row r="1030" ht="15.75" hidden="1" customHeight="1">
      <c r="A1030" s="30" t="s">
        <v>880</v>
      </c>
      <c r="B1030" s="30" t="s">
        <v>37</v>
      </c>
      <c r="C1030" s="31">
        <v>105759.0</v>
      </c>
      <c r="D1030" s="32">
        <v>105759.0</v>
      </c>
      <c r="E1030" s="56" t="s">
        <v>1144</v>
      </c>
      <c r="F1030" s="57" t="s">
        <v>887</v>
      </c>
      <c r="G1030" s="58"/>
      <c r="H1030" s="58"/>
      <c r="I1030" s="58"/>
      <c r="J1030" s="86"/>
      <c r="K1030" s="81" t="str">
        <f t="shared" si="1"/>
        <v/>
      </c>
      <c r="L1030" s="107"/>
      <c r="M1030" s="61" t="str">
        <f t="shared" si="2"/>
        <v/>
      </c>
      <c r="N1030" s="62" t="str">
        <f t="shared" si="3"/>
        <v/>
      </c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  <c r="AA1030" s="58"/>
      <c r="AB1030" s="58"/>
      <c r="AC1030" s="58"/>
    </row>
    <row r="1031" ht="15.75" hidden="1" customHeight="1">
      <c r="A1031" s="30" t="s">
        <v>880</v>
      </c>
      <c r="B1031" s="30" t="s">
        <v>37</v>
      </c>
      <c r="C1031" s="31">
        <v>292168.0</v>
      </c>
      <c r="D1031" s="32">
        <v>292168.0</v>
      </c>
      <c r="E1031" s="56" t="s">
        <v>1145</v>
      </c>
      <c r="F1031" s="57" t="s">
        <v>887</v>
      </c>
      <c r="G1031" s="58"/>
      <c r="H1031" s="58"/>
      <c r="I1031" s="58"/>
      <c r="J1031" s="86"/>
      <c r="K1031" s="81" t="str">
        <f t="shared" si="1"/>
        <v/>
      </c>
      <c r="L1031" s="107"/>
      <c r="M1031" s="61" t="str">
        <f t="shared" si="2"/>
        <v/>
      </c>
      <c r="N1031" s="62" t="str">
        <f t="shared" si="3"/>
        <v/>
      </c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  <c r="AA1031" s="58"/>
      <c r="AB1031" s="58"/>
      <c r="AC1031" s="58"/>
    </row>
    <row r="1032" ht="15.75" hidden="1" customHeight="1">
      <c r="A1032" s="30" t="s">
        <v>880</v>
      </c>
      <c r="B1032" s="30" t="s">
        <v>79</v>
      </c>
      <c r="C1032" s="31">
        <v>681997.0</v>
      </c>
      <c r="D1032" s="32">
        <v>681997.0</v>
      </c>
      <c r="E1032" s="56" t="s">
        <v>1146</v>
      </c>
      <c r="F1032" s="57" t="s">
        <v>887</v>
      </c>
      <c r="G1032" s="58"/>
      <c r="H1032" s="58"/>
      <c r="I1032" s="58"/>
      <c r="J1032" s="86"/>
      <c r="K1032" s="81" t="str">
        <f t="shared" si="1"/>
        <v/>
      </c>
      <c r="L1032" s="107"/>
      <c r="M1032" s="61" t="str">
        <f t="shared" si="2"/>
        <v/>
      </c>
      <c r="N1032" s="62" t="str">
        <f t="shared" si="3"/>
        <v/>
      </c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  <c r="AA1032" s="58"/>
      <c r="AB1032" s="58"/>
      <c r="AC1032" s="58"/>
    </row>
    <row r="1033" ht="15.75" hidden="1" customHeight="1">
      <c r="A1033" s="30" t="s">
        <v>880</v>
      </c>
      <c r="B1033" s="30" t="s">
        <v>37</v>
      </c>
      <c r="C1033" s="31">
        <v>1158686.0</v>
      </c>
      <c r="D1033" s="32">
        <v>1158686.0</v>
      </c>
      <c r="E1033" s="56" t="s">
        <v>1147</v>
      </c>
      <c r="F1033" s="57" t="s">
        <v>887</v>
      </c>
      <c r="G1033" s="58"/>
      <c r="H1033" s="58"/>
      <c r="I1033" s="58"/>
      <c r="J1033" s="86"/>
      <c r="K1033" s="81" t="str">
        <f t="shared" si="1"/>
        <v/>
      </c>
      <c r="L1033" s="107"/>
      <c r="M1033" s="61" t="str">
        <f t="shared" si="2"/>
        <v/>
      </c>
      <c r="N1033" s="62" t="str">
        <f t="shared" si="3"/>
        <v/>
      </c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  <c r="AA1033" s="58"/>
      <c r="AB1033" s="58"/>
      <c r="AC1033" s="58"/>
    </row>
    <row r="1034" ht="15.75" hidden="1" customHeight="1">
      <c r="A1034" s="30" t="s">
        <v>880</v>
      </c>
      <c r="B1034" s="30" t="s">
        <v>37</v>
      </c>
      <c r="C1034" s="31">
        <v>504084.0</v>
      </c>
      <c r="D1034" s="32">
        <v>504084.0</v>
      </c>
      <c r="E1034" s="56" t="s">
        <v>1148</v>
      </c>
      <c r="F1034" s="57" t="s">
        <v>887</v>
      </c>
      <c r="G1034" s="58"/>
      <c r="H1034" s="58"/>
      <c r="I1034" s="58"/>
      <c r="J1034" s="86"/>
      <c r="K1034" s="81" t="str">
        <f t="shared" si="1"/>
        <v/>
      </c>
      <c r="L1034" s="107"/>
      <c r="M1034" s="61" t="str">
        <f t="shared" si="2"/>
        <v/>
      </c>
      <c r="N1034" s="62" t="str">
        <f t="shared" si="3"/>
        <v/>
      </c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  <c r="AA1034" s="58"/>
      <c r="AB1034" s="58"/>
      <c r="AC1034" s="58"/>
    </row>
    <row r="1035" ht="15.75" hidden="1" customHeight="1">
      <c r="A1035" s="30" t="s">
        <v>880</v>
      </c>
      <c r="B1035" s="30" t="s">
        <v>37</v>
      </c>
      <c r="C1035" s="31">
        <v>504076.0</v>
      </c>
      <c r="D1035" s="32">
        <v>504076.0</v>
      </c>
      <c r="E1035" s="56" t="s">
        <v>1149</v>
      </c>
      <c r="F1035" s="57" t="s">
        <v>887</v>
      </c>
      <c r="G1035" s="58"/>
      <c r="H1035" s="58"/>
      <c r="I1035" s="58"/>
      <c r="J1035" s="86"/>
      <c r="K1035" s="81" t="str">
        <f t="shared" si="1"/>
        <v/>
      </c>
      <c r="L1035" s="107"/>
      <c r="M1035" s="61" t="str">
        <f t="shared" si="2"/>
        <v/>
      </c>
      <c r="N1035" s="62" t="str">
        <f t="shared" si="3"/>
        <v/>
      </c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  <c r="AA1035" s="58"/>
      <c r="AB1035" s="58"/>
      <c r="AC1035" s="58"/>
    </row>
    <row r="1036" ht="15.75" hidden="1" customHeight="1">
      <c r="A1036" s="30" t="s">
        <v>880</v>
      </c>
      <c r="B1036" s="30" t="s">
        <v>23</v>
      </c>
      <c r="C1036" s="31">
        <v>4454510.0</v>
      </c>
      <c r="D1036" s="32">
        <v>4454510.0</v>
      </c>
      <c r="E1036" s="56" t="s">
        <v>1150</v>
      </c>
      <c r="F1036" s="57" t="s">
        <v>887</v>
      </c>
      <c r="G1036" s="58"/>
      <c r="H1036" s="58"/>
      <c r="I1036" s="58"/>
      <c r="J1036" s="86"/>
      <c r="K1036" s="81" t="str">
        <f t="shared" si="1"/>
        <v/>
      </c>
      <c r="L1036" s="107"/>
      <c r="M1036" s="61" t="str">
        <f t="shared" si="2"/>
        <v/>
      </c>
      <c r="N1036" s="62" t="str">
        <f t="shared" si="3"/>
        <v/>
      </c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  <c r="AA1036" s="58"/>
      <c r="AB1036" s="58"/>
      <c r="AC1036" s="58"/>
    </row>
    <row r="1037" ht="15.75" hidden="1" customHeight="1">
      <c r="A1037" s="30" t="s">
        <v>880</v>
      </c>
      <c r="B1037" s="30" t="s">
        <v>19</v>
      </c>
      <c r="C1037" s="31">
        <v>119334.0</v>
      </c>
      <c r="D1037" s="32">
        <v>119334.0</v>
      </c>
      <c r="E1037" s="56" t="s">
        <v>1151</v>
      </c>
      <c r="F1037" s="57" t="s">
        <v>887</v>
      </c>
      <c r="G1037" s="58"/>
      <c r="H1037" s="58"/>
      <c r="I1037" s="58"/>
      <c r="J1037" s="86"/>
      <c r="K1037" s="81" t="str">
        <f t="shared" si="1"/>
        <v/>
      </c>
      <c r="L1037" s="107"/>
      <c r="M1037" s="61" t="str">
        <f t="shared" si="2"/>
        <v/>
      </c>
      <c r="N1037" s="62" t="str">
        <f t="shared" si="3"/>
        <v/>
      </c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  <c r="AA1037" s="58"/>
      <c r="AB1037" s="58"/>
      <c r="AC1037" s="58"/>
    </row>
    <row r="1038" ht="15.75" hidden="1" customHeight="1">
      <c r="A1038" s="30" t="s">
        <v>880</v>
      </c>
      <c r="B1038" s="30" t="s">
        <v>19</v>
      </c>
      <c r="C1038" s="31">
        <v>1241575.0</v>
      </c>
      <c r="D1038" s="32">
        <v>1241575.0</v>
      </c>
      <c r="E1038" s="56" t="s">
        <v>1152</v>
      </c>
      <c r="F1038" s="57" t="s">
        <v>887</v>
      </c>
      <c r="G1038" s="58"/>
      <c r="H1038" s="58"/>
      <c r="I1038" s="58"/>
      <c r="J1038" s="86"/>
      <c r="K1038" s="81" t="str">
        <f t="shared" si="1"/>
        <v/>
      </c>
      <c r="L1038" s="107"/>
      <c r="M1038" s="61" t="str">
        <f t="shared" si="2"/>
        <v/>
      </c>
      <c r="N1038" s="62" t="str">
        <f t="shared" si="3"/>
        <v/>
      </c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</row>
    <row r="1039" ht="15.75" hidden="1" customHeight="1">
      <c r="A1039" s="30" t="s">
        <v>880</v>
      </c>
      <c r="B1039" s="30" t="s">
        <v>19</v>
      </c>
      <c r="C1039" s="31">
        <v>4599535.0</v>
      </c>
      <c r="D1039" s="32">
        <v>4599535.0</v>
      </c>
      <c r="E1039" s="56" t="s">
        <v>1153</v>
      </c>
      <c r="F1039" s="57" t="s">
        <v>887</v>
      </c>
      <c r="G1039" s="58"/>
      <c r="H1039" s="58"/>
      <c r="I1039" s="58"/>
      <c r="J1039" s="86"/>
      <c r="K1039" s="81" t="str">
        <f t="shared" si="1"/>
        <v/>
      </c>
      <c r="L1039" s="107"/>
      <c r="M1039" s="61" t="str">
        <f t="shared" si="2"/>
        <v/>
      </c>
      <c r="N1039" s="62" t="str">
        <f t="shared" si="3"/>
        <v/>
      </c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  <c r="AA1039" s="58"/>
      <c r="AB1039" s="58"/>
      <c r="AC1039" s="58"/>
    </row>
    <row r="1040" ht="15.75" hidden="1" customHeight="1">
      <c r="A1040" s="30" t="s">
        <v>880</v>
      </c>
      <c r="B1040" s="30" t="s">
        <v>19</v>
      </c>
      <c r="C1040" s="31">
        <v>3348350.0</v>
      </c>
      <c r="D1040" s="32">
        <v>3348350.0</v>
      </c>
      <c r="E1040" s="56" t="s">
        <v>1154</v>
      </c>
      <c r="F1040" s="57" t="s">
        <v>887</v>
      </c>
      <c r="G1040" s="58"/>
      <c r="H1040" s="58"/>
      <c r="I1040" s="58"/>
      <c r="J1040" s="86"/>
      <c r="K1040" s="81" t="str">
        <f t="shared" si="1"/>
        <v/>
      </c>
      <c r="L1040" s="107"/>
      <c r="M1040" s="61" t="str">
        <f t="shared" si="2"/>
        <v/>
      </c>
      <c r="N1040" s="62" t="str">
        <f t="shared" si="3"/>
        <v/>
      </c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  <c r="AA1040" s="58"/>
      <c r="AB1040" s="58"/>
      <c r="AC1040" s="58"/>
    </row>
    <row r="1041" ht="15.75" hidden="1" customHeight="1">
      <c r="A1041" s="30" t="s">
        <v>880</v>
      </c>
      <c r="B1041" s="30" t="s">
        <v>37</v>
      </c>
      <c r="C1041" s="31">
        <v>108952.0</v>
      </c>
      <c r="D1041" s="32">
        <v>108952.0</v>
      </c>
      <c r="E1041" s="56" t="s">
        <v>1155</v>
      </c>
      <c r="F1041" s="57" t="s">
        <v>887</v>
      </c>
      <c r="G1041" s="58"/>
      <c r="H1041" s="58"/>
      <c r="I1041" s="58"/>
      <c r="J1041" s="86"/>
      <c r="K1041" s="81" t="str">
        <f t="shared" si="1"/>
        <v/>
      </c>
      <c r="L1041" s="107"/>
      <c r="M1041" s="61" t="str">
        <f t="shared" si="2"/>
        <v/>
      </c>
      <c r="N1041" s="62" t="str">
        <f t="shared" si="3"/>
        <v/>
      </c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  <c r="AA1041" s="58"/>
      <c r="AB1041" s="58"/>
      <c r="AC1041" s="58"/>
    </row>
    <row r="1042" ht="15.75" hidden="1" customHeight="1">
      <c r="A1042" s="30" t="s">
        <v>880</v>
      </c>
      <c r="B1042" s="30" t="s">
        <v>67</v>
      </c>
      <c r="C1042" s="31">
        <v>2145979.0</v>
      </c>
      <c r="D1042" s="32">
        <v>2145979.0</v>
      </c>
      <c r="E1042" s="56" t="s">
        <v>1156</v>
      </c>
      <c r="F1042" s="57" t="s">
        <v>887</v>
      </c>
      <c r="G1042" s="58"/>
      <c r="H1042" s="58"/>
      <c r="I1042" s="58"/>
      <c r="J1042" s="86"/>
      <c r="K1042" s="81" t="str">
        <f t="shared" si="1"/>
        <v/>
      </c>
      <c r="L1042" s="107"/>
      <c r="M1042" s="61" t="str">
        <f t="shared" si="2"/>
        <v/>
      </c>
      <c r="N1042" s="62" t="str">
        <f t="shared" si="3"/>
        <v/>
      </c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  <c r="AA1042" s="58"/>
      <c r="AB1042" s="58"/>
      <c r="AC1042" s="58"/>
    </row>
    <row r="1043" ht="15.75" hidden="1" customHeight="1">
      <c r="A1043" s="30" t="s">
        <v>880</v>
      </c>
      <c r="B1043" s="30" t="s">
        <v>19</v>
      </c>
      <c r="C1043" s="31"/>
      <c r="D1043" s="32"/>
      <c r="E1043" s="63" t="s">
        <v>1157</v>
      </c>
      <c r="F1043" s="57" t="s">
        <v>887</v>
      </c>
      <c r="G1043" s="58"/>
      <c r="H1043" s="58"/>
      <c r="I1043" s="58"/>
      <c r="J1043" s="86"/>
      <c r="K1043" s="81" t="str">
        <f t="shared" si="1"/>
        <v/>
      </c>
      <c r="L1043" s="107"/>
      <c r="M1043" s="61" t="str">
        <f t="shared" si="2"/>
        <v/>
      </c>
      <c r="N1043" s="62" t="str">
        <f t="shared" si="3"/>
        <v/>
      </c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  <c r="AA1043" s="58"/>
      <c r="AB1043" s="58"/>
      <c r="AC1043" s="58"/>
    </row>
    <row r="1044" ht="15.75" hidden="1" customHeight="1">
      <c r="A1044" s="30" t="s">
        <v>880</v>
      </c>
      <c r="B1044" s="30" t="s">
        <v>79</v>
      </c>
      <c r="C1044" s="31"/>
      <c r="D1044" s="32"/>
      <c r="E1044" s="56" t="s">
        <v>1158</v>
      </c>
      <c r="F1044" s="57" t="s">
        <v>887</v>
      </c>
      <c r="G1044" s="58"/>
      <c r="H1044" s="58"/>
      <c r="I1044" s="58"/>
      <c r="J1044" s="86"/>
      <c r="K1044" s="81" t="str">
        <f t="shared" si="1"/>
        <v/>
      </c>
      <c r="L1044" s="107"/>
      <c r="M1044" s="61" t="str">
        <f t="shared" si="2"/>
        <v/>
      </c>
      <c r="N1044" s="62" t="str">
        <f t="shared" si="3"/>
        <v/>
      </c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  <c r="AA1044" s="58"/>
      <c r="AB1044" s="58"/>
      <c r="AC1044" s="58"/>
    </row>
    <row r="1045" ht="15.75" hidden="1" customHeight="1">
      <c r="A1045" s="30" t="s">
        <v>880</v>
      </c>
      <c r="B1045" s="30" t="s">
        <v>19</v>
      </c>
      <c r="C1045" s="31">
        <v>2357313.0</v>
      </c>
      <c r="D1045" s="32">
        <v>2357313.0</v>
      </c>
      <c r="E1045" s="56" t="s">
        <v>1159</v>
      </c>
      <c r="F1045" s="57" t="s">
        <v>887</v>
      </c>
      <c r="G1045" s="58"/>
      <c r="H1045" s="58"/>
      <c r="I1045" s="58"/>
      <c r="J1045" s="86"/>
      <c r="K1045" s="81" t="str">
        <f t="shared" si="1"/>
        <v/>
      </c>
      <c r="L1045" s="107"/>
      <c r="M1045" s="61" t="str">
        <f t="shared" si="2"/>
        <v/>
      </c>
      <c r="N1045" s="62" t="str">
        <f t="shared" si="3"/>
        <v/>
      </c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  <c r="AA1045" s="58"/>
      <c r="AB1045" s="58"/>
      <c r="AC1045" s="58"/>
    </row>
    <row r="1046" ht="15.75" hidden="1" customHeight="1">
      <c r="A1046" s="30" t="s">
        <v>880</v>
      </c>
      <c r="B1046" s="30" t="s">
        <v>37</v>
      </c>
      <c r="C1046" s="31">
        <v>119415.0</v>
      </c>
      <c r="D1046" s="32">
        <v>119415.0</v>
      </c>
      <c r="E1046" s="56" t="s">
        <v>1160</v>
      </c>
      <c r="F1046" s="57" t="s">
        <v>887</v>
      </c>
      <c r="G1046" s="58"/>
      <c r="H1046" s="58"/>
      <c r="I1046" s="58"/>
      <c r="J1046" s="86"/>
      <c r="K1046" s="81" t="str">
        <f t="shared" si="1"/>
        <v/>
      </c>
      <c r="L1046" s="107"/>
      <c r="M1046" s="61" t="str">
        <f t="shared" si="2"/>
        <v/>
      </c>
      <c r="N1046" s="62" t="str">
        <f t="shared" si="3"/>
        <v/>
      </c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  <c r="AA1046" s="58"/>
      <c r="AB1046" s="58"/>
      <c r="AC1046" s="58"/>
    </row>
    <row r="1047" ht="15.75" hidden="1" customHeight="1">
      <c r="A1047" s="30" t="s">
        <v>880</v>
      </c>
      <c r="B1047" s="30" t="s">
        <v>79</v>
      </c>
      <c r="C1047" s="31">
        <v>158240.0</v>
      </c>
      <c r="D1047" s="32">
        <v>158240.0</v>
      </c>
      <c r="E1047" s="56" t="s">
        <v>1161</v>
      </c>
      <c r="F1047" s="57" t="s">
        <v>887</v>
      </c>
      <c r="G1047" s="58"/>
      <c r="H1047" s="58"/>
      <c r="I1047" s="58"/>
      <c r="J1047" s="86"/>
      <c r="K1047" s="81" t="str">
        <f t="shared" si="1"/>
        <v/>
      </c>
      <c r="L1047" s="107"/>
      <c r="M1047" s="61" t="str">
        <f t="shared" si="2"/>
        <v/>
      </c>
      <c r="N1047" s="62" t="str">
        <f t="shared" si="3"/>
        <v/>
      </c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  <c r="AA1047" s="58"/>
      <c r="AB1047" s="58"/>
      <c r="AC1047" s="58"/>
    </row>
    <row r="1048" ht="15.75" hidden="1" customHeight="1">
      <c r="A1048" s="30" t="s">
        <v>880</v>
      </c>
      <c r="B1048" s="30" t="s">
        <v>67</v>
      </c>
      <c r="C1048" s="31">
        <v>108901.0</v>
      </c>
      <c r="D1048" s="32">
        <v>108901.0</v>
      </c>
      <c r="E1048" s="56" t="s">
        <v>1162</v>
      </c>
      <c r="F1048" s="57" t="s">
        <v>887</v>
      </c>
      <c r="G1048" s="58"/>
      <c r="H1048" s="58"/>
      <c r="I1048" s="58"/>
      <c r="J1048" s="86"/>
      <c r="K1048" s="81" t="str">
        <f t="shared" si="1"/>
        <v/>
      </c>
      <c r="L1048" s="107"/>
      <c r="M1048" s="61" t="str">
        <f t="shared" si="2"/>
        <v/>
      </c>
      <c r="N1048" s="62" t="str">
        <f t="shared" si="3"/>
        <v/>
      </c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  <c r="AA1048" s="58"/>
      <c r="AB1048" s="58"/>
      <c r="AC1048" s="58"/>
    </row>
    <row r="1049" ht="15.75" hidden="1" customHeight="1">
      <c r="A1049" s="30" t="s">
        <v>880</v>
      </c>
      <c r="B1049" s="30" t="s">
        <v>96</v>
      </c>
      <c r="C1049" s="31"/>
      <c r="D1049" s="32"/>
      <c r="E1049" s="56" t="s">
        <v>1163</v>
      </c>
      <c r="F1049" s="57" t="s">
        <v>887</v>
      </c>
      <c r="G1049" s="58"/>
      <c r="H1049" s="58"/>
      <c r="I1049" s="58"/>
      <c r="J1049" s="86"/>
      <c r="K1049" s="81" t="str">
        <f t="shared" si="1"/>
        <v/>
      </c>
      <c r="L1049" s="107"/>
      <c r="M1049" s="61" t="str">
        <f t="shared" si="2"/>
        <v/>
      </c>
      <c r="N1049" s="62" t="str">
        <f t="shared" si="3"/>
        <v/>
      </c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  <c r="AA1049" s="58"/>
      <c r="AB1049" s="58"/>
      <c r="AC1049" s="58"/>
    </row>
    <row r="1050" ht="15.75" hidden="1" customHeight="1">
      <c r="A1050" s="30" t="s">
        <v>880</v>
      </c>
      <c r="B1050" s="30" t="s">
        <v>96</v>
      </c>
      <c r="C1050" s="31"/>
      <c r="D1050" s="32"/>
      <c r="E1050" s="56" t="s">
        <v>1164</v>
      </c>
      <c r="F1050" s="57" t="s">
        <v>887</v>
      </c>
      <c r="G1050" s="58"/>
      <c r="H1050" s="58"/>
      <c r="I1050" s="58"/>
      <c r="J1050" s="86"/>
      <c r="K1050" s="81" t="str">
        <f t="shared" si="1"/>
        <v/>
      </c>
      <c r="L1050" s="107"/>
      <c r="M1050" s="61" t="str">
        <f t="shared" si="2"/>
        <v/>
      </c>
      <c r="N1050" s="62" t="str">
        <f t="shared" si="3"/>
        <v/>
      </c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  <c r="AA1050" s="58"/>
      <c r="AB1050" s="58"/>
      <c r="AC1050" s="58"/>
    </row>
    <row r="1051" ht="15.75" hidden="1" customHeight="1">
      <c r="A1051" s="30" t="s">
        <v>880</v>
      </c>
      <c r="B1051" s="30" t="s">
        <v>19</v>
      </c>
      <c r="C1051" s="31">
        <v>110299.0</v>
      </c>
      <c r="D1051" s="32">
        <v>110299.0</v>
      </c>
      <c r="E1051" s="56" t="s">
        <v>1165</v>
      </c>
      <c r="F1051" s="57" t="s">
        <v>887</v>
      </c>
      <c r="G1051" s="58"/>
      <c r="H1051" s="58"/>
      <c r="I1051" s="58"/>
      <c r="J1051" s="86"/>
      <c r="K1051" s="81" t="str">
        <f t="shared" si="1"/>
        <v/>
      </c>
      <c r="L1051" s="107"/>
      <c r="M1051" s="61" t="str">
        <f t="shared" si="2"/>
        <v/>
      </c>
      <c r="N1051" s="62" t="str">
        <f t="shared" si="3"/>
        <v/>
      </c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  <c r="AA1051" s="58"/>
      <c r="AB1051" s="58"/>
      <c r="AC1051" s="58"/>
    </row>
    <row r="1052" ht="15.75" hidden="1" customHeight="1">
      <c r="A1052" s="30" t="s">
        <v>880</v>
      </c>
      <c r="B1052" s="30" t="s">
        <v>37</v>
      </c>
      <c r="C1052" s="31">
        <v>111511.0</v>
      </c>
      <c r="D1052" s="32">
        <v>111511.0</v>
      </c>
      <c r="E1052" s="56" t="s">
        <v>1166</v>
      </c>
      <c r="F1052" s="57" t="s">
        <v>887</v>
      </c>
      <c r="G1052" s="58"/>
      <c r="H1052" s="58"/>
      <c r="I1052" s="58"/>
      <c r="J1052" s="86"/>
      <c r="K1052" s="81" t="str">
        <f t="shared" si="1"/>
        <v/>
      </c>
      <c r="L1052" s="107"/>
      <c r="M1052" s="61" t="str">
        <f t="shared" si="2"/>
        <v/>
      </c>
      <c r="N1052" s="62" t="str">
        <f t="shared" si="3"/>
        <v/>
      </c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  <c r="AA1052" s="58"/>
      <c r="AB1052" s="58"/>
      <c r="AC1052" s="58"/>
    </row>
    <row r="1053" ht="15.75" hidden="1" customHeight="1">
      <c r="A1053" s="30" t="s">
        <v>880</v>
      </c>
      <c r="B1053" s="30" t="s">
        <v>19</v>
      </c>
      <c r="C1053" s="31">
        <v>110256.0</v>
      </c>
      <c r="D1053" s="32">
        <v>110256.0</v>
      </c>
      <c r="E1053" s="56" t="s">
        <v>1167</v>
      </c>
      <c r="F1053" s="57" t="s">
        <v>887</v>
      </c>
      <c r="G1053" s="58"/>
      <c r="H1053" s="58"/>
      <c r="I1053" s="58"/>
      <c r="J1053" s="86"/>
      <c r="K1053" s="81" t="str">
        <f t="shared" si="1"/>
        <v/>
      </c>
      <c r="L1053" s="107"/>
      <c r="M1053" s="61" t="str">
        <f t="shared" si="2"/>
        <v/>
      </c>
      <c r="N1053" s="62" t="str">
        <f t="shared" si="3"/>
        <v/>
      </c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  <c r="AA1053" s="58"/>
      <c r="AB1053" s="58"/>
      <c r="AC1053" s="58"/>
    </row>
    <row r="1054" ht="15.75" hidden="1" customHeight="1">
      <c r="A1054" s="30" t="s">
        <v>880</v>
      </c>
      <c r="B1054" s="30" t="s">
        <v>96</v>
      </c>
      <c r="C1054" s="31"/>
      <c r="D1054" s="32"/>
      <c r="E1054" s="56" t="s">
        <v>1168</v>
      </c>
      <c r="F1054" s="57" t="s">
        <v>887</v>
      </c>
      <c r="G1054" s="58"/>
      <c r="H1054" s="58"/>
      <c r="I1054" s="58"/>
      <c r="J1054" s="86"/>
      <c r="K1054" s="81" t="str">
        <f t="shared" si="1"/>
        <v/>
      </c>
      <c r="L1054" s="107"/>
      <c r="M1054" s="61" t="str">
        <f t="shared" si="2"/>
        <v/>
      </c>
      <c r="N1054" s="62" t="str">
        <f t="shared" si="3"/>
        <v/>
      </c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  <c r="AA1054" s="58"/>
      <c r="AB1054" s="58"/>
      <c r="AC1054" s="58"/>
    </row>
    <row r="1055" ht="15.75" hidden="1" customHeight="1">
      <c r="A1055" s="30" t="s">
        <v>880</v>
      </c>
      <c r="B1055" s="30" t="s">
        <v>19</v>
      </c>
      <c r="C1055" s="31">
        <v>291021.0</v>
      </c>
      <c r="D1055" s="32">
        <v>291021.0</v>
      </c>
      <c r="E1055" s="56" t="s">
        <v>1169</v>
      </c>
      <c r="F1055" s="57" t="s">
        <v>887</v>
      </c>
      <c r="G1055" s="58"/>
      <c r="H1055" s="58"/>
      <c r="I1055" s="58"/>
      <c r="J1055" s="86"/>
      <c r="K1055" s="81" t="str">
        <f t="shared" si="1"/>
        <v/>
      </c>
      <c r="L1055" s="107"/>
      <c r="M1055" s="61" t="str">
        <f t="shared" si="2"/>
        <v/>
      </c>
      <c r="N1055" s="62" t="str">
        <f t="shared" si="3"/>
        <v/>
      </c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  <c r="AA1055" s="58"/>
      <c r="AB1055" s="58"/>
      <c r="AC1055" s="58"/>
    </row>
    <row r="1056" ht="15.75" hidden="1" customHeight="1">
      <c r="A1056" s="30" t="s">
        <v>880</v>
      </c>
      <c r="B1056" s="30" t="s">
        <v>37</v>
      </c>
      <c r="C1056" s="31">
        <v>167940.0</v>
      </c>
      <c r="D1056" s="32">
        <v>167940.0</v>
      </c>
      <c r="E1056" s="56" t="s">
        <v>1170</v>
      </c>
      <c r="F1056" s="57" t="s">
        <v>887</v>
      </c>
      <c r="G1056" s="58"/>
      <c r="H1056" s="58"/>
      <c r="I1056" s="58"/>
      <c r="J1056" s="86"/>
      <c r="K1056" s="81" t="str">
        <f t="shared" si="1"/>
        <v/>
      </c>
      <c r="L1056" s="107"/>
      <c r="M1056" s="61" t="str">
        <f t="shared" si="2"/>
        <v/>
      </c>
      <c r="N1056" s="62" t="str">
        <f t="shared" si="3"/>
        <v/>
      </c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  <c r="AA1056" s="58"/>
      <c r="AB1056" s="58"/>
      <c r="AC1056" s="58"/>
    </row>
    <row r="1057" ht="15.75" hidden="1" customHeight="1">
      <c r="A1057" s="30" t="s">
        <v>880</v>
      </c>
      <c r="B1057" s="30" t="s">
        <v>37</v>
      </c>
      <c r="C1057" s="31">
        <v>626295.0</v>
      </c>
      <c r="D1057" s="32">
        <v>626295.0</v>
      </c>
      <c r="E1057" s="56" t="s">
        <v>1171</v>
      </c>
      <c r="F1057" s="57" t="s">
        <v>887</v>
      </c>
      <c r="G1057" s="58"/>
      <c r="H1057" s="58"/>
      <c r="I1057" s="58"/>
      <c r="J1057" s="86"/>
      <c r="K1057" s="81" t="str">
        <f t="shared" si="1"/>
        <v/>
      </c>
      <c r="L1057" s="107"/>
      <c r="M1057" s="61" t="str">
        <f t="shared" si="2"/>
        <v/>
      </c>
      <c r="N1057" s="62" t="str">
        <f t="shared" si="3"/>
        <v/>
      </c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  <c r="AA1057" s="58"/>
      <c r="AB1057" s="58"/>
      <c r="AC1057" s="58"/>
    </row>
    <row r="1058" ht="15.75" hidden="1" customHeight="1">
      <c r="A1058" s="30" t="s">
        <v>880</v>
      </c>
      <c r="B1058" s="30" t="s">
        <v>37</v>
      </c>
      <c r="C1058" s="31">
        <v>191000.0</v>
      </c>
      <c r="D1058" s="32">
        <v>191000.0</v>
      </c>
      <c r="E1058" s="56" t="s">
        <v>1172</v>
      </c>
      <c r="F1058" s="57" t="s">
        <v>887</v>
      </c>
      <c r="G1058" s="58"/>
      <c r="H1058" s="58"/>
      <c r="I1058" s="58"/>
      <c r="J1058" s="86"/>
      <c r="K1058" s="81" t="str">
        <f t="shared" si="1"/>
        <v/>
      </c>
      <c r="L1058" s="107"/>
      <c r="M1058" s="61" t="str">
        <f t="shared" si="2"/>
        <v/>
      </c>
      <c r="N1058" s="62" t="str">
        <f t="shared" si="3"/>
        <v/>
      </c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  <c r="AA1058" s="58"/>
      <c r="AB1058" s="58"/>
      <c r="AC1058" s="58"/>
    </row>
    <row r="1059" ht="15.75" hidden="1" customHeight="1">
      <c r="A1059" s="30" t="s">
        <v>880</v>
      </c>
      <c r="B1059" s="30" t="s">
        <v>67</v>
      </c>
      <c r="C1059" s="31">
        <v>108839.0</v>
      </c>
      <c r="D1059" s="32">
        <v>108839.0</v>
      </c>
      <c r="E1059" s="56" t="s">
        <v>1173</v>
      </c>
      <c r="F1059" s="57" t="s">
        <v>887</v>
      </c>
      <c r="G1059" s="58"/>
      <c r="H1059" s="58"/>
      <c r="I1059" s="58"/>
      <c r="J1059" s="86"/>
      <c r="K1059" s="81" t="str">
        <f t="shared" si="1"/>
        <v/>
      </c>
      <c r="L1059" s="107"/>
      <c r="M1059" s="61" t="str">
        <f t="shared" si="2"/>
        <v/>
      </c>
      <c r="N1059" s="62" t="str">
        <f t="shared" si="3"/>
        <v/>
      </c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  <c r="AA1059" s="58"/>
      <c r="AB1059" s="58"/>
      <c r="AC1059" s="58"/>
    </row>
    <row r="1060" ht="15.75" hidden="1" customHeight="1">
      <c r="A1060" s="30" t="s">
        <v>880</v>
      </c>
      <c r="B1060" s="30" t="s">
        <v>19</v>
      </c>
      <c r="C1060" s="31"/>
      <c r="D1060" s="32"/>
      <c r="E1060" s="56" t="s">
        <v>1174</v>
      </c>
      <c r="F1060" s="57" t="s">
        <v>887</v>
      </c>
      <c r="G1060" s="58"/>
      <c r="H1060" s="58"/>
      <c r="I1060" s="58"/>
      <c r="J1060" s="86"/>
      <c r="K1060" s="81" t="str">
        <f t="shared" si="1"/>
        <v/>
      </c>
      <c r="L1060" s="107"/>
      <c r="M1060" s="61" t="str">
        <f t="shared" si="2"/>
        <v/>
      </c>
      <c r="N1060" s="62" t="str">
        <f t="shared" si="3"/>
        <v/>
      </c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  <c r="AA1060" s="58"/>
      <c r="AB1060" s="58"/>
      <c r="AC1060" s="58"/>
    </row>
    <row r="1061" ht="15.75" hidden="1" customHeight="1">
      <c r="A1061" s="30" t="s">
        <v>880</v>
      </c>
      <c r="B1061" s="30" t="s">
        <v>23</v>
      </c>
      <c r="C1061" s="31">
        <v>513865.0</v>
      </c>
      <c r="D1061" s="32">
        <v>513865.0</v>
      </c>
      <c r="E1061" s="56" t="s">
        <v>1175</v>
      </c>
      <c r="F1061" s="57" t="s">
        <v>887</v>
      </c>
      <c r="G1061" s="58"/>
      <c r="H1061" s="58"/>
      <c r="I1061" s="58"/>
      <c r="J1061" s="86"/>
      <c r="K1061" s="81" t="str">
        <f t="shared" si="1"/>
        <v/>
      </c>
      <c r="L1061" s="107"/>
      <c r="M1061" s="61" t="str">
        <f t="shared" si="2"/>
        <v/>
      </c>
      <c r="N1061" s="62" t="str">
        <f t="shared" si="3"/>
        <v/>
      </c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  <c r="AA1061" s="58"/>
      <c r="AB1061" s="58"/>
      <c r="AC1061" s="58"/>
    </row>
    <row r="1062" ht="15.75" hidden="1" customHeight="1">
      <c r="A1062" s="30" t="s">
        <v>880</v>
      </c>
      <c r="B1062" s="30" t="s">
        <v>37</v>
      </c>
      <c r="C1062" s="31">
        <v>1102559.0</v>
      </c>
      <c r="D1062" s="32">
        <v>5569591.0</v>
      </c>
      <c r="E1062" s="56" t="s">
        <v>1176</v>
      </c>
      <c r="F1062" s="57" t="s">
        <v>887</v>
      </c>
      <c r="G1062" s="58"/>
      <c r="H1062" s="58"/>
      <c r="I1062" s="58"/>
      <c r="J1062" s="86"/>
      <c r="K1062" s="81" t="str">
        <f t="shared" si="1"/>
        <v/>
      </c>
      <c r="L1062" s="107"/>
      <c r="M1062" s="61" t="str">
        <f t="shared" si="2"/>
        <v/>
      </c>
      <c r="N1062" s="62" t="str">
        <f t="shared" si="3"/>
        <v/>
      </c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  <c r="AA1062" s="58"/>
      <c r="AB1062" s="58"/>
      <c r="AC1062" s="58"/>
    </row>
    <row r="1063" ht="15.75" hidden="1" customHeight="1">
      <c r="A1063" s="30" t="s">
        <v>880</v>
      </c>
      <c r="B1063" s="30" t="s">
        <v>79</v>
      </c>
      <c r="C1063" s="31">
        <v>3665763.0</v>
      </c>
      <c r="D1063" s="32">
        <v>3665763.0</v>
      </c>
      <c r="E1063" s="56" t="s">
        <v>1177</v>
      </c>
      <c r="F1063" s="57" t="s">
        <v>887</v>
      </c>
      <c r="G1063" s="58"/>
      <c r="H1063" s="58"/>
      <c r="I1063" s="58"/>
      <c r="J1063" s="86"/>
      <c r="K1063" s="81" t="str">
        <f t="shared" si="1"/>
        <v/>
      </c>
      <c r="L1063" s="107"/>
      <c r="M1063" s="61" t="str">
        <f t="shared" si="2"/>
        <v/>
      </c>
      <c r="N1063" s="62" t="str">
        <f t="shared" si="3"/>
        <v/>
      </c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  <c r="AA1063" s="58"/>
      <c r="AB1063" s="58"/>
      <c r="AC1063" s="58"/>
    </row>
    <row r="1064" ht="15.75" hidden="1" customHeight="1">
      <c r="A1064" s="30" t="s">
        <v>880</v>
      </c>
      <c r="B1064" s="30" t="s">
        <v>79</v>
      </c>
      <c r="C1064" s="31">
        <v>5202361.0</v>
      </c>
      <c r="D1064" s="32">
        <v>5202361.0</v>
      </c>
      <c r="E1064" s="56" t="s">
        <v>1178</v>
      </c>
      <c r="F1064" s="57" t="s">
        <v>887</v>
      </c>
      <c r="G1064" s="58"/>
      <c r="H1064" s="58"/>
      <c r="I1064" s="58"/>
      <c r="J1064" s="86"/>
      <c r="K1064" s="81" t="str">
        <f t="shared" si="1"/>
        <v/>
      </c>
      <c r="L1064" s="107"/>
      <c r="M1064" s="61" t="str">
        <f t="shared" si="2"/>
        <v/>
      </c>
      <c r="N1064" s="62" t="str">
        <f t="shared" si="3"/>
        <v/>
      </c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  <c r="AA1064" s="58"/>
      <c r="AB1064" s="58"/>
      <c r="AC1064" s="58"/>
    </row>
    <row r="1065" ht="15.75" hidden="1" customHeight="1">
      <c r="A1065" s="30" t="s">
        <v>880</v>
      </c>
      <c r="B1065" s="30" t="s">
        <v>67</v>
      </c>
      <c r="C1065" s="31">
        <v>110027.0</v>
      </c>
      <c r="D1065" s="32">
        <v>110027.0</v>
      </c>
      <c r="E1065" s="56" t="s">
        <v>1179</v>
      </c>
      <c r="F1065" s="57" t="s">
        <v>887</v>
      </c>
      <c r="G1065" s="58"/>
      <c r="H1065" s="58"/>
      <c r="I1065" s="58"/>
      <c r="J1065" s="86"/>
      <c r="K1065" s="81" t="str">
        <f t="shared" si="1"/>
        <v/>
      </c>
      <c r="L1065" s="107"/>
      <c r="M1065" s="61" t="str">
        <f t="shared" si="2"/>
        <v/>
      </c>
      <c r="N1065" s="62" t="str">
        <f t="shared" si="3"/>
        <v/>
      </c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  <c r="AA1065" s="58"/>
      <c r="AB1065" s="58"/>
      <c r="AC1065" s="58"/>
    </row>
    <row r="1066" ht="15.75" hidden="1" customHeight="1">
      <c r="A1066" s="30" t="s">
        <v>880</v>
      </c>
      <c r="B1066" s="30" t="s">
        <v>79</v>
      </c>
      <c r="C1066" s="31">
        <v>811564.0</v>
      </c>
      <c r="D1066" s="32">
        <v>811564.0</v>
      </c>
      <c r="E1066" s="56" t="s">
        <v>1180</v>
      </c>
      <c r="F1066" s="57" t="s">
        <v>887</v>
      </c>
      <c r="G1066" s="58"/>
      <c r="H1066" s="58"/>
      <c r="I1066" s="58"/>
      <c r="J1066" s="86"/>
      <c r="K1066" s="81" t="str">
        <f t="shared" si="1"/>
        <v/>
      </c>
      <c r="L1066" s="107"/>
      <c r="M1066" s="61" t="str">
        <f t="shared" si="2"/>
        <v/>
      </c>
      <c r="N1066" s="62" t="str">
        <f t="shared" si="3"/>
        <v/>
      </c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</row>
    <row r="1067" ht="15.75" hidden="1" customHeight="1">
      <c r="A1067" s="30" t="s">
        <v>880</v>
      </c>
      <c r="B1067" s="30" t="s">
        <v>67</v>
      </c>
      <c r="C1067" s="31">
        <v>240273.0</v>
      </c>
      <c r="D1067" s="32">
        <v>240273.0</v>
      </c>
      <c r="E1067" s="56" t="s">
        <v>1181</v>
      </c>
      <c r="F1067" s="57" t="s">
        <v>887</v>
      </c>
      <c r="G1067" s="58"/>
      <c r="H1067" s="58"/>
      <c r="I1067" s="58"/>
      <c r="J1067" s="86"/>
      <c r="K1067" s="81" t="str">
        <f t="shared" si="1"/>
        <v/>
      </c>
      <c r="L1067" s="107"/>
      <c r="M1067" s="61" t="str">
        <f t="shared" si="2"/>
        <v/>
      </c>
      <c r="N1067" s="62" t="str">
        <f t="shared" si="3"/>
        <v/>
      </c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  <c r="AA1067" s="58"/>
      <c r="AB1067" s="58"/>
      <c r="AC1067" s="58"/>
    </row>
    <row r="1068" ht="15.75" hidden="1" customHeight="1">
      <c r="A1068" s="30" t="s">
        <v>885</v>
      </c>
      <c r="B1068" s="30" t="s">
        <v>96</v>
      </c>
      <c r="C1068" s="31"/>
      <c r="D1068" s="32"/>
      <c r="E1068" s="56" t="s">
        <v>1182</v>
      </c>
      <c r="F1068" s="57" t="s">
        <v>887</v>
      </c>
      <c r="G1068" s="58"/>
      <c r="H1068" s="58"/>
      <c r="I1068" s="58"/>
      <c r="J1068" s="86"/>
      <c r="K1068" s="81" t="str">
        <f t="shared" si="1"/>
        <v/>
      </c>
      <c r="L1068" s="107"/>
      <c r="M1068" s="61" t="str">
        <f t="shared" si="2"/>
        <v/>
      </c>
      <c r="N1068" s="62" t="str">
        <f t="shared" si="3"/>
        <v/>
      </c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  <c r="AA1068" s="58"/>
      <c r="AB1068" s="58"/>
      <c r="AC1068" s="58"/>
    </row>
    <row r="1069" ht="15.75" hidden="1" customHeight="1">
      <c r="A1069" s="30" t="s">
        <v>880</v>
      </c>
      <c r="B1069" s="30" t="s">
        <v>67</v>
      </c>
      <c r="C1069" s="31">
        <v>487023.0</v>
      </c>
      <c r="D1069" s="32">
        <v>487023.0</v>
      </c>
      <c r="E1069" s="56" t="s">
        <v>1183</v>
      </c>
      <c r="F1069" s="57" t="s">
        <v>887</v>
      </c>
      <c r="G1069" s="58"/>
      <c r="H1069" s="58"/>
      <c r="I1069" s="58"/>
      <c r="J1069" s="86"/>
      <c r="K1069" s="81" t="str">
        <f t="shared" si="1"/>
        <v/>
      </c>
      <c r="L1069" s="107"/>
      <c r="M1069" s="61" t="str">
        <f t="shared" si="2"/>
        <v/>
      </c>
      <c r="N1069" s="62" t="str">
        <f t="shared" si="3"/>
        <v/>
      </c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  <c r="AA1069" s="58"/>
      <c r="AB1069" s="58"/>
      <c r="AC1069" s="58"/>
    </row>
    <row r="1070" ht="15.75" hidden="1" customHeight="1">
      <c r="A1070" s="30" t="s">
        <v>880</v>
      </c>
      <c r="B1070" s="30" t="s">
        <v>67</v>
      </c>
      <c r="C1070" s="31">
        <v>487007.0</v>
      </c>
      <c r="D1070" s="32">
        <v>487007.0</v>
      </c>
      <c r="E1070" s="56" t="s">
        <v>1184</v>
      </c>
      <c r="F1070" s="57" t="s">
        <v>887</v>
      </c>
      <c r="G1070" s="58"/>
      <c r="H1070" s="58"/>
      <c r="I1070" s="58"/>
      <c r="J1070" s="86"/>
      <c r="K1070" s="81" t="str">
        <f t="shared" si="1"/>
        <v/>
      </c>
      <c r="L1070" s="107"/>
      <c r="M1070" s="61" t="str">
        <f t="shared" si="2"/>
        <v/>
      </c>
      <c r="N1070" s="62" t="str">
        <f t="shared" si="3"/>
        <v/>
      </c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  <c r="AA1070" s="58"/>
      <c r="AB1070" s="58"/>
      <c r="AC1070" s="58"/>
    </row>
    <row r="1071" ht="15.75" hidden="1" customHeight="1">
      <c r="A1071" s="30" t="s">
        <v>880</v>
      </c>
      <c r="B1071" s="30" t="s">
        <v>37</v>
      </c>
      <c r="C1071" s="31">
        <v>119350.0</v>
      </c>
      <c r="D1071" s="32">
        <v>119350.0</v>
      </c>
      <c r="E1071" s="56" t="s">
        <v>1185</v>
      </c>
      <c r="F1071" s="57" t="s">
        <v>887</v>
      </c>
      <c r="G1071" s="58"/>
      <c r="H1071" s="58"/>
      <c r="I1071" s="58"/>
      <c r="J1071" s="86"/>
      <c r="K1071" s="81" t="str">
        <f t="shared" si="1"/>
        <v/>
      </c>
      <c r="L1071" s="107"/>
      <c r="M1071" s="61" t="str">
        <f t="shared" si="2"/>
        <v/>
      </c>
      <c r="N1071" s="62" t="str">
        <f t="shared" si="3"/>
        <v/>
      </c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  <c r="AA1071" s="58"/>
      <c r="AB1071" s="58"/>
      <c r="AC1071" s="58"/>
    </row>
    <row r="1072" ht="15.75" hidden="1" customHeight="1">
      <c r="A1072" s="30" t="s">
        <v>880</v>
      </c>
      <c r="B1072" s="30" t="s">
        <v>37</v>
      </c>
      <c r="C1072" s="31">
        <v>219665.0</v>
      </c>
      <c r="D1072" s="32">
        <v>219665.0</v>
      </c>
      <c r="E1072" s="56" t="s">
        <v>1186</v>
      </c>
      <c r="F1072" s="57" t="s">
        <v>887</v>
      </c>
      <c r="G1072" s="58"/>
      <c r="H1072" s="58"/>
      <c r="I1072" s="58"/>
      <c r="J1072" s="86"/>
      <c r="K1072" s="81" t="str">
        <f t="shared" si="1"/>
        <v/>
      </c>
      <c r="L1072" s="107"/>
      <c r="M1072" s="61" t="str">
        <f t="shared" si="2"/>
        <v/>
      </c>
      <c r="N1072" s="62" t="str">
        <f t="shared" si="3"/>
        <v/>
      </c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  <c r="AA1072" s="58"/>
      <c r="AB1072" s="58"/>
      <c r="AC1072" s="58"/>
    </row>
    <row r="1073" ht="15.75" hidden="1" customHeight="1">
      <c r="A1073" s="30" t="s">
        <v>880</v>
      </c>
      <c r="B1073" s="30" t="s">
        <v>67</v>
      </c>
      <c r="C1073" s="31">
        <v>269468.0</v>
      </c>
      <c r="D1073" s="32">
        <v>269468.0</v>
      </c>
      <c r="E1073" s="56" t="s">
        <v>1187</v>
      </c>
      <c r="F1073" s="57" t="s">
        <v>887</v>
      </c>
      <c r="G1073" s="58"/>
      <c r="H1073" s="58"/>
      <c r="I1073" s="58"/>
      <c r="J1073" s="86"/>
      <c r="K1073" s="81" t="str">
        <f t="shared" si="1"/>
        <v/>
      </c>
      <c r="L1073" s="107"/>
      <c r="M1073" s="61" t="str">
        <f t="shared" si="2"/>
        <v/>
      </c>
      <c r="N1073" s="62" t="str">
        <f t="shared" si="3"/>
        <v/>
      </c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  <c r="AA1073" s="58"/>
      <c r="AB1073" s="58"/>
      <c r="AC1073" s="58"/>
    </row>
    <row r="1074" ht="15.75" hidden="1" customHeight="1">
      <c r="A1074" s="30" t="s">
        <v>880</v>
      </c>
      <c r="B1074" s="30" t="s">
        <v>67</v>
      </c>
      <c r="C1074" s="31">
        <v>111619.0</v>
      </c>
      <c r="D1074" s="32">
        <v>111619.0</v>
      </c>
      <c r="E1074" s="56" t="s">
        <v>1188</v>
      </c>
      <c r="F1074" s="57" t="s">
        <v>887</v>
      </c>
      <c r="G1074" s="58"/>
      <c r="H1074" s="58"/>
      <c r="I1074" s="58"/>
      <c r="J1074" s="86"/>
      <c r="K1074" s="81" t="str">
        <f t="shared" si="1"/>
        <v/>
      </c>
      <c r="L1074" s="107"/>
      <c r="M1074" s="61" t="str">
        <f t="shared" si="2"/>
        <v/>
      </c>
      <c r="N1074" s="62" t="str">
        <f t="shared" si="3"/>
        <v/>
      </c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  <c r="AA1074" s="58"/>
      <c r="AB1074" s="58"/>
      <c r="AC1074" s="58"/>
    </row>
    <row r="1075" ht="15.75" hidden="1" customHeight="1">
      <c r="A1075" s="30" t="s">
        <v>880</v>
      </c>
      <c r="B1075" s="30" t="s">
        <v>23</v>
      </c>
      <c r="C1075" s="31">
        <v>844195.0</v>
      </c>
      <c r="D1075" s="32">
        <v>4667026.0</v>
      </c>
      <c r="E1075" s="56" t="s">
        <v>1189</v>
      </c>
      <c r="F1075" s="57" t="s">
        <v>887</v>
      </c>
      <c r="G1075" s="58"/>
      <c r="H1075" s="58"/>
      <c r="I1075" s="58"/>
      <c r="J1075" s="86"/>
      <c r="K1075" s="81" t="str">
        <f t="shared" si="1"/>
        <v/>
      </c>
      <c r="L1075" s="107"/>
      <c r="M1075" s="61" t="str">
        <f t="shared" si="2"/>
        <v/>
      </c>
      <c r="N1075" s="62" t="str">
        <f t="shared" si="3"/>
        <v/>
      </c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  <c r="AA1075" s="58"/>
      <c r="AB1075" s="58"/>
      <c r="AC1075" s="58"/>
    </row>
    <row r="1076" ht="15.75" hidden="1" customHeight="1">
      <c r="A1076" s="30" t="s">
        <v>880</v>
      </c>
      <c r="B1076" s="30" t="s">
        <v>37</v>
      </c>
      <c r="C1076" s="31">
        <v>110957.0</v>
      </c>
      <c r="D1076" s="32">
        <v>110957.0</v>
      </c>
      <c r="E1076" s="56" t="s">
        <v>1190</v>
      </c>
      <c r="F1076" s="57" t="s">
        <v>887</v>
      </c>
      <c r="G1076" s="58"/>
      <c r="H1076" s="58"/>
      <c r="I1076" s="58"/>
      <c r="J1076" s="86"/>
      <c r="K1076" s="81" t="str">
        <f t="shared" si="1"/>
        <v/>
      </c>
      <c r="L1076" s="107"/>
      <c r="M1076" s="61" t="str">
        <f t="shared" si="2"/>
        <v/>
      </c>
      <c r="N1076" s="62" t="str">
        <f t="shared" si="3"/>
        <v/>
      </c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  <c r="AA1076" s="58"/>
      <c r="AB1076" s="58"/>
      <c r="AC1076" s="58"/>
    </row>
    <row r="1077" ht="15.75" hidden="1" customHeight="1">
      <c r="A1077" s="30" t="s">
        <v>880</v>
      </c>
      <c r="B1077" s="30" t="s">
        <v>19</v>
      </c>
      <c r="C1077" s="31">
        <v>111562.0</v>
      </c>
      <c r="D1077" s="32">
        <v>111562.0</v>
      </c>
      <c r="E1077" s="56" t="s">
        <v>1191</v>
      </c>
      <c r="F1077" s="57" t="s">
        <v>887</v>
      </c>
      <c r="G1077" s="58"/>
      <c r="H1077" s="58"/>
      <c r="I1077" s="58"/>
      <c r="J1077" s="86"/>
      <c r="K1077" s="81" t="str">
        <f t="shared" si="1"/>
        <v/>
      </c>
      <c r="L1077" s="107"/>
      <c r="M1077" s="61" t="str">
        <f t="shared" si="2"/>
        <v/>
      </c>
      <c r="N1077" s="62" t="str">
        <f t="shared" si="3"/>
        <v/>
      </c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  <c r="AA1077" s="58"/>
      <c r="AB1077" s="58"/>
      <c r="AC1077" s="58"/>
    </row>
    <row r="1078" ht="15.75" hidden="1" customHeight="1">
      <c r="A1078" s="30" t="s">
        <v>880</v>
      </c>
      <c r="B1078" s="30" t="s">
        <v>37</v>
      </c>
      <c r="C1078" s="31">
        <v>223000.0</v>
      </c>
      <c r="D1078" s="32">
        <v>223000.0</v>
      </c>
      <c r="E1078" s="56" t="s">
        <v>1192</v>
      </c>
      <c r="F1078" s="57" t="s">
        <v>887</v>
      </c>
      <c r="G1078" s="58"/>
      <c r="H1078" s="58"/>
      <c r="I1078" s="58"/>
      <c r="J1078" s="86"/>
      <c r="K1078" s="81" t="str">
        <f t="shared" si="1"/>
        <v/>
      </c>
      <c r="L1078" s="107"/>
      <c r="M1078" s="61" t="str">
        <f t="shared" si="2"/>
        <v/>
      </c>
      <c r="N1078" s="62" t="str">
        <f t="shared" si="3"/>
        <v/>
      </c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  <c r="AA1078" s="58"/>
      <c r="AB1078" s="58"/>
      <c r="AC1078" s="58"/>
    </row>
    <row r="1079" ht="15.75" hidden="1" customHeight="1">
      <c r="A1079" s="30" t="s">
        <v>880</v>
      </c>
      <c r="B1079" s="30" t="s">
        <v>37</v>
      </c>
      <c r="C1079" s="31">
        <v>1458094.0</v>
      </c>
      <c r="D1079" s="32">
        <v>1458094.0</v>
      </c>
      <c r="E1079" s="56" t="s">
        <v>1193</v>
      </c>
      <c r="F1079" s="57" t="s">
        <v>887</v>
      </c>
      <c r="G1079" s="58"/>
      <c r="H1079" s="58"/>
      <c r="I1079" s="58"/>
      <c r="J1079" s="86"/>
      <c r="K1079" s="81" t="str">
        <f t="shared" si="1"/>
        <v/>
      </c>
      <c r="L1079" s="107"/>
      <c r="M1079" s="61" t="str">
        <f t="shared" si="2"/>
        <v/>
      </c>
      <c r="N1079" s="62" t="str">
        <f t="shared" si="3"/>
        <v/>
      </c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  <c r="AA1079" s="58"/>
      <c r="AB1079" s="58"/>
      <c r="AC1079" s="58"/>
    </row>
    <row r="1080" ht="15.75" hidden="1" customHeight="1">
      <c r="A1080" s="30" t="s">
        <v>880</v>
      </c>
      <c r="B1080" s="30" t="s">
        <v>67</v>
      </c>
      <c r="C1080" s="31">
        <v>1364413.0</v>
      </c>
      <c r="D1080" s="32">
        <v>1364413.0</v>
      </c>
      <c r="E1080" s="56" t="s">
        <v>1194</v>
      </c>
      <c r="F1080" s="57" t="s">
        <v>887</v>
      </c>
      <c r="G1080" s="58"/>
      <c r="H1080" s="58"/>
      <c r="I1080" s="58"/>
      <c r="J1080" s="86"/>
      <c r="K1080" s="81" t="str">
        <f t="shared" si="1"/>
        <v/>
      </c>
      <c r="L1080" s="107"/>
      <c r="M1080" s="61" t="str">
        <f t="shared" si="2"/>
        <v/>
      </c>
      <c r="N1080" s="62" t="str">
        <f t="shared" si="3"/>
        <v/>
      </c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  <c r="AA1080" s="58"/>
      <c r="AB1080" s="58"/>
      <c r="AC1080" s="58"/>
    </row>
    <row r="1081" ht="15.75" hidden="1" customHeight="1">
      <c r="A1081" s="30" t="s">
        <v>880</v>
      </c>
      <c r="B1081" s="30" t="s">
        <v>79</v>
      </c>
      <c r="C1081" s="31">
        <v>1664263.0</v>
      </c>
      <c r="D1081" s="32">
        <v>1664263.0</v>
      </c>
      <c r="E1081" s="56" t="s">
        <v>1195</v>
      </c>
      <c r="F1081" s="57" t="s">
        <v>887</v>
      </c>
      <c r="G1081" s="58"/>
      <c r="H1081" s="58"/>
      <c r="I1081" s="58"/>
      <c r="J1081" s="86"/>
      <c r="K1081" s="81" t="str">
        <f t="shared" si="1"/>
        <v/>
      </c>
      <c r="L1081" s="107"/>
      <c r="M1081" s="61" t="str">
        <f t="shared" si="2"/>
        <v/>
      </c>
      <c r="N1081" s="62" t="str">
        <f t="shared" si="3"/>
        <v/>
      </c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  <c r="AA1081" s="58"/>
      <c r="AB1081" s="58"/>
      <c r="AC1081" s="58"/>
    </row>
    <row r="1082" ht="15.75" hidden="1" customHeight="1">
      <c r="A1082" s="30" t="s">
        <v>880</v>
      </c>
      <c r="B1082" s="30" t="s">
        <v>79</v>
      </c>
      <c r="C1082" s="31">
        <v>114294.0</v>
      </c>
      <c r="D1082" s="32">
        <v>114294.0</v>
      </c>
      <c r="E1082" s="56" t="s">
        <v>1196</v>
      </c>
      <c r="F1082" s="57" t="s">
        <v>887</v>
      </c>
      <c r="G1082" s="58"/>
      <c r="H1082" s="58"/>
      <c r="I1082" s="58"/>
      <c r="J1082" s="86"/>
      <c r="K1082" s="81" t="str">
        <f t="shared" si="1"/>
        <v/>
      </c>
      <c r="L1082" s="107"/>
      <c r="M1082" s="61" t="str">
        <f t="shared" si="2"/>
        <v/>
      </c>
      <c r="N1082" s="62" t="str">
        <f t="shared" si="3"/>
        <v/>
      </c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  <c r="AA1082" s="58"/>
      <c r="AB1082" s="58"/>
      <c r="AC1082" s="58"/>
    </row>
    <row r="1083" ht="15.75" hidden="1" customHeight="1">
      <c r="A1083" s="30" t="s">
        <v>880</v>
      </c>
      <c r="B1083" s="30" t="s">
        <v>67</v>
      </c>
      <c r="C1083" s="31">
        <v>280461.0</v>
      </c>
      <c r="D1083" s="32">
        <v>280461.0</v>
      </c>
      <c r="E1083" s="56" t="s">
        <v>1197</v>
      </c>
      <c r="F1083" s="57" t="s">
        <v>887</v>
      </c>
      <c r="G1083" s="58"/>
      <c r="H1083" s="58"/>
      <c r="I1083" s="58"/>
      <c r="J1083" s="86"/>
      <c r="K1083" s="81" t="str">
        <f t="shared" si="1"/>
        <v/>
      </c>
      <c r="L1083" s="107"/>
      <c r="M1083" s="61" t="str">
        <f t="shared" si="2"/>
        <v/>
      </c>
      <c r="N1083" s="62" t="str">
        <f t="shared" si="3"/>
        <v/>
      </c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  <c r="AA1083" s="58"/>
      <c r="AB1083" s="58"/>
      <c r="AC1083" s="58"/>
    </row>
    <row r="1084" ht="15.75" hidden="1" customHeight="1">
      <c r="A1084" s="30" t="s">
        <v>880</v>
      </c>
      <c r="B1084" s="30" t="s">
        <v>19</v>
      </c>
      <c r="C1084" s="31">
        <v>291471.0</v>
      </c>
      <c r="D1084" s="32">
        <v>291471.0</v>
      </c>
      <c r="E1084" s="56" t="s">
        <v>1198</v>
      </c>
      <c r="F1084" s="57" t="s">
        <v>887</v>
      </c>
      <c r="G1084" s="58"/>
      <c r="H1084" s="58"/>
      <c r="I1084" s="58"/>
      <c r="J1084" s="86"/>
      <c r="K1084" s="81" t="str">
        <f t="shared" si="1"/>
        <v/>
      </c>
      <c r="L1084" s="107"/>
      <c r="M1084" s="61" t="str">
        <f t="shared" si="2"/>
        <v/>
      </c>
      <c r="N1084" s="62" t="str">
        <f t="shared" si="3"/>
        <v/>
      </c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  <c r="AA1084" s="58"/>
      <c r="AB1084" s="58"/>
      <c r="AC1084" s="58"/>
    </row>
    <row r="1085" ht="15.75" hidden="1" customHeight="1">
      <c r="A1085" s="30" t="s">
        <v>880</v>
      </c>
      <c r="B1085" s="30" t="s">
        <v>79</v>
      </c>
      <c r="C1085" s="31">
        <v>2189003.0</v>
      </c>
      <c r="D1085" s="32">
        <v>2189003.0</v>
      </c>
      <c r="E1085" s="56" t="s">
        <v>1199</v>
      </c>
      <c r="F1085" s="57" t="s">
        <v>887</v>
      </c>
      <c r="G1085" s="58"/>
      <c r="H1085" s="58"/>
      <c r="I1085" s="58"/>
      <c r="J1085" s="86"/>
      <c r="K1085" s="81" t="str">
        <f t="shared" si="1"/>
        <v/>
      </c>
      <c r="L1085" s="107"/>
      <c r="M1085" s="61" t="str">
        <f t="shared" si="2"/>
        <v/>
      </c>
      <c r="N1085" s="62" t="str">
        <f t="shared" si="3"/>
        <v/>
      </c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  <c r="AA1085" s="58"/>
      <c r="AB1085" s="58"/>
      <c r="AC1085" s="58"/>
    </row>
    <row r="1086" ht="15.75" hidden="1" customHeight="1">
      <c r="A1086" s="30" t="s">
        <v>880</v>
      </c>
      <c r="B1086" s="30" t="s">
        <v>79</v>
      </c>
      <c r="C1086" s="31">
        <v>111015.0</v>
      </c>
      <c r="D1086" s="32">
        <v>111015.0</v>
      </c>
      <c r="E1086" s="56" t="s">
        <v>1200</v>
      </c>
      <c r="F1086" s="57" t="s">
        <v>887</v>
      </c>
      <c r="G1086" s="58"/>
      <c r="H1086" s="58"/>
      <c r="I1086" s="58"/>
      <c r="J1086" s="86"/>
      <c r="K1086" s="81" t="str">
        <f t="shared" si="1"/>
        <v/>
      </c>
      <c r="L1086" s="107"/>
      <c r="M1086" s="61" t="str">
        <f t="shared" si="2"/>
        <v/>
      </c>
      <c r="N1086" s="62" t="str">
        <f t="shared" si="3"/>
        <v/>
      </c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  <c r="AA1086" s="58"/>
      <c r="AB1086" s="58"/>
      <c r="AC1086" s="58"/>
    </row>
    <row r="1087" ht="15.75" hidden="1" customHeight="1">
      <c r="A1087" s="30" t="s">
        <v>880</v>
      </c>
      <c r="B1087" s="30" t="s">
        <v>19</v>
      </c>
      <c r="C1087" s="31">
        <v>3820700.0</v>
      </c>
      <c r="D1087" s="32">
        <v>3820700.0</v>
      </c>
      <c r="E1087" s="56" t="s">
        <v>1201</v>
      </c>
      <c r="F1087" s="57" t="s">
        <v>887</v>
      </c>
      <c r="G1087" s="58"/>
      <c r="H1087" s="58"/>
      <c r="I1087" s="58"/>
      <c r="J1087" s="86"/>
      <c r="K1087" s="81" t="str">
        <f t="shared" si="1"/>
        <v/>
      </c>
      <c r="L1087" s="107"/>
      <c r="M1087" s="61" t="str">
        <f t="shared" si="2"/>
        <v/>
      </c>
      <c r="N1087" s="62" t="str">
        <f t="shared" si="3"/>
        <v/>
      </c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  <c r="AA1087" s="58"/>
      <c r="AB1087" s="58"/>
      <c r="AC1087" s="58"/>
    </row>
    <row r="1088" ht="15.75" hidden="1" customHeight="1">
      <c r="A1088" s="30" t="s">
        <v>880</v>
      </c>
      <c r="B1088" s="30" t="s">
        <v>23</v>
      </c>
      <c r="C1088" s="31">
        <v>3814556.0</v>
      </c>
      <c r="D1088" s="32">
        <v>3814556.0</v>
      </c>
      <c r="E1088" s="56" t="s">
        <v>1202</v>
      </c>
      <c r="F1088" s="57" t="s">
        <v>887</v>
      </c>
      <c r="G1088" s="58"/>
      <c r="H1088" s="58"/>
      <c r="I1088" s="58"/>
      <c r="J1088" s="86"/>
      <c r="K1088" s="81" t="str">
        <f t="shared" si="1"/>
        <v/>
      </c>
      <c r="L1088" s="107"/>
      <c r="M1088" s="61" t="str">
        <f t="shared" si="2"/>
        <v/>
      </c>
      <c r="N1088" s="62" t="str">
        <f t="shared" si="3"/>
        <v/>
      </c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  <c r="AA1088" s="58"/>
      <c r="AB1088" s="58"/>
      <c r="AC1088" s="58"/>
    </row>
    <row r="1089" ht="15.75" hidden="1" customHeight="1">
      <c r="A1089" s="30" t="s">
        <v>880</v>
      </c>
      <c r="B1089" s="30" t="s">
        <v>37</v>
      </c>
      <c r="C1089" s="31">
        <v>3239691.0</v>
      </c>
      <c r="D1089" s="32">
        <v>3239691.0</v>
      </c>
      <c r="E1089" s="56" t="s">
        <v>1203</v>
      </c>
      <c r="F1089" s="57" t="s">
        <v>887</v>
      </c>
      <c r="G1089" s="58"/>
      <c r="H1089" s="58"/>
      <c r="I1089" s="58"/>
      <c r="J1089" s="86"/>
      <c r="K1089" s="81" t="str">
        <f t="shared" si="1"/>
        <v/>
      </c>
      <c r="L1089" s="107"/>
      <c r="M1089" s="61" t="str">
        <f t="shared" si="2"/>
        <v/>
      </c>
      <c r="N1089" s="62" t="str">
        <f t="shared" si="3"/>
        <v/>
      </c>
      <c r="O1089" s="58"/>
      <c r="P1089" s="58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  <c r="AA1089" s="58"/>
      <c r="AB1089" s="58"/>
      <c r="AC1089" s="58"/>
    </row>
    <row r="1090" ht="15.75" hidden="1" customHeight="1">
      <c r="A1090" s="30" t="s">
        <v>880</v>
      </c>
      <c r="B1090" s="30" t="s">
        <v>67</v>
      </c>
      <c r="C1090" s="31">
        <v>823686.0</v>
      </c>
      <c r="D1090" s="32">
        <v>823686.0</v>
      </c>
      <c r="E1090" s="56" t="s">
        <v>1204</v>
      </c>
      <c r="F1090" s="57" t="s">
        <v>887</v>
      </c>
      <c r="G1090" s="58"/>
      <c r="H1090" s="58"/>
      <c r="I1090" s="58"/>
      <c r="J1090" s="86"/>
      <c r="K1090" s="81" t="str">
        <f t="shared" si="1"/>
        <v/>
      </c>
      <c r="L1090" s="107"/>
      <c r="M1090" s="61" t="str">
        <f t="shared" si="2"/>
        <v/>
      </c>
      <c r="N1090" s="62" t="str">
        <f t="shared" si="3"/>
        <v/>
      </c>
      <c r="O1090" s="58"/>
      <c r="P1090" s="58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  <c r="AA1090" s="58"/>
      <c r="AB1090" s="58"/>
      <c r="AC1090" s="58"/>
    </row>
    <row r="1091" ht="15.75" hidden="1" customHeight="1">
      <c r="A1091" s="30" t="s">
        <v>880</v>
      </c>
      <c r="B1091" s="30" t="s">
        <v>37</v>
      </c>
      <c r="C1091" s="31">
        <v>472832.0</v>
      </c>
      <c r="D1091" s="32">
        <v>472832.0</v>
      </c>
      <c r="E1091" s="56" t="s">
        <v>1205</v>
      </c>
      <c r="F1091" s="57" t="s">
        <v>887</v>
      </c>
      <c r="G1091" s="58"/>
      <c r="H1091" s="58"/>
      <c r="I1091" s="58"/>
      <c r="J1091" s="86"/>
      <c r="K1091" s="81" t="str">
        <f t="shared" si="1"/>
        <v/>
      </c>
      <c r="L1091" s="107"/>
      <c r="M1091" s="61" t="str">
        <f t="shared" si="2"/>
        <v/>
      </c>
      <c r="N1091" s="62" t="str">
        <f t="shared" si="3"/>
        <v/>
      </c>
      <c r="O1091" s="58"/>
      <c r="P1091" s="58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  <c r="AA1091" s="58"/>
      <c r="AB1091" s="58"/>
      <c r="AC1091" s="58"/>
    </row>
    <row r="1092" ht="15.75" hidden="1" customHeight="1">
      <c r="A1092" s="30" t="s">
        <v>880</v>
      </c>
      <c r="B1092" s="30" t="s">
        <v>19</v>
      </c>
      <c r="C1092" s="31">
        <v>2004860.0</v>
      </c>
      <c r="D1092" s="32">
        <v>2004860.0</v>
      </c>
      <c r="E1092" s="56" t="s">
        <v>1206</v>
      </c>
      <c r="F1092" s="57" t="s">
        <v>887</v>
      </c>
      <c r="G1092" s="58"/>
      <c r="H1092" s="58"/>
      <c r="I1092" s="58"/>
      <c r="J1092" s="86"/>
      <c r="K1092" s="81" t="str">
        <f t="shared" si="1"/>
        <v/>
      </c>
      <c r="L1092" s="107"/>
      <c r="M1092" s="61" t="str">
        <f t="shared" si="2"/>
        <v/>
      </c>
      <c r="N1092" s="62" t="str">
        <f t="shared" si="3"/>
        <v/>
      </c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  <c r="AA1092" s="58"/>
      <c r="AB1092" s="58"/>
      <c r="AC1092" s="58"/>
    </row>
    <row r="1093" ht="15.75" hidden="1" customHeight="1">
      <c r="A1093" s="30" t="s">
        <v>880</v>
      </c>
      <c r="B1093" s="30" t="s">
        <v>37</v>
      </c>
      <c r="C1093" s="31">
        <v>564117.0</v>
      </c>
      <c r="D1093" s="32">
        <v>564117.0</v>
      </c>
      <c r="E1093" s="56" t="s">
        <v>1207</v>
      </c>
      <c r="F1093" s="57" t="s">
        <v>887</v>
      </c>
      <c r="G1093" s="58"/>
      <c r="H1093" s="58"/>
      <c r="I1093" s="58"/>
      <c r="J1093" s="86"/>
      <c r="K1093" s="81" t="str">
        <f t="shared" si="1"/>
        <v/>
      </c>
      <c r="L1093" s="107"/>
      <c r="M1093" s="61" t="str">
        <f t="shared" si="2"/>
        <v/>
      </c>
      <c r="N1093" s="62" t="str">
        <f t="shared" si="3"/>
        <v/>
      </c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  <c r="AA1093" s="58"/>
      <c r="AB1093" s="58"/>
      <c r="AC1093" s="58"/>
    </row>
    <row r="1094" ht="15.75" hidden="1" customHeight="1">
      <c r="A1094" s="30" t="s">
        <v>880</v>
      </c>
      <c r="B1094" s="30" t="s">
        <v>23</v>
      </c>
      <c r="C1094" s="31">
        <v>157910.0</v>
      </c>
      <c r="D1094" s="32">
        <v>157910.0</v>
      </c>
      <c r="E1094" s="56" t="s">
        <v>1208</v>
      </c>
      <c r="F1094" s="57" t="s">
        <v>887</v>
      </c>
      <c r="G1094" s="58"/>
      <c r="H1094" s="58"/>
      <c r="I1094" s="58"/>
      <c r="J1094" s="86"/>
      <c r="K1094" s="81" t="str">
        <f t="shared" si="1"/>
        <v/>
      </c>
      <c r="L1094" s="107"/>
      <c r="M1094" s="61" t="str">
        <f t="shared" si="2"/>
        <v/>
      </c>
      <c r="N1094" s="62" t="str">
        <f t="shared" si="3"/>
        <v/>
      </c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  <c r="AA1094" s="58"/>
      <c r="AB1094" s="58"/>
      <c r="AC1094" s="58"/>
    </row>
    <row r="1095" ht="15.75" hidden="1" customHeight="1">
      <c r="A1095" s="30" t="s">
        <v>880</v>
      </c>
      <c r="B1095" s="30" t="s">
        <v>19</v>
      </c>
      <c r="C1095" s="31">
        <v>1273299.0</v>
      </c>
      <c r="D1095" s="32">
        <v>1273299.0</v>
      </c>
      <c r="E1095" s="56" t="s">
        <v>1209</v>
      </c>
      <c r="F1095" s="57" t="s">
        <v>887</v>
      </c>
      <c r="G1095" s="58"/>
      <c r="H1095" s="58"/>
      <c r="I1095" s="58"/>
      <c r="J1095" s="86"/>
      <c r="K1095" s="81" t="str">
        <f t="shared" si="1"/>
        <v/>
      </c>
      <c r="L1095" s="107"/>
      <c r="M1095" s="61" t="str">
        <f t="shared" si="2"/>
        <v/>
      </c>
      <c r="N1095" s="62" t="str">
        <f t="shared" si="3"/>
        <v/>
      </c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  <c r="AA1095" s="58"/>
      <c r="AB1095" s="58"/>
      <c r="AC1095" s="58"/>
    </row>
    <row r="1096" ht="15.75" hidden="1" customHeight="1">
      <c r="A1096" s="30" t="s">
        <v>880</v>
      </c>
      <c r="B1096" s="30" t="s">
        <v>37</v>
      </c>
      <c r="C1096" s="31">
        <v>284297.0</v>
      </c>
      <c r="D1096" s="32">
        <v>284297.0</v>
      </c>
      <c r="E1096" s="56" t="s">
        <v>1210</v>
      </c>
      <c r="F1096" s="57" t="s">
        <v>887</v>
      </c>
      <c r="G1096" s="58"/>
      <c r="H1096" s="58"/>
      <c r="I1096" s="58"/>
      <c r="J1096" s="86"/>
      <c r="K1096" s="81" t="str">
        <f t="shared" si="1"/>
        <v/>
      </c>
      <c r="L1096" s="107"/>
      <c r="M1096" s="61" t="str">
        <f t="shared" si="2"/>
        <v/>
      </c>
      <c r="N1096" s="62" t="str">
        <f t="shared" si="3"/>
        <v/>
      </c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  <c r="AA1096" s="58"/>
      <c r="AB1096" s="58"/>
      <c r="AC1096" s="58"/>
    </row>
    <row r="1097" ht="15.75" hidden="1" customHeight="1">
      <c r="A1097" s="30" t="s">
        <v>880</v>
      </c>
      <c r="B1097" s="30" t="s">
        <v>37</v>
      </c>
      <c r="C1097" s="31">
        <v>1539302.0</v>
      </c>
      <c r="D1097" s="32">
        <v>1539302.0</v>
      </c>
      <c r="E1097" s="56" t="s">
        <v>1211</v>
      </c>
      <c r="F1097" s="57" t="s">
        <v>887</v>
      </c>
      <c r="G1097" s="58"/>
      <c r="H1097" s="58"/>
      <c r="I1097" s="58"/>
      <c r="J1097" s="86"/>
      <c r="K1097" s="81" t="str">
        <f t="shared" si="1"/>
        <v/>
      </c>
      <c r="L1097" s="107"/>
      <c r="M1097" s="61" t="str">
        <f t="shared" si="2"/>
        <v/>
      </c>
      <c r="N1097" s="62" t="str">
        <f t="shared" si="3"/>
        <v/>
      </c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  <c r="AA1097" s="58"/>
      <c r="AB1097" s="58"/>
      <c r="AC1097" s="58"/>
    </row>
    <row r="1098" ht="15.75" hidden="1" customHeight="1">
      <c r="A1098" s="30" t="s">
        <v>880</v>
      </c>
      <c r="B1098" s="30" t="s">
        <v>67</v>
      </c>
      <c r="C1098" s="31">
        <v>1473050.0</v>
      </c>
      <c r="D1098" s="32">
        <v>1473050.0</v>
      </c>
      <c r="E1098" s="56" t="s">
        <v>1212</v>
      </c>
      <c r="F1098" s="57" t="s">
        <v>887</v>
      </c>
      <c r="G1098" s="58"/>
      <c r="H1098" s="58"/>
      <c r="I1098" s="58"/>
      <c r="J1098" s="86"/>
      <c r="K1098" s="81" t="str">
        <f t="shared" si="1"/>
        <v/>
      </c>
      <c r="L1098" s="107"/>
      <c r="M1098" s="61" t="str">
        <f t="shared" si="2"/>
        <v/>
      </c>
      <c r="N1098" s="62" t="str">
        <f t="shared" si="3"/>
        <v/>
      </c>
      <c r="O1098" s="58"/>
      <c r="P1098" s="58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  <c r="AA1098" s="58"/>
      <c r="AB1098" s="58"/>
      <c r="AC1098" s="58"/>
    </row>
    <row r="1099" ht="15.75" hidden="1" customHeight="1">
      <c r="A1099" s="30" t="s">
        <v>880</v>
      </c>
      <c r="B1099" s="30" t="s">
        <v>67</v>
      </c>
      <c r="C1099" s="31">
        <v>2065088.0</v>
      </c>
      <c r="D1099" s="32">
        <v>2065088.0</v>
      </c>
      <c r="E1099" s="56" t="s">
        <v>1213</v>
      </c>
      <c r="F1099" s="57" t="s">
        <v>887</v>
      </c>
      <c r="G1099" s="58"/>
      <c r="H1099" s="58"/>
      <c r="I1099" s="58"/>
      <c r="J1099" s="86"/>
      <c r="K1099" s="81" t="str">
        <f t="shared" si="1"/>
        <v/>
      </c>
      <c r="L1099" s="107"/>
      <c r="M1099" s="61" t="str">
        <f t="shared" si="2"/>
        <v/>
      </c>
      <c r="N1099" s="62" t="str">
        <f t="shared" si="3"/>
        <v/>
      </c>
      <c r="O1099" s="58"/>
      <c r="P1099" s="58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  <c r="AA1099" s="58"/>
      <c r="AB1099" s="58"/>
      <c r="AC1099" s="58"/>
    </row>
    <row r="1100" ht="15.75" hidden="1" customHeight="1">
      <c r="A1100" s="30" t="s">
        <v>880</v>
      </c>
      <c r="B1100" s="30" t="s">
        <v>19</v>
      </c>
      <c r="C1100" s="31">
        <v>2811553.0</v>
      </c>
      <c r="D1100" s="32">
        <v>2811553.0</v>
      </c>
      <c r="E1100" s="63" t="s">
        <v>1214</v>
      </c>
      <c r="F1100" s="57" t="s">
        <v>887</v>
      </c>
      <c r="G1100" s="58"/>
      <c r="H1100" s="58"/>
      <c r="I1100" s="58"/>
      <c r="J1100" s="86"/>
      <c r="K1100" s="81" t="str">
        <f t="shared" si="1"/>
        <v/>
      </c>
      <c r="L1100" s="107"/>
      <c r="M1100" s="61" t="str">
        <f t="shared" si="2"/>
        <v/>
      </c>
      <c r="N1100" s="62" t="str">
        <f t="shared" si="3"/>
        <v/>
      </c>
      <c r="O1100" s="58"/>
      <c r="P1100" s="58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  <c r="AA1100" s="58"/>
      <c r="AB1100" s="58"/>
      <c r="AC1100" s="58"/>
    </row>
    <row r="1101" ht="15.75" hidden="1" customHeight="1">
      <c r="A1101" s="30" t="s">
        <v>880</v>
      </c>
      <c r="B1101" s="30" t="s">
        <v>19</v>
      </c>
      <c r="C1101" s="31">
        <v>849359.0</v>
      </c>
      <c r="D1101" s="32">
        <v>849359.0</v>
      </c>
      <c r="E1101" s="63" t="s">
        <v>1215</v>
      </c>
      <c r="F1101" s="57" t="s">
        <v>887</v>
      </c>
      <c r="G1101" s="58"/>
      <c r="H1101" s="58"/>
      <c r="I1101" s="58"/>
      <c r="J1101" s="86"/>
      <c r="K1101" s="81" t="str">
        <f t="shared" si="1"/>
        <v/>
      </c>
      <c r="L1101" s="107"/>
      <c r="M1101" s="61" t="str">
        <f t="shared" si="2"/>
        <v/>
      </c>
      <c r="N1101" s="62" t="str">
        <f t="shared" si="3"/>
        <v/>
      </c>
      <c r="O1101" s="58"/>
      <c r="P1101" s="58"/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  <c r="AA1101" s="58"/>
      <c r="AB1101" s="58"/>
      <c r="AC1101" s="58"/>
    </row>
    <row r="1102" ht="15.75" hidden="1" customHeight="1">
      <c r="A1102" s="30" t="s">
        <v>880</v>
      </c>
      <c r="B1102" s="30" t="s">
        <v>19</v>
      </c>
      <c r="C1102" s="31">
        <v>844098.0</v>
      </c>
      <c r="D1102" s="32">
        <v>844098.0</v>
      </c>
      <c r="E1102" s="63" t="s">
        <v>1216</v>
      </c>
      <c r="F1102" s="57" t="s">
        <v>887</v>
      </c>
      <c r="G1102" s="58"/>
      <c r="H1102" s="58"/>
      <c r="I1102" s="58"/>
      <c r="J1102" s="86"/>
      <c r="K1102" s="81" t="str">
        <f t="shared" si="1"/>
        <v/>
      </c>
      <c r="L1102" s="107"/>
      <c r="M1102" s="61" t="str">
        <f t="shared" si="2"/>
        <v/>
      </c>
      <c r="N1102" s="62" t="str">
        <f t="shared" si="3"/>
        <v/>
      </c>
      <c r="O1102" s="58"/>
      <c r="P1102" s="58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  <c r="AA1102" s="58"/>
      <c r="AB1102" s="58"/>
      <c r="AC1102" s="58"/>
    </row>
    <row r="1103" ht="15.75" hidden="1" customHeight="1">
      <c r="A1103" s="30" t="s">
        <v>880</v>
      </c>
      <c r="B1103" s="30" t="s">
        <v>19</v>
      </c>
      <c r="C1103" s="31">
        <v>4331508.0</v>
      </c>
      <c r="D1103" s="32">
        <v>4331508.0</v>
      </c>
      <c r="E1103" s="63" t="s">
        <v>1217</v>
      </c>
      <c r="F1103" s="57" t="s">
        <v>887</v>
      </c>
      <c r="G1103" s="58"/>
      <c r="H1103" s="58"/>
      <c r="I1103" s="58"/>
      <c r="J1103" s="86"/>
      <c r="K1103" s="81" t="str">
        <f t="shared" si="1"/>
        <v/>
      </c>
      <c r="L1103" s="107"/>
      <c r="M1103" s="61" t="str">
        <f t="shared" si="2"/>
        <v/>
      </c>
      <c r="N1103" s="62" t="str">
        <f t="shared" si="3"/>
        <v/>
      </c>
      <c r="O1103" s="58"/>
      <c r="P1103" s="58"/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  <c r="AA1103" s="58"/>
      <c r="AB1103" s="58"/>
      <c r="AC1103" s="58"/>
    </row>
    <row r="1104" ht="15.75" hidden="1" customHeight="1">
      <c r="A1104" s="30" t="s">
        <v>880</v>
      </c>
      <c r="B1104" s="30" t="s">
        <v>23</v>
      </c>
      <c r="C1104" s="31">
        <v>3689131.0</v>
      </c>
      <c r="D1104" s="32">
        <v>3689131.0</v>
      </c>
      <c r="E1104" s="63" t="s">
        <v>1218</v>
      </c>
      <c r="F1104" s="57" t="s">
        <v>887</v>
      </c>
      <c r="G1104" s="58"/>
      <c r="H1104" s="58"/>
      <c r="I1104" s="58"/>
      <c r="J1104" s="86"/>
      <c r="K1104" s="81" t="str">
        <f t="shared" si="1"/>
        <v/>
      </c>
      <c r="L1104" s="107"/>
      <c r="M1104" s="61" t="str">
        <f t="shared" si="2"/>
        <v/>
      </c>
      <c r="N1104" s="62" t="str">
        <f t="shared" si="3"/>
        <v/>
      </c>
      <c r="O1104" s="58"/>
      <c r="P1104" s="58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  <c r="AA1104" s="58"/>
      <c r="AB1104" s="58"/>
      <c r="AC1104" s="58"/>
    </row>
    <row r="1105" ht="15.75" hidden="1" customHeight="1">
      <c r="A1105" s="30" t="s">
        <v>880</v>
      </c>
      <c r="B1105" s="30" t="s">
        <v>79</v>
      </c>
      <c r="C1105" s="31">
        <v>3681076.0</v>
      </c>
      <c r="D1105" s="32">
        <v>3681076.0</v>
      </c>
      <c r="E1105" s="63" t="s">
        <v>1219</v>
      </c>
      <c r="F1105" s="57" t="s">
        <v>887</v>
      </c>
      <c r="G1105" s="58"/>
      <c r="H1105" s="58"/>
      <c r="I1105" s="58"/>
      <c r="J1105" s="86"/>
      <c r="K1105" s="81" t="str">
        <f t="shared" si="1"/>
        <v/>
      </c>
      <c r="L1105" s="107"/>
      <c r="M1105" s="61" t="str">
        <f t="shared" si="2"/>
        <v/>
      </c>
      <c r="N1105" s="62" t="str">
        <f t="shared" si="3"/>
        <v/>
      </c>
      <c r="O1105" s="58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  <c r="AA1105" s="58"/>
      <c r="AB1105" s="58"/>
      <c r="AC1105" s="58"/>
    </row>
    <row r="1106" ht="15.75" hidden="1" customHeight="1">
      <c r="A1106" s="30" t="s">
        <v>880</v>
      </c>
      <c r="B1106" s="30" t="s">
        <v>19</v>
      </c>
      <c r="C1106" s="31">
        <v>938475.0</v>
      </c>
      <c r="D1106" s="32">
        <v>938475.0</v>
      </c>
      <c r="E1106" s="63" t="s">
        <v>1220</v>
      </c>
      <c r="F1106" s="57" t="s">
        <v>887</v>
      </c>
      <c r="G1106" s="58"/>
      <c r="H1106" s="58"/>
      <c r="I1106" s="58"/>
      <c r="J1106" s="86"/>
      <c r="K1106" s="81" t="str">
        <f t="shared" si="1"/>
        <v/>
      </c>
      <c r="L1106" s="107"/>
      <c r="M1106" s="61" t="str">
        <f t="shared" si="2"/>
        <v/>
      </c>
      <c r="N1106" s="62" t="str">
        <f t="shared" si="3"/>
        <v/>
      </c>
      <c r="O1106" s="58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  <c r="AA1106" s="58"/>
      <c r="AB1106" s="58"/>
      <c r="AC1106" s="58"/>
    </row>
    <row r="1107" ht="15.75" hidden="1" customHeight="1">
      <c r="A1107" s="30" t="s">
        <v>880</v>
      </c>
      <c r="B1107" s="30" t="s">
        <v>67</v>
      </c>
      <c r="C1107" s="31">
        <v>462527.0</v>
      </c>
      <c r="D1107" s="32">
        <v>462527.0</v>
      </c>
      <c r="E1107" s="63" t="s">
        <v>1221</v>
      </c>
      <c r="F1107" s="57" t="s">
        <v>887</v>
      </c>
      <c r="G1107" s="58"/>
      <c r="H1107" s="58"/>
      <c r="I1107" s="58"/>
      <c r="J1107" s="86"/>
      <c r="K1107" s="81" t="str">
        <f t="shared" si="1"/>
        <v/>
      </c>
      <c r="L1107" s="107"/>
      <c r="M1107" s="61" t="str">
        <f t="shared" si="2"/>
        <v/>
      </c>
      <c r="N1107" s="62" t="str">
        <f t="shared" si="3"/>
        <v/>
      </c>
      <c r="O1107" s="58"/>
      <c r="P1107" s="58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  <c r="AA1107" s="58"/>
      <c r="AB1107" s="58"/>
      <c r="AC1107" s="58"/>
    </row>
    <row r="1108" ht="15.75" hidden="1" customHeight="1">
      <c r="A1108" s="30" t="s">
        <v>880</v>
      </c>
      <c r="B1108" s="30" t="s">
        <v>67</v>
      </c>
      <c r="C1108" s="31">
        <v>462373.0</v>
      </c>
      <c r="D1108" s="32">
        <v>462373.0</v>
      </c>
      <c r="E1108" s="63" t="s">
        <v>1222</v>
      </c>
      <c r="F1108" s="57" t="s">
        <v>887</v>
      </c>
      <c r="G1108" s="58"/>
      <c r="H1108" s="58"/>
      <c r="I1108" s="58"/>
      <c r="J1108" s="86"/>
      <c r="K1108" s="81" t="str">
        <f t="shared" si="1"/>
        <v/>
      </c>
      <c r="L1108" s="107"/>
      <c r="M1108" s="61" t="str">
        <f t="shared" si="2"/>
        <v/>
      </c>
      <c r="N1108" s="62" t="str">
        <f t="shared" si="3"/>
        <v/>
      </c>
      <c r="O1108" s="58"/>
      <c r="P1108" s="58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  <c r="AA1108" s="58"/>
      <c r="AB1108" s="58"/>
      <c r="AC1108" s="58"/>
    </row>
    <row r="1109" ht="15.75" hidden="1" customHeight="1">
      <c r="A1109" s="30" t="s">
        <v>880</v>
      </c>
      <c r="B1109" s="30" t="s">
        <v>67</v>
      </c>
      <c r="C1109" s="31">
        <v>3690806.0</v>
      </c>
      <c r="D1109" s="32">
        <v>3690806.0</v>
      </c>
      <c r="E1109" s="63" t="s">
        <v>1223</v>
      </c>
      <c r="F1109" s="57" t="s">
        <v>887</v>
      </c>
      <c r="G1109" s="58"/>
      <c r="H1109" s="58"/>
      <c r="I1109" s="58"/>
      <c r="J1109" s="86"/>
      <c r="K1109" s="81" t="str">
        <f t="shared" si="1"/>
        <v/>
      </c>
      <c r="L1109" s="107"/>
      <c r="M1109" s="61" t="str">
        <f t="shared" si="2"/>
        <v/>
      </c>
      <c r="N1109" s="62" t="str">
        <f t="shared" si="3"/>
        <v/>
      </c>
      <c r="O1109" s="58"/>
      <c r="P1109" s="58"/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  <c r="AA1109" s="58"/>
      <c r="AB1109" s="58"/>
      <c r="AC1109" s="58"/>
    </row>
    <row r="1110" ht="15.75" hidden="1" customHeight="1">
      <c r="A1110" s="30" t="s">
        <v>880</v>
      </c>
      <c r="B1110" s="30" t="s">
        <v>19</v>
      </c>
      <c r="C1110" s="31">
        <v>486450.0</v>
      </c>
      <c r="D1110" s="32">
        <v>486450.0</v>
      </c>
      <c r="E1110" s="63" t="s">
        <v>1224</v>
      </c>
      <c r="F1110" s="57" t="s">
        <v>887</v>
      </c>
      <c r="G1110" s="58"/>
      <c r="H1110" s="58"/>
      <c r="I1110" s="58"/>
      <c r="J1110" s="86"/>
      <c r="K1110" s="81" t="str">
        <f t="shared" si="1"/>
        <v/>
      </c>
      <c r="L1110" s="107"/>
      <c r="M1110" s="61" t="str">
        <f t="shared" si="2"/>
        <v/>
      </c>
      <c r="N1110" s="62" t="str">
        <f t="shared" si="3"/>
        <v/>
      </c>
      <c r="O1110" s="58"/>
      <c r="P1110" s="58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  <c r="AA1110" s="58"/>
      <c r="AB1110" s="58"/>
      <c r="AC1110" s="58"/>
    </row>
    <row r="1111" ht="15.75" hidden="1" customHeight="1">
      <c r="A1111" s="30" t="s">
        <v>880</v>
      </c>
      <c r="B1111" s="30" t="s">
        <v>96</v>
      </c>
      <c r="C1111" s="31"/>
      <c r="D1111" s="32"/>
      <c r="E1111" s="63" t="s">
        <v>1225</v>
      </c>
      <c r="F1111" s="57" t="s">
        <v>887</v>
      </c>
      <c r="G1111" s="58"/>
      <c r="H1111" s="58"/>
      <c r="I1111" s="58"/>
      <c r="J1111" s="86"/>
      <c r="K1111" s="81" t="str">
        <f t="shared" si="1"/>
        <v/>
      </c>
      <c r="L1111" s="107"/>
      <c r="M1111" s="61" t="str">
        <f t="shared" si="2"/>
        <v/>
      </c>
      <c r="N1111" s="62" t="str">
        <f t="shared" si="3"/>
        <v/>
      </c>
      <c r="O1111" s="58"/>
      <c r="P1111" s="58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  <c r="AA1111" s="58"/>
      <c r="AB1111" s="58"/>
      <c r="AC1111" s="58"/>
    </row>
    <row r="1112" ht="15.75" hidden="1" customHeight="1">
      <c r="A1112" s="30" t="s">
        <v>880</v>
      </c>
      <c r="B1112" s="30" t="s">
        <v>37</v>
      </c>
      <c r="C1112" s="31">
        <v>119431.0</v>
      </c>
      <c r="D1112" s="32">
        <v>119431.0</v>
      </c>
      <c r="E1112" s="56" t="s">
        <v>1226</v>
      </c>
      <c r="F1112" s="57" t="s">
        <v>887</v>
      </c>
      <c r="G1112" s="58"/>
      <c r="H1112" s="58"/>
      <c r="I1112" s="58"/>
      <c r="J1112" s="86"/>
      <c r="K1112" s="81" t="str">
        <f t="shared" si="1"/>
        <v/>
      </c>
      <c r="L1112" s="107"/>
      <c r="M1112" s="61" t="str">
        <f t="shared" si="2"/>
        <v/>
      </c>
      <c r="N1112" s="62" t="str">
        <f t="shared" si="3"/>
        <v/>
      </c>
      <c r="O1112" s="58"/>
      <c r="P1112" s="58"/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  <c r="AA1112" s="58"/>
      <c r="AB1112" s="58"/>
      <c r="AC1112" s="58"/>
    </row>
    <row r="1113" ht="15.75" hidden="1" customHeight="1">
      <c r="A1113" s="30" t="s">
        <v>880</v>
      </c>
      <c r="B1113" s="30" t="s">
        <v>96</v>
      </c>
      <c r="C1113" s="31"/>
      <c r="D1113" s="32"/>
      <c r="E1113" s="56" t="s">
        <v>1227</v>
      </c>
      <c r="F1113" s="57" t="s">
        <v>887</v>
      </c>
      <c r="G1113" s="58"/>
      <c r="H1113" s="58"/>
      <c r="I1113" s="58"/>
      <c r="J1113" s="86"/>
      <c r="K1113" s="81" t="str">
        <f t="shared" si="1"/>
        <v/>
      </c>
      <c r="L1113" s="107"/>
      <c r="M1113" s="61" t="str">
        <f t="shared" si="2"/>
        <v/>
      </c>
      <c r="N1113" s="62" t="str">
        <f t="shared" si="3"/>
        <v/>
      </c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  <c r="AA1113" s="58"/>
      <c r="AB1113" s="58"/>
      <c r="AC1113" s="58"/>
    </row>
    <row r="1114" ht="15.75" hidden="1" customHeight="1">
      <c r="A1114" s="30" t="s">
        <v>880</v>
      </c>
      <c r="B1114" s="30" t="s">
        <v>67</v>
      </c>
      <c r="C1114" s="31">
        <v>111341.0</v>
      </c>
      <c r="D1114" s="32">
        <v>111341.0</v>
      </c>
      <c r="E1114" s="56" t="s">
        <v>1228</v>
      </c>
      <c r="F1114" s="57" t="s">
        <v>887</v>
      </c>
      <c r="G1114" s="58"/>
      <c r="H1114" s="58"/>
      <c r="I1114" s="58"/>
      <c r="J1114" s="86"/>
      <c r="K1114" s="81" t="str">
        <f t="shared" si="1"/>
        <v/>
      </c>
      <c r="L1114" s="107"/>
      <c r="M1114" s="61" t="str">
        <f t="shared" si="2"/>
        <v/>
      </c>
      <c r="N1114" s="62" t="str">
        <f t="shared" si="3"/>
        <v/>
      </c>
      <c r="O1114" s="58"/>
      <c r="P1114" s="58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  <c r="AA1114" s="58"/>
      <c r="AB1114" s="58"/>
      <c r="AC1114" s="58"/>
    </row>
    <row r="1115" ht="15.75" hidden="1" customHeight="1">
      <c r="A1115" s="30" t="s">
        <v>880</v>
      </c>
      <c r="B1115" s="30" t="s">
        <v>67</v>
      </c>
      <c r="C1115" s="31">
        <v>651257.0</v>
      </c>
      <c r="D1115" s="32">
        <v>651257.0</v>
      </c>
      <c r="E1115" s="56" t="s">
        <v>1229</v>
      </c>
      <c r="F1115" s="57" t="s">
        <v>887</v>
      </c>
      <c r="G1115" s="58"/>
      <c r="H1115" s="58"/>
      <c r="I1115" s="58"/>
      <c r="J1115" s="86"/>
      <c r="K1115" s="81" t="str">
        <f t="shared" si="1"/>
        <v/>
      </c>
      <c r="L1115" s="107"/>
      <c r="M1115" s="61" t="str">
        <f t="shared" si="2"/>
        <v/>
      </c>
      <c r="N1115" s="62" t="str">
        <f t="shared" si="3"/>
        <v/>
      </c>
      <c r="O1115" s="58"/>
      <c r="P1115" s="58"/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  <c r="AA1115" s="58"/>
      <c r="AB1115" s="58"/>
      <c r="AC1115" s="58"/>
    </row>
    <row r="1116" ht="15.75" hidden="1" customHeight="1">
      <c r="A1116" s="30" t="s">
        <v>880</v>
      </c>
      <c r="B1116" s="30" t="s">
        <v>67</v>
      </c>
      <c r="C1116" s="31">
        <v>701025.0</v>
      </c>
      <c r="D1116" s="32">
        <v>701025.0</v>
      </c>
      <c r="E1116" s="56" t="s">
        <v>1230</v>
      </c>
      <c r="F1116" s="57" t="s">
        <v>887</v>
      </c>
      <c r="G1116" s="58"/>
      <c r="H1116" s="58"/>
      <c r="I1116" s="58"/>
      <c r="J1116" s="86"/>
      <c r="K1116" s="81" t="str">
        <f t="shared" si="1"/>
        <v/>
      </c>
      <c r="L1116" s="107"/>
      <c r="M1116" s="61" t="str">
        <f t="shared" si="2"/>
        <v/>
      </c>
      <c r="N1116" s="62" t="str">
        <f t="shared" si="3"/>
        <v/>
      </c>
      <c r="O1116" s="58"/>
      <c r="P1116" s="58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  <c r="AA1116" s="58"/>
      <c r="AB1116" s="58"/>
      <c r="AC1116" s="58"/>
    </row>
    <row r="1117" ht="15.75" hidden="1" customHeight="1">
      <c r="A1117" s="30" t="s">
        <v>880</v>
      </c>
      <c r="B1117" s="30" t="s">
        <v>23</v>
      </c>
      <c r="C1117" s="31">
        <v>111325.0</v>
      </c>
      <c r="D1117" s="32">
        <v>111325.0</v>
      </c>
      <c r="E1117" s="56" t="s">
        <v>1231</v>
      </c>
      <c r="F1117" s="57" t="s">
        <v>887</v>
      </c>
      <c r="G1117" s="58"/>
      <c r="H1117" s="58"/>
      <c r="I1117" s="58"/>
      <c r="J1117" s="86"/>
      <c r="K1117" s="81" t="str">
        <f t="shared" si="1"/>
        <v/>
      </c>
      <c r="L1117" s="107"/>
      <c r="M1117" s="61" t="str">
        <f t="shared" si="2"/>
        <v/>
      </c>
      <c r="N1117" s="62" t="str">
        <f t="shared" si="3"/>
        <v/>
      </c>
      <c r="O1117" s="58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  <c r="AA1117" s="58"/>
      <c r="AB1117" s="58"/>
      <c r="AC1117" s="58"/>
    </row>
    <row r="1118" ht="15.75" hidden="1" customHeight="1">
      <c r="A1118" s="30" t="s">
        <v>880</v>
      </c>
      <c r="B1118" s="30" t="s">
        <v>67</v>
      </c>
      <c r="C1118" s="31">
        <v>111082.0</v>
      </c>
      <c r="D1118" s="32">
        <v>111082.0</v>
      </c>
      <c r="E1118" s="56" t="s">
        <v>1232</v>
      </c>
      <c r="F1118" s="57" t="s">
        <v>887</v>
      </c>
      <c r="G1118" s="58"/>
      <c r="H1118" s="58"/>
      <c r="I1118" s="58"/>
      <c r="J1118" s="86"/>
      <c r="K1118" s="81" t="str">
        <f t="shared" si="1"/>
        <v/>
      </c>
      <c r="L1118" s="107"/>
      <c r="M1118" s="61" t="str">
        <f t="shared" si="2"/>
        <v/>
      </c>
      <c r="N1118" s="62" t="str">
        <f t="shared" si="3"/>
        <v/>
      </c>
      <c r="O1118" s="58"/>
      <c r="P1118" s="58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  <c r="AA1118" s="58"/>
      <c r="AB1118" s="58"/>
      <c r="AC1118" s="58"/>
    </row>
    <row r="1119" ht="15.75" hidden="1" customHeight="1">
      <c r="A1119" s="30" t="s">
        <v>880</v>
      </c>
      <c r="B1119" s="30" t="s">
        <v>37</v>
      </c>
      <c r="C1119" s="31">
        <v>495727.0</v>
      </c>
      <c r="D1119" s="32">
        <v>495727.0</v>
      </c>
      <c r="E1119" s="56" t="s">
        <v>1233</v>
      </c>
      <c r="F1119" s="57" t="s">
        <v>887</v>
      </c>
      <c r="G1119" s="58"/>
      <c r="H1119" s="58"/>
      <c r="I1119" s="58"/>
      <c r="J1119" s="86"/>
      <c r="K1119" s="81" t="str">
        <f t="shared" si="1"/>
        <v/>
      </c>
      <c r="L1119" s="107"/>
      <c r="M1119" s="61" t="str">
        <f t="shared" si="2"/>
        <v/>
      </c>
      <c r="N1119" s="62" t="str">
        <f t="shared" si="3"/>
        <v/>
      </c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</row>
    <row r="1120" ht="15.75" hidden="1" customHeight="1">
      <c r="A1120" s="30" t="s">
        <v>880</v>
      </c>
      <c r="B1120" s="30" t="s">
        <v>37</v>
      </c>
      <c r="C1120" s="31">
        <v>315869.0</v>
      </c>
      <c r="D1120" s="32">
        <v>315869.0</v>
      </c>
      <c r="E1120" s="56" t="s">
        <v>1234</v>
      </c>
      <c r="F1120" s="57" t="s">
        <v>887</v>
      </c>
      <c r="G1120" s="58"/>
      <c r="H1120" s="58"/>
      <c r="I1120" s="58"/>
      <c r="J1120" s="86"/>
      <c r="K1120" s="81" t="str">
        <f t="shared" si="1"/>
        <v/>
      </c>
      <c r="L1120" s="107"/>
      <c r="M1120" s="61" t="str">
        <f t="shared" si="2"/>
        <v/>
      </c>
      <c r="N1120" s="62" t="str">
        <f t="shared" si="3"/>
        <v/>
      </c>
      <c r="O1120" s="58"/>
      <c r="P1120" s="58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  <c r="AA1120" s="58"/>
      <c r="AB1120" s="58"/>
      <c r="AC1120" s="58"/>
    </row>
    <row r="1121" ht="15.75" hidden="1" customHeight="1">
      <c r="A1121" s="30" t="s">
        <v>880</v>
      </c>
      <c r="B1121" s="30" t="s">
        <v>19</v>
      </c>
      <c r="C1121" s="31">
        <v>2514036.0</v>
      </c>
      <c r="D1121" s="32">
        <v>2514036.0</v>
      </c>
      <c r="E1121" s="56" t="s">
        <v>1235</v>
      </c>
      <c r="F1121" s="57" t="s">
        <v>887</v>
      </c>
      <c r="G1121" s="58"/>
      <c r="H1121" s="58"/>
      <c r="I1121" s="58"/>
      <c r="J1121" s="86"/>
      <c r="K1121" s="81" t="str">
        <f t="shared" si="1"/>
        <v/>
      </c>
      <c r="L1121" s="107"/>
      <c r="M1121" s="61" t="str">
        <f t="shared" si="2"/>
        <v/>
      </c>
      <c r="N1121" s="62" t="str">
        <f t="shared" si="3"/>
        <v/>
      </c>
      <c r="O1121" s="58"/>
      <c r="P1121" s="58"/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  <c r="AA1121" s="58"/>
      <c r="AB1121" s="58"/>
      <c r="AC1121" s="58"/>
    </row>
    <row r="1122" ht="15.75" hidden="1" customHeight="1">
      <c r="A1122" s="30" t="s">
        <v>880</v>
      </c>
      <c r="B1122" s="30" t="s">
        <v>19</v>
      </c>
      <c r="C1122" s="31">
        <v>726940.0</v>
      </c>
      <c r="D1122" s="32">
        <v>726940.0</v>
      </c>
      <c r="E1122" s="56" t="s">
        <v>1236</v>
      </c>
      <c r="F1122" s="57" t="s">
        <v>887</v>
      </c>
      <c r="G1122" s="58"/>
      <c r="H1122" s="58"/>
      <c r="I1122" s="58"/>
      <c r="J1122" s="86"/>
      <c r="K1122" s="81" t="str">
        <f t="shared" si="1"/>
        <v/>
      </c>
      <c r="L1122" s="107"/>
      <c r="M1122" s="61" t="str">
        <f t="shared" si="2"/>
        <v/>
      </c>
      <c r="N1122" s="62" t="str">
        <f t="shared" si="3"/>
        <v/>
      </c>
      <c r="O1122" s="58"/>
      <c r="P1122" s="58"/>
      <c r="Q1122" s="58"/>
      <c r="R1122" s="58"/>
      <c r="S1122" s="58"/>
      <c r="T1122" s="58"/>
      <c r="U1122" s="58"/>
      <c r="V1122" s="58"/>
      <c r="W1122" s="58"/>
      <c r="X1122" s="58"/>
      <c r="Y1122" s="58"/>
      <c r="Z1122" s="58"/>
      <c r="AA1122" s="58"/>
      <c r="AB1122" s="58"/>
      <c r="AC1122" s="58"/>
    </row>
    <row r="1123" ht="15.75" hidden="1" customHeight="1">
      <c r="A1123" s="30" t="s">
        <v>880</v>
      </c>
      <c r="B1123" s="30" t="s">
        <v>96</v>
      </c>
      <c r="C1123" s="31">
        <v>3528626.0</v>
      </c>
      <c r="D1123" s="32">
        <v>3528626.0</v>
      </c>
      <c r="E1123" s="56" t="s">
        <v>1237</v>
      </c>
      <c r="F1123" s="57" t="s">
        <v>887</v>
      </c>
      <c r="G1123" s="58"/>
      <c r="H1123" s="58"/>
      <c r="I1123" s="58"/>
      <c r="J1123" s="86"/>
      <c r="K1123" s="81" t="str">
        <f t="shared" si="1"/>
        <v/>
      </c>
      <c r="L1123" s="107"/>
      <c r="M1123" s="61" t="str">
        <f t="shared" si="2"/>
        <v/>
      </c>
      <c r="N1123" s="62" t="str">
        <f t="shared" si="3"/>
        <v/>
      </c>
      <c r="O1123" s="58"/>
      <c r="P1123" s="58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  <c r="AA1123" s="58"/>
      <c r="AB1123" s="58"/>
      <c r="AC1123" s="58"/>
    </row>
    <row r="1124" ht="15.75" hidden="1" customHeight="1">
      <c r="A1124" s="30" t="s">
        <v>880</v>
      </c>
      <c r="B1124" s="30" t="s">
        <v>67</v>
      </c>
      <c r="C1124" s="31">
        <v>480282.0</v>
      </c>
      <c r="D1124" s="32">
        <v>480282.0</v>
      </c>
      <c r="E1124" s="56" t="s">
        <v>1238</v>
      </c>
      <c r="F1124" s="57" t="s">
        <v>887</v>
      </c>
      <c r="G1124" s="58"/>
      <c r="H1124" s="58"/>
      <c r="I1124" s="58"/>
      <c r="J1124" s="86"/>
      <c r="K1124" s="81" t="str">
        <f t="shared" si="1"/>
        <v/>
      </c>
      <c r="L1124" s="107"/>
      <c r="M1124" s="61" t="str">
        <f t="shared" si="2"/>
        <v/>
      </c>
      <c r="N1124" s="62" t="str">
        <f t="shared" si="3"/>
        <v/>
      </c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  <c r="AA1124" s="58"/>
      <c r="AB1124" s="58"/>
      <c r="AC1124" s="58"/>
    </row>
    <row r="1125" ht="15.75" hidden="1" customHeight="1">
      <c r="A1125" s="30" t="s">
        <v>880</v>
      </c>
      <c r="B1125" s="30" t="s">
        <v>67</v>
      </c>
      <c r="C1125" s="31">
        <v>480266.0</v>
      </c>
      <c r="D1125" s="32">
        <v>480266.0</v>
      </c>
      <c r="E1125" s="56" t="s">
        <v>1239</v>
      </c>
      <c r="F1125" s="57" t="s">
        <v>887</v>
      </c>
      <c r="G1125" s="58"/>
      <c r="H1125" s="58"/>
      <c r="I1125" s="58"/>
      <c r="J1125" s="86"/>
      <c r="K1125" s="81" t="str">
        <f t="shared" si="1"/>
        <v/>
      </c>
      <c r="L1125" s="107"/>
      <c r="M1125" s="61" t="str">
        <f t="shared" si="2"/>
        <v/>
      </c>
      <c r="N1125" s="62" t="str">
        <f t="shared" si="3"/>
        <v/>
      </c>
      <c r="O1125" s="58"/>
      <c r="P1125" s="58"/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  <c r="AA1125" s="58"/>
      <c r="AB1125" s="58"/>
      <c r="AC1125" s="58"/>
    </row>
    <row r="1126" ht="15.75" hidden="1" customHeight="1">
      <c r="A1126" s="30" t="s">
        <v>880</v>
      </c>
      <c r="B1126" s="30" t="s">
        <v>37</v>
      </c>
      <c r="C1126" s="31">
        <v>223085.0</v>
      </c>
      <c r="D1126" s="32">
        <v>223085.0</v>
      </c>
      <c r="E1126" s="56" t="s">
        <v>1240</v>
      </c>
      <c r="F1126" s="57" t="s">
        <v>887</v>
      </c>
      <c r="G1126" s="58"/>
      <c r="H1126" s="58"/>
      <c r="I1126" s="58"/>
      <c r="J1126" s="86"/>
      <c r="K1126" s="81" t="str">
        <f t="shared" si="1"/>
        <v/>
      </c>
      <c r="L1126" s="107"/>
      <c r="M1126" s="61" t="str">
        <f t="shared" si="2"/>
        <v/>
      </c>
      <c r="N1126" s="62" t="str">
        <f t="shared" si="3"/>
        <v/>
      </c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  <c r="AA1126" s="58"/>
      <c r="AB1126" s="58"/>
      <c r="AC1126" s="58"/>
    </row>
    <row r="1127" ht="15.75" hidden="1" customHeight="1">
      <c r="A1127" s="30" t="s">
        <v>880</v>
      </c>
      <c r="B1127" s="30" t="s">
        <v>67</v>
      </c>
      <c r="C1127" s="31">
        <v>2004887.0</v>
      </c>
      <c r="D1127" s="32">
        <v>2004887.0</v>
      </c>
      <c r="E1127" s="56" t="s">
        <v>1241</v>
      </c>
      <c r="F1127" s="57" t="s">
        <v>887</v>
      </c>
      <c r="G1127" s="58"/>
      <c r="H1127" s="58"/>
      <c r="I1127" s="58"/>
      <c r="J1127" s="86"/>
      <c r="K1127" s="81" t="str">
        <f t="shared" si="1"/>
        <v/>
      </c>
      <c r="L1127" s="107"/>
      <c r="M1127" s="61" t="str">
        <f t="shared" si="2"/>
        <v/>
      </c>
      <c r="N1127" s="62" t="str">
        <f t="shared" si="3"/>
        <v/>
      </c>
      <c r="O1127" s="58"/>
      <c r="P1127" s="58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  <c r="AA1127" s="58"/>
      <c r="AB1127" s="58"/>
      <c r="AC1127" s="58"/>
    </row>
    <row r="1128" ht="15.75" hidden="1" customHeight="1">
      <c r="A1128" s="30" t="s">
        <v>880</v>
      </c>
      <c r="B1128" s="30" t="s">
        <v>37</v>
      </c>
      <c r="C1128" s="31">
        <v>119440.0</v>
      </c>
      <c r="D1128" s="32">
        <v>119440.0</v>
      </c>
      <c r="E1128" s="56" t="s">
        <v>1242</v>
      </c>
      <c r="F1128" s="57" t="s">
        <v>887</v>
      </c>
      <c r="G1128" s="58"/>
      <c r="H1128" s="58"/>
      <c r="I1128" s="58"/>
      <c r="J1128" s="86"/>
      <c r="K1128" s="81" t="str">
        <f t="shared" si="1"/>
        <v/>
      </c>
      <c r="L1128" s="107"/>
      <c r="M1128" s="61" t="str">
        <f t="shared" si="2"/>
        <v/>
      </c>
      <c r="N1128" s="62" t="str">
        <f t="shared" si="3"/>
        <v/>
      </c>
      <c r="O1128" s="58"/>
      <c r="P1128" s="58"/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  <c r="AA1128" s="58"/>
      <c r="AB1128" s="58"/>
      <c r="AC1128" s="58"/>
    </row>
    <row r="1129" ht="15.75" hidden="1" customHeight="1">
      <c r="A1129" s="30" t="s">
        <v>880</v>
      </c>
      <c r="B1129" s="30" t="s">
        <v>19</v>
      </c>
      <c r="C1129" s="31">
        <v>111198.0</v>
      </c>
      <c r="D1129" s="32">
        <v>111198.0</v>
      </c>
      <c r="E1129" s="56" t="s">
        <v>1243</v>
      </c>
      <c r="F1129" s="57" t="s">
        <v>887</v>
      </c>
      <c r="G1129" s="58"/>
      <c r="H1129" s="58"/>
      <c r="I1129" s="58"/>
      <c r="J1129" s="86"/>
      <c r="K1129" s="81" t="str">
        <f t="shared" si="1"/>
        <v/>
      </c>
      <c r="L1129" s="107"/>
      <c r="M1129" s="61" t="str">
        <f t="shared" si="2"/>
        <v/>
      </c>
      <c r="N1129" s="62" t="str">
        <f t="shared" si="3"/>
        <v/>
      </c>
      <c r="O1129" s="58"/>
      <c r="P1129" s="58"/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  <c r="AA1129" s="58"/>
      <c r="AB1129" s="58"/>
      <c r="AC1129" s="58"/>
    </row>
    <row r="1130" ht="15.75" hidden="1" customHeight="1">
      <c r="A1130" s="30" t="s">
        <v>880</v>
      </c>
      <c r="B1130" s="30" t="s">
        <v>19</v>
      </c>
      <c r="C1130" s="31">
        <v>111180.0</v>
      </c>
      <c r="D1130" s="32">
        <v>111180.0</v>
      </c>
      <c r="E1130" s="56" t="s">
        <v>1244</v>
      </c>
      <c r="F1130" s="57" t="s">
        <v>887</v>
      </c>
      <c r="G1130" s="58"/>
      <c r="H1130" s="58"/>
      <c r="I1130" s="58"/>
      <c r="J1130" s="86"/>
      <c r="K1130" s="81" t="str">
        <f t="shared" si="1"/>
        <v/>
      </c>
      <c r="L1130" s="107"/>
      <c r="M1130" s="61" t="str">
        <f t="shared" si="2"/>
        <v/>
      </c>
      <c r="N1130" s="62" t="str">
        <f t="shared" si="3"/>
        <v/>
      </c>
      <c r="O1130" s="58"/>
      <c r="P1130" s="58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  <c r="AA1130" s="58"/>
      <c r="AB1130" s="58"/>
      <c r="AC1130" s="58"/>
    </row>
    <row r="1131" ht="15.75" hidden="1" customHeight="1">
      <c r="A1131" s="30" t="s">
        <v>880</v>
      </c>
      <c r="B1131" s="30" t="s">
        <v>19</v>
      </c>
      <c r="C1131" s="31">
        <v>2655829.0</v>
      </c>
      <c r="D1131" s="32">
        <v>2655829.0</v>
      </c>
      <c r="E1131" s="56" t="s">
        <v>1245</v>
      </c>
      <c r="F1131" s="57" t="s">
        <v>887</v>
      </c>
      <c r="G1131" s="58"/>
      <c r="H1131" s="58"/>
      <c r="I1131" s="58"/>
      <c r="J1131" s="86"/>
      <c r="K1131" s="81" t="str">
        <f t="shared" si="1"/>
        <v/>
      </c>
      <c r="L1131" s="107"/>
      <c r="M1131" s="61" t="str">
        <f t="shared" si="2"/>
        <v/>
      </c>
      <c r="N1131" s="62" t="str">
        <f t="shared" si="3"/>
        <v/>
      </c>
      <c r="O1131" s="58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  <c r="AA1131" s="58"/>
      <c r="AB1131" s="58"/>
      <c r="AC1131" s="58"/>
    </row>
    <row r="1132" ht="15.75" hidden="1" customHeight="1">
      <c r="A1132" s="30" t="s">
        <v>880</v>
      </c>
      <c r="B1132" s="30" t="s">
        <v>79</v>
      </c>
      <c r="C1132" s="31">
        <v>111147.0</v>
      </c>
      <c r="D1132" s="32">
        <v>111147.0</v>
      </c>
      <c r="E1132" s="56" t="s">
        <v>1246</v>
      </c>
      <c r="F1132" s="57" t="s">
        <v>887</v>
      </c>
      <c r="G1132" s="58"/>
      <c r="H1132" s="58"/>
      <c r="I1132" s="58"/>
      <c r="J1132" s="86"/>
      <c r="K1132" s="81" t="str">
        <f t="shared" si="1"/>
        <v/>
      </c>
      <c r="L1132" s="107"/>
      <c r="M1132" s="61" t="str">
        <f t="shared" si="2"/>
        <v/>
      </c>
      <c r="N1132" s="62" t="str">
        <f t="shared" si="3"/>
        <v/>
      </c>
      <c r="O1132" s="58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  <c r="AA1132" s="58"/>
      <c r="AB1132" s="58"/>
      <c r="AC1132" s="58"/>
    </row>
    <row r="1133" ht="15.75" hidden="1" customHeight="1">
      <c r="A1133" s="30" t="s">
        <v>880</v>
      </c>
      <c r="B1133" s="30" t="s">
        <v>67</v>
      </c>
      <c r="C1133" s="31">
        <v>472603.0</v>
      </c>
      <c r="D1133" s="32">
        <v>472603.0</v>
      </c>
      <c r="E1133" s="56" t="s">
        <v>1247</v>
      </c>
      <c r="F1133" s="57" t="s">
        <v>887</v>
      </c>
      <c r="G1133" s="58"/>
      <c r="H1133" s="58"/>
      <c r="I1133" s="58"/>
      <c r="J1133" s="86"/>
      <c r="K1133" s="81" t="str">
        <f t="shared" si="1"/>
        <v/>
      </c>
      <c r="L1133" s="107"/>
      <c r="M1133" s="61" t="str">
        <f t="shared" si="2"/>
        <v/>
      </c>
      <c r="N1133" s="62" t="str">
        <f t="shared" si="3"/>
        <v/>
      </c>
      <c r="O1133" s="58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  <c r="AA1133" s="58"/>
      <c r="AB1133" s="58"/>
      <c r="AC1133" s="58"/>
    </row>
    <row r="1134" ht="15.75" hidden="1" customHeight="1">
      <c r="A1134" s="30" t="s">
        <v>880</v>
      </c>
      <c r="B1134" s="30" t="s">
        <v>67</v>
      </c>
      <c r="C1134" s="31">
        <v>472298.0</v>
      </c>
      <c r="D1134" s="32">
        <v>472298.0</v>
      </c>
      <c r="E1134" s="56" t="s">
        <v>1248</v>
      </c>
      <c r="F1134" s="57" t="s">
        <v>887</v>
      </c>
      <c r="G1134" s="58"/>
      <c r="H1134" s="58"/>
      <c r="I1134" s="58"/>
      <c r="J1134" s="86"/>
      <c r="K1134" s="81" t="str">
        <f t="shared" si="1"/>
        <v/>
      </c>
      <c r="L1134" s="107"/>
      <c r="M1134" s="61" t="str">
        <f t="shared" si="2"/>
        <v/>
      </c>
      <c r="N1134" s="62" t="str">
        <f t="shared" si="3"/>
        <v/>
      </c>
      <c r="O1134" s="58"/>
      <c r="P1134" s="58"/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  <c r="AA1134" s="58"/>
      <c r="AB1134" s="58"/>
      <c r="AC1134" s="58"/>
    </row>
    <row r="1135" ht="15.75" hidden="1" customHeight="1">
      <c r="A1135" s="30" t="s">
        <v>1249</v>
      </c>
      <c r="B1135" s="30" t="s">
        <v>37</v>
      </c>
      <c r="C1135" s="31">
        <v>4518624.0</v>
      </c>
      <c r="D1135" s="32">
        <v>4518624.0</v>
      </c>
      <c r="E1135" s="56" t="s">
        <v>1250</v>
      </c>
      <c r="F1135" s="57" t="s">
        <v>1431</v>
      </c>
      <c r="G1135" s="58"/>
      <c r="H1135" s="58"/>
      <c r="I1135" s="58"/>
      <c r="J1135" s="86"/>
      <c r="K1135" s="81" t="str">
        <f t="shared" si="1"/>
        <v/>
      </c>
      <c r="L1135" s="107"/>
      <c r="M1135" s="61" t="str">
        <f t="shared" si="2"/>
        <v/>
      </c>
      <c r="N1135" s="62" t="str">
        <f t="shared" si="3"/>
        <v/>
      </c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  <c r="AA1135" s="58"/>
      <c r="AB1135" s="58"/>
      <c r="AC1135" s="58"/>
    </row>
    <row r="1136" ht="15.75" hidden="1" customHeight="1">
      <c r="A1136" s="30" t="s">
        <v>1249</v>
      </c>
      <c r="B1136" s="30" t="s">
        <v>67</v>
      </c>
      <c r="C1136" s="31">
        <v>4415957.0</v>
      </c>
      <c r="D1136" s="32">
        <v>4415957.0</v>
      </c>
      <c r="E1136" s="56" t="s">
        <v>1251</v>
      </c>
      <c r="F1136" s="57" t="s">
        <v>1431</v>
      </c>
      <c r="G1136" s="58"/>
      <c r="H1136" s="58"/>
      <c r="I1136" s="58"/>
      <c r="J1136" s="86"/>
      <c r="K1136" s="81" t="str">
        <f t="shared" si="1"/>
        <v/>
      </c>
      <c r="L1136" s="107"/>
      <c r="M1136" s="61" t="str">
        <f t="shared" si="2"/>
        <v/>
      </c>
      <c r="N1136" s="62" t="str">
        <f t="shared" si="3"/>
        <v/>
      </c>
      <c r="O1136" s="58"/>
      <c r="P1136" s="58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  <c r="AA1136" s="58"/>
      <c r="AB1136" s="58"/>
      <c r="AC1136" s="58"/>
    </row>
    <row r="1137" ht="15.75" hidden="1" customHeight="1">
      <c r="A1137" s="30" t="s">
        <v>1249</v>
      </c>
      <c r="B1137" s="30" t="s">
        <v>23</v>
      </c>
      <c r="C1137" s="31">
        <v>4415922.0</v>
      </c>
      <c r="D1137" s="32">
        <v>4415922.0</v>
      </c>
      <c r="E1137" s="63" t="s">
        <v>1252</v>
      </c>
      <c r="F1137" s="57" t="s">
        <v>1431</v>
      </c>
      <c r="G1137" s="58"/>
      <c r="H1137" s="58"/>
      <c r="I1137" s="58"/>
      <c r="J1137" s="86"/>
      <c r="K1137" s="81" t="str">
        <f t="shared" si="1"/>
        <v/>
      </c>
      <c r="L1137" s="107"/>
      <c r="M1137" s="61" t="str">
        <f t="shared" si="2"/>
        <v/>
      </c>
      <c r="N1137" s="62" t="str">
        <f t="shared" si="3"/>
        <v/>
      </c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  <c r="AA1137" s="58"/>
      <c r="AB1137" s="58"/>
      <c r="AC1137" s="58"/>
    </row>
    <row r="1138" ht="15.75" hidden="1" customHeight="1">
      <c r="A1138" s="30" t="s">
        <v>1249</v>
      </c>
      <c r="B1138" s="30" t="s">
        <v>67</v>
      </c>
      <c r="C1138" s="31">
        <v>3196186.0</v>
      </c>
      <c r="D1138" s="32">
        <v>3196186.0</v>
      </c>
      <c r="E1138" s="63" t="s">
        <v>1253</v>
      </c>
      <c r="F1138" s="57" t="s">
        <v>1431</v>
      </c>
      <c r="G1138" s="58"/>
      <c r="H1138" s="58"/>
      <c r="I1138" s="58"/>
      <c r="J1138" s="86"/>
      <c r="K1138" s="81" t="str">
        <f t="shared" si="1"/>
        <v/>
      </c>
      <c r="L1138" s="107"/>
      <c r="M1138" s="61" t="str">
        <f t="shared" si="2"/>
        <v/>
      </c>
      <c r="N1138" s="62" t="str">
        <f t="shared" si="3"/>
        <v/>
      </c>
      <c r="O1138" s="58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  <c r="AA1138" s="58"/>
      <c r="AB1138" s="58"/>
      <c r="AC1138" s="58"/>
    </row>
    <row r="1139" ht="15.75" hidden="1" customHeight="1">
      <c r="A1139" s="30" t="s">
        <v>1249</v>
      </c>
      <c r="B1139" s="30" t="s">
        <v>67</v>
      </c>
      <c r="C1139" s="31">
        <v>3120287.0</v>
      </c>
      <c r="D1139" s="32">
        <v>3120287.0</v>
      </c>
      <c r="E1139" s="63" t="s">
        <v>1254</v>
      </c>
      <c r="F1139" s="57" t="s">
        <v>1431</v>
      </c>
      <c r="G1139" s="58"/>
      <c r="H1139" s="58"/>
      <c r="I1139" s="58"/>
      <c r="J1139" s="86"/>
      <c r="K1139" s="81" t="str">
        <f t="shared" si="1"/>
        <v/>
      </c>
      <c r="L1139" s="107"/>
      <c r="M1139" s="61" t="str">
        <f t="shared" si="2"/>
        <v/>
      </c>
      <c r="N1139" s="62" t="str">
        <f t="shared" si="3"/>
        <v/>
      </c>
      <c r="O1139" s="58"/>
      <c r="P1139" s="58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  <c r="AA1139" s="58"/>
      <c r="AB1139" s="58"/>
      <c r="AC1139" s="58"/>
    </row>
    <row r="1140" ht="15.75" hidden="1" customHeight="1">
      <c r="A1140" s="30" t="s">
        <v>1249</v>
      </c>
      <c r="B1140" s="30" t="s">
        <v>37</v>
      </c>
      <c r="C1140" s="31">
        <v>3890112.0</v>
      </c>
      <c r="D1140" s="32">
        <v>3890112.0</v>
      </c>
      <c r="E1140" s="63" t="s">
        <v>1255</v>
      </c>
      <c r="F1140" s="57" t="s">
        <v>1431</v>
      </c>
      <c r="G1140" s="58"/>
      <c r="H1140" s="58"/>
      <c r="I1140" s="58"/>
      <c r="J1140" s="86"/>
      <c r="K1140" s="81" t="str">
        <f t="shared" si="1"/>
        <v/>
      </c>
      <c r="L1140" s="107"/>
      <c r="M1140" s="61" t="str">
        <f t="shared" si="2"/>
        <v/>
      </c>
      <c r="N1140" s="62" t="str">
        <f t="shared" si="3"/>
        <v/>
      </c>
      <c r="O1140" s="58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  <c r="AA1140" s="58"/>
      <c r="AB1140" s="58"/>
      <c r="AC1140" s="58"/>
    </row>
    <row r="1141" ht="15.75" hidden="1" customHeight="1">
      <c r="A1141" s="30" t="s">
        <v>1249</v>
      </c>
      <c r="B1141" s="30" t="s">
        <v>37</v>
      </c>
      <c r="C1141" s="31">
        <v>3890139.0</v>
      </c>
      <c r="D1141" s="32">
        <v>3890139.0</v>
      </c>
      <c r="E1141" s="63" t="s">
        <v>1256</v>
      </c>
      <c r="F1141" s="57" t="s">
        <v>1431</v>
      </c>
      <c r="G1141" s="58"/>
      <c r="H1141" s="58"/>
      <c r="I1141" s="58"/>
      <c r="J1141" s="86"/>
      <c r="K1141" s="81" t="str">
        <f t="shared" si="1"/>
        <v/>
      </c>
      <c r="L1141" s="107"/>
      <c r="M1141" s="61" t="str">
        <f t="shared" si="2"/>
        <v/>
      </c>
      <c r="N1141" s="62" t="str">
        <f t="shared" si="3"/>
        <v/>
      </c>
      <c r="O1141" s="58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  <c r="AA1141" s="58"/>
      <c r="AB1141" s="58"/>
      <c r="AC1141" s="58"/>
    </row>
    <row r="1142" ht="15.75" hidden="1" customHeight="1">
      <c r="A1142" s="30" t="s">
        <v>1249</v>
      </c>
      <c r="B1142" s="30" t="s">
        <v>19</v>
      </c>
      <c r="C1142" s="31">
        <v>3892816.0</v>
      </c>
      <c r="D1142" s="32">
        <v>3892816.0</v>
      </c>
      <c r="E1142" s="63" t="s">
        <v>1257</v>
      </c>
      <c r="F1142" s="57" t="s">
        <v>1431</v>
      </c>
      <c r="G1142" s="58"/>
      <c r="H1142" s="58"/>
      <c r="I1142" s="58"/>
      <c r="J1142" s="86"/>
      <c r="K1142" s="81" t="str">
        <f t="shared" si="1"/>
        <v/>
      </c>
      <c r="L1142" s="107"/>
      <c r="M1142" s="61" t="str">
        <f t="shared" si="2"/>
        <v/>
      </c>
      <c r="N1142" s="62" t="str">
        <f t="shared" si="3"/>
        <v/>
      </c>
      <c r="O1142" s="58"/>
      <c r="P1142" s="58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  <c r="AA1142" s="58"/>
      <c r="AB1142" s="58"/>
      <c r="AC1142" s="58"/>
    </row>
    <row r="1143" ht="15.75" hidden="1" customHeight="1">
      <c r="A1143" s="30" t="s">
        <v>1249</v>
      </c>
      <c r="B1143" s="30" t="s">
        <v>79</v>
      </c>
      <c r="C1143" s="31">
        <v>3892921.0</v>
      </c>
      <c r="D1143" s="32">
        <v>3892921.0</v>
      </c>
      <c r="E1143" s="63" t="s">
        <v>1258</v>
      </c>
      <c r="F1143" s="57" t="s">
        <v>1431</v>
      </c>
      <c r="G1143" s="58"/>
      <c r="H1143" s="58"/>
      <c r="I1143" s="58"/>
      <c r="J1143" s="86"/>
      <c r="K1143" s="81" t="str">
        <f t="shared" si="1"/>
        <v/>
      </c>
      <c r="L1143" s="107"/>
      <c r="M1143" s="61" t="str">
        <f t="shared" si="2"/>
        <v/>
      </c>
      <c r="N1143" s="62" t="str">
        <f t="shared" si="3"/>
        <v/>
      </c>
      <c r="O1143" s="58"/>
      <c r="P1143" s="58"/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  <c r="AA1143" s="58"/>
      <c r="AB1143" s="58"/>
      <c r="AC1143" s="58"/>
    </row>
    <row r="1144" ht="15.75" hidden="1" customHeight="1">
      <c r="A1144" s="30" t="s">
        <v>1249</v>
      </c>
      <c r="B1144" s="30" t="s">
        <v>67</v>
      </c>
      <c r="C1144" s="31">
        <v>4788346.0</v>
      </c>
      <c r="D1144" s="32">
        <v>4788346.0</v>
      </c>
      <c r="E1144" s="63" t="s">
        <v>1259</v>
      </c>
      <c r="F1144" s="57" t="s">
        <v>1431</v>
      </c>
      <c r="G1144" s="58"/>
      <c r="H1144" s="58"/>
      <c r="I1144" s="58"/>
      <c r="J1144" s="86"/>
      <c r="K1144" s="81" t="str">
        <f t="shared" si="1"/>
        <v/>
      </c>
      <c r="L1144" s="107"/>
      <c r="M1144" s="61" t="str">
        <f t="shared" si="2"/>
        <v/>
      </c>
      <c r="N1144" s="62" t="str">
        <f t="shared" si="3"/>
        <v/>
      </c>
      <c r="O1144" s="58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  <c r="AA1144" s="58"/>
      <c r="AB1144" s="58"/>
      <c r="AC1144" s="58"/>
    </row>
    <row r="1145" ht="15.75" customHeight="1">
      <c r="A1145" s="30" t="s">
        <v>1249</v>
      </c>
      <c r="B1145" s="30" t="s">
        <v>23</v>
      </c>
      <c r="C1145" s="31">
        <v>4788311.0</v>
      </c>
      <c r="D1145" s="32">
        <v>4788311.0</v>
      </c>
      <c r="E1145" s="63" t="s">
        <v>1260</v>
      </c>
      <c r="F1145" s="57" t="s">
        <v>1431</v>
      </c>
      <c r="G1145" s="58" t="s">
        <v>1894</v>
      </c>
      <c r="H1145" s="58">
        <v>1.0</v>
      </c>
      <c r="I1145" s="58" t="s">
        <v>1798</v>
      </c>
      <c r="J1145" s="85">
        <v>46157.0</v>
      </c>
      <c r="K1145" s="81">
        <f t="shared" si="1"/>
        <v>46162</v>
      </c>
      <c r="L1145" s="106">
        <v>46160.0</v>
      </c>
      <c r="M1145" s="61">
        <f t="shared" si="2"/>
        <v>3</v>
      </c>
      <c r="N1145" s="62" t="str">
        <f t="shared" si="3"/>
        <v>DEVOLVIDO</v>
      </c>
      <c r="O1145" s="59">
        <v>46161.0</v>
      </c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  <c r="AA1145" s="58"/>
      <c r="AB1145" s="58"/>
      <c r="AC1145" s="58"/>
    </row>
    <row r="1146" ht="15.75" hidden="1" customHeight="1">
      <c r="A1146" s="30" t="s">
        <v>1249</v>
      </c>
      <c r="B1146" s="30" t="s">
        <v>79</v>
      </c>
      <c r="C1146" s="31">
        <v>4716477.0</v>
      </c>
      <c r="D1146" s="32">
        <v>4716477.0</v>
      </c>
      <c r="E1146" s="63" t="s">
        <v>1261</v>
      </c>
      <c r="F1146" s="57" t="s">
        <v>1431</v>
      </c>
      <c r="G1146" s="58"/>
      <c r="H1146" s="58"/>
      <c r="I1146" s="58"/>
      <c r="J1146" s="86"/>
      <c r="K1146" s="81" t="str">
        <f t="shared" si="1"/>
        <v/>
      </c>
      <c r="L1146" s="107"/>
      <c r="M1146" s="61" t="str">
        <f t="shared" si="2"/>
        <v/>
      </c>
      <c r="N1146" s="62" t="str">
        <f t="shared" si="3"/>
        <v/>
      </c>
      <c r="O1146" s="58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  <c r="AA1146" s="58"/>
      <c r="AB1146" s="58"/>
      <c r="AC1146" s="58"/>
    </row>
    <row r="1147" ht="15.75" hidden="1" customHeight="1">
      <c r="A1147" s="30" t="s">
        <v>1249</v>
      </c>
      <c r="B1147" s="30" t="s">
        <v>37</v>
      </c>
      <c r="C1147" s="31">
        <v>2236567.0</v>
      </c>
      <c r="D1147" s="32">
        <v>2236567.0</v>
      </c>
      <c r="E1147" s="63" t="s">
        <v>1262</v>
      </c>
      <c r="F1147" s="57" t="s">
        <v>1431</v>
      </c>
      <c r="G1147" s="58"/>
      <c r="H1147" s="58"/>
      <c r="I1147" s="58"/>
      <c r="J1147" s="86"/>
      <c r="K1147" s="81" t="str">
        <f t="shared" si="1"/>
        <v/>
      </c>
      <c r="L1147" s="107"/>
      <c r="M1147" s="61" t="str">
        <f t="shared" si="2"/>
        <v/>
      </c>
      <c r="N1147" s="62" t="str">
        <f t="shared" si="3"/>
        <v/>
      </c>
      <c r="O1147" s="58"/>
      <c r="P1147" s="58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  <c r="AA1147" s="58"/>
      <c r="AB1147" s="58"/>
      <c r="AC1147" s="58"/>
    </row>
    <row r="1148" ht="15.75" hidden="1" customHeight="1">
      <c r="A1148" s="30" t="s">
        <v>1249</v>
      </c>
      <c r="B1148" s="30" t="s">
        <v>67</v>
      </c>
      <c r="C1148" s="31">
        <v>4642791.0</v>
      </c>
      <c r="D1148" s="32">
        <v>4642791.0</v>
      </c>
      <c r="E1148" s="63" t="s">
        <v>1263</v>
      </c>
      <c r="F1148" s="57" t="s">
        <v>1431</v>
      </c>
      <c r="G1148" s="58"/>
      <c r="H1148" s="58"/>
      <c r="I1148" s="58"/>
      <c r="J1148" s="86"/>
      <c r="K1148" s="81" t="str">
        <f t="shared" si="1"/>
        <v/>
      </c>
      <c r="L1148" s="107"/>
      <c r="M1148" s="61" t="str">
        <f t="shared" si="2"/>
        <v/>
      </c>
      <c r="N1148" s="62" t="str">
        <f t="shared" si="3"/>
        <v/>
      </c>
      <c r="O1148" s="58"/>
      <c r="P1148" s="58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  <c r="AA1148" s="58"/>
      <c r="AB1148" s="58"/>
      <c r="AC1148" s="58"/>
    </row>
    <row r="1149" ht="15.75" hidden="1" customHeight="1">
      <c r="A1149" s="30" t="s">
        <v>1249</v>
      </c>
      <c r="B1149" s="30" t="s">
        <v>67</v>
      </c>
      <c r="C1149" s="31">
        <v>4580427.0</v>
      </c>
      <c r="D1149" s="32">
        <v>4580427.0</v>
      </c>
      <c r="E1149" s="63" t="s">
        <v>1264</v>
      </c>
      <c r="F1149" s="57" t="s">
        <v>1431</v>
      </c>
      <c r="G1149" s="58"/>
      <c r="H1149" s="58"/>
      <c r="I1149" s="58"/>
      <c r="J1149" s="86"/>
      <c r="K1149" s="81" t="str">
        <f t="shared" si="1"/>
        <v/>
      </c>
      <c r="L1149" s="107"/>
      <c r="M1149" s="61" t="str">
        <f t="shared" si="2"/>
        <v/>
      </c>
      <c r="N1149" s="62" t="str">
        <f t="shared" si="3"/>
        <v/>
      </c>
      <c r="O1149" s="58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  <c r="AA1149" s="58"/>
      <c r="AB1149" s="58"/>
      <c r="AC1149" s="58"/>
    </row>
    <row r="1150" ht="15.75" hidden="1" customHeight="1">
      <c r="A1150" s="30" t="s">
        <v>1249</v>
      </c>
      <c r="B1150" s="30" t="s">
        <v>37</v>
      </c>
      <c r="C1150" s="31">
        <v>4703642.0</v>
      </c>
      <c r="D1150" s="32">
        <v>4703642.0</v>
      </c>
      <c r="E1150" s="63" t="s">
        <v>1265</v>
      </c>
      <c r="F1150" s="57" t="s">
        <v>1431</v>
      </c>
      <c r="G1150" s="58"/>
      <c r="H1150" s="58"/>
      <c r="I1150" s="58"/>
      <c r="J1150" s="86"/>
      <c r="K1150" s="81" t="str">
        <f t="shared" si="1"/>
        <v/>
      </c>
      <c r="L1150" s="107"/>
      <c r="M1150" s="61" t="str">
        <f t="shared" si="2"/>
        <v/>
      </c>
      <c r="N1150" s="62" t="str">
        <f t="shared" si="3"/>
        <v/>
      </c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  <c r="AA1150" s="58"/>
      <c r="AB1150" s="58"/>
      <c r="AC1150" s="58"/>
    </row>
    <row r="1151" ht="15.75" hidden="1" customHeight="1">
      <c r="A1151" s="30" t="s">
        <v>1249</v>
      </c>
      <c r="B1151" s="30" t="s">
        <v>37</v>
      </c>
      <c r="C1151" s="31">
        <v>4523695.0</v>
      </c>
      <c r="D1151" s="32">
        <v>3893286.0</v>
      </c>
      <c r="E1151" s="63" t="s">
        <v>1266</v>
      </c>
      <c r="F1151" s="57" t="s">
        <v>1431</v>
      </c>
      <c r="G1151" s="58"/>
      <c r="H1151" s="58"/>
      <c r="I1151" s="58"/>
      <c r="J1151" s="86"/>
      <c r="K1151" s="81" t="str">
        <f t="shared" si="1"/>
        <v/>
      </c>
      <c r="L1151" s="107"/>
      <c r="M1151" s="61" t="str">
        <f t="shared" si="2"/>
        <v/>
      </c>
      <c r="N1151" s="62" t="str">
        <f t="shared" si="3"/>
        <v/>
      </c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  <c r="AA1151" s="58"/>
      <c r="AB1151" s="58"/>
      <c r="AC1151" s="58"/>
    </row>
    <row r="1152" ht="15.75" hidden="1" customHeight="1">
      <c r="A1152" s="30" t="s">
        <v>1249</v>
      </c>
      <c r="B1152" s="30" t="s">
        <v>37</v>
      </c>
      <c r="C1152" s="31">
        <v>3890570.0</v>
      </c>
      <c r="D1152" s="32">
        <v>3890570.0</v>
      </c>
      <c r="E1152" s="56" t="s">
        <v>1267</v>
      </c>
      <c r="F1152" s="57" t="s">
        <v>1431</v>
      </c>
      <c r="G1152" s="58"/>
      <c r="H1152" s="58"/>
      <c r="I1152" s="58"/>
      <c r="J1152" s="86"/>
      <c r="K1152" s="81" t="str">
        <f t="shared" si="1"/>
        <v/>
      </c>
      <c r="L1152" s="107"/>
      <c r="M1152" s="61" t="str">
        <f t="shared" si="2"/>
        <v/>
      </c>
      <c r="N1152" s="62" t="str">
        <f t="shared" si="3"/>
        <v/>
      </c>
      <c r="O1152" s="58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  <c r="AA1152" s="58"/>
      <c r="AB1152" s="58"/>
      <c r="AC1152" s="58"/>
    </row>
    <row r="1153" ht="43.5" hidden="1" customHeight="1">
      <c r="A1153" s="30" t="s">
        <v>1249</v>
      </c>
      <c r="B1153" s="30" t="s">
        <v>37</v>
      </c>
      <c r="C1153" s="31">
        <v>4786181.0</v>
      </c>
      <c r="D1153" s="32">
        <v>4786181.0</v>
      </c>
      <c r="E1153" s="56" t="s">
        <v>1268</v>
      </c>
      <c r="F1153" s="57" t="s">
        <v>1431</v>
      </c>
      <c r="G1153" s="58"/>
      <c r="H1153" s="58"/>
      <c r="I1153" s="64"/>
      <c r="J1153" s="85"/>
      <c r="K1153" s="81" t="str">
        <f t="shared" si="1"/>
        <v/>
      </c>
      <c r="L1153" s="106"/>
      <c r="M1153" s="61" t="str">
        <f t="shared" si="2"/>
        <v/>
      </c>
      <c r="N1153" s="62" t="str">
        <f t="shared" si="3"/>
        <v/>
      </c>
      <c r="O1153" s="59"/>
      <c r="P1153" s="58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  <c r="AA1153" s="58"/>
      <c r="AB1153" s="58"/>
      <c r="AC1153" s="58"/>
    </row>
    <row r="1154" ht="15.75" hidden="1" customHeight="1">
      <c r="A1154" s="30" t="s">
        <v>1249</v>
      </c>
      <c r="B1154" s="30" t="s">
        <v>37</v>
      </c>
      <c r="C1154" s="31">
        <v>1226940.0</v>
      </c>
      <c r="D1154" s="32" t="s">
        <v>1269</v>
      </c>
      <c r="E1154" s="56" t="s">
        <v>1270</v>
      </c>
      <c r="F1154" s="57" t="s">
        <v>1431</v>
      </c>
      <c r="G1154" s="58"/>
      <c r="H1154" s="58"/>
      <c r="I1154" s="58"/>
      <c r="J1154" s="86"/>
      <c r="K1154" s="81" t="str">
        <f t="shared" si="1"/>
        <v/>
      </c>
      <c r="L1154" s="107"/>
      <c r="M1154" s="61" t="str">
        <f t="shared" si="2"/>
        <v/>
      </c>
      <c r="N1154" s="62" t="str">
        <f t="shared" si="3"/>
        <v/>
      </c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  <c r="AA1154" s="58"/>
      <c r="AB1154" s="58"/>
      <c r="AC1154" s="58"/>
    </row>
    <row r="1155" ht="15.75" hidden="1" customHeight="1">
      <c r="A1155" s="30" t="s">
        <v>1249</v>
      </c>
      <c r="B1155" s="30" t="s">
        <v>37</v>
      </c>
      <c r="C1155" s="31">
        <v>1226924.0</v>
      </c>
      <c r="D1155" s="32">
        <v>1226924.0</v>
      </c>
      <c r="E1155" s="63" t="s">
        <v>1271</v>
      </c>
      <c r="F1155" s="57" t="s">
        <v>1431</v>
      </c>
      <c r="G1155" s="58"/>
      <c r="H1155" s="58"/>
      <c r="I1155" s="58"/>
      <c r="J1155" s="86"/>
      <c r="K1155" s="81" t="str">
        <f t="shared" si="1"/>
        <v/>
      </c>
      <c r="L1155" s="107"/>
      <c r="M1155" s="61" t="str">
        <f t="shared" si="2"/>
        <v/>
      </c>
      <c r="N1155" s="62" t="str">
        <f t="shared" si="3"/>
        <v/>
      </c>
      <c r="O1155" s="58"/>
      <c r="P1155" s="58"/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  <c r="AA1155" s="58"/>
      <c r="AB1155" s="58"/>
      <c r="AC1155" s="58"/>
    </row>
    <row r="1156" ht="15.75" customHeight="1">
      <c r="A1156" s="30" t="s">
        <v>1249</v>
      </c>
      <c r="B1156" s="30" t="s">
        <v>67</v>
      </c>
      <c r="C1156" s="31">
        <v>3889696.0</v>
      </c>
      <c r="D1156" s="32">
        <v>4827023.0</v>
      </c>
      <c r="E1156" s="63" t="s">
        <v>1272</v>
      </c>
      <c r="F1156" s="57" t="s">
        <v>1431</v>
      </c>
      <c r="G1156" s="58" t="s">
        <v>1894</v>
      </c>
      <c r="H1156" s="58">
        <v>2.0</v>
      </c>
      <c r="I1156" s="58" t="s">
        <v>1895</v>
      </c>
      <c r="J1156" s="85">
        <v>46164.0</v>
      </c>
      <c r="K1156" s="81">
        <f t="shared" si="1"/>
        <v>46169</v>
      </c>
      <c r="L1156" s="106">
        <v>46167.0</v>
      </c>
      <c r="M1156" s="61">
        <f t="shared" si="2"/>
        <v>3</v>
      </c>
      <c r="N1156" s="62" t="str">
        <f t="shared" si="3"/>
        <v>DEVOLVIDO</v>
      </c>
      <c r="O1156" s="58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  <c r="AA1156" s="58"/>
      <c r="AB1156" s="58"/>
      <c r="AC1156" s="58"/>
    </row>
    <row r="1157" ht="15.75" hidden="1" customHeight="1">
      <c r="A1157" s="30" t="s">
        <v>1249</v>
      </c>
      <c r="B1157" s="30" t="s">
        <v>37</v>
      </c>
      <c r="C1157" s="31">
        <v>5009499.0</v>
      </c>
      <c r="D1157" s="32">
        <v>5009499.0</v>
      </c>
      <c r="E1157" s="63" t="s">
        <v>1273</v>
      </c>
      <c r="F1157" s="57" t="s">
        <v>1431</v>
      </c>
      <c r="G1157" s="58"/>
      <c r="H1157" s="58"/>
      <c r="I1157" s="58"/>
      <c r="J1157" s="86"/>
      <c r="K1157" s="81" t="str">
        <f t="shared" si="1"/>
        <v/>
      </c>
      <c r="L1157" s="107"/>
      <c r="M1157" s="61" t="str">
        <f t="shared" si="2"/>
        <v/>
      </c>
      <c r="N1157" s="62" t="str">
        <f t="shared" si="3"/>
        <v/>
      </c>
      <c r="O1157" s="58"/>
      <c r="P1157" s="58"/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  <c r="AA1157" s="58"/>
      <c r="AB1157" s="58"/>
      <c r="AC1157" s="58"/>
    </row>
    <row r="1158" ht="15.75" hidden="1" customHeight="1">
      <c r="A1158" s="30" t="s">
        <v>1249</v>
      </c>
      <c r="B1158" s="30" t="s">
        <v>79</v>
      </c>
      <c r="C1158" s="31">
        <v>3889629.0</v>
      </c>
      <c r="D1158" s="32">
        <v>3889629.0</v>
      </c>
      <c r="E1158" s="63" t="s">
        <v>1274</v>
      </c>
      <c r="F1158" s="57" t="s">
        <v>1431</v>
      </c>
      <c r="G1158" s="58"/>
      <c r="H1158" s="58"/>
      <c r="I1158" s="58"/>
      <c r="J1158" s="86"/>
      <c r="K1158" s="81" t="str">
        <f t="shared" si="1"/>
        <v/>
      </c>
      <c r="L1158" s="107"/>
      <c r="M1158" s="61" t="str">
        <f t="shared" si="2"/>
        <v/>
      </c>
      <c r="N1158" s="62" t="str">
        <f t="shared" si="3"/>
        <v/>
      </c>
      <c r="O1158" s="58"/>
      <c r="P1158" s="58"/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  <c r="AA1158" s="58"/>
      <c r="AB1158" s="58"/>
      <c r="AC1158" s="58"/>
    </row>
    <row r="1159" ht="15.75" hidden="1" customHeight="1">
      <c r="A1159" s="30" t="s">
        <v>1249</v>
      </c>
      <c r="B1159" s="30" t="s">
        <v>37</v>
      </c>
      <c r="C1159" s="31">
        <v>3889190.0</v>
      </c>
      <c r="D1159" s="32">
        <v>3889190.0</v>
      </c>
      <c r="E1159" s="63" t="s">
        <v>1275</v>
      </c>
      <c r="F1159" s="57" t="s">
        <v>1431</v>
      </c>
      <c r="G1159" s="58"/>
      <c r="H1159" s="58"/>
      <c r="I1159" s="58"/>
      <c r="J1159" s="86"/>
      <c r="K1159" s="81" t="str">
        <f t="shared" si="1"/>
        <v/>
      </c>
      <c r="L1159" s="107"/>
      <c r="M1159" s="61" t="str">
        <f t="shared" si="2"/>
        <v/>
      </c>
      <c r="N1159" s="62" t="str">
        <f t="shared" si="3"/>
        <v/>
      </c>
      <c r="O1159" s="58"/>
      <c r="P1159" s="58"/>
      <c r="Q1159" s="58"/>
      <c r="R1159" s="58"/>
      <c r="S1159" s="58"/>
      <c r="T1159" s="58"/>
      <c r="U1159" s="58"/>
      <c r="V1159" s="58"/>
      <c r="W1159" s="58"/>
      <c r="X1159" s="58"/>
      <c r="Y1159" s="58"/>
      <c r="Z1159" s="58"/>
      <c r="AA1159" s="58"/>
      <c r="AB1159" s="58"/>
      <c r="AC1159" s="58"/>
    </row>
    <row r="1160" ht="15.75" hidden="1" customHeight="1">
      <c r="A1160" s="30" t="s">
        <v>1249</v>
      </c>
      <c r="B1160" s="30" t="s">
        <v>37</v>
      </c>
      <c r="C1160" s="31">
        <v>3917118.0</v>
      </c>
      <c r="D1160" s="32">
        <v>3917118.0</v>
      </c>
      <c r="E1160" s="63" t="s">
        <v>1276</v>
      </c>
      <c r="F1160" s="57" t="s">
        <v>1431</v>
      </c>
      <c r="G1160" s="58"/>
      <c r="H1160" s="58"/>
      <c r="I1160" s="58"/>
      <c r="J1160" s="86"/>
      <c r="K1160" s="81" t="str">
        <f t="shared" si="1"/>
        <v/>
      </c>
      <c r="L1160" s="107"/>
      <c r="M1160" s="61" t="str">
        <f t="shared" si="2"/>
        <v/>
      </c>
      <c r="N1160" s="62" t="str">
        <f t="shared" si="3"/>
        <v/>
      </c>
      <c r="O1160" s="58"/>
      <c r="P1160" s="58"/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  <c r="AA1160" s="58"/>
      <c r="AB1160" s="58"/>
      <c r="AC1160" s="58"/>
    </row>
    <row r="1161" ht="15.75" hidden="1" customHeight="1">
      <c r="A1161" s="30" t="s">
        <v>1249</v>
      </c>
      <c r="B1161" s="30" t="s">
        <v>19</v>
      </c>
      <c r="C1161" s="31">
        <v>5852854.0</v>
      </c>
      <c r="D1161" s="32">
        <v>5852854.0</v>
      </c>
      <c r="E1161" s="63" t="s">
        <v>1277</v>
      </c>
      <c r="F1161" s="57" t="s">
        <v>1431</v>
      </c>
      <c r="G1161" s="58"/>
      <c r="H1161" s="58"/>
      <c r="I1161" s="58"/>
      <c r="J1161" s="86"/>
      <c r="K1161" s="81" t="str">
        <f t="shared" si="1"/>
        <v/>
      </c>
      <c r="L1161" s="107"/>
      <c r="M1161" s="61" t="str">
        <f t="shared" si="2"/>
        <v/>
      </c>
      <c r="N1161" s="62" t="str">
        <f t="shared" si="3"/>
        <v/>
      </c>
      <c r="O1161" s="58"/>
      <c r="P1161" s="58"/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  <c r="AA1161" s="58"/>
      <c r="AB1161" s="58"/>
      <c r="AC1161" s="58"/>
    </row>
    <row r="1162" ht="15.75" hidden="1" customHeight="1">
      <c r="A1162" s="30" t="s">
        <v>1249</v>
      </c>
      <c r="B1162" s="30" t="s">
        <v>67</v>
      </c>
      <c r="C1162" s="31">
        <v>1526545.0</v>
      </c>
      <c r="D1162" s="32">
        <v>1526545.0</v>
      </c>
      <c r="E1162" s="63" t="s">
        <v>1278</v>
      </c>
      <c r="F1162" s="57" t="s">
        <v>1431</v>
      </c>
      <c r="G1162" s="58"/>
      <c r="H1162" s="58"/>
      <c r="I1162" s="58"/>
      <c r="J1162" s="86"/>
      <c r="K1162" s="81" t="str">
        <f t="shared" si="1"/>
        <v/>
      </c>
      <c r="L1162" s="107"/>
      <c r="M1162" s="61" t="str">
        <f t="shared" si="2"/>
        <v/>
      </c>
      <c r="N1162" s="62" t="str">
        <f t="shared" si="3"/>
        <v/>
      </c>
      <c r="O1162" s="58"/>
      <c r="P1162" s="58"/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  <c r="AA1162" s="58"/>
      <c r="AB1162" s="58"/>
      <c r="AC1162" s="58"/>
    </row>
    <row r="1163" ht="15.75" hidden="1" customHeight="1">
      <c r="A1163" s="30" t="s">
        <v>1249</v>
      </c>
      <c r="B1163" s="30" t="s">
        <v>79</v>
      </c>
      <c r="C1163" s="31" t="s">
        <v>1279</v>
      </c>
      <c r="D1163" s="32">
        <v>3891976.0</v>
      </c>
      <c r="E1163" s="63" t="s">
        <v>1280</v>
      </c>
      <c r="F1163" s="57" t="s">
        <v>1431</v>
      </c>
      <c r="G1163" s="58"/>
      <c r="H1163" s="58"/>
      <c r="I1163" s="58"/>
      <c r="J1163" s="85"/>
      <c r="K1163" s="81" t="str">
        <f t="shared" si="1"/>
        <v/>
      </c>
      <c r="L1163" s="106"/>
      <c r="M1163" s="61" t="str">
        <f t="shared" si="2"/>
        <v/>
      </c>
      <c r="N1163" s="62" t="str">
        <f t="shared" si="3"/>
        <v/>
      </c>
      <c r="O1163" s="58"/>
      <c r="P1163" s="58"/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  <c r="AA1163" s="58"/>
      <c r="AB1163" s="58"/>
      <c r="AC1163" s="58"/>
    </row>
    <row r="1164" ht="15.75" hidden="1" customHeight="1">
      <c r="A1164" s="30" t="s">
        <v>1249</v>
      </c>
      <c r="B1164" s="30" t="s">
        <v>67</v>
      </c>
      <c r="C1164" s="31" t="s">
        <v>1281</v>
      </c>
      <c r="D1164" s="32">
        <v>3891976.0</v>
      </c>
      <c r="E1164" s="63" t="s">
        <v>1282</v>
      </c>
      <c r="F1164" s="57" t="s">
        <v>1431</v>
      </c>
      <c r="G1164" s="58"/>
      <c r="H1164" s="58"/>
      <c r="I1164" s="58"/>
      <c r="J1164" s="86"/>
      <c r="K1164" s="81" t="str">
        <f t="shared" si="1"/>
        <v/>
      </c>
      <c r="L1164" s="107"/>
      <c r="M1164" s="61" t="str">
        <f t="shared" si="2"/>
        <v/>
      </c>
      <c r="N1164" s="62" t="str">
        <f t="shared" si="3"/>
        <v/>
      </c>
      <c r="O1164" s="58"/>
      <c r="P1164" s="58"/>
      <c r="Q1164" s="58"/>
      <c r="R1164" s="58"/>
      <c r="S1164" s="58"/>
      <c r="T1164" s="58"/>
      <c r="U1164" s="58"/>
      <c r="V1164" s="58"/>
      <c r="W1164" s="58"/>
      <c r="X1164" s="58"/>
      <c r="Y1164" s="58"/>
      <c r="Z1164" s="58"/>
      <c r="AA1164" s="58"/>
      <c r="AB1164" s="58"/>
      <c r="AC1164" s="58"/>
    </row>
    <row r="1165" ht="15.75" hidden="1" customHeight="1">
      <c r="A1165" s="30" t="s">
        <v>1249</v>
      </c>
      <c r="B1165" s="30" t="s">
        <v>37</v>
      </c>
      <c r="C1165" s="31">
        <v>3898652.0</v>
      </c>
      <c r="D1165" s="32">
        <v>3898652.0</v>
      </c>
      <c r="E1165" s="63" t="s">
        <v>1283</v>
      </c>
      <c r="F1165" s="57" t="s">
        <v>1431</v>
      </c>
      <c r="G1165" s="58"/>
      <c r="H1165" s="58"/>
      <c r="I1165" s="58"/>
      <c r="J1165" s="85"/>
      <c r="K1165" s="81" t="str">
        <f t="shared" si="1"/>
        <v/>
      </c>
      <c r="L1165" s="106"/>
      <c r="M1165" s="61" t="str">
        <f t="shared" si="2"/>
        <v/>
      </c>
      <c r="N1165" s="62" t="str">
        <f t="shared" si="3"/>
        <v/>
      </c>
      <c r="O1165" s="58"/>
      <c r="P1165" s="58"/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  <c r="AA1165" s="58"/>
      <c r="AB1165" s="58"/>
      <c r="AC1165" s="58"/>
    </row>
    <row r="1166" ht="15.75" hidden="1" customHeight="1">
      <c r="A1166" s="30" t="s">
        <v>1249</v>
      </c>
      <c r="B1166" s="30" t="s">
        <v>67</v>
      </c>
      <c r="C1166" s="31" t="s">
        <v>1284</v>
      </c>
      <c r="D1166" s="32">
        <v>4739949.0</v>
      </c>
      <c r="E1166" s="63" t="s">
        <v>1285</v>
      </c>
      <c r="F1166" s="57" t="s">
        <v>1431</v>
      </c>
      <c r="G1166" s="58"/>
      <c r="H1166" s="58"/>
      <c r="I1166" s="58"/>
      <c r="J1166" s="86"/>
      <c r="K1166" s="81" t="str">
        <f t="shared" si="1"/>
        <v/>
      </c>
      <c r="L1166" s="107"/>
      <c r="M1166" s="61" t="str">
        <f t="shared" si="2"/>
        <v/>
      </c>
      <c r="N1166" s="62" t="str">
        <f t="shared" si="3"/>
        <v/>
      </c>
      <c r="O1166" s="58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  <c r="AA1166" s="58"/>
      <c r="AB1166" s="58"/>
      <c r="AC1166" s="58"/>
    </row>
    <row r="1167" ht="15.75" hidden="1" customHeight="1">
      <c r="A1167" s="30" t="s">
        <v>1249</v>
      </c>
      <c r="B1167" s="30" t="s">
        <v>67</v>
      </c>
      <c r="C1167" s="31" t="s">
        <v>1286</v>
      </c>
      <c r="D1167" s="32">
        <v>4739949.0</v>
      </c>
      <c r="E1167" s="63" t="s">
        <v>1287</v>
      </c>
      <c r="F1167" s="57" t="s">
        <v>1431</v>
      </c>
      <c r="G1167" s="58"/>
      <c r="H1167" s="58"/>
      <c r="I1167" s="58"/>
      <c r="J1167" s="86"/>
      <c r="K1167" s="81" t="str">
        <f t="shared" si="1"/>
        <v/>
      </c>
      <c r="L1167" s="107"/>
      <c r="M1167" s="61" t="str">
        <f t="shared" si="2"/>
        <v/>
      </c>
      <c r="N1167" s="62" t="str">
        <f t="shared" si="3"/>
        <v/>
      </c>
      <c r="O1167" s="58"/>
      <c r="P1167" s="58"/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  <c r="AA1167" s="58"/>
      <c r="AB1167" s="58"/>
      <c r="AC1167" s="58"/>
    </row>
    <row r="1168" ht="15.75" hidden="1" customHeight="1">
      <c r="A1168" s="30" t="s">
        <v>1249</v>
      </c>
      <c r="B1168" s="30" t="s">
        <v>67</v>
      </c>
      <c r="C1168" s="31" t="s">
        <v>1288</v>
      </c>
      <c r="D1168" s="32">
        <v>4786297.0</v>
      </c>
      <c r="E1168" s="63" t="s">
        <v>1289</v>
      </c>
      <c r="F1168" s="57" t="s">
        <v>1431</v>
      </c>
      <c r="G1168" s="58"/>
      <c r="H1168" s="58"/>
      <c r="I1168" s="58"/>
      <c r="J1168" s="86"/>
      <c r="K1168" s="81" t="str">
        <f t="shared" si="1"/>
        <v/>
      </c>
      <c r="L1168" s="107"/>
      <c r="M1168" s="61" t="str">
        <f t="shared" si="2"/>
        <v/>
      </c>
      <c r="N1168" s="62" t="str">
        <f t="shared" si="3"/>
        <v/>
      </c>
      <c r="O1168" s="58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  <c r="AA1168" s="58"/>
      <c r="AB1168" s="58"/>
      <c r="AC1168" s="58"/>
    </row>
    <row r="1169" ht="15.75" hidden="1" customHeight="1">
      <c r="A1169" s="30" t="s">
        <v>1249</v>
      </c>
      <c r="B1169" s="30" t="s">
        <v>67</v>
      </c>
      <c r="C1169" s="31" t="s">
        <v>1290</v>
      </c>
      <c r="D1169" s="32">
        <v>4786297.0</v>
      </c>
      <c r="E1169" s="63" t="s">
        <v>1291</v>
      </c>
      <c r="F1169" s="57" t="s">
        <v>1431</v>
      </c>
      <c r="G1169" s="58"/>
      <c r="H1169" s="58"/>
      <c r="I1169" s="58"/>
      <c r="J1169" s="86"/>
      <c r="K1169" s="81" t="str">
        <f t="shared" si="1"/>
        <v/>
      </c>
      <c r="L1169" s="107"/>
      <c r="M1169" s="61" t="str">
        <f t="shared" si="2"/>
        <v/>
      </c>
      <c r="N1169" s="62" t="str">
        <f t="shared" si="3"/>
        <v/>
      </c>
      <c r="O1169" s="58"/>
      <c r="P1169" s="58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  <c r="AA1169" s="58"/>
      <c r="AB1169" s="58"/>
      <c r="AC1169" s="58"/>
    </row>
    <row r="1170" ht="15.75" hidden="1" customHeight="1">
      <c r="A1170" s="30" t="s">
        <v>1249</v>
      </c>
      <c r="B1170" s="30" t="s">
        <v>67</v>
      </c>
      <c r="C1170" s="31">
        <v>5342341.0</v>
      </c>
      <c r="D1170" s="32">
        <v>5342341.0</v>
      </c>
      <c r="E1170" s="63" t="s">
        <v>1292</v>
      </c>
      <c r="F1170" s="57" t="s">
        <v>1431</v>
      </c>
      <c r="G1170" s="58"/>
      <c r="H1170" s="58"/>
      <c r="I1170" s="58"/>
      <c r="J1170" s="86"/>
      <c r="K1170" s="81" t="str">
        <f t="shared" si="1"/>
        <v/>
      </c>
      <c r="L1170" s="107"/>
      <c r="M1170" s="61" t="str">
        <f t="shared" si="2"/>
        <v/>
      </c>
      <c r="N1170" s="62" t="str">
        <f t="shared" si="3"/>
        <v/>
      </c>
      <c r="O1170" s="58"/>
      <c r="P1170" s="58"/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  <c r="AA1170" s="58"/>
      <c r="AB1170" s="58"/>
      <c r="AC1170" s="58"/>
    </row>
    <row r="1171" ht="15.75" hidden="1" customHeight="1">
      <c r="A1171" s="30" t="s">
        <v>1249</v>
      </c>
      <c r="B1171" s="30" t="s">
        <v>37</v>
      </c>
      <c r="C1171" s="31">
        <v>5006872.0</v>
      </c>
      <c r="D1171" s="32">
        <v>5006872.0</v>
      </c>
      <c r="E1171" s="63" t="s">
        <v>1293</v>
      </c>
      <c r="F1171" s="57" t="s">
        <v>1431</v>
      </c>
      <c r="G1171" s="58"/>
      <c r="H1171" s="58"/>
      <c r="I1171" s="58"/>
      <c r="J1171" s="86"/>
      <c r="K1171" s="81" t="str">
        <f t="shared" si="1"/>
        <v/>
      </c>
      <c r="L1171" s="107"/>
      <c r="M1171" s="61" t="str">
        <f t="shared" si="2"/>
        <v/>
      </c>
      <c r="N1171" s="62" t="str">
        <f t="shared" si="3"/>
        <v/>
      </c>
      <c r="O1171" s="58"/>
      <c r="P1171" s="58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  <c r="AA1171" s="58"/>
      <c r="AB1171" s="58"/>
      <c r="AC1171" s="58"/>
    </row>
    <row r="1172" ht="15.75" hidden="1" customHeight="1">
      <c r="A1172" s="30" t="s">
        <v>1249</v>
      </c>
      <c r="B1172" s="30" t="s">
        <v>37</v>
      </c>
      <c r="C1172" s="31">
        <v>3891631.0</v>
      </c>
      <c r="D1172" s="32">
        <v>3891631.0</v>
      </c>
      <c r="E1172" s="63" t="s">
        <v>1294</v>
      </c>
      <c r="F1172" s="57" t="s">
        <v>1431</v>
      </c>
      <c r="G1172" s="58"/>
      <c r="H1172" s="58"/>
      <c r="I1172" s="58"/>
      <c r="J1172" s="85"/>
      <c r="K1172" s="81" t="str">
        <f t="shared" si="1"/>
        <v/>
      </c>
      <c r="L1172" s="106"/>
      <c r="M1172" s="61" t="str">
        <f t="shared" si="2"/>
        <v/>
      </c>
      <c r="N1172" s="62" t="str">
        <f t="shared" si="3"/>
        <v/>
      </c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</row>
    <row r="1173" ht="15.75" hidden="1" customHeight="1">
      <c r="A1173" s="30" t="s">
        <v>1249</v>
      </c>
      <c r="B1173" s="30" t="s">
        <v>67</v>
      </c>
      <c r="C1173" s="31" t="s">
        <v>1295</v>
      </c>
      <c r="D1173" s="32">
        <v>3893260.0</v>
      </c>
      <c r="E1173" s="63" t="s">
        <v>1296</v>
      </c>
      <c r="F1173" s="57" t="s">
        <v>1431</v>
      </c>
      <c r="G1173" s="58"/>
      <c r="H1173" s="58"/>
      <c r="I1173" s="58"/>
      <c r="J1173" s="86"/>
      <c r="K1173" s="81" t="str">
        <f t="shared" si="1"/>
        <v/>
      </c>
      <c r="L1173" s="107"/>
      <c r="M1173" s="61" t="str">
        <f t="shared" si="2"/>
        <v/>
      </c>
      <c r="N1173" s="62" t="str">
        <f t="shared" si="3"/>
        <v/>
      </c>
      <c r="O1173" s="58"/>
      <c r="P1173" s="58"/>
      <c r="Q1173" s="58"/>
      <c r="R1173" s="58"/>
      <c r="S1173" s="58"/>
      <c r="T1173" s="58"/>
      <c r="U1173" s="58"/>
      <c r="V1173" s="58"/>
      <c r="W1173" s="58"/>
      <c r="X1173" s="58"/>
      <c r="Y1173" s="58"/>
      <c r="Z1173" s="58"/>
      <c r="AA1173" s="58"/>
      <c r="AB1173" s="58"/>
      <c r="AC1173" s="58"/>
    </row>
    <row r="1174" ht="15.75" hidden="1" customHeight="1">
      <c r="A1174" s="30" t="s">
        <v>1249</v>
      </c>
      <c r="B1174" s="30" t="s">
        <v>79</v>
      </c>
      <c r="C1174" s="31">
        <v>4402634.0</v>
      </c>
      <c r="D1174" s="32">
        <v>4402634.0</v>
      </c>
      <c r="E1174" s="63" t="s">
        <v>1297</v>
      </c>
      <c r="F1174" s="57" t="s">
        <v>1431</v>
      </c>
      <c r="G1174" s="58"/>
      <c r="H1174" s="58"/>
      <c r="I1174" s="58"/>
      <c r="J1174" s="86"/>
      <c r="K1174" s="81" t="str">
        <f t="shared" si="1"/>
        <v/>
      </c>
      <c r="L1174" s="107"/>
      <c r="M1174" s="61" t="str">
        <f t="shared" si="2"/>
        <v/>
      </c>
      <c r="N1174" s="62" t="str">
        <f t="shared" si="3"/>
        <v/>
      </c>
      <c r="O1174" s="58"/>
      <c r="P1174" s="58"/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  <c r="AA1174" s="58"/>
      <c r="AB1174" s="58"/>
      <c r="AC1174" s="58"/>
    </row>
    <row r="1175" ht="15.75" hidden="1" customHeight="1">
      <c r="A1175" s="30" t="s">
        <v>1298</v>
      </c>
      <c r="B1175" s="30" t="s">
        <v>37</v>
      </c>
      <c r="C1175" s="31">
        <v>2197103.0</v>
      </c>
      <c r="D1175" s="32">
        <v>2197103.0</v>
      </c>
      <c r="E1175" s="63" t="s">
        <v>1299</v>
      </c>
      <c r="F1175" s="57" t="s">
        <v>1436</v>
      </c>
      <c r="G1175" s="58"/>
      <c r="H1175" s="58"/>
      <c r="I1175" s="58"/>
      <c r="J1175" s="86"/>
      <c r="K1175" s="81" t="str">
        <f t="shared" si="1"/>
        <v/>
      </c>
      <c r="L1175" s="107"/>
      <c r="M1175" s="61" t="str">
        <f t="shared" si="2"/>
        <v/>
      </c>
      <c r="N1175" s="62" t="str">
        <f t="shared" si="3"/>
        <v/>
      </c>
      <c r="O1175" s="58"/>
      <c r="P1175" s="58"/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  <c r="AA1175" s="58"/>
      <c r="AB1175" s="58"/>
      <c r="AC1175" s="58"/>
    </row>
    <row r="1176" ht="15.75" hidden="1" customHeight="1">
      <c r="A1176" s="30" t="s">
        <v>1298</v>
      </c>
      <c r="B1176" s="30" t="s">
        <v>37</v>
      </c>
      <c r="C1176" s="31">
        <v>5541905.0</v>
      </c>
      <c r="D1176" s="32">
        <v>5541905.0</v>
      </c>
      <c r="E1176" s="63" t="s">
        <v>1300</v>
      </c>
      <c r="F1176" s="57" t="s">
        <v>1436</v>
      </c>
      <c r="G1176" s="58"/>
      <c r="H1176" s="58"/>
      <c r="I1176" s="58"/>
      <c r="J1176" s="86"/>
      <c r="K1176" s="81" t="str">
        <f t="shared" si="1"/>
        <v/>
      </c>
      <c r="L1176" s="107"/>
      <c r="M1176" s="61" t="str">
        <f t="shared" si="2"/>
        <v/>
      </c>
      <c r="N1176" s="62" t="str">
        <f t="shared" si="3"/>
        <v/>
      </c>
      <c r="O1176" s="58"/>
      <c r="P1176" s="58"/>
      <c r="Q1176" s="58"/>
      <c r="R1176" s="58"/>
      <c r="S1176" s="58"/>
      <c r="T1176" s="58"/>
      <c r="U1176" s="58"/>
      <c r="V1176" s="58"/>
      <c r="W1176" s="58"/>
      <c r="X1176" s="58"/>
      <c r="Y1176" s="58"/>
      <c r="Z1176" s="58"/>
      <c r="AA1176" s="58"/>
      <c r="AB1176" s="58"/>
      <c r="AC1176" s="58"/>
    </row>
    <row r="1177" ht="15.75" hidden="1" customHeight="1">
      <c r="A1177" s="30" t="s">
        <v>1298</v>
      </c>
      <c r="B1177" s="30" t="s">
        <v>37</v>
      </c>
      <c r="C1177" s="31">
        <v>50881.0</v>
      </c>
      <c r="D1177" s="32">
        <v>50881.0</v>
      </c>
      <c r="E1177" s="63" t="s">
        <v>1301</v>
      </c>
      <c r="F1177" s="57" t="s">
        <v>1436</v>
      </c>
      <c r="G1177" s="58"/>
      <c r="H1177" s="58"/>
      <c r="I1177" s="58"/>
      <c r="J1177" s="86"/>
      <c r="K1177" s="81" t="str">
        <f t="shared" si="1"/>
        <v/>
      </c>
      <c r="L1177" s="107"/>
      <c r="M1177" s="61" t="str">
        <f t="shared" si="2"/>
        <v/>
      </c>
      <c r="N1177" s="62" t="str">
        <f t="shared" si="3"/>
        <v/>
      </c>
      <c r="O1177" s="58"/>
      <c r="P1177" s="58"/>
      <c r="Q1177" s="58"/>
      <c r="R1177" s="58"/>
      <c r="S1177" s="58"/>
      <c r="T1177" s="58"/>
      <c r="U1177" s="58"/>
      <c r="V1177" s="58"/>
      <c r="W1177" s="58"/>
      <c r="X1177" s="58"/>
      <c r="Y1177" s="58"/>
      <c r="Z1177" s="58"/>
      <c r="AA1177" s="58"/>
      <c r="AB1177" s="58"/>
      <c r="AC1177" s="58"/>
    </row>
    <row r="1178" ht="15.75" hidden="1" customHeight="1">
      <c r="A1178" s="30" t="s">
        <v>1298</v>
      </c>
      <c r="B1178" s="30" t="s">
        <v>37</v>
      </c>
      <c r="C1178" s="31">
        <v>781894.0</v>
      </c>
      <c r="D1178" s="32">
        <v>781894.0</v>
      </c>
      <c r="E1178" s="63" t="s">
        <v>1302</v>
      </c>
      <c r="F1178" s="57" t="s">
        <v>1436</v>
      </c>
      <c r="G1178" s="58"/>
      <c r="H1178" s="58"/>
      <c r="I1178" s="58"/>
      <c r="J1178" s="86"/>
      <c r="K1178" s="81" t="str">
        <f t="shared" si="1"/>
        <v/>
      </c>
      <c r="L1178" s="107"/>
      <c r="M1178" s="61" t="str">
        <f t="shared" si="2"/>
        <v/>
      </c>
      <c r="N1178" s="62" t="str">
        <f t="shared" si="3"/>
        <v/>
      </c>
      <c r="O1178" s="58"/>
      <c r="P1178" s="58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  <c r="AA1178" s="58"/>
      <c r="AB1178" s="58"/>
      <c r="AC1178" s="58"/>
    </row>
    <row r="1179" ht="15.75" hidden="1" customHeight="1">
      <c r="A1179" s="30" t="s">
        <v>1298</v>
      </c>
      <c r="B1179" s="30" t="s">
        <v>37</v>
      </c>
      <c r="C1179" s="31">
        <v>184560.0</v>
      </c>
      <c r="D1179" s="32">
        <v>184560.0</v>
      </c>
      <c r="E1179" s="63" t="s">
        <v>1303</v>
      </c>
      <c r="F1179" s="57" t="s">
        <v>1436</v>
      </c>
      <c r="G1179" s="58"/>
      <c r="H1179" s="58"/>
      <c r="I1179" s="58"/>
      <c r="J1179" s="86"/>
      <c r="K1179" s="81" t="str">
        <f t="shared" si="1"/>
        <v/>
      </c>
      <c r="L1179" s="107"/>
      <c r="M1179" s="61" t="str">
        <f t="shared" si="2"/>
        <v/>
      </c>
      <c r="N1179" s="62" t="str">
        <f t="shared" si="3"/>
        <v/>
      </c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  <c r="AA1179" s="58"/>
      <c r="AB1179" s="58"/>
      <c r="AC1179" s="58"/>
    </row>
    <row r="1180" ht="15.75" hidden="1" customHeight="1">
      <c r="A1180" s="30" t="s">
        <v>1298</v>
      </c>
      <c r="B1180" s="30" t="s">
        <v>37</v>
      </c>
      <c r="C1180" s="31">
        <v>777200.0</v>
      </c>
      <c r="D1180" s="32">
        <v>777200.0</v>
      </c>
      <c r="E1180" s="63" t="s">
        <v>1304</v>
      </c>
      <c r="F1180" s="57" t="s">
        <v>1436</v>
      </c>
      <c r="G1180" s="58"/>
      <c r="H1180" s="58"/>
      <c r="I1180" s="58"/>
      <c r="J1180" s="86"/>
      <c r="K1180" s="81" t="str">
        <f t="shared" si="1"/>
        <v/>
      </c>
      <c r="L1180" s="107"/>
      <c r="M1180" s="61" t="str">
        <f t="shared" si="2"/>
        <v/>
      </c>
      <c r="N1180" s="62" t="str">
        <f t="shared" si="3"/>
        <v/>
      </c>
      <c r="O1180" s="58"/>
      <c r="P1180" s="58"/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  <c r="AA1180" s="58"/>
      <c r="AB1180" s="58"/>
      <c r="AC1180" s="58"/>
    </row>
    <row r="1181" ht="15.75" hidden="1" customHeight="1">
      <c r="A1181" s="30" t="s">
        <v>1298</v>
      </c>
      <c r="B1181" s="30" t="s">
        <v>37</v>
      </c>
      <c r="C1181" s="31">
        <v>324507.0</v>
      </c>
      <c r="D1181" s="32">
        <v>324507.0</v>
      </c>
      <c r="E1181" s="63" t="s">
        <v>1305</v>
      </c>
      <c r="F1181" s="57" t="s">
        <v>1436</v>
      </c>
      <c r="G1181" s="58"/>
      <c r="H1181" s="58"/>
      <c r="I1181" s="58"/>
      <c r="J1181" s="86"/>
      <c r="K1181" s="81" t="str">
        <f t="shared" si="1"/>
        <v/>
      </c>
      <c r="L1181" s="107"/>
      <c r="M1181" s="61" t="str">
        <f t="shared" si="2"/>
        <v/>
      </c>
      <c r="N1181" s="62" t="str">
        <f t="shared" si="3"/>
        <v/>
      </c>
      <c r="O1181" s="58"/>
      <c r="P1181" s="58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  <c r="AA1181" s="58"/>
      <c r="AB1181" s="58"/>
      <c r="AC1181" s="58"/>
    </row>
    <row r="1182" ht="15.75" hidden="1" customHeight="1">
      <c r="A1182" s="30" t="s">
        <v>1298</v>
      </c>
      <c r="B1182" s="30" t="s">
        <v>37</v>
      </c>
      <c r="C1182" s="31">
        <v>4045572.0</v>
      </c>
      <c r="D1182" s="32">
        <v>4045572.0</v>
      </c>
      <c r="E1182" s="63" t="s">
        <v>1306</v>
      </c>
      <c r="F1182" s="57" t="s">
        <v>1436</v>
      </c>
      <c r="G1182" s="58"/>
      <c r="H1182" s="58"/>
      <c r="I1182" s="58"/>
      <c r="J1182" s="86"/>
      <c r="K1182" s="81" t="str">
        <f t="shared" si="1"/>
        <v/>
      </c>
      <c r="L1182" s="107"/>
      <c r="M1182" s="61" t="str">
        <f t="shared" si="2"/>
        <v/>
      </c>
      <c r="N1182" s="62" t="str">
        <f t="shared" si="3"/>
        <v/>
      </c>
      <c r="O1182" s="58"/>
      <c r="P1182" s="58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  <c r="AA1182" s="58"/>
      <c r="AB1182" s="58"/>
      <c r="AC1182" s="58"/>
    </row>
    <row r="1183" ht="15.75" hidden="1" customHeight="1">
      <c r="A1183" s="30" t="s">
        <v>1298</v>
      </c>
      <c r="B1183" s="30" t="s">
        <v>37</v>
      </c>
      <c r="C1183" s="31">
        <v>3847608.0</v>
      </c>
      <c r="D1183" s="32">
        <v>3847608.0</v>
      </c>
      <c r="E1183" s="63" t="s">
        <v>1307</v>
      </c>
      <c r="F1183" s="57" t="s">
        <v>1436</v>
      </c>
      <c r="G1183" s="58"/>
      <c r="H1183" s="58"/>
      <c r="I1183" s="58"/>
      <c r="J1183" s="86"/>
      <c r="K1183" s="81" t="str">
        <f t="shared" si="1"/>
        <v/>
      </c>
      <c r="L1183" s="107"/>
      <c r="M1183" s="61" t="str">
        <f t="shared" si="2"/>
        <v/>
      </c>
      <c r="N1183" s="62" t="str">
        <f t="shared" si="3"/>
        <v/>
      </c>
      <c r="O1183" s="58"/>
      <c r="P1183" s="58"/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  <c r="AA1183" s="58"/>
      <c r="AB1183" s="58"/>
      <c r="AC1183" s="58"/>
    </row>
    <row r="1184" ht="15.75" hidden="1" customHeight="1">
      <c r="A1184" s="30" t="s">
        <v>1298</v>
      </c>
      <c r="B1184" s="30" t="s">
        <v>37</v>
      </c>
      <c r="C1184" s="31">
        <v>3858472.0</v>
      </c>
      <c r="D1184" s="32">
        <v>3858472.0</v>
      </c>
      <c r="E1184" s="63" t="s">
        <v>1308</v>
      </c>
      <c r="F1184" s="57" t="s">
        <v>1436</v>
      </c>
      <c r="G1184" s="58"/>
      <c r="H1184" s="58"/>
      <c r="I1184" s="58"/>
      <c r="J1184" s="86"/>
      <c r="K1184" s="81" t="str">
        <f t="shared" si="1"/>
        <v/>
      </c>
      <c r="L1184" s="107"/>
      <c r="M1184" s="61" t="str">
        <f t="shared" si="2"/>
        <v/>
      </c>
      <c r="N1184" s="62" t="str">
        <f t="shared" si="3"/>
        <v/>
      </c>
      <c r="O1184" s="58"/>
      <c r="P1184" s="58"/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  <c r="AA1184" s="58"/>
      <c r="AB1184" s="58"/>
      <c r="AC1184" s="58"/>
    </row>
    <row r="1185" ht="15.75" hidden="1" customHeight="1">
      <c r="A1185" s="30" t="s">
        <v>1298</v>
      </c>
      <c r="B1185" s="30" t="s">
        <v>37</v>
      </c>
      <c r="C1185" s="31">
        <v>53295.0</v>
      </c>
      <c r="D1185" s="32">
        <v>53295.0</v>
      </c>
      <c r="E1185" s="63" t="s">
        <v>1309</v>
      </c>
      <c r="F1185" s="57" t="s">
        <v>1436</v>
      </c>
      <c r="G1185" s="58"/>
      <c r="H1185" s="58"/>
      <c r="I1185" s="58"/>
      <c r="J1185" s="86"/>
      <c r="K1185" s="81" t="str">
        <f t="shared" si="1"/>
        <v/>
      </c>
      <c r="L1185" s="107"/>
      <c r="M1185" s="61" t="str">
        <f t="shared" si="2"/>
        <v/>
      </c>
      <c r="N1185" s="62" t="str">
        <f t="shared" si="3"/>
        <v/>
      </c>
      <c r="O1185" s="58"/>
      <c r="P1185" s="58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  <c r="AA1185" s="58"/>
      <c r="AB1185" s="58"/>
      <c r="AC1185" s="58"/>
    </row>
    <row r="1186" ht="15.75" hidden="1" customHeight="1">
      <c r="A1186" s="30" t="s">
        <v>1298</v>
      </c>
      <c r="B1186" s="30" t="s">
        <v>37</v>
      </c>
      <c r="C1186" s="31">
        <v>3847500.0</v>
      </c>
      <c r="D1186" s="32">
        <v>3847500.0</v>
      </c>
      <c r="E1186" s="63" t="s">
        <v>1310</v>
      </c>
      <c r="F1186" s="57" t="s">
        <v>1436</v>
      </c>
      <c r="G1186" s="58"/>
      <c r="H1186" s="58"/>
      <c r="I1186" s="58"/>
      <c r="J1186" s="86"/>
      <c r="K1186" s="81" t="str">
        <f t="shared" si="1"/>
        <v/>
      </c>
      <c r="L1186" s="107"/>
      <c r="M1186" s="61" t="str">
        <f t="shared" si="2"/>
        <v/>
      </c>
      <c r="N1186" s="62" t="str">
        <f t="shared" si="3"/>
        <v/>
      </c>
      <c r="O1186" s="58"/>
      <c r="P1186" s="58"/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  <c r="AA1186" s="58"/>
      <c r="AB1186" s="58"/>
      <c r="AC1186" s="58"/>
    </row>
    <row r="1187" ht="15.75" hidden="1" customHeight="1">
      <c r="A1187" s="30" t="s">
        <v>1298</v>
      </c>
      <c r="B1187" s="30" t="s">
        <v>37</v>
      </c>
      <c r="C1187" s="31">
        <v>3847616.0</v>
      </c>
      <c r="D1187" s="32">
        <v>3847616.0</v>
      </c>
      <c r="E1187" s="63" t="s">
        <v>1311</v>
      </c>
      <c r="F1187" s="57" t="s">
        <v>1436</v>
      </c>
      <c r="G1187" s="58"/>
      <c r="H1187" s="58"/>
      <c r="I1187" s="58"/>
      <c r="J1187" s="86"/>
      <c r="K1187" s="81" t="str">
        <f t="shared" si="1"/>
        <v/>
      </c>
      <c r="L1187" s="107"/>
      <c r="M1187" s="61" t="str">
        <f t="shared" si="2"/>
        <v/>
      </c>
      <c r="N1187" s="62" t="str">
        <f t="shared" si="3"/>
        <v/>
      </c>
      <c r="O1187" s="58"/>
      <c r="P1187" s="58"/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  <c r="AA1187" s="58"/>
      <c r="AB1187" s="58"/>
      <c r="AC1187" s="58"/>
    </row>
    <row r="1188" ht="15.75" hidden="1" customHeight="1">
      <c r="A1188" s="30" t="s">
        <v>1298</v>
      </c>
      <c r="B1188" s="30" t="s">
        <v>37</v>
      </c>
      <c r="C1188" s="31">
        <v>3858863.0</v>
      </c>
      <c r="D1188" s="32">
        <v>3858863.0</v>
      </c>
      <c r="E1188" s="63" t="s">
        <v>1312</v>
      </c>
      <c r="F1188" s="57" t="s">
        <v>1436</v>
      </c>
      <c r="G1188" s="58"/>
      <c r="H1188" s="58"/>
      <c r="I1188" s="58"/>
      <c r="J1188" s="86"/>
      <c r="K1188" s="81" t="str">
        <f t="shared" si="1"/>
        <v/>
      </c>
      <c r="L1188" s="107"/>
      <c r="M1188" s="61" t="str">
        <f t="shared" si="2"/>
        <v/>
      </c>
      <c r="N1188" s="62" t="str">
        <f t="shared" si="3"/>
        <v/>
      </c>
      <c r="O1188" s="58"/>
      <c r="P1188" s="58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  <c r="AA1188" s="58"/>
      <c r="AB1188" s="58"/>
      <c r="AC1188" s="58"/>
    </row>
    <row r="1189" ht="15.75" hidden="1" customHeight="1">
      <c r="A1189" s="30" t="s">
        <v>1298</v>
      </c>
      <c r="B1189" s="30" t="s">
        <v>37</v>
      </c>
      <c r="C1189" s="31">
        <v>3858979.0</v>
      </c>
      <c r="D1189" s="32">
        <v>3858979.0</v>
      </c>
      <c r="E1189" s="63" t="s">
        <v>1313</v>
      </c>
      <c r="F1189" s="57" t="s">
        <v>1436</v>
      </c>
      <c r="G1189" s="58"/>
      <c r="H1189" s="58"/>
      <c r="I1189" s="58"/>
      <c r="J1189" s="86"/>
      <c r="K1189" s="81" t="str">
        <f t="shared" si="1"/>
        <v/>
      </c>
      <c r="L1189" s="107"/>
      <c r="M1189" s="61" t="str">
        <f t="shared" si="2"/>
        <v/>
      </c>
      <c r="N1189" s="62" t="str">
        <f t="shared" si="3"/>
        <v/>
      </c>
      <c r="O1189" s="58"/>
      <c r="P1189" s="58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  <c r="AA1189" s="58"/>
      <c r="AB1189" s="58"/>
      <c r="AC1189" s="58"/>
    </row>
    <row r="1190" ht="15.75" hidden="1" customHeight="1">
      <c r="A1190" s="30" t="s">
        <v>1298</v>
      </c>
      <c r="B1190" s="30" t="s">
        <v>67</v>
      </c>
      <c r="C1190" s="31">
        <v>2063328.0</v>
      </c>
      <c r="D1190" s="32">
        <v>2063328.0</v>
      </c>
      <c r="E1190" s="63" t="s">
        <v>1314</v>
      </c>
      <c r="F1190" s="57" t="s">
        <v>1436</v>
      </c>
      <c r="G1190" s="58"/>
      <c r="H1190" s="58"/>
      <c r="I1190" s="58"/>
      <c r="J1190" s="86"/>
      <c r="K1190" s="81" t="str">
        <f t="shared" si="1"/>
        <v/>
      </c>
      <c r="L1190" s="107"/>
      <c r="M1190" s="61" t="str">
        <f t="shared" si="2"/>
        <v/>
      </c>
      <c r="N1190" s="62" t="str">
        <f t="shared" si="3"/>
        <v/>
      </c>
      <c r="O1190" s="58"/>
      <c r="P1190" s="58"/>
      <c r="Q1190" s="58"/>
      <c r="R1190" s="58"/>
      <c r="S1190" s="58"/>
      <c r="T1190" s="58"/>
      <c r="U1190" s="58"/>
      <c r="V1190" s="58"/>
      <c r="W1190" s="58"/>
      <c r="X1190" s="58"/>
      <c r="Y1190" s="58"/>
      <c r="Z1190" s="58"/>
      <c r="AA1190" s="58"/>
      <c r="AB1190" s="58"/>
      <c r="AC1190" s="58"/>
    </row>
    <row r="1191" ht="15.75" hidden="1" customHeight="1">
      <c r="A1191" s="30" t="s">
        <v>1298</v>
      </c>
      <c r="B1191" s="30" t="s">
        <v>37</v>
      </c>
      <c r="C1191" s="31">
        <v>113190.0</v>
      </c>
      <c r="D1191" s="32">
        <v>113190.0</v>
      </c>
      <c r="E1191" s="63" t="s">
        <v>1315</v>
      </c>
      <c r="F1191" s="57" t="s">
        <v>1436</v>
      </c>
      <c r="G1191" s="58"/>
      <c r="H1191" s="58"/>
      <c r="I1191" s="58"/>
      <c r="J1191" s="86"/>
      <c r="K1191" s="81" t="str">
        <f t="shared" si="1"/>
        <v/>
      </c>
      <c r="L1191" s="107"/>
      <c r="M1191" s="61" t="str">
        <f t="shared" si="2"/>
        <v/>
      </c>
      <c r="N1191" s="62" t="str">
        <f t="shared" si="3"/>
        <v/>
      </c>
      <c r="O1191" s="58"/>
      <c r="P1191" s="58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  <c r="AA1191" s="58"/>
      <c r="AB1191" s="58"/>
      <c r="AC1191" s="58"/>
    </row>
    <row r="1192" ht="15.75" hidden="1" customHeight="1">
      <c r="A1192" s="30" t="s">
        <v>1298</v>
      </c>
      <c r="B1192" s="30" t="s">
        <v>37</v>
      </c>
      <c r="C1192" s="31">
        <v>464406.0</v>
      </c>
      <c r="D1192" s="32">
        <v>464406.0</v>
      </c>
      <c r="E1192" s="63" t="s">
        <v>1316</v>
      </c>
      <c r="F1192" s="57" t="s">
        <v>1436</v>
      </c>
      <c r="G1192" s="58"/>
      <c r="H1192" s="58"/>
      <c r="I1192" s="58"/>
      <c r="J1192" s="86"/>
      <c r="K1192" s="81" t="str">
        <f t="shared" si="1"/>
        <v/>
      </c>
      <c r="L1192" s="107"/>
      <c r="M1192" s="61" t="str">
        <f t="shared" si="2"/>
        <v/>
      </c>
      <c r="N1192" s="62" t="str">
        <f t="shared" si="3"/>
        <v/>
      </c>
      <c r="O1192" s="58"/>
      <c r="P1192" s="58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  <c r="AA1192" s="58"/>
      <c r="AB1192" s="58"/>
      <c r="AC1192" s="58"/>
    </row>
    <row r="1193" ht="15.75" hidden="1" customHeight="1">
      <c r="A1193" s="30" t="s">
        <v>1298</v>
      </c>
      <c r="B1193" s="30" t="s">
        <v>37</v>
      </c>
      <c r="C1193" s="31">
        <v>1222236.0</v>
      </c>
      <c r="D1193" s="32">
        <v>1222236.0</v>
      </c>
      <c r="E1193" s="63" t="s">
        <v>1317</v>
      </c>
      <c r="F1193" s="57" t="s">
        <v>1436</v>
      </c>
      <c r="G1193" s="58"/>
      <c r="H1193" s="58"/>
      <c r="I1193" s="58"/>
      <c r="J1193" s="86"/>
      <c r="K1193" s="81" t="str">
        <f t="shared" si="1"/>
        <v/>
      </c>
      <c r="L1193" s="107"/>
      <c r="M1193" s="61" t="str">
        <f t="shared" si="2"/>
        <v/>
      </c>
      <c r="N1193" s="62" t="str">
        <f t="shared" si="3"/>
        <v/>
      </c>
      <c r="O1193" s="58"/>
      <c r="P1193" s="58"/>
      <c r="Q1193" s="58"/>
      <c r="R1193" s="58"/>
      <c r="S1193" s="58"/>
      <c r="T1193" s="58"/>
      <c r="U1193" s="58"/>
      <c r="V1193" s="58"/>
      <c r="W1193" s="58"/>
      <c r="X1193" s="58"/>
      <c r="Y1193" s="58"/>
      <c r="Z1193" s="58"/>
      <c r="AA1193" s="58"/>
      <c r="AB1193" s="58"/>
      <c r="AC1193" s="58"/>
    </row>
    <row r="1194" ht="15.75" hidden="1" customHeight="1">
      <c r="A1194" s="30" t="s">
        <v>1298</v>
      </c>
      <c r="B1194" s="30" t="s">
        <v>37</v>
      </c>
      <c r="C1194" s="31">
        <v>273562.0</v>
      </c>
      <c r="D1194" s="32">
        <v>273562.0</v>
      </c>
      <c r="E1194" s="63" t="s">
        <v>1318</v>
      </c>
      <c r="F1194" s="57" t="s">
        <v>1436</v>
      </c>
      <c r="G1194" s="58"/>
      <c r="H1194" s="58"/>
      <c r="I1194" s="58"/>
      <c r="J1194" s="86"/>
      <c r="K1194" s="81" t="str">
        <f t="shared" si="1"/>
        <v/>
      </c>
      <c r="L1194" s="107"/>
      <c r="M1194" s="61" t="str">
        <f t="shared" si="2"/>
        <v/>
      </c>
      <c r="N1194" s="62" t="str">
        <f t="shared" si="3"/>
        <v/>
      </c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  <c r="AA1194" s="58"/>
      <c r="AB1194" s="58"/>
      <c r="AC1194" s="58"/>
    </row>
    <row r="1195" ht="15.75" hidden="1" customHeight="1">
      <c r="A1195" s="30" t="s">
        <v>1298</v>
      </c>
      <c r="B1195" s="30" t="s">
        <v>37</v>
      </c>
      <c r="C1195" s="31">
        <v>3252663.0</v>
      </c>
      <c r="D1195" s="32">
        <v>3252663.0</v>
      </c>
      <c r="E1195" s="63" t="s">
        <v>1319</v>
      </c>
      <c r="F1195" s="57" t="s">
        <v>1436</v>
      </c>
      <c r="G1195" s="58"/>
      <c r="H1195" s="58"/>
      <c r="I1195" s="58"/>
      <c r="J1195" s="85"/>
      <c r="K1195" s="81" t="str">
        <f t="shared" si="1"/>
        <v/>
      </c>
      <c r="L1195" s="107"/>
      <c r="M1195" s="61" t="str">
        <f t="shared" si="2"/>
        <v/>
      </c>
      <c r="N1195" s="62" t="str">
        <f t="shared" si="3"/>
        <v/>
      </c>
      <c r="O1195" s="58"/>
      <c r="P1195" s="58"/>
      <c r="Q1195" s="58"/>
      <c r="R1195" s="58"/>
      <c r="S1195" s="58"/>
      <c r="T1195" s="58"/>
      <c r="U1195" s="58"/>
      <c r="V1195" s="58"/>
      <c r="W1195" s="58"/>
      <c r="X1195" s="58"/>
      <c r="Y1195" s="58"/>
      <c r="Z1195" s="58"/>
      <c r="AA1195" s="58"/>
      <c r="AB1195" s="58"/>
      <c r="AC1195" s="58"/>
    </row>
    <row r="1196" ht="15.75" hidden="1" customHeight="1">
      <c r="A1196" s="30" t="s">
        <v>1298</v>
      </c>
      <c r="B1196" s="30" t="s">
        <v>37</v>
      </c>
      <c r="C1196" s="31">
        <v>3088197.0</v>
      </c>
      <c r="D1196" s="32">
        <v>3088197.0</v>
      </c>
      <c r="E1196" s="63" t="s">
        <v>1320</v>
      </c>
      <c r="F1196" s="57" t="s">
        <v>1436</v>
      </c>
      <c r="G1196" s="58"/>
      <c r="H1196" s="58"/>
      <c r="I1196" s="58"/>
      <c r="J1196" s="86"/>
      <c r="K1196" s="81" t="str">
        <f t="shared" si="1"/>
        <v/>
      </c>
      <c r="L1196" s="107"/>
      <c r="M1196" s="61" t="str">
        <f t="shared" si="2"/>
        <v/>
      </c>
      <c r="N1196" s="62" t="str">
        <f t="shared" si="3"/>
        <v/>
      </c>
      <c r="O1196" s="58"/>
      <c r="P1196" s="58"/>
      <c r="Q1196" s="58"/>
      <c r="R1196" s="58"/>
      <c r="S1196" s="58"/>
      <c r="T1196" s="58"/>
      <c r="U1196" s="58"/>
      <c r="V1196" s="58"/>
      <c r="W1196" s="58"/>
      <c r="X1196" s="58"/>
      <c r="Y1196" s="58"/>
      <c r="Z1196" s="58"/>
      <c r="AA1196" s="58"/>
      <c r="AB1196" s="58"/>
      <c r="AC1196" s="58"/>
    </row>
    <row r="1197" ht="15.75" hidden="1" customHeight="1">
      <c r="A1197" s="30" t="s">
        <v>1298</v>
      </c>
      <c r="B1197" s="30" t="s">
        <v>37</v>
      </c>
      <c r="C1197" s="31">
        <v>140643.0</v>
      </c>
      <c r="D1197" s="32">
        <v>140643.0</v>
      </c>
      <c r="E1197" s="63" t="s">
        <v>1321</v>
      </c>
      <c r="F1197" s="57" t="s">
        <v>1436</v>
      </c>
      <c r="G1197" s="58"/>
      <c r="H1197" s="58"/>
      <c r="I1197" s="58"/>
      <c r="J1197" s="86"/>
      <c r="K1197" s="81" t="str">
        <f t="shared" si="1"/>
        <v/>
      </c>
      <c r="L1197" s="107"/>
      <c r="M1197" s="61" t="str">
        <f t="shared" si="2"/>
        <v/>
      </c>
      <c r="N1197" s="62" t="str">
        <f t="shared" si="3"/>
        <v/>
      </c>
      <c r="O1197" s="58"/>
      <c r="P1197" s="58"/>
      <c r="Q1197" s="58"/>
      <c r="R1197" s="58"/>
      <c r="S1197" s="58"/>
      <c r="T1197" s="58"/>
      <c r="U1197" s="58"/>
      <c r="V1197" s="58"/>
      <c r="W1197" s="58"/>
      <c r="X1197" s="58"/>
      <c r="Y1197" s="58"/>
      <c r="Z1197" s="58"/>
      <c r="AA1197" s="58"/>
      <c r="AB1197" s="58"/>
      <c r="AC1197" s="58"/>
    </row>
    <row r="1198" ht="15.75" hidden="1" customHeight="1">
      <c r="A1198" s="30" t="s">
        <v>1298</v>
      </c>
      <c r="B1198" s="30" t="s">
        <v>37</v>
      </c>
      <c r="C1198" s="31">
        <v>280054.0</v>
      </c>
      <c r="D1198" s="32">
        <v>280054.0</v>
      </c>
      <c r="E1198" s="63" t="s">
        <v>1322</v>
      </c>
      <c r="F1198" s="57" t="s">
        <v>1436</v>
      </c>
      <c r="G1198" s="58"/>
      <c r="H1198" s="58"/>
      <c r="I1198" s="58"/>
      <c r="J1198" s="86"/>
      <c r="K1198" s="81" t="str">
        <f t="shared" si="1"/>
        <v/>
      </c>
      <c r="L1198" s="107"/>
      <c r="M1198" s="61" t="str">
        <f t="shared" si="2"/>
        <v/>
      </c>
      <c r="N1198" s="62" t="str">
        <f t="shared" si="3"/>
        <v/>
      </c>
      <c r="O1198" s="58"/>
      <c r="P1198" s="58"/>
      <c r="Q1198" s="58"/>
      <c r="R1198" s="58"/>
      <c r="S1198" s="58"/>
      <c r="T1198" s="58"/>
      <c r="U1198" s="58"/>
      <c r="V1198" s="58"/>
      <c r="W1198" s="58"/>
      <c r="X1198" s="58"/>
      <c r="Y1198" s="58"/>
      <c r="Z1198" s="58"/>
      <c r="AA1198" s="58"/>
      <c r="AB1198" s="58"/>
      <c r="AC1198" s="58"/>
    </row>
    <row r="1199" ht="15.75" hidden="1" customHeight="1">
      <c r="A1199" s="30" t="s">
        <v>1298</v>
      </c>
      <c r="B1199" s="30" t="s">
        <v>37</v>
      </c>
      <c r="C1199" s="31">
        <v>4206916.0</v>
      </c>
      <c r="D1199" s="32">
        <v>4206916.0</v>
      </c>
      <c r="E1199" s="63" t="s">
        <v>1323</v>
      </c>
      <c r="F1199" s="57" t="s">
        <v>1436</v>
      </c>
      <c r="G1199" s="58"/>
      <c r="H1199" s="58"/>
      <c r="I1199" s="58"/>
      <c r="J1199" s="86"/>
      <c r="K1199" s="81" t="str">
        <f t="shared" si="1"/>
        <v/>
      </c>
      <c r="L1199" s="107"/>
      <c r="M1199" s="61" t="str">
        <f t="shared" si="2"/>
        <v/>
      </c>
      <c r="N1199" s="62" t="str">
        <f t="shared" si="3"/>
        <v/>
      </c>
      <c r="O1199" s="58"/>
      <c r="P1199" s="58"/>
      <c r="Q1199" s="58"/>
      <c r="R1199" s="58"/>
      <c r="S1199" s="58"/>
      <c r="T1199" s="58"/>
      <c r="U1199" s="58"/>
      <c r="V1199" s="58"/>
      <c r="W1199" s="58"/>
      <c r="X1199" s="58"/>
      <c r="Y1199" s="58"/>
      <c r="Z1199" s="58"/>
      <c r="AA1199" s="58"/>
      <c r="AB1199" s="58"/>
      <c r="AC1199" s="58"/>
    </row>
    <row r="1200" ht="15.75" hidden="1" customHeight="1">
      <c r="A1200" s="30" t="s">
        <v>1298</v>
      </c>
      <c r="B1200" s="30" t="s">
        <v>37</v>
      </c>
      <c r="C1200" s="31">
        <v>3678792.0</v>
      </c>
      <c r="D1200" s="32">
        <v>3678792.0</v>
      </c>
      <c r="E1200" s="63" t="s">
        <v>1324</v>
      </c>
      <c r="F1200" s="57" t="s">
        <v>1436</v>
      </c>
      <c r="G1200" s="58"/>
      <c r="H1200" s="58"/>
      <c r="I1200" s="58"/>
      <c r="J1200" s="86"/>
      <c r="K1200" s="81" t="str">
        <f t="shared" si="1"/>
        <v/>
      </c>
      <c r="L1200" s="107"/>
      <c r="M1200" s="61" t="str">
        <f t="shared" si="2"/>
        <v/>
      </c>
      <c r="N1200" s="62" t="str">
        <f t="shared" si="3"/>
        <v/>
      </c>
      <c r="O1200" s="58"/>
      <c r="P1200" s="58"/>
      <c r="Q1200" s="58"/>
      <c r="R1200" s="58"/>
      <c r="S1200" s="58"/>
      <c r="T1200" s="58"/>
      <c r="U1200" s="58"/>
      <c r="V1200" s="58"/>
      <c r="W1200" s="58"/>
      <c r="X1200" s="58"/>
      <c r="Y1200" s="58"/>
      <c r="Z1200" s="58"/>
      <c r="AA1200" s="58"/>
      <c r="AB1200" s="58"/>
      <c r="AC1200" s="58"/>
    </row>
    <row r="1201" ht="15.75" hidden="1" customHeight="1">
      <c r="A1201" s="30" t="s">
        <v>1298</v>
      </c>
      <c r="B1201" s="30" t="s">
        <v>37</v>
      </c>
      <c r="C1201" s="31">
        <v>771473.0</v>
      </c>
      <c r="D1201" s="32">
        <v>771473.0</v>
      </c>
      <c r="E1201" s="63" t="s">
        <v>1325</v>
      </c>
      <c r="F1201" s="57" t="s">
        <v>1436</v>
      </c>
      <c r="G1201" s="58"/>
      <c r="H1201" s="58"/>
      <c r="I1201" s="58"/>
      <c r="J1201" s="86"/>
      <c r="K1201" s="81" t="str">
        <f t="shared" si="1"/>
        <v/>
      </c>
      <c r="L1201" s="107"/>
      <c r="M1201" s="61" t="str">
        <f t="shared" si="2"/>
        <v/>
      </c>
      <c r="N1201" s="62" t="str">
        <f t="shared" si="3"/>
        <v/>
      </c>
      <c r="O1201" s="58"/>
      <c r="P1201" s="58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  <c r="AA1201" s="58"/>
      <c r="AB1201" s="58"/>
      <c r="AC1201" s="58"/>
    </row>
    <row r="1202" ht="15.75" hidden="1" customHeight="1">
      <c r="A1202" s="30" t="s">
        <v>1298</v>
      </c>
      <c r="B1202" s="30" t="s">
        <v>37</v>
      </c>
      <c r="C1202" s="31">
        <v>113204.0</v>
      </c>
      <c r="D1202" s="32">
        <v>113204.0</v>
      </c>
      <c r="E1202" s="63" t="s">
        <v>1326</v>
      </c>
      <c r="F1202" s="57" t="s">
        <v>1436</v>
      </c>
      <c r="G1202" s="58"/>
      <c r="H1202" s="58"/>
      <c r="I1202" s="58"/>
      <c r="J1202" s="86"/>
      <c r="K1202" s="81" t="str">
        <f t="shared" si="1"/>
        <v/>
      </c>
      <c r="L1202" s="107"/>
      <c r="M1202" s="61" t="str">
        <f t="shared" si="2"/>
        <v/>
      </c>
      <c r="N1202" s="62" t="str">
        <f t="shared" si="3"/>
        <v/>
      </c>
      <c r="O1202" s="58"/>
      <c r="P1202" s="58"/>
      <c r="Q1202" s="58"/>
      <c r="R1202" s="58"/>
      <c r="S1202" s="58"/>
      <c r="T1202" s="58"/>
      <c r="U1202" s="58"/>
      <c r="V1202" s="58"/>
      <c r="W1202" s="58"/>
      <c r="X1202" s="58"/>
      <c r="Y1202" s="58"/>
      <c r="Z1202" s="58"/>
      <c r="AA1202" s="58"/>
      <c r="AB1202" s="58"/>
      <c r="AC1202" s="58"/>
    </row>
    <row r="1203" ht="15.75" hidden="1" customHeight="1">
      <c r="A1203" s="30" t="s">
        <v>1298</v>
      </c>
      <c r="B1203" s="30" t="s">
        <v>37</v>
      </c>
      <c r="C1203" s="31">
        <v>459062.0</v>
      </c>
      <c r="D1203" s="32">
        <v>459062.0</v>
      </c>
      <c r="E1203" s="63" t="s">
        <v>1327</v>
      </c>
      <c r="F1203" s="57" t="s">
        <v>1436</v>
      </c>
      <c r="G1203" s="58"/>
      <c r="H1203" s="58"/>
      <c r="I1203" s="58"/>
      <c r="J1203" s="85"/>
      <c r="K1203" s="81" t="str">
        <f t="shared" si="1"/>
        <v/>
      </c>
      <c r="L1203" s="106"/>
      <c r="M1203" s="61" t="str">
        <f t="shared" si="2"/>
        <v/>
      </c>
      <c r="N1203" s="62" t="str">
        <f t="shared" si="3"/>
        <v/>
      </c>
      <c r="O1203" s="59"/>
      <c r="P1203" s="58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  <c r="AA1203" s="58"/>
      <c r="AB1203" s="58"/>
      <c r="AC1203" s="58"/>
    </row>
    <row r="1204" ht="15.75" hidden="1" customHeight="1">
      <c r="A1204" s="30" t="s">
        <v>1298</v>
      </c>
      <c r="B1204" s="30" t="s">
        <v>37</v>
      </c>
      <c r="C1204" s="31">
        <v>113085.0</v>
      </c>
      <c r="D1204" s="32">
        <v>113085.0</v>
      </c>
      <c r="E1204" s="63" t="s">
        <v>1328</v>
      </c>
      <c r="F1204" s="57" t="s">
        <v>1436</v>
      </c>
      <c r="G1204" s="58"/>
      <c r="H1204" s="58"/>
      <c r="I1204" s="58"/>
      <c r="J1204" s="85"/>
      <c r="K1204" s="81" t="str">
        <f t="shared" si="1"/>
        <v/>
      </c>
      <c r="L1204" s="106"/>
      <c r="M1204" s="61" t="str">
        <f t="shared" si="2"/>
        <v/>
      </c>
      <c r="N1204" s="62" t="str">
        <f t="shared" si="3"/>
        <v/>
      </c>
      <c r="O1204" s="58"/>
      <c r="P1204" s="58"/>
      <c r="Q1204" s="58"/>
      <c r="R1204" s="58"/>
      <c r="S1204" s="58"/>
      <c r="T1204" s="58"/>
      <c r="U1204" s="58"/>
      <c r="V1204" s="58"/>
      <c r="W1204" s="58"/>
      <c r="X1204" s="58"/>
      <c r="Y1204" s="58"/>
      <c r="Z1204" s="58"/>
      <c r="AA1204" s="58"/>
      <c r="AB1204" s="58"/>
      <c r="AC1204" s="58"/>
    </row>
    <row r="1205" ht="15.75" hidden="1" customHeight="1">
      <c r="A1205" s="30" t="s">
        <v>1298</v>
      </c>
      <c r="B1205" s="30" t="s">
        <v>37</v>
      </c>
      <c r="C1205" s="31">
        <v>4477120.0</v>
      </c>
      <c r="D1205" s="32">
        <v>4477120.0</v>
      </c>
      <c r="E1205" s="63" t="s">
        <v>1329</v>
      </c>
      <c r="F1205" s="57" t="s">
        <v>1436</v>
      </c>
      <c r="G1205" s="58"/>
      <c r="H1205" s="58"/>
      <c r="I1205" s="58"/>
      <c r="J1205" s="86"/>
      <c r="K1205" s="81" t="str">
        <f t="shared" si="1"/>
        <v/>
      </c>
      <c r="L1205" s="107"/>
      <c r="M1205" s="61" t="str">
        <f t="shared" si="2"/>
        <v/>
      </c>
      <c r="N1205" s="62" t="str">
        <f t="shared" si="3"/>
        <v/>
      </c>
      <c r="O1205" s="58"/>
      <c r="P1205" s="58"/>
      <c r="Q1205" s="58"/>
      <c r="R1205" s="58"/>
      <c r="S1205" s="58"/>
      <c r="T1205" s="58"/>
      <c r="U1205" s="58"/>
      <c r="V1205" s="58"/>
      <c r="W1205" s="58"/>
      <c r="X1205" s="58"/>
      <c r="Y1205" s="58"/>
      <c r="Z1205" s="58"/>
      <c r="AA1205" s="58"/>
      <c r="AB1205" s="58"/>
      <c r="AC1205" s="58"/>
    </row>
    <row r="1206" ht="15.75" hidden="1" customHeight="1">
      <c r="A1206" s="30" t="s">
        <v>1298</v>
      </c>
      <c r="B1206" s="30" t="s">
        <v>37</v>
      </c>
      <c r="C1206" s="31">
        <v>996220.0</v>
      </c>
      <c r="D1206" s="32">
        <v>996220.0</v>
      </c>
      <c r="E1206" s="63" t="s">
        <v>1330</v>
      </c>
      <c r="F1206" s="57" t="s">
        <v>1436</v>
      </c>
      <c r="G1206" s="58"/>
      <c r="H1206" s="58"/>
      <c r="I1206" s="58"/>
      <c r="J1206" s="86"/>
      <c r="K1206" s="81" t="str">
        <f t="shared" si="1"/>
        <v/>
      </c>
      <c r="L1206" s="107"/>
      <c r="M1206" s="61" t="str">
        <f t="shared" si="2"/>
        <v/>
      </c>
      <c r="N1206" s="62" t="str">
        <f t="shared" si="3"/>
        <v/>
      </c>
      <c r="O1206" s="58"/>
      <c r="P1206" s="58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  <c r="AA1206" s="58"/>
      <c r="AB1206" s="58"/>
      <c r="AC1206" s="58"/>
    </row>
    <row r="1207" ht="15.75" hidden="1" customHeight="1">
      <c r="A1207" s="30" t="s">
        <v>1298</v>
      </c>
      <c r="B1207" s="30" t="s">
        <v>37</v>
      </c>
      <c r="C1207" s="31">
        <v>52760.0</v>
      </c>
      <c r="D1207" s="32">
        <v>52760.0</v>
      </c>
      <c r="E1207" s="63" t="s">
        <v>1331</v>
      </c>
      <c r="F1207" s="57" t="s">
        <v>1436</v>
      </c>
      <c r="G1207" s="58"/>
      <c r="H1207" s="58"/>
      <c r="I1207" s="58"/>
      <c r="J1207" s="86"/>
      <c r="K1207" s="81" t="str">
        <f t="shared" si="1"/>
        <v/>
      </c>
      <c r="L1207" s="107"/>
      <c r="M1207" s="61" t="str">
        <f t="shared" si="2"/>
        <v/>
      </c>
      <c r="N1207" s="62" t="str">
        <f t="shared" si="3"/>
        <v/>
      </c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  <c r="AA1207" s="58"/>
      <c r="AB1207" s="58"/>
      <c r="AC1207" s="58"/>
    </row>
    <row r="1208" ht="15.75" hidden="1" customHeight="1">
      <c r="A1208" s="30" t="s">
        <v>1298</v>
      </c>
      <c r="B1208" s="30" t="s">
        <v>37</v>
      </c>
      <c r="C1208" s="31">
        <v>52957.0</v>
      </c>
      <c r="D1208" s="32">
        <v>52957.0</v>
      </c>
      <c r="E1208" s="63" t="s">
        <v>1332</v>
      </c>
      <c r="F1208" s="57" t="s">
        <v>1436</v>
      </c>
      <c r="G1208" s="58"/>
      <c r="H1208" s="58"/>
      <c r="I1208" s="58"/>
      <c r="J1208" s="86"/>
      <c r="K1208" s="81" t="str">
        <f t="shared" si="1"/>
        <v/>
      </c>
      <c r="L1208" s="107"/>
      <c r="M1208" s="61" t="str">
        <f t="shared" si="2"/>
        <v/>
      </c>
      <c r="N1208" s="62" t="str">
        <f t="shared" si="3"/>
        <v/>
      </c>
      <c r="O1208" s="58"/>
      <c r="P1208" s="58"/>
      <c r="Q1208" s="58"/>
      <c r="R1208" s="58"/>
      <c r="S1208" s="58"/>
      <c r="T1208" s="58"/>
      <c r="U1208" s="58"/>
      <c r="V1208" s="58"/>
      <c r="W1208" s="58"/>
      <c r="X1208" s="58"/>
      <c r="Y1208" s="58"/>
      <c r="Z1208" s="58"/>
      <c r="AA1208" s="58"/>
      <c r="AB1208" s="58"/>
      <c r="AC1208" s="58"/>
    </row>
    <row r="1209" ht="15.75" hidden="1" customHeight="1">
      <c r="A1209" s="30" t="s">
        <v>1298</v>
      </c>
      <c r="B1209" s="30" t="s">
        <v>37</v>
      </c>
      <c r="C1209" s="31">
        <v>996270.0</v>
      </c>
      <c r="D1209" s="32">
        <v>996270.0</v>
      </c>
      <c r="E1209" s="63" t="s">
        <v>1333</v>
      </c>
      <c r="F1209" s="57" t="s">
        <v>1436</v>
      </c>
      <c r="G1209" s="58"/>
      <c r="H1209" s="58"/>
      <c r="I1209" s="58"/>
      <c r="J1209" s="86"/>
      <c r="K1209" s="81" t="str">
        <f t="shared" si="1"/>
        <v/>
      </c>
      <c r="L1209" s="107"/>
      <c r="M1209" s="61" t="str">
        <f t="shared" si="2"/>
        <v/>
      </c>
      <c r="N1209" s="62" t="str">
        <f t="shared" si="3"/>
        <v/>
      </c>
      <c r="O1209" s="58"/>
      <c r="P1209" s="58"/>
      <c r="Q1209" s="58"/>
      <c r="R1209" s="58"/>
      <c r="S1209" s="58"/>
      <c r="T1209" s="58"/>
      <c r="U1209" s="58"/>
      <c r="V1209" s="58"/>
      <c r="W1209" s="58"/>
      <c r="X1209" s="58"/>
      <c r="Y1209" s="58"/>
      <c r="Z1209" s="58"/>
      <c r="AA1209" s="58"/>
      <c r="AB1209" s="58"/>
      <c r="AC1209" s="58"/>
    </row>
    <row r="1210" ht="15.75" hidden="1" customHeight="1">
      <c r="A1210" s="30" t="s">
        <v>1298</v>
      </c>
      <c r="B1210" s="30" t="s">
        <v>37</v>
      </c>
      <c r="C1210" s="31">
        <v>50687.0</v>
      </c>
      <c r="D1210" s="32">
        <v>50687.0</v>
      </c>
      <c r="E1210" s="63" t="s">
        <v>1334</v>
      </c>
      <c r="F1210" s="57" t="s">
        <v>1436</v>
      </c>
      <c r="G1210" s="58"/>
      <c r="H1210" s="58"/>
      <c r="I1210" s="58"/>
      <c r="J1210" s="86"/>
      <c r="K1210" s="81" t="str">
        <f t="shared" si="1"/>
        <v/>
      </c>
      <c r="L1210" s="107"/>
      <c r="M1210" s="61" t="str">
        <f t="shared" si="2"/>
        <v/>
      </c>
      <c r="N1210" s="62" t="str">
        <f t="shared" si="3"/>
        <v/>
      </c>
      <c r="O1210" s="58"/>
      <c r="P1210" s="58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  <c r="AA1210" s="58"/>
      <c r="AB1210" s="58"/>
      <c r="AC1210" s="58"/>
    </row>
    <row r="1211" ht="15.75" hidden="1" customHeight="1">
      <c r="A1211" s="30" t="s">
        <v>1298</v>
      </c>
      <c r="B1211" s="30" t="s">
        <v>37</v>
      </c>
      <c r="C1211" s="31">
        <v>52779.0</v>
      </c>
      <c r="D1211" s="32">
        <v>52779.0</v>
      </c>
      <c r="E1211" s="63" t="s">
        <v>1335</v>
      </c>
      <c r="F1211" s="57" t="s">
        <v>1436</v>
      </c>
      <c r="G1211" s="58"/>
      <c r="H1211" s="58"/>
      <c r="I1211" s="58"/>
      <c r="J1211" s="86"/>
      <c r="K1211" s="81" t="str">
        <f t="shared" si="1"/>
        <v/>
      </c>
      <c r="L1211" s="107"/>
      <c r="M1211" s="61" t="str">
        <f t="shared" si="2"/>
        <v/>
      </c>
      <c r="N1211" s="62" t="str">
        <f t="shared" si="3"/>
        <v/>
      </c>
      <c r="O1211" s="58"/>
      <c r="P1211" s="58"/>
      <c r="Q1211" s="58"/>
      <c r="R1211" s="58"/>
      <c r="S1211" s="58"/>
      <c r="T1211" s="58"/>
      <c r="U1211" s="58"/>
      <c r="V1211" s="58"/>
      <c r="W1211" s="58"/>
      <c r="X1211" s="58"/>
      <c r="Y1211" s="58"/>
      <c r="Z1211" s="58"/>
      <c r="AA1211" s="58"/>
      <c r="AB1211" s="58"/>
      <c r="AC1211" s="58"/>
    </row>
    <row r="1212" ht="15.75" hidden="1" customHeight="1">
      <c r="A1212" s="30" t="s">
        <v>1298</v>
      </c>
      <c r="B1212" s="30" t="s">
        <v>37</v>
      </c>
      <c r="C1212" s="31">
        <v>52965.0</v>
      </c>
      <c r="D1212" s="32">
        <v>52965.0</v>
      </c>
      <c r="E1212" s="63" t="s">
        <v>1336</v>
      </c>
      <c r="F1212" s="57" t="s">
        <v>1436</v>
      </c>
      <c r="G1212" s="58"/>
      <c r="H1212" s="58"/>
      <c r="I1212" s="58"/>
      <c r="J1212" s="86"/>
      <c r="K1212" s="81" t="str">
        <f t="shared" si="1"/>
        <v/>
      </c>
      <c r="L1212" s="107"/>
      <c r="M1212" s="61" t="str">
        <f t="shared" si="2"/>
        <v/>
      </c>
      <c r="N1212" s="62" t="str">
        <f t="shared" si="3"/>
        <v/>
      </c>
      <c r="O1212" s="58"/>
      <c r="P1212" s="58"/>
      <c r="Q1212" s="58"/>
      <c r="R1212" s="58"/>
      <c r="S1212" s="58"/>
      <c r="T1212" s="58"/>
      <c r="U1212" s="58"/>
      <c r="V1212" s="58"/>
      <c r="W1212" s="58"/>
      <c r="X1212" s="58"/>
      <c r="Y1212" s="58"/>
      <c r="Z1212" s="58"/>
      <c r="AA1212" s="58"/>
      <c r="AB1212" s="58"/>
      <c r="AC1212" s="58"/>
    </row>
    <row r="1213" ht="15.75" hidden="1" customHeight="1">
      <c r="A1213" s="30" t="s">
        <v>1298</v>
      </c>
      <c r="B1213" s="30" t="s">
        <v>37</v>
      </c>
      <c r="C1213" s="31">
        <v>53074.0</v>
      </c>
      <c r="D1213" s="32">
        <v>53074.0</v>
      </c>
      <c r="E1213" s="63" t="s">
        <v>1337</v>
      </c>
      <c r="F1213" s="57" t="s">
        <v>1436</v>
      </c>
      <c r="G1213" s="58"/>
      <c r="H1213" s="58"/>
      <c r="I1213" s="58"/>
      <c r="J1213" s="86"/>
      <c r="K1213" s="81" t="str">
        <f t="shared" si="1"/>
        <v/>
      </c>
      <c r="L1213" s="107"/>
      <c r="M1213" s="61" t="str">
        <f t="shared" si="2"/>
        <v/>
      </c>
      <c r="N1213" s="62" t="str">
        <f t="shared" si="3"/>
        <v/>
      </c>
      <c r="O1213" s="58"/>
      <c r="P1213" s="58"/>
      <c r="Q1213" s="58"/>
      <c r="R1213" s="58"/>
      <c r="S1213" s="58"/>
      <c r="T1213" s="58"/>
      <c r="U1213" s="58"/>
      <c r="V1213" s="58"/>
      <c r="W1213" s="58"/>
      <c r="X1213" s="58"/>
      <c r="Y1213" s="58"/>
      <c r="Z1213" s="58"/>
      <c r="AA1213" s="58"/>
      <c r="AB1213" s="58"/>
      <c r="AC1213" s="58"/>
    </row>
    <row r="1214" ht="15.75" hidden="1" customHeight="1">
      <c r="A1214" s="30" t="s">
        <v>1298</v>
      </c>
      <c r="B1214" s="30" t="s">
        <v>37</v>
      </c>
      <c r="C1214" s="31">
        <v>113271.0</v>
      </c>
      <c r="D1214" s="32">
        <v>113271.0</v>
      </c>
      <c r="E1214" s="63" t="s">
        <v>1338</v>
      </c>
      <c r="F1214" s="57" t="s">
        <v>1436</v>
      </c>
      <c r="G1214" s="58"/>
      <c r="H1214" s="58"/>
      <c r="I1214" s="58"/>
      <c r="J1214" s="86"/>
      <c r="K1214" s="81" t="str">
        <f t="shared" si="1"/>
        <v/>
      </c>
      <c r="L1214" s="107"/>
      <c r="M1214" s="61" t="str">
        <f t="shared" si="2"/>
        <v/>
      </c>
      <c r="N1214" s="62" t="str">
        <f t="shared" si="3"/>
        <v/>
      </c>
      <c r="O1214" s="58"/>
      <c r="P1214" s="58"/>
      <c r="Q1214" s="58"/>
      <c r="R1214" s="58"/>
      <c r="S1214" s="58"/>
      <c r="T1214" s="58"/>
      <c r="U1214" s="58"/>
      <c r="V1214" s="58"/>
      <c r="W1214" s="58"/>
      <c r="X1214" s="58"/>
      <c r="Y1214" s="58"/>
      <c r="Z1214" s="58"/>
      <c r="AA1214" s="58"/>
      <c r="AB1214" s="58"/>
      <c r="AC1214" s="58"/>
    </row>
    <row r="1215" ht="15.75" hidden="1" customHeight="1">
      <c r="A1215" s="30" t="s">
        <v>1298</v>
      </c>
      <c r="B1215" s="30" t="s">
        <v>37</v>
      </c>
      <c r="C1215" s="31">
        <v>113263.0</v>
      </c>
      <c r="D1215" s="32">
        <v>113263.0</v>
      </c>
      <c r="E1215" s="63" t="s">
        <v>1339</v>
      </c>
      <c r="F1215" s="57" t="s">
        <v>1436</v>
      </c>
      <c r="G1215" s="58"/>
      <c r="H1215" s="58"/>
      <c r="I1215" s="58"/>
      <c r="J1215" s="86"/>
      <c r="K1215" s="81" t="str">
        <f t="shared" si="1"/>
        <v/>
      </c>
      <c r="L1215" s="107"/>
      <c r="M1215" s="61" t="str">
        <f t="shared" si="2"/>
        <v/>
      </c>
      <c r="N1215" s="62" t="str">
        <f t="shared" si="3"/>
        <v/>
      </c>
      <c r="O1215" s="58"/>
      <c r="P1215" s="58"/>
      <c r="Q1215" s="58"/>
      <c r="R1215" s="58"/>
      <c r="S1215" s="58"/>
      <c r="T1215" s="58"/>
      <c r="U1215" s="58"/>
      <c r="V1215" s="58"/>
      <c r="W1215" s="58"/>
      <c r="X1215" s="58"/>
      <c r="Y1215" s="58"/>
      <c r="Z1215" s="58"/>
      <c r="AA1215" s="58"/>
      <c r="AB1215" s="58"/>
      <c r="AC1215" s="58"/>
    </row>
    <row r="1216" ht="15.75" hidden="1" customHeight="1">
      <c r="A1216" s="30" t="s">
        <v>1298</v>
      </c>
      <c r="B1216" s="30" t="s">
        <v>37</v>
      </c>
      <c r="C1216" s="31">
        <v>204439.0</v>
      </c>
      <c r="D1216" s="32">
        <v>204439.0</v>
      </c>
      <c r="E1216" s="63" t="s">
        <v>1340</v>
      </c>
      <c r="F1216" s="57" t="s">
        <v>1436</v>
      </c>
      <c r="G1216" s="58"/>
      <c r="H1216" s="58"/>
      <c r="I1216" s="58"/>
      <c r="J1216" s="86"/>
      <c r="K1216" s="81" t="str">
        <f t="shared" si="1"/>
        <v/>
      </c>
      <c r="L1216" s="107"/>
      <c r="M1216" s="61" t="str">
        <f t="shared" si="2"/>
        <v/>
      </c>
      <c r="N1216" s="62" t="str">
        <f t="shared" si="3"/>
        <v/>
      </c>
      <c r="O1216" s="58"/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  <c r="AA1216" s="58"/>
      <c r="AB1216" s="58"/>
      <c r="AC1216" s="58"/>
    </row>
    <row r="1217" ht="15.75" hidden="1" customHeight="1">
      <c r="A1217" s="30" t="s">
        <v>1298</v>
      </c>
      <c r="B1217" s="30" t="s">
        <v>37</v>
      </c>
      <c r="C1217" s="31">
        <v>1200518.0</v>
      </c>
      <c r="D1217" s="32">
        <v>1200518.0</v>
      </c>
      <c r="E1217" s="63" t="s">
        <v>1341</v>
      </c>
      <c r="F1217" s="57" t="s">
        <v>1436</v>
      </c>
      <c r="G1217" s="58"/>
      <c r="H1217" s="58"/>
      <c r="I1217" s="58"/>
      <c r="J1217" s="86"/>
      <c r="K1217" s="81" t="str">
        <f t="shared" si="1"/>
        <v/>
      </c>
      <c r="L1217" s="107"/>
      <c r="M1217" s="61" t="str">
        <f t="shared" si="2"/>
        <v/>
      </c>
      <c r="N1217" s="62" t="str">
        <f t="shared" si="3"/>
        <v/>
      </c>
      <c r="O1217" s="58"/>
      <c r="P1217" s="58"/>
      <c r="Q1217" s="58"/>
      <c r="R1217" s="58"/>
      <c r="S1217" s="58"/>
      <c r="T1217" s="58"/>
      <c r="U1217" s="58"/>
      <c r="V1217" s="58"/>
      <c r="W1217" s="58"/>
      <c r="X1217" s="58"/>
      <c r="Y1217" s="58"/>
      <c r="Z1217" s="58"/>
      <c r="AA1217" s="58"/>
      <c r="AB1217" s="58"/>
      <c r="AC1217" s="58"/>
    </row>
    <row r="1218" ht="15.75" hidden="1" customHeight="1">
      <c r="A1218" s="30" t="s">
        <v>1298</v>
      </c>
      <c r="B1218" s="30" t="s">
        <v>37</v>
      </c>
      <c r="C1218" s="31">
        <v>113247.0</v>
      </c>
      <c r="D1218" s="32">
        <v>113247.0</v>
      </c>
      <c r="E1218" s="63" t="s">
        <v>1342</v>
      </c>
      <c r="F1218" s="57" t="s">
        <v>1436</v>
      </c>
      <c r="G1218" s="58"/>
      <c r="H1218" s="58"/>
      <c r="I1218" s="58"/>
      <c r="J1218" s="86"/>
      <c r="K1218" s="81" t="str">
        <f t="shared" si="1"/>
        <v/>
      </c>
      <c r="L1218" s="107"/>
      <c r="M1218" s="61" t="str">
        <f t="shared" si="2"/>
        <v/>
      </c>
      <c r="N1218" s="62" t="str">
        <f t="shared" si="3"/>
        <v/>
      </c>
      <c r="O1218" s="58"/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  <c r="AA1218" s="58"/>
      <c r="AB1218" s="58"/>
      <c r="AC1218" s="58"/>
    </row>
    <row r="1219" ht="15.75" hidden="1" customHeight="1">
      <c r="A1219" s="30" t="s">
        <v>1298</v>
      </c>
      <c r="B1219" s="30" t="s">
        <v>37</v>
      </c>
      <c r="C1219" s="31">
        <v>726796.0</v>
      </c>
      <c r="D1219" s="32">
        <v>726796.0</v>
      </c>
      <c r="E1219" s="63" t="s">
        <v>1343</v>
      </c>
      <c r="F1219" s="57" t="s">
        <v>1436</v>
      </c>
      <c r="G1219" s="58"/>
      <c r="H1219" s="58"/>
      <c r="I1219" s="58"/>
      <c r="J1219" s="86"/>
      <c r="K1219" s="81" t="str">
        <f t="shared" si="1"/>
        <v/>
      </c>
      <c r="L1219" s="107"/>
      <c r="M1219" s="61" t="str">
        <f t="shared" si="2"/>
        <v/>
      </c>
      <c r="N1219" s="62" t="str">
        <f t="shared" si="3"/>
        <v/>
      </c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  <c r="AA1219" s="58"/>
      <c r="AB1219" s="58"/>
      <c r="AC1219" s="58"/>
    </row>
    <row r="1220" ht="15.75" hidden="1" customHeight="1">
      <c r="A1220" s="30" t="s">
        <v>1298</v>
      </c>
      <c r="B1220" s="30" t="s">
        <v>37</v>
      </c>
      <c r="C1220" s="31">
        <v>726923.0</v>
      </c>
      <c r="D1220" s="32">
        <v>726923.0</v>
      </c>
      <c r="E1220" s="63" t="s">
        <v>1344</v>
      </c>
      <c r="F1220" s="57" t="s">
        <v>1436</v>
      </c>
      <c r="G1220" s="58"/>
      <c r="H1220" s="58"/>
      <c r="I1220" s="58"/>
      <c r="J1220" s="86"/>
      <c r="K1220" s="81" t="str">
        <f t="shared" si="1"/>
        <v/>
      </c>
      <c r="L1220" s="107"/>
      <c r="M1220" s="61" t="str">
        <f t="shared" si="2"/>
        <v/>
      </c>
      <c r="N1220" s="62" t="str">
        <f t="shared" si="3"/>
        <v/>
      </c>
      <c r="O1220" s="58"/>
      <c r="P1220" s="58"/>
      <c r="Q1220" s="58"/>
      <c r="R1220" s="58"/>
      <c r="S1220" s="58"/>
      <c r="T1220" s="58"/>
      <c r="U1220" s="58"/>
      <c r="V1220" s="58"/>
      <c r="W1220" s="58"/>
      <c r="X1220" s="58"/>
      <c r="Y1220" s="58"/>
      <c r="Z1220" s="58"/>
      <c r="AA1220" s="58"/>
      <c r="AB1220" s="58"/>
      <c r="AC1220" s="58"/>
    </row>
    <row r="1221" ht="15.75" hidden="1" customHeight="1">
      <c r="A1221" s="30" t="s">
        <v>1298</v>
      </c>
      <c r="B1221" s="30" t="s">
        <v>37</v>
      </c>
      <c r="C1221" s="31">
        <v>1664115.0</v>
      </c>
      <c r="D1221" s="32">
        <v>1664115.0</v>
      </c>
      <c r="E1221" s="63" t="s">
        <v>1345</v>
      </c>
      <c r="F1221" s="57" t="s">
        <v>1436</v>
      </c>
      <c r="G1221" s="58"/>
      <c r="H1221" s="58"/>
      <c r="I1221" s="58"/>
      <c r="J1221" s="86"/>
      <c r="K1221" s="81" t="str">
        <f t="shared" si="1"/>
        <v/>
      </c>
      <c r="L1221" s="107"/>
      <c r="M1221" s="61" t="str">
        <f t="shared" si="2"/>
        <v/>
      </c>
      <c r="N1221" s="62" t="str">
        <f t="shared" si="3"/>
        <v/>
      </c>
      <c r="O1221" s="58"/>
      <c r="P1221" s="58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  <c r="AA1221" s="58"/>
      <c r="AB1221" s="58"/>
      <c r="AC1221" s="58"/>
    </row>
    <row r="1222" ht="15.75" hidden="1" customHeight="1">
      <c r="A1222" s="30" t="s">
        <v>1298</v>
      </c>
      <c r="B1222" s="30" t="s">
        <v>37</v>
      </c>
      <c r="C1222" s="31">
        <v>1664107.0</v>
      </c>
      <c r="D1222" s="32">
        <v>1664107.0</v>
      </c>
      <c r="E1222" s="63" t="s">
        <v>1346</v>
      </c>
      <c r="F1222" s="57" t="s">
        <v>1436</v>
      </c>
      <c r="G1222" s="58"/>
      <c r="H1222" s="58"/>
      <c r="I1222" s="58"/>
      <c r="J1222" s="86"/>
      <c r="K1222" s="81" t="str">
        <f t="shared" si="1"/>
        <v/>
      </c>
      <c r="L1222" s="107"/>
      <c r="M1222" s="61" t="str">
        <f t="shared" si="2"/>
        <v/>
      </c>
      <c r="N1222" s="62" t="str">
        <f t="shared" si="3"/>
        <v/>
      </c>
      <c r="O1222" s="58"/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  <c r="AA1222" s="58"/>
      <c r="AB1222" s="58"/>
      <c r="AC1222" s="58"/>
    </row>
    <row r="1223" ht="15.75" hidden="1" customHeight="1">
      <c r="A1223" s="30" t="s">
        <v>1298</v>
      </c>
      <c r="B1223" s="30" t="s">
        <v>37</v>
      </c>
      <c r="C1223" s="31">
        <v>3678806.0</v>
      </c>
      <c r="D1223" s="32">
        <v>3678806.0</v>
      </c>
      <c r="E1223" s="63" t="s">
        <v>1347</v>
      </c>
      <c r="F1223" s="57" t="s">
        <v>1436</v>
      </c>
      <c r="G1223" s="58"/>
      <c r="H1223" s="58"/>
      <c r="I1223" s="58"/>
      <c r="J1223" s="86"/>
      <c r="K1223" s="81" t="str">
        <f t="shared" si="1"/>
        <v/>
      </c>
      <c r="L1223" s="107"/>
      <c r="M1223" s="61" t="str">
        <f t="shared" si="2"/>
        <v/>
      </c>
      <c r="N1223" s="62" t="str">
        <f t="shared" si="3"/>
        <v/>
      </c>
      <c r="O1223" s="58"/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  <c r="AA1223" s="58"/>
      <c r="AB1223" s="58"/>
      <c r="AC1223" s="58"/>
    </row>
    <row r="1224" ht="15.75" hidden="1" customHeight="1">
      <c r="A1224" s="30" t="s">
        <v>1298</v>
      </c>
      <c r="B1224" s="30" t="s">
        <v>37</v>
      </c>
      <c r="C1224" s="31">
        <v>184748.0</v>
      </c>
      <c r="D1224" s="32">
        <v>184748.0</v>
      </c>
      <c r="E1224" s="63" t="s">
        <v>1348</v>
      </c>
      <c r="F1224" s="57" t="s">
        <v>1436</v>
      </c>
      <c r="G1224" s="58"/>
      <c r="H1224" s="58"/>
      <c r="I1224" s="58"/>
      <c r="J1224" s="86"/>
      <c r="K1224" s="81" t="str">
        <f t="shared" si="1"/>
        <v/>
      </c>
      <c r="L1224" s="107"/>
      <c r="M1224" s="61" t="str">
        <f t="shared" si="2"/>
        <v/>
      </c>
      <c r="N1224" s="62" t="str">
        <f t="shared" si="3"/>
        <v/>
      </c>
      <c r="O1224" s="58"/>
      <c r="P1224" s="58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  <c r="AA1224" s="58"/>
      <c r="AB1224" s="58"/>
      <c r="AC1224" s="58"/>
    </row>
    <row r="1225" ht="15.75" customHeight="1">
      <c r="A1225" s="30" t="s">
        <v>1298</v>
      </c>
      <c r="B1225" s="30" t="s">
        <v>37</v>
      </c>
      <c r="C1225" s="31">
        <v>1571281.0</v>
      </c>
      <c r="D1225" s="32">
        <v>1571281.0</v>
      </c>
      <c r="E1225" s="63" t="s">
        <v>1349</v>
      </c>
      <c r="F1225" s="57" t="s">
        <v>1436</v>
      </c>
      <c r="G1225" s="58" t="s">
        <v>1896</v>
      </c>
      <c r="H1225" s="58">
        <v>4.0</v>
      </c>
      <c r="I1225" s="58" t="s">
        <v>1897</v>
      </c>
      <c r="J1225" s="85">
        <v>46163.0</v>
      </c>
      <c r="K1225" s="81">
        <f t="shared" si="1"/>
        <v>46168</v>
      </c>
      <c r="L1225" s="106">
        <v>46164.0</v>
      </c>
      <c r="M1225" s="61">
        <f t="shared" si="2"/>
        <v>1</v>
      </c>
      <c r="N1225" s="62" t="str">
        <f t="shared" si="3"/>
        <v>DEVOLVIDO</v>
      </c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</row>
    <row r="1226" ht="15.75" hidden="1" customHeight="1">
      <c r="A1226" s="30" t="s">
        <v>1298</v>
      </c>
      <c r="B1226" s="30" t="s">
        <v>37</v>
      </c>
      <c r="C1226" s="31">
        <v>1358430.0</v>
      </c>
      <c r="D1226" s="32">
        <v>1358430.0</v>
      </c>
      <c r="E1226" s="63" t="s">
        <v>1350</v>
      </c>
      <c r="F1226" s="57" t="s">
        <v>1436</v>
      </c>
      <c r="G1226" s="58"/>
      <c r="H1226" s="58"/>
      <c r="I1226" s="58"/>
      <c r="J1226" s="86"/>
      <c r="K1226" s="81" t="str">
        <f t="shared" si="1"/>
        <v/>
      </c>
      <c r="L1226" s="107"/>
      <c r="M1226" s="61" t="str">
        <f t="shared" si="2"/>
        <v/>
      </c>
      <c r="N1226" s="62" t="str">
        <f t="shared" si="3"/>
        <v/>
      </c>
      <c r="O1226" s="58"/>
      <c r="P1226" s="58"/>
      <c r="Q1226" s="58"/>
      <c r="R1226" s="58"/>
      <c r="S1226" s="58"/>
      <c r="T1226" s="58"/>
      <c r="U1226" s="58"/>
      <c r="V1226" s="58"/>
      <c r="W1226" s="58"/>
      <c r="X1226" s="58"/>
      <c r="Y1226" s="58"/>
      <c r="Z1226" s="58"/>
      <c r="AA1226" s="58"/>
      <c r="AB1226" s="58"/>
      <c r="AC1226" s="58"/>
    </row>
    <row r="1227" ht="15.75" hidden="1" customHeight="1">
      <c r="A1227" s="30" t="s">
        <v>1298</v>
      </c>
      <c r="B1227" s="30" t="s">
        <v>37</v>
      </c>
      <c r="C1227" s="31">
        <v>324710.0</v>
      </c>
      <c r="D1227" s="32">
        <v>324710.0</v>
      </c>
      <c r="E1227" s="63" t="s">
        <v>1351</v>
      </c>
      <c r="F1227" s="57" t="s">
        <v>1436</v>
      </c>
      <c r="G1227" s="58"/>
      <c r="H1227" s="58"/>
      <c r="I1227" s="58"/>
      <c r="J1227" s="86"/>
      <c r="K1227" s="81" t="str">
        <f t="shared" si="1"/>
        <v/>
      </c>
      <c r="L1227" s="107"/>
      <c r="M1227" s="61" t="str">
        <f t="shared" si="2"/>
        <v/>
      </c>
      <c r="N1227" s="62" t="str">
        <f t="shared" si="3"/>
        <v/>
      </c>
      <c r="O1227" s="58"/>
      <c r="P1227" s="58"/>
      <c r="Q1227" s="58"/>
      <c r="R1227" s="58"/>
      <c r="S1227" s="58"/>
      <c r="T1227" s="58"/>
      <c r="U1227" s="58"/>
      <c r="V1227" s="58"/>
      <c r="W1227" s="58"/>
      <c r="X1227" s="58"/>
      <c r="Y1227" s="58"/>
      <c r="Z1227" s="58"/>
      <c r="AA1227" s="58"/>
      <c r="AB1227" s="58"/>
      <c r="AC1227" s="58"/>
    </row>
    <row r="1228" ht="15.75" hidden="1" customHeight="1">
      <c r="A1228" s="30" t="s">
        <v>1298</v>
      </c>
      <c r="B1228" s="30" t="s">
        <v>37</v>
      </c>
      <c r="C1228" s="31">
        <v>4547845.0</v>
      </c>
      <c r="D1228" s="32">
        <v>4547845.0</v>
      </c>
      <c r="E1228" s="63" t="s">
        <v>1352</v>
      </c>
      <c r="F1228" s="57" t="s">
        <v>1436</v>
      </c>
      <c r="G1228" s="58"/>
      <c r="H1228" s="58"/>
      <c r="I1228" s="58"/>
      <c r="J1228" s="86"/>
      <c r="K1228" s="81" t="str">
        <f t="shared" si="1"/>
        <v/>
      </c>
      <c r="L1228" s="107"/>
      <c r="M1228" s="61" t="str">
        <f t="shared" si="2"/>
        <v/>
      </c>
      <c r="N1228" s="62" t="str">
        <f t="shared" si="3"/>
        <v/>
      </c>
      <c r="O1228" s="58"/>
      <c r="P1228" s="58"/>
      <c r="Q1228" s="58"/>
      <c r="R1228" s="58"/>
      <c r="S1228" s="58"/>
      <c r="T1228" s="58"/>
      <c r="U1228" s="58"/>
      <c r="V1228" s="58"/>
      <c r="W1228" s="58"/>
      <c r="X1228" s="58"/>
      <c r="Y1228" s="58"/>
      <c r="Z1228" s="58"/>
      <c r="AA1228" s="58"/>
      <c r="AB1228" s="58"/>
      <c r="AC1228" s="58"/>
    </row>
    <row r="1229" ht="15.75" hidden="1" customHeight="1">
      <c r="A1229" s="30" t="s">
        <v>1298</v>
      </c>
      <c r="B1229" s="30" t="s">
        <v>37</v>
      </c>
      <c r="C1229" s="31">
        <v>407704.0</v>
      </c>
      <c r="D1229" s="32">
        <v>407704.0</v>
      </c>
      <c r="E1229" s="63" t="s">
        <v>1353</v>
      </c>
      <c r="F1229" s="57" t="s">
        <v>1436</v>
      </c>
      <c r="G1229" s="58"/>
      <c r="H1229" s="58"/>
      <c r="I1229" s="58"/>
      <c r="J1229" s="86"/>
      <c r="K1229" s="81" t="str">
        <f t="shared" si="1"/>
        <v/>
      </c>
      <c r="L1229" s="107"/>
      <c r="M1229" s="61" t="str">
        <f t="shared" si="2"/>
        <v/>
      </c>
      <c r="N1229" s="62" t="str">
        <f t="shared" si="3"/>
        <v/>
      </c>
      <c r="O1229" s="58"/>
      <c r="P1229" s="58"/>
      <c r="Q1229" s="58"/>
      <c r="R1229" s="58"/>
      <c r="S1229" s="58"/>
      <c r="T1229" s="58"/>
      <c r="U1229" s="58"/>
      <c r="V1229" s="58"/>
      <c r="W1229" s="58"/>
      <c r="X1229" s="58"/>
      <c r="Y1229" s="58"/>
      <c r="Z1229" s="58"/>
      <c r="AA1229" s="58"/>
      <c r="AB1229" s="58"/>
      <c r="AC1229" s="58"/>
    </row>
    <row r="1230" ht="15.75" hidden="1" customHeight="1">
      <c r="A1230" s="30" t="s">
        <v>1298</v>
      </c>
      <c r="B1230" s="30" t="s">
        <v>37</v>
      </c>
      <c r="C1230" s="31">
        <v>891428.0</v>
      </c>
      <c r="D1230" s="32">
        <v>891428.0</v>
      </c>
      <c r="E1230" s="63" t="s">
        <v>1354</v>
      </c>
      <c r="F1230" s="57" t="s">
        <v>1436</v>
      </c>
      <c r="G1230" s="58"/>
      <c r="H1230" s="58"/>
      <c r="I1230" s="58"/>
      <c r="J1230" s="86"/>
      <c r="K1230" s="81" t="str">
        <f t="shared" si="1"/>
        <v/>
      </c>
      <c r="L1230" s="107"/>
      <c r="M1230" s="61" t="str">
        <f t="shared" si="2"/>
        <v/>
      </c>
      <c r="N1230" s="62" t="str">
        <f t="shared" si="3"/>
        <v/>
      </c>
      <c r="O1230" s="58"/>
      <c r="P1230" s="58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  <c r="AA1230" s="58"/>
      <c r="AB1230" s="58"/>
      <c r="AC1230" s="58"/>
    </row>
    <row r="1231" ht="15.75" hidden="1" customHeight="1">
      <c r="A1231" s="30" t="s">
        <v>1298</v>
      </c>
      <c r="B1231" s="30" t="s">
        <v>37</v>
      </c>
      <c r="C1231" s="31">
        <v>113212.0</v>
      </c>
      <c r="D1231" s="32">
        <v>113212.0</v>
      </c>
      <c r="E1231" s="63" t="s">
        <v>1355</v>
      </c>
      <c r="F1231" s="57" t="s">
        <v>1436</v>
      </c>
      <c r="G1231" s="58"/>
      <c r="H1231" s="58"/>
      <c r="I1231" s="58"/>
      <c r="J1231" s="86"/>
      <c r="K1231" s="81" t="str">
        <f t="shared" si="1"/>
        <v/>
      </c>
      <c r="L1231" s="107"/>
      <c r="M1231" s="61" t="str">
        <f t="shared" si="2"/>
        <v/>
      </c>
      <c r="N1231" s="62" t="str">
        <f t="shared" si="3"/>
        <v/>
      </c>
      <c r="O1231" s="58"/>
      <c r="P1231" s="58"/>
      <c r="Q1231" s="58"/>
      <c r="R1231" s="58"/>
      <c r="S1231" s="58"/>
      <c r="T1231" s="58"/>
      <c r="U1231" s="58"/>
      <c r="V1231" s="58"/>
      <c r="W1231" s="58"/>
      <c r="X1231" s="58"/>
      <c r="Y1231" s="58"/>
      <c r="Z1231" s="58"/>
      <c r="AA1231" s="58"/>
      <c r="AB1231" s="58"/>
      <c r="AC1231" s="58"/>
    </row>
    <row r="1232" ht="15.75" hidden="1" customHeight="1">
      <c r="A1232" s="30" t="s">
        <v>1356</v>
      </c>
      <c r="B1232" s="30" t="s">
        <v>79</v>
      </c>
      <c r="C1232" s="31">
        <v>3146693.0</v>
      </c>
      <c r="D1232" s="32">
        <v>3146693.0</v>
      </c>
      <c r="E1232" s="63" t="s">
        <v>1357</v>
      </c>
      <c r="F1232" s="57" t="s">
        <v>1358</v>
      </c>
      <c r="G1232" s="58"/>
      <c r="H1232" s="58"/>
      <c r="I1232" s="58"/>
      <c r="J1232" s="86"/>
      <c r="K1232" s="81" t="str">
        <f t="shared" si="1"/>
        <v/>
      </c>
      <c r="L1232" s="107"/>
      <c r="M1232" s="61" t="str">
        <f t="shared" si="2"/>
        <v/>
      </c>
      <c r="N1232" s="62" t="str">
        <f t="shared" si="3"/>
        <v/>
      </c>
      <c r="O1232" s="58"/>
      <c r="P1232" s="58"/>
      <c r="Q1232" s="58"/>
      <c r="R1232" s="58"/>
      <c r="S1232" s="58"/>
      <c r="T1232" s="58"/>
      <c r="U1232" s="58"/>
      <c r="V1232" s="58"/>
      <c r="W1232" s="58"/>
      <c r="X1232" s="58"/>
      <c r="Y1232" s="58"/>
      <c r="Z1232" s="58"/>
      <c r="AA1232" s="58"/>
      <c r="AB1232" s="58"/>
      <c r="AC1232" s="58"/>
    </row>
    <row r="1233" ht="15.75" hidden="1" customHeight="1">
      <c r="A1233" s="30" t="s">
        <v>1356</v>
      </c>
      <c r="B1233" s="30" t="s">
        <v>79</v>
      </c>
      <c r="C1233" s="31">
        <v>3146685.0</v>
      </c>
      <c r="D1233" s="32">
        <v>3146685.0</v>
      </c>
      <c r="E1233" s="63" t="s">
        <v>1359</v>
      </c>
      <c r="F1233" s="57" t="s">
        <v>1358</v>
      </c>
      <c r="G1233" s="58"/>
      <c r="H1233" s="58"/>
      <c r="I1233" s="58"/>
      <c r="J1233" s="86"/>
      <c r="K1233" s="81" t="str">
        <f t="shared" si="1"/>
        <v/>
      </c>
      <c r="L1233" s="107"/>
      <c r="M1233" s="61" t="str">
        <f t="shared" si="2"/>
        <v/>
      </c>
      <c r="N1233" s="62" t="str">
        <f t="shared" si="3"/>
        <v/>
      </c>
      <c r="O1233" s="58"/>
      <c r="P1233" s="58"/>
      <c r="Q1233" s="58"/>
      <c r="R1233" s="58"/>
      <c r="S1233" s="58"/>
      <c r="T1233" s="58"/>
      <c r="U1233" s="58"/>
      <c r="V1233" s="58"/>
      <c r="W1233" s="58"/>
      <c r="X1233" s="58"/>
      <c r="Y1233" s="58"/>
      <c r="Z1233" s="58"/>
      <c r="AA1233" s="58"/>
      <c r="AB1233" s="58"/>
      <c r="AC1233" s="58"/>
    </row>
    <row r="1234" ht="15.75" hidden="1" customHeight="1">
      <c r="A1234" s="30" t="s">
        <v>1356</v>
      </c>
      <c r="B1234" s="30" t="s">
        <v>79</v>
      </c>
      <c r="C1234" s="31">
        <v>3144488.0</v>
      </c>
      <c r="D1234" s="32">
        <v>3144488.0</v>
      </c>
      <c r="E1234" s="63" t="s">
        <v>1360</v>
      </c>
      <c r="F1234" s="57" t="s">
        <v>1358</v>
      </c>
      <c r="G1234" s="58"/>
      <c r="H1234" s="58"/>
      <c r="I1234" s="58"/>
      <c r="J1234" s="86"/>
      <c r="K1234" s="81" t="str">
        <f t="shared" si="1"/>
        <v/>
      </c>
      <c r="L1234" s="107"/>
      <c r="M1234" s="61" t="str">
        <f t="shared" si="2"/>
        <v/>
      </c>
      <c r="N1234" s="62" t="str">
        <f t="shared" si="3"/>
        <v/>
      </c>
      <c r="O1234" s="58"/>
      <c r="P1234" s="58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  <c r="AA1234" s="58"/>
      <c r="AB1234" s="58"/>
      <c r="AC1234" s="58"/>
    </row>
    <row r="1235" ht="15.75" hidden="1" customHeight="1">
      <c r="A1235" s="30" t="s">
        <v>1356</v>
      </c>
      <c r="B1235" s="30" t="s">
        <v>79</v>
      </c>
      <c r="C1235" s="31">
        <v>3146367.0</v>
      </c>
      <c r="D1235" s="32">
        <v>3146367.0</v>
      </c>
      <c r="E1235" s="63" t="s">
        <v>1361</v>
      </c>
      <c r="F1235" s="57" t="s">
        <v>1358</v>
      </c>
      <c r="G1235" s="58"/>
      <c r="H1235" s="58"/>
      <c r="I1235" s="58"/>
      <c r="J1235" s="86"/>
      <c r="K1235" s="81" t="str">
        <f t="shared" si="1"/>
        <v/>
      </c>
      <c r="L1235" s="107"/>
      <c r="M1235" s="61" t="str">
        <f t="shared" si="2"/>
        <v/>
      </c>
      <c r="N1235" s="62" t="str">
        <f t="shared" si="3"/>
        <v/>
      </c>
      <c r="O1235" s="58"/>
      <c r="P1235" s="58"/>
      <c r="Q1235" s="58"/>
      <c r="R1235" s="58"/>
      <c r="S1235" s="58"/>
      <c r="T1235" s="58"/>
      <c r="U1235" s="58"/>
      <c r="V1235" s="58"/>
      <c r="W1235" s="58"/>
      <c r="X1235" s="58"/>
      <c r="Y1235" s="58"/>
      <c r="Z1235" s="58"/>
      <c r="AA1235" s="58"/>
      <c r="AB1235" s="58"/>
      <c r="AC1235" s="58"/>
    </row>
    <row r="1236" ht="15.75" hidden="1" customHeight="1">
      <c r="A1236" s="30" t="s">
        <v>1356</v>
      </c>
      <c r="B1236" s="30" t="s">
        <v>79</v>
      </c>
      <c r="C1236" s="31">
        <v>3144453.0</v>
      </c>
      <c r="D1236" s="32">
        <v>3144453.0</v>
      </c>
      <c r="E1236" s="63" t="s">
        <v>1362</v>
      </c>
      <c r="F1236" s="57" t="s">
        <v>1358</v>
      </c>
      <c r="G1236" s="58"/>
      <c r="H1236" s="58"/>
      <c r="I1236" s="58"/>
      <c r="J1236" s="86"/>
      <c r="K1236" s="81" t="str">
        <f t="shared" si="1"/>
        <v/>
      </c>
      <c r="L1236" s="107"/>
      <c r="M1236" s="61" t="str">
        <f t="shared" si="2"/>
        <v/>
      </c>
      <c r="N1236" s="62" t="str">
        <f t="shared" si="3"/>
        <v/>
      </c>
      <c r="O1236" s="58"/>
      <c r="P1236" s="58"/>
      <c r="Q1236" s="58"/>
      <c r="R1236" s="58"/>
      <c r="S1236" s="58"/>
      <c r="T1236" s="58"/>
      <c r="U1236" s="58"/>
      <c r="V1236" s="58"/>
      <c r="W1236" s="58"/>
      <c r="X1236" s="58"/>
      <c r="Y1236" s="58"/>
      <c r="Z1236" s="58"/>
      <c r="AA1236" s="58"/>
      <c r="AB1236" s="58"/>
      <c r="AC1236" s="58"/>
    </row>
    <row r="1237" ht="15.75" hidden="1" customHeight="1">
      <c r="A1237" s="30" t="s">
        <v>1356</v>
      </c>
      <c r="B1237" s="30" t="s">
        <v>79</v>
      </c>
      <c r="C1237" s="31">
        <v>601152.0</v>
      </c>
      <c r="D1237" s="32">
        <v>601152.0</v>
      </c>
      <c r="E1237" s="63" t="s">
        <v>1363</v>
      </c>
      <c r="F1237" s="57" t="s">
        <v>1358</v>
      </c>
      <c r="G1237" s="58"/>
      <c r="H1237" s="58"/>
      <c r="I1237" s="58"/>
      <c r="J1237" s="86"/>
      <c r="K1237" s="81" t="str">
        <f t="shared" si="1"/>
        <v/>
      </c>
      <c r="L1237" s="107"/>
      <c r="M1237" s="61" t="str">
        <f t="shared" si="2"/>
        <v/>
      </c>
      <c r="N1237" s="62" t="str">
        <f t="shared" si="3"/>
        <v/>
      </c>
      <c r="O1237" s="58"/>
      <c r="P1237" s="58"/>
      <c r="Q1237" s="58"/>
      <c r="R1237" s="58"/>
      <c r="S1237" s="58"/>
      <c r="T1237" s="58"/>
      <c r="U1237" s="58"/>
      <c r="V1237" s="58"/>
      <c r="W1237" s="58"/>
      <c r="X1237" s="58"/>
      <c r="Y1237" s="58"/>
      <c r="Z1237" s="58"/>
      <c r="AA1237" s="58"/>
      <c r="AB1237" s="58"/>
      <c r="AC1237" s="58"/>
    </row>
    <row r="1238" ht="15.75" hidden="1" customHeight="1">
      <c r="A1238" s="30" t="s">
        <v>1356</v>
      </c>
      <c r="B1238" s="30" t="s">
        <v>79</v>
      </c>
      <c r="C1238" s="31">
        <v>308102.0</v>
      </c>
      <c r="D1238" s="32">
        <v>308102.0</v>
      </c>
      <c r="E1238" s="63" t="s">
        <v>1364</v>
      </c>
      <c r="F1238" s="57" t="s">
        <v>1358</v>
      </c>
      <c r="G1238" s="58"/>
      <c r="H1238" s="58"/>
      <c r="I1238" s="58"/>
      <c r="J1238" s="86"/>
      <c r="K1238" s="81" t="str">
        <f t="shared" si="1"/>
        <v/>
      </c>
      <c r="L1238" s="107"/>
      <c r="M1238" s="61" t="str">
        <f t="shared" si="2"/>
        <v/>
      </c>
      <c r="N1238" s="62" t="str">
        <f t="shared" si="3"/>
        <v/>
      </c>
      <c r="O1238" s="58"/>
      <c r="P1238" s="58"/>
      <c r="Q1238" s="58"/>
      <c r="R1238" s="58"/>
      <c r="S1238" s="58"/>
      <c r="T1238" s="58"/>
      <c r="U1238" s="58"/>
      <c r="V1238" s="58"/>
      <c r="W1238" s="58"/>
      <c r="X1238" s="58"/>
      <c r="Y1238" s="58"/>
      <c r="Z1238" s="58"/>
      <c r="AA1238" s="58"/>
      <c r="AB1238" s="58"/>
      <c r="AC1238" s="58"/>
    </row>
    <row r="1239" ht="15.75" hidden="1" customHeight="1">
      <c r="A1239" s="30" t="s">
        <v>1356</v>
      </c>
      <c r="B1239" s="30" t="s">
        <v>19</v>
      </c>
      <c r="C1239" s="31">
        <v>308196.0</v>
      </c>
      <c r="D1239" s="32">
        <v>308196.0</v>
      </c>
      <c r="E1239" s="63" t="s">
        <v>1365</v>
      </c>
      <c r="F1239" s="57" t="s">
        <v>1358</v>
      </c>
      <c r="G1239" s="58"/>
      <c r="H1239" s="58"/>
      <c r="I1239" s="58"/>
      <c r="J1239" s="86"/>
      <c r="K1239" s="81" t="str">
        <f t="shared" si="1"/>
        <v/>
      </c>
      <c r="L1239" s="107"/>
      <c r="M1239" s="61" t="str">
        <f t="shared" si="2"/>
        <v/>
      </c>
      <c r="N1239" s="62" t="str">
        <f t="shared" si="3"/>
        <v/>
      </c>
      <c r="O1239" s="58"/>
      <c r="P1239" s="58"/>
      <c r="Q1239" s="58"/>
      <c r="R1239" s="58"/>
      <c r="S1239" s="58"/>
      <c r="T1239" s="58"/>
      <c r="U1239" s="58"/>
      <c r="V1239" s="58"/>
      <c r="W1239" s="58"/>
      <c r="X1239" s="58"/>
      <c r="Y1239" s="58"/>
      <c r="Z1239" s="58"/>
      <c r="AA1239" s="58"/>
      <c r="AB1239" s="58"/>
      <c r="AC1239" s="58"/>
    </row>
    <row r="1240" ht="15.75" hidden="1" customHeight="1">
      <c r="A1240" s="30" t="s">
        <v>1356</v>
      </c>
      <c r="B1240" s="30" t="s">
        <v>19</v>
      </c>
      <c r="C1240" s="31">
        <v>1952510.0</v>
      </c>
      <c r="D1240" s="32">
        <v>1952510.0</v>
      </c>
      <c r="E1240" s="63" t="s">
        <v>1366</v>
      </c>
      <c r="F1240" s="57" t="s">
        <v>1358</v>
      </c>
      <c r="G1240" s="58"/>
      <c r="H1240" s="58"/>
      <c r="I1240" s="58"/>
      <c r="J1240" s="86"/>
      <c r="K1240" s="81" t="str">
        <f t="shared" si="1"/>
        <v/>
      </c>
      <c r="L1240" s="107"/>
      <c r="M1240" s="61" t="str">
        <f t="shared" si="2"/>
        <v/>
      </c>
      <c r="N1240" s="62" t="str">
        <f t="shared" si="3"/>
        <v/>
      </c>
      <c r="O1240" s="58"/>
      <c r="P1240" s="58"/>
      <c r="Q1240" s="58"/>
      <c r="R1240" s="58"/>
      <c r="S1240" s="58"/>
      <c r="T1240" s="58"/>
      <c r="U1240" s="58"/>
      <c r="V1240" s="58"/>
      <c r="W1240" s="58"/>
      <c r="X1240" s="58"/>
      <c r="Y1240" s="58"/>
      <c r="Z1240" s="58"/>
      <c r="AA1240" s="58"/>
      <c r="AB1240" s="58"/>
      <c r="AC1240" s="58"/>
    </row>
    <row r="1241" ht="15.75" hidden="1" customHeight="1">
      <c r="A1241" s="30" t="s">
        <v>1356</v>
      </c>
      <c r="B1241" s="30" t="s">
        <v>79</v>
      </c>
      <c r="C1241" s="31">
        <v>308218.0</v>
      </c>
      <c r="D1241" s="32">
        <v>308218.0</v>
      </c>
      <c r="E1241" s="63" t="s">
        <v>1367</v>
      </c>
      <c r="F1241" s="57" t="s">
        <v>1358</v>
      </c>
      <c r="G1241" s="58"/>
      <c r="H1241" s="58"/>
      <c r="I1241" s="58"/>
      <c r="J1241" s="86"/>
      <c r="K1241" s="81" t="str">
        <f t="shared" si="1"/>
        <v/>
      </c>
      <c r="L1241" s="107"/>
      <c r="M1241" s="61" t="str">
        <f t="shared" si="2"/>
        <v/>
      </c>
      <c r="N1241" s="62" t="str">
        <f t="shared" si="3"/>
        <v/>
      </c>
      <c r="O1241" s="58"/>
      <c r="P1241" s="58"/>
      <c r="Q1241" s="58"/>
      <c r="R1241" s="58"/>
      <c r="S1241" s="58"/>
      <c r="T1241" s="58"/>
      <c r="U1241" s="58"/>
      <c r="V1241" s="58"/>
      <c r="W1241" s="58"/>
      <c r="X1241" s="58"/>
      <c r="Y1241" s="58"/>
      <c r="Z1241" s="58"/>
      <c r="AA1241" s="58"/>
      <c r="AB1241" s="58"/>
      <c r="AC1241" s="58"/>
    </row>
    <row r="1242" ht="15.75" hidden="1" customHeight="1">
      <c r="A1242" s="30" t="s">
        <v>1356</v>
      </c>
      <c r="B1242" s="30" t="s">
        <v>79</v>
      </c>
      <c r="C1242" s="31">
        <v>565482.0</v>
      </c>
      <c r="D1242" s="32">
        <v>565482.0</v>
      </c>
      <c r="E1242" s="63" t="s">
        <v>1368</v>
      </c>
      <c r="F1242" s="57" t="s">
        <v>1358</v>
      </c>
      <c r="G1242" s="58"/>
      <c r="H1242" s="58"/>
      <c r="I1242" s="58"/>
      <c r="J1242" s="86"/>
      <c r="K1242" s="81" t="str">
        <f t="shared" si="1"/>
        <v/>
      </c>
      <c r="L1242" s="107"/>
      <c r="M1242" s="61" t="str">
        <f t="shared" si="2"/>
        <v/>
      </c>
      <c r="N1242" s="62" t="str">
        <f t="shared" si="3"/>
        <v/>
      </c>
      <c r="O1242" s="58"/>
      <c r="P1242" s="58"/>
      <c r="Q1242" s="58"/>
      <c r="R1242" s="58"/>
      <c r="S1242" s="58"/>
      <c r="T1242" s="58"/>
      <c r="U1242" s="58"/>
      <c r="V1242" s="58"/>
      <c r="W1242" s="58"/>
      <c r="X1242" s="58"/>
      <c r="Y1242" s="58"/>
      <c r="Z1242" s="58"/>
      <c r="AA1242" s="58"/>
      <c r="AB1242" s="58"/>
      <c r="AC1242" s="58"/>
    </row>
    <row r="1243" ht="15.75" hidden="1" customHeight="1">
      <c r="A1243" s="30" t="s">
        <v>1356</v>
      </c>
      <c r="B1243" s="30" t="s">
        <v>23</v>
      </c>
      <c r="C1243" s="31">
        <v>5460468.0</v>
      </c>
      <c r="D1243" s="32">
        <v>5460468.0</v>
      </c>
      <c r="E1243" s="63" t="s">
        <v>1369</v>
      </c>
      <c r="F1243" s="57" t="s">
        <v>1358</v>
      </c>
      <c r="G1243" s="58"/>
      <c r="H1243" s="58"/>
      <c r="I1243" s="58"/>
      <c r="J1243" s="85"/>
      <c r="K1243" s="81" t="str">
        <f t="shared" si="1"/>
        <v/>
      </c>
      <c r="L1243" s="106"/>
      <c r="M1243" s="61" t="str">
        <f t="shared" si="2"/>
        <v/>
      </c>
      <c r="N1243" s="62" t="str">
        <f t="shared" si="3"/>
        <v/>
      </c>
      <c r="O1243" s="59"/>
      <c r="P1243" s="58"/>
      <c r="Q1243" s="58"/>
      <c r="R1243" s="58"/>
      <c r="S1243" s="58"/>
      <c r="T1243" s="58"/>
      <c r="U1243" s="58"/>
      <c r="V1243" s="58"/>
      <c r="W1243" s="58"/>
      <c r="X1243" s="58"/>
      <c r="Y1243" s="58"/>
      <c r="Z1243" s="58"/>
      <c r="AA1243" s="58"/>
      <c r="AB1243" s="58"/>
      <c r="AC1243" s="58"/>
    </row>
    <row r="1244" ht="15.75" customHeight="1">
      <c r="A1244" s="30" t="s">
        <v>1356</v>
      </c>
      <c r="B1244" s="30" t="s">
        <v>23</v>
      </c>
      <c r="C1244" s="31">
        <v>924202.0</v>
      </c>
      <c r="D1244" s="32">
        <v>924202.0</v>
      </c>
      <c r="E1244" s="63" t="s">
        <v>1370</v>
      </c>
      <c r="F1244" s="68" t="s">
        <v>1358</v>
      </c>
      <c r="G1244" s="65" t="s">
        <v>1898</v>
      </c>
      <c r="H1244" s="65">
        <v>5.0</v>
      </c>
      <c r="I1244" s="65" t="s">
        <v>1899</v>
      </c>
      <c r="J1244" s="95">
        <v>46149.0</v>
      </c>
      <c r="K1244" s="81">
        <f t="shared" si="1"/>
        <v>46154</v>
      </c>
      <c r="L1244" s="108">
        <v>46149.0</v>
      </c>
      <c r="M1244" s="61">
        <f t="shared" si="2"/>
        <v>0</v>
      </c>
      <c r="N1244" s="62" t="str">
        <f t="shared" si="3"/>
        <v>DEVOLVIDO</v>
      </c>
      <c r="O1244" s="65"/>
      <c r="P1244" s="65"/>
      <c r="Q1244" s="65"/>
      <c r="R1244" s="65"/>
      <c r="S1244" s="65"/>
      <c r="T1244" s="65"/>
      <c r="U1244" s="65"/>
      <c r="V1244" s="65"/>
      <c r="W1244" s="65"/>
      <c r="X1244" s="65"/>
      <c r="Y1244" s="65"/>
      <c r="Z1244" s="65"/>
      <c r="AA1244" s="65"/>
      <c r="AB1244" s="65"/>
      <c r="AC1244" s="65"/>
    </row>
    <row r="1245" ht="15.75" customHeight="1">
      <c r="A1245" s="30" t="s">
        <v>249</v>
      </c>
      <c r="B1245" s="30" t="b">
        <f>IF($AF1245&lt;&gt;"","PADRONIZAÇÃO",IF($Z1245+$AA1245=2,"2 - BAIXO",IF($Z1245+$AA1245=3,"3 - BAIXO",IF($Z1245+$AA1245=4,"4 - MÉDIA",IF($Z1245+$AA1245=5,"5 - ALTA",IF($Z1245+$AA1245=6,"6 - ALTA"))))))</f>
        <v>0</v>
      </c>
      <c r="C1245" s="30">
        <v>5018730.0</v>
      </c>
      <c r="D1245" s="30">
        <v>5018730.0</v>
      </c>
      <c r="E1245" s="89" t="s">
        <v>538</v>
      </c>
      <c r="F1245" s="36" t="s">
        <v>249</v>
      </c>
      <c r="G1245" s="58" t="s">
        <v>1900</v>
      </c>
      <c r="H1245" s="58">
        <v>2.0</v>
      </c>
      <c r="I1245" s="64" t="s">
        <v>1901</v>
      </c>
      <c r="J1245" s="59">
        <v>46168.0</v>
      </c>
      <c r="K1245" s="81">
        <f t="shared" si="1"/>
        <v>46171</v>
      </c>
      <c r="L1245" s="108">
        <v>46168.0</v>
      </c>
      <c r="M1245" s="69">
        <f t="shared" si="2"/>
        <v>0</v>
      </c>
      <c r="N1245" s="62" t="str">
        <f t="shared" si="3"/>
        <v>DEVOLVIDO</v>
      </c>
      <c r="O1245" s="91"/>
      <c r="P1245" s="91"/>
      <c r="Q1245" s="91"/>
      <c r="R1245" s="65"/>
      <c r="S1245" s="65"/>
      <c r="T1245" s="65"/>
      <c r="U1245" s="65"/>
      <c r="V1245" s="65"/>
      <c r="W1245" s="36"/>
      <c r="X1245" s="36"/>
      <c r="Y1245" s="36"/>
      <c r="Z1245" s="36"/>
      <c r="AA1245" s="36"/>
      <c r="AB1245" s="36"/>
      <c r="AC1245" s="36"/>
    </row>
    <row r="1246" ht="15.75" hidden="1" customHeight="1">
      <c r="A1246" s="30" t="s">
        <v>1439</v>
      </c>
      <c r="B1246" s="30" t="s">
        <v>37</v>
      </c>
      <c r="C1246" s="30">
        <v>5874068.0</v>
      </c>
      <c r="D1246" s="80">
        <v>5874068.0</v>
      </c>
      <c r="E1246" s="92" t="s">
        <v>1440</v>
      </c>
      <c r="F1246" s="33" t="s">
        <v>58</v>
      </c>
      <c r="G1246" s="58"/>
      <c r="H1246" s="58"/>
      <c r="I1246" s="64"/>
      <c r="J1246" s="85"/>
      <c r="K1246" s="81" t="str">
        <f t="shared" si="1"/>
        <v/>
      </c>
      <c r="L1246" s="106"/>
      <c r="M1246" s="58" t="str">
        <f t="shared" si="2"/>
        <v/>
      </c>
      <c r="N1246" s="62" t="str">
        <f t="shared" si="3"/>
        <v/>
      </c>
      <c r="O1246" s="93"/>
      <c r="P1246" s="93"/>
      <c r="Q1246" s="58"/>
      <c r="R1246" s="58"/>
      <c r="S1246" s="58"/>
      <c r="T1246" s="58"/>
      <c r="U1246" s="58"/>
      <c r="V1246" s="58"/>
      <c r="W1246" s="33"/>
      <c r="X1246" s="33"/>
      <c r="Y1246" s="33"/>
      <c r="Z1246" s="33"/>
      <c r="AA1246" s="33"/>
      <c r="AB1246" s="33"/>
      <c r="AC1246" s="33"/>
    </row>
    <row r="1247" ht="15.75" hidden="1" customHeight="1">
      <c r="A1247" s="30" t="s">
        <v>1439</v>
      </c>
      <c r="B1247" s="30" t="s">
        <v>67</v>
      </c>
      <c r="C1247" s="80">
        <v>4189434.0</v>
      </c>
      <c r="D1247" s="80">
        <v>4189434.0</v>
      </c>
      <c r="E1247" s="92" t="s">
        <v>1507</v>
      </c>
      <c r="F1247" s="33" t="s">
        <v>58</v>
      </c>
      <c r="G1247" s="65"/>
      <c r="H1247" s="65"/>
      <c r="I1247" s="94"/>
      <c r="J1247" s="95"/>
      <c r="K1247" s="81" t="str">
        <f t="shared" si="1"/>
        <v/>
      </c>
      <c r="L1247" s="108"/>
      <c r="M1247" s="65" t="str">
        <f t="shared" si="2"/>
        <v/>
      </c>
      <c r="N1247" s="62" t="str">
        <f t="shared" si="3"/>
        <v/>
      </c>
      <c r="O1247" s="97"/>
      <c r="P1247" s="97"/>
      <c r="Q1247" s="65"/>
      <c r="R1247" s="65"/>
      <c r="S1247" s="65"/>
      <c r="T1247" s="65"/>
      <c r="U1247" s="65"/>
      <c r="V1247" s="65"/>
      <c r="W1247" s="36"/>
      <c r="X1247" s="36"/>
      <c r="Y1247" s="36"/>
      <c r="Z1247" s="36"/>
      <c r="AA1247" s="36"/>
      <c r="AB1247" s="36"/>
      <c r="AC1247" s="36"/>
    </row>
    <row r="1248" ht="15.75" hidden="1" customHeight="1">
      <c r="A1248" s="30" t="s">
        <v>237</v>
      </c>
      <c r="B1248" s="30" t="s">
        <v>37</v>
      </c>
      <c r="C1248" s="30">
        <v>694860.0</v>
      </c>
      <c r="D1248" s="30">
        <v>694860.0</v>
      </c>
      <c r="E1248" s="92" t="s">
        <v>1510</v>
      </c>
      <c r="F1248" s="33" t="s">
        <v>56</v>
      </c>
      <c r="G1248" s="61"/>
      <c r="H1248" s="61"/>
      <c r="I1248" s="64"/>
      <c r="J1248" s="59"/>
      <c r="K1248" s="81" t="str">
        <f t="shared" si="1"/>
        <v/>
      </c>
      <c r="L1248" s="106"/>
      <c r="M1248" s="58" t="str">
        <f t="shared" si="2"/>
        <v/>
      </c>
      <c r="N1248" s="62" t="str">
        <f t="shared" si="3"/>
        <v/>
      </c>
      <c r="O1248" s="59"/>
      <c r="P1248" s="58"/>
      <c r="Q1248" s="93"/>
      <c r="R1248" s="58"/>
      <c r="S1248" s="58"/>
      <c r="T1248" s="58"/>
      <c r="U1248" s="58"/>
      <c r="V1248" s="58"/>
      <c r="W1248" s="33"/>
      <c r="X1248" s="33"/>
      <c r="Y1248" s="33"/>
      <c r="Z1248" s="33"/>
      <c r="AA1248" s="33"/>
      <c r="AB1248" s="33"/>
      <c r="AC1248" s="33"/>
    </row>
    <row r="1249" ht="15.75" hidden="1" customHeight="1">
      <c r="A1249" s="35" t="s">
        <v>1512</v>
      </c>
      <c r="B1249" s="35" t="s">
        <v>96</v>
      </c>
      <c r="C1249" s="35" t="s">
        <v>1513</v>
      </c>
      <c r="D1249" s="35" t="s">
        <v>1513</v>
      </c>
      <c r="E1249" s="35" t="s">
        <v>1514</v>
      </c>
      <c r="F1249" s="33" t="s">
        <v>1372</v>
      </c>
      <c r="G1249" s="69"/>
      <c r="H1249" s="69"/>
      <c r="I1249" s="94"/>
      <c r="J1249" s="91"/>
      <c r="K1249" s="81" t="str">
        <f t="shared" si="1"/>
        <v/>
      </c>
      <c r="L1249" s="109"/>
      <c r="M1249" s="65" t="str">
        <f t="shared" si="2"/>
        <v/>
      </c>
      <c r="N1249" s="62" t="str">
        <f t="shared" si="3"/>
        <v/>
      </c>
      <c r="O1249" s="35"/>
      <c r="P1249" s="35"/>
      <c r="Q1249" s="35"/>
      <c r="R1249" s="35"/>
      <c r="S1249" s="35"/>
      <c r="T1249" s="35"/>
      <c r="U1249" s="35"/>
      <c r="V1249" s="35"/>
      <c r="W1249" s="35"/>
      <c r="X1249" s="35"/>
      <c r="Y1249" s="35"/>
      <c r="Z1249" s="35"/>
      <c r="AA1249" s="35"/>
      <c r="AB1249" s="35"/>
      <c r="AC1249" s="35"/>
    </row>
    <row r="1250" ht="15.75" hidden="1" customHeight="1">
      <c r="A1250" s="30" t="s">
        <v>237</v>
      </c>
      <c r="B1250" s="30" t="s">
        <v>96</v>
      </c>
      <c r="C1250" s="30" t="s">
        <v>1516</v>
      </c>
      <c r="D1250" s="80" t="s">
        <v>1516</v>
      </c>
      <c r="E1250" s="30" t="s">
        <v>1517</v>
      </c>
      <c r="F1250" s="33" t="s">
        <v>503</v>
      </c>
      <c r="G1250" s="65"/>
      <c r="H1250" s="65"/>
      <c r="I1250" s="94"/>
      <c r="J1250" s="91"/>
      <c r="K1250" s="81" t="str">
        <f t="shared" si="1"/>
        <v/>
      </c>
      <c r="L1250" s="110"/>
      <c r="M1250" s="65" t="str">
        <f t="shared" si="2"/>
        <v/>
      </c>
      <c r="N1250" s="62" t="str">
        <f t="shared" si="3"/>
        <v/>
      </c>
      <c r="O1250" s="65"/>
      <c r="P1250" s="65"/>
      <c r="Q1250" s="65"/>
      <c r="R1250" s="65"/>
      <c r="S1250" s="65"/>
      <c r="T1250" s="65"/>
      <c r="U1250" s="65"/>
      <c r="V1250" s="65"/>
      <c r="W1250" s="36"/>
      <c r="X1250" s="36"/>
      <c r="Y1250" s="36"/>
      <c r="Z1250" s="36"/>
      <c r="AA1250" s="36"/>
      <c r="AB1250" s="36"/>
      <c r="AC1250" s="36"/>
    </row>
    <row r="1251" ht="15.75" hidden="1" customHeight="1">
      <c r="A1251" s="30" t="s">
        <v>806</v>
      </c>
      <c r="B1251" s="30" t="s">
        <v>96</v>
      </c>
      <c r="C1251" s="30">
        <v>6539700.0</v>
      </c>
      <c r="D1251" s="80">
        <v>6539700.0</v>
      </c>
      <c r="E1251" s="80" t="s">
        <v>1371</v>
      </c>
      <c r="F1251" s="33" t="s">
        <v>1372</v>
      </c>
      <c r="G1251" s="58"/>
      <c r="H1251" s="58"/>
      <c r="I1251" s="64"/>
      <c r="J1251" s="59"/>
      <c r="K1251" s="81" t="str">
        <f t="shared" si="1"/>
        <v/>
      </c>
      <c r="L1251" s="106"/>
      <c r="M1251" s="58" t="str">
        <f t="shared" si="2"/>
        <v/>
      </c>
      <c r="N1251" s="62" t="str">
        <f t="shared" si="3"/>
        <v/>
      </c>
      <c r="O1251" s="58"/>
      <c r="P1251" s="58"/>
      <c r="Q1251" s="58"/>
      <c r="R1251" s="58"/>
      <c r="S1251" s="58"/>
      <c r="T1251" s="58"/>
      <c r="U1251" s="58"/>
      <c r="V1251" s="58"/>
      <c r="W1251" s="33"/>
      <c r="X1251" s="33"/>
      <c r="Y1251" s="33"/>
      <c r="Z1251" s="33"/>
      <c r="AA1251" s="33"/>
      <c r="AB1251" s="33"/>
      <c r="AC1251" s="33"/>
    </row>
    <row r="1252" ht="15.75" hidden="1" customHeight="1">
      <c r="A1252" s="30" t="s">
        <v>237</v>
      </c>
      <c r="B1252" s="30" t="s">
        <v>96</v>
      </c>
      <c r="C1252" s="30">
        <v>1530640.0</v>
      </c>
      <c r="D1252" s="30">
        <v>1530640.0</v>
      </c>
      <c r="E1252" s="80" t="s">
        <v>1571</v>
      </c>
      <c r="F1252" s="33" t="s">
        <v>21</v>
      </c>
      <c r="G1252" s="58"/>
      <c r="H1252" s="58"/>
      <c r="I1252" s="58"/>
      <c r="J1252" s="59"/>
      <c r="K1252" s="81" t="str">
        <f t="shared" si="1"/>
        <v/>
      </c>
      <c r="L1252" s="106"/>
      <c r="M1252" s="58" t="str">
        <f t="shared" si="2"/>
        <v/>
      </c>
      <c r="N1252" s="62" t="str">
        <f t="shared" si="3"/>
        <v/>
      </c>
      <c r="O1252" s="58"/>
      <c r="P1252" s="58"/>
      <c r="Q1252" s="58"/>
      <c r="R1252" s="58"/>
      <c r="S1252" s="58"/>
      <c r="T1252" s="58"/>
      <c r="U1252" s="58"/>
      <c r="V1252" s="58"/>
      <c r="W1252" s="33"/>
      <c r="X1252" s="33"/>
      <c r="Y1252" s="33"/>
      <c r="Z1252" s="33"/>
      <c r="AA1252" s="33"/>
      <c r="AB1252" s="33"/>
      <c r="AC1252" s="33"/>
    </row>
    <row r="1253" ht="15.75" hidden="1" customHeight="1">
      <c r="A1253" s="30" t="s">
        <v>237</v>
      </c>
      <c r="B1253" s="30" t="s">
        <v>79</v>
      </c>
      <c r="C1253" s="30">
        <v>6519873.0</v>
      </c>
      <c r="D1253" s="30">
        <v>6519873.0</v>
      </c>
      <c r="E1253" s="80" t="s">
        <v>1574</v>
      </c>
      <c r="F1253" s="33" t="s">
        <v>249</v>
      </c>
      <c r="G1253" s="58"/>
      <c r="H1253" s="58"/>
      <c r="I1253" s="64"/>
      <c r="J1253" s="59"/>
      <c r="K1253" s="81" t="str">
        <f t="shared" si="1"/>
        <v/>
      </c>
      <c r="L1253" s="106"/>
      <c r="M1253" s="58" t="str">
        <f t="shared" si="2"/>
        <v/>
      </c>
      <c r="N1253" s="62" t="str">
        <f t="shared" si="3"/>
        <v/>
      </c>
      <c r="O1253" s="59"/>
      <c r="P1253" s="58"/>
      <c r="Q1253" s="58"/>
      <c r="R1253" s="58"/>
      <c r="S1253" s="58"/>
      <c r="T1253" s="58"/>
      <c r="U1253" s="58"/>
      <c r="V1253" s="58"/>
      <c r="W1253" s="33"/>
      <c r="X1253" s="33"/>
      <c r="Y1253" s="33"/>
      <c r="Z1253" s="33"/>
      <c r="AA1253" s="33"/>
      <c r="AB1253" s="33"/>
      <c r="AC1253" s="33"/>
    </row>
    <row r="1254" ht="15.75" customHeight="1">
      <c r="A1254" s="30" t="s">
        <v>237</v>
      </c>
      <c r="B1254" s="30" t="s">
        <v>1576</v>
      </c>
      <c r="C1254" s="30">
        <v>6541240.0</v>
      </c>
      <c r="D1254" s="30">
        <v>6541240.0</v>
      </c>
      <c r="E1254" s="80" t="s">
        <v>1577</v>
      </c>
      <c r="F1254" s="33" t="s">
        <v>1578</v>
      </c>
      <c r="G1254" s="58" t="s">
        <v>1902</v>
      </c>
      <c r="H1254" s="58">
        <v>3.0</v>
      </c>
      <c r="I1254" s="64" t="s">
        <v>1903</v>
      </c>
      <c r="J1254" s="59">
        <v>46150.0</v>
      </c>
      <c r="K1254" s="81">
        <f t="shared" si="1"/>
        <v>46155</v>
      </c>
      <c r="L1254" s="106">
        <v>46153.0</v>
      </c>
      <c r="M1254" s="58">
        <f t="shared" si="2"/>
        <v>3</v>
      </c>
      <c r="N1254" s="62" t="str">
        <f t="shared" si="3"/>
        <v>DEVOLVIDO</v>
      </c>
      <c r="O1254" s="59"/>
      <c r="P1254" s="58"/>
      <c r="Q1254" s="58"/>
      <c r="R1254" s="58"/>
      <c r="S1254" s="58"/>
      <c r="T1254" s="58"/>
      <c r="U1254" s="58"/>
      <c r="V1254" s="58"/>
      <c r="W1254" s="33"/>
      <c r="X1254" s="33"/>
      <c r="Y1254" s="33"/>
      <c r="Z1254" s="33"/>
      <c r="AA1254" s="33"/>
      <c r="AB1254" s="33"/>
      <c r="AC1254" s="33"/>
    </row>
    <row r="1255" ht="15.75" hidden="1" customHeight="1">
      <c r="A1255" s="30" t="s">
        <v>237</v>
      </c>
      <c r="B1255" s="30" t="s">
        <v>1581</v>
      </c>
      <c r="C1255" s="30">
        <v>6519873.0</v>
      </c>
      <c r="D1255" s="30">
        <v>6519873.0</v>
      </c>
      <c r="E1255" s="80" t="s">
        <v>1582</v>
      </c>
      <c r="F1255" s="33" t="s">
        <v>1578</v>
      </c>
      <c r="G1255" s="65"/>
      <c r="H1255" s="65"/>
      <c r="I1255" s="94"/>
      <c r="J1255" s="59"/>
      <c r="K1255" s="81" t="str">
        <f t="shared" si="1"/>
        <v/>
      </c>
      <c r="L1255" s="108"/>
      <c r="M1255" s="65" t="str">
        <f t="shared" si="2"/>
        <v/>
      </c>
      <c r="N1255" s="62" t="str">
        <f t="shared" si="3"/>
        <v/>
      </c>
      <c r="O1255" s="91"/>
      <c r="P1255" s="65"/>
      <c r="Q1255" s="65"/>
      <c r="R1255" s="65"/>
      <c r="S1255" s="65"/>
      <c r="T1255" s="65"/>
      <c r="U1255" s="65"/>
      <c r="V1255" s="65"/>
      <c r="W1255" s="36"/>
      <c r="X1255" s="36"/>
      <c r="Y1255" s="36"/>
      <c r="Z1255" s="36"/>
      <c r="AA1255" s="36"/>
      <c r="AB1255" s="36"/>
      <c r="AC1255" s="36"/>
    </row>
    <row r="1256" ht="15.75" hidden="1" customHeight="1">
      <c r="A1256" s="30" t="s">
        <v>237</v>
      </c>
      <c r="B1256" s="30" t="s">
        <v>96</v>
      </c>
      <c r="C1256" s="30">
        <v>5225680.0</v>
      </c>
      <c r="D1256" s="30">
        <v>5225680.0</v>
      </c>
      <c r="E1256" s="80" t="s">
        <v>1583</v>
      </c>
      <c r="F1256" s="33" t="s">
        <v>21</v>
      </c>
      <c r="G1256" s="65"/>
      <c r="H1256" s="65"/>
      <c r="I1256" s="94"/>
      <c r="J1256" s="59"/>
      <c r="K1256" s="81" t="str">
        <f t="shared" si="1"/>
        <v/>
      </c>
      <c r="L1256" s="33"/>
      <c r="M1256" s="65" t="str">
        <f t="shared" si="2"/>
        <v/>
      </c>
      <c r="N1256" s="62" t="str">
        <f t="shared" si="3"/>
        <v/>
      </c>
      <c r="O1256" s="33"/>
      <c r="P1256" s="33"/>
      <c r="Q1256" s="33"/>
      <c r="R1256" s="33"/>
      <c r="S1256" s="33"/>
      <c r="T1256" s="33"/>
      <c r="U1256" s="33"/>
      <c r="V1256" s="33"/>
      <c r="W1256" s="33"/>
      <c r="X1256" s="33"/>
      <c r="Y1256" s="33"/>
      <c r="Z1256" s="33"/>
      <c r="AA1256" s="33"/>
      <c r="AB1256" s="33"/>
      <c r="AC1256" s="33"/>
    </row>
    <row r="1257" ht="15.75" hidden="1" customHeight="1">
      <c r="A1257" s="30" t="s">
        <v>237</v>
      </c>
      <c r="B1257" s="30" t="s">
        <v>23</v>
      </c>
      <c r="C1257" s="30">
        <v>6524800.0</v>
      </c>
      <c r="D1257" s="30">
        <v>6524800.0</v>
      </c>
      <c r="E1257" s="30" t="s">
        <v>378</v>
      </c>
      <c r="F1257" s="33" t="s">
        <v>21</v>
      </c>
      <c r="G1257" s="58"/>
      <c r="H1257" s="58"/>
      <c r="I1257" s="64"/>
      <c r="J1257" s="59"/>
      <c r="K1257" s="81" t="str">
        <f t="shared" si="1"/>
        <v/>
      </c>
      <c r="L1257" s="33"/>
      <c r="M1257" s="58" t="str">
        <f t="shared" si="2"/>
        <v/>
      </c>
      <c r="N1257" s="62" t="str">
        <f t="shared" si="3"/>
        <v/>
      </c>
      <c r="O1257" s="34"/>
      <c r="P1257" s="33"/>
      <c r="Q1257" s="33"/>
      <c r="R1257" s="33"/>
      <c r="S1257" s="33"/>
      <c r="T1257" s="33"/>
      <c r="U1257" s="33"/>
      <c r="V1257" s="33"/>
      <c r="W1257" s="33"/>
      <c r="X1257" s="33"/>
      <c r="Y1257" s="33"/>
      <c r="Z1257" s="33"/>
      <c r="AA1257" s="33"/>
      <c r="AB1257" s="33"/>
      <c r="AC1257" s="33"/>
    </row>
    <row r="1258" ht="15.75" hidden="1" customHeight="1">
      <c r="A1258" s="30" t="s">
        <v>237</v>
      </c>
      <c r="B1258" s="30" t="s">
        <v>23</v>
      </c>
      <c r="C1258" s="30">
        <v>6523960.0</v>
      </c>
      <c r="D1258" s="30">
        <v>6523960.0</v>
      </c>
      <c r="E1258" s="30" t="s">
        <v>1660</v>
      </c>
      <c r="F1258" s="33" t="s">
        <v>1661</v>
      </c>
      <c r="G1258" s="58"/>
      <c r="H1258" s="58"/>
      <c r="I1258" s="58"/>
      <c r="J1258" s="59"/>
      <c r="K1258" s="81" t="str">
        <f t="shared" si="1"/>
        <v/>
      </c>
      <c r="L1258" s="106"/>
      <c r="M1258" s="58" t="str">
        <f t="shared" si="2"/>
        <v/>
      </c>
      <c r="N1258" s="62" t="str">
        <f t="shared" si="3"/>
        <v/>
      </c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  <c r="AB1258" s="30"/>
      <c r="AC1258" s="30"/>
    </row>
    <row r="1259" ht="15.75" hidden="1" customHeight="1">
      <c r="A1259" s="30" t="s">
        <v>1298</v>
      </c>
      <c r="B1259" s="30" t="s">
        <v>96</v>
      </c>
      <c r="C1259" s="30">
        <v>5768438.0</v>
      </c>
      <c r="D1259" s="30">
        <v>5768438.0</v>
      </c>
      <c r="E1259" s="30" t="s">
        <v>1663</v>
      </c>
      <c r="F1259" s="36" t="s">
        <v>1298</v>
      </c>
      <c r="G1259" s="65"/>
      <c r="H1259" s="65"/>
      <c r="I1259" s="65"/>
      <c r="J1259" s="91"/>
      <c r="K1259" s="81" t="str">
        <f t="shared" si="1"/>
        <v/>
      </c>
      <c r="L1259" s="108"/>
      <c r="M1259" s="65" t="str">
        <f t="shared" si="2"/>
        <v/>
      </c>
      <c r="N1259" s="62" t="str">
        <f t="shared" si="3"/>
        <v/>
      </c>
      <c r="O1259" s="98"/>
      <c r="P1259" s="35"/>
      <c r="Q1259" s="35"/>
      <c r="R1259" s="35"/>
      <c r="S1259" s="35"/>
      <c r="T1259" s="35"/>
      <c r="U1259" s="35"/>
      <c r="V1259" s="35"/>
      <c r="W1259" s="35"/>
      <c r="X1259" s="35"/>
      <c r="Y1259" s="35"/>
      <c r="Z1259" s="35"/>
      <c r="AA1259" s="35"/>
      <c r="AB1259" s="35"/>
      <c r="AC1259" s="35"/>
    </row>
    <row r="1260" ht="15.75" hidden="1" customHeight="1">
      <c r="A1260" s="30" t="s">
        <v>1298</v>
      </c>
      <c r="B1260" s="30" t="s">
        <v>96</v>
      </c>
      <c r="C1260" s="30">
        <v>6308759.0</v>
      </c>
      <c r="D1260" s="30">
        <v>6308759.0</v>
      </c>
      <c r="E1260" s="80" t="s">
        <v>1666</v>
      </c>
      <c r="F1260" s="33" t="s">
        <v>1298</v>
      </c>
      <c r="G1260" s="58"/>
      <c r="H1260" s="58"/>
      <c r="I1260" s="58"/>
      <c r="J1260" s="59"/>
      <c r="K1260" s="81" t="str">
        <f t="shared" si="1"/>
        <v/>
      </c>
      <c r="L1260" s="106"/>
      <c r="M1260" s="58" t="str">
        <f t="shared" si="2"/>
        <v/>
      </c>
      <c r="N1260" s="62" t="str">
        <f t="shared" si="3"/>
        <v/>
      </c>
      <c r="O1260" s="101"/>
      <c r="P1260" s="30"/>
      <c r="Q1260" s="30"/>
      <c r="R1260" s="30"/>
      <c r="S1260" s="30"/>
      <c r="T1260" s="30"/>
      <c r="U1260" s="30"/>
      <c r="V1260" s="30"/>
      <c r="W1260" s="30"/>
      <c r="X1260" s="30"/>
      <c r="Y1260" s="30"/>
      <c r="Z1260" s="30"/>
      <c r="AA1260" s="30"/>
      <c r="AB1260" s="30"/>
      <c r="AC1260" s="30"/>
    </row>
    <row r="1261" ht="15.75" hidden="1" customHeight="1">
      <c r="A1261" s="30" t="s">
        <v>237</v>
      </c>
      <c r="B1261" s="30" t="s">
        <v>79</v>
      </c>
      <c r="C1261" s="30">
        <v>6525725.0</v>
      </c>
      <c r="D1261" s="30">
        <v>6525725.0</v>
      </c>
      <c r="E1261" s="80" t="s">
        <v>1667</v>
      </c>
      <c r="F1261" s="33" t="s">
        <v>249</v>
      </c>
      <c r="G1261" s="58"/>
      <c r="H1261" s="58"/>
      <c r="I1261" s="64"/>
      <c r="J1261" s="59"/>
      <c r="K1261" s="81" t="str">
        <f t="shared" si="1"/>
        <v/>
      </c>
      <c r="L1261" s="106"/>
      <c r="M1261" s="58" t="str">
        <f t="shared" si="2"/>
        <v/>
      </c>
      <c r="N1261" s="62" t="str">
        <f t="shared" si="3"/>
        <v/>
      </c>
      <c r="O1261" s="58"/>
      <c r="P1261" s="58"/>
      <c r="Q1261" s="58"/>
      <c r="R1261" s="58"/>
      <c r="S1261" s="58"/>
      <c r="T1261" s="58"/>
      <c r="U1261" s="58"/>
      <c r="V1261" s="58"/>
      <c r="W1261" s="33"/>
      <c r="X1261" s="33"/>
      <c r="Y1261" s="33"/>
      <c r="Z1261" s="33"/>
      <c r="AA1261" s="33"/>
      <c r="AB1261" s="33"/>
      <c r="AC1261" s="33"/>
    </row>
    <row r="1262" ht="15.75" hidden="1" customHeight="1">
      <c r="A1262" s="35" t="s">
        <v>1298</v>
      </c>
      <c r="B1262" s="35" t="s">
        <v>96</v>
      </c>
      <c r="C1262" s="35">
        <v>407801.0</v>
      </c>
      <c r="D1262" s="35">
        <v>407801.0</v>
      </c>
      <c r="E1262" s="102" t="s">
        <v>1669</v>
      </c>
      <c r="F1262" s="36" t="s">
        <v>1298</v>
      </c>
      <c r="G1262" s="65"/>
      <c r="H1262" s="65"/>
      <c r="I1262" s="94"/>
      <c r="J1262" s="91"/>
      <c r="K1262" s="81" t="str">
        <f t="shared" si="1"/>
        <v/>
      </c>
      <c r="L1262" s="108"/>
      <c r="M1262" s="65" t="str">
        <f t="shared" si="2"/>
        <v/>
      </c>
      <c r="N1262" s="62" t="str">
        <f t="shared" si="3"/>
        <v/>
      </c>
      <c r="O1262" s="91"/>
      <c r="P1262" s="65"/>
      <c r="Q1262" s="65"/>
      <c r="R1262" s="65"/>
      <c r="S1262" s="65"/>
      <c r="T1262" s="65"/>
      <c r="U1262" s="65"/>
      <c r="V1262" s="65"/>
      <c r="W1262" s="36"/>
      <c r="X1262" s="36"/>
      <c r="Y1262" s="36"/>
      <c r="Z1262" s="36"/>
      <c r="AA1262" s="36"/>
      <c r="AB1262" s="36"/>
      <c r="AC1262" s="36"/>
    </row>
    <row r="1263" ht="15.75" hidden="1" customHeight="1">
      <c r="A1263" s="30" t="s">
        <v>1298</v>
      </c>
      <c r="B1263" s="30" t="s">
        <v>96</v>
      </c>
      <c r="C1263" s="30" t="s">
        <v>1671</v>
      </c>
      <c r="D1263" s="30" t="s">
        <v>1671</v>
      </c>
      <c r="E1263" s="30" t="s">
        <v>1672</v>
      </c>
      <c r="F1263" s="33" t="s">
        <v>1298</v>
      </c>
      <c r="G1263" s="65"/>
      <c r="H1263" s="65"/>
      <c r="I1263" s="103"/>
      <c r="J1263" s="91"/>
      <c r="K1263" s="81" t="str">
        <f t="shared" si="1"/>
        <v/>
      </c>
      <c r="L1263" s="108"/>
      <c r="M1263" s="65" t="str">
        <f t="shared" si="2"/>
        <v/>
      </c>
      <c r="N1263" s="62" t="str">
        <f t="shared" si="3"/>
        <v/>
      </c>
      <c r="O1263" s="65"/>
      <c r="P1263" s="65"/>
      <c r="Q1263" s="104"/>
      <c r="R1263" s="65"/>
      <c r="S1263" s="65"/>
      <c r="T1263" s="65"/>
      <c r="U1263" s="65"/>
      <c r="V1263" s="65"/>
      <c r="W1263" s="36"/>
      <c r="X1263" s="36"/>
      <c r="Y1263" s="36"/>
      <c r="Z1263" s="36"/>
      <c r="AA1263" s="36"/>
      <c r="AB1263" s="36"/>
      <c r="AC1263" s="36"/>
    </row>
    <row r="1264" ht="15.75" hidden="1" customHeight="1">
      <c r="A1264" s="30" t="s">
        <v>806</v>
      </c>
      <c r="B1264" s="30" t="s">
        <v>79</v>
      </c>
      <c r="C1264" s="30">
        <v>5127467.0</v>
      </c>
      <c r="D1264" s="30">
        <v>5127467.0</v>
      </c>
      <c r="E1264" s="30" t="s">
        <v>875</v>
      </c>
      <c r="F1264" s="33" t="s">
        <v>1674</v>
      </c>
      <c r="G1264" s="58"/>
      <c r="H1264" s="58"/>
      <c r="I1264" s="105"/>
      <c r="J1264" s="59"/>
      <c r="K1264" s="81" t="str">
        <f t="shared" si="1"/>
        <v/>
      </c>
      <c r="L1264" s="106"/>
      <c r="M1264" s="58" t="str">
        <f t="shared" si="2"/>
        <v/>
      </c>
      <c r="N1264" s="62" t="str">
        <f t="shared" si="3"/>
        <v/>
      </c>
      <c r="O1264" s="58"/>
      <c r="P1264" s="93"/>
      <c r="Q1264" s="58"/>
      <c r="R1264" s="58"/>
      <c r="S1264" s="58"/>
      <c r="T1264" s="58"/>
      <c r="U1264" s="58"/>
      <c r="V1264" s="58"/>
      <c r="W1264" s="33"/>
      <c r="X1264" s="33"/>
      <c r="Y1264" s="33"/>
      <c r="Z1264" s="33"/>
      <c r="AA1264" s="33"/>
      <c r="AB1264" s="33"/>
      <c r="AC1264" s="33"/>
    </row>
    <row r="1265" ht="15.75" hidden="1" customHeight="1">
      <c r="A1265" s="30" t="s">
        <v>237</v>
      </c>
      <c r="B1265" s="30" t="s">
        <v>37</v>
      </c>
      <c r="C1265" s="30">
        <v>6428460.0</v>
      </c>
      <c r="D1265" s="30">
        <v>6428460.0</v>
      </c>
      <c r="E1265" s="30" t="s">
        <v>567</v>
      </c>
      <c r="F1265" s="33" t="s">
        <v>1661</v>
      </c>
      <c r="G1265" s="58"/>
      <c r="H1265" s="58"/>
      <c r="I1265" s="105"/>
      <c r="J1265" s="59"/>
      <c r="K1265" s="81" t="str">
        <f t="shared" si="1"/>
        <v/>
      </c>
      <c r="L1265" s="106"/>
      <c r="M1265" s="58" t="str">
        <f t="shared" si="2"/>
        <v/>
      </c>
      <c r="N1265" s="62" t="str">
        <f t="shared" si="3"/>
        <v/>
      </c>
      <c r="O1265" s="58"/>
      <c r="P1265" s="93"/>
      <c r="Q1265" s="58"/>
      <c r="R1265" s="58"/>
      <c r="S1265" s="58"/>
      <c r="T1265" s="58"/>
      <c r="U1265" s="58"/>
      <c r="V1265" s="58"/>
      <c r="W1265" s="33"/>
      <c r="X1265" s="33"/>
      <c r="Y1265" s="33"/>
      <c r="Z1265" s="33"/>
      <c r="AA1265" s="33"/>
      <c r="AB1265" s="33"/>
      <c r="AC1265" s="33"/>
    </row>
    <row r="1266" ht="15.75" hidden="1" customHeight="1">
      <c r="A1266" s="30" t="s">
        <v>237</v>
      </c>
      <c r="B1266" s="30" t="s">
        <v>96</v>
      </c>
      <c r="C1266" s="30">
        <v>6543103.0</v>
      </c>
      <c r="D1266" s="30">
        <v>6543103.0</v>
      </c>
      <c r="E1266" s="30" t="s">
        <v>1805</v>
      </c>
      <c r="F1266" s="33" t="s">
        <v>1806</v>
      </c>
      <c r="G1266" s="58"/>
      <c r="H1266" s="58"/>
      <c r="I1266" s="105"/>
      <c r="J1266" s="59"/>
      <c r="K1266" s="81" t="str">
        <f t="shared" si="1"/>
        <v/>
      </c>
      <c r="L1266" s="106"/>
      <c r="M1266" s="58" t="str">
        <f t="shared" si="2"/>
        <v/>
      </c>
      <c r="N1266" s="62" t="str">
        <f t="shared" si="3"/>
        <v/>
      </c>
      <c r="O1266" s="58"/>
      <c r="P1266" s="93"/>
      <c r="Q1266" s="58"/>
      <c r="R1266" s="58"/>
      <c r="S1266" s="58"/>
      <c r="T1266" s="58"/>
      <c r="U1266" s="58"/>
      <c r="V1266" s="58"/>
      <c r="W1266" s="33"/>
      <c r="X1266" s="33"/>
      <c r="Y1266" s="33"/>
      <c r="Z1266" s="33"/>
      <c r="AA1266" s="33"/>
      <c r="AB1266" s="33"/>
      <c r="AC1266" s="33"/>
    </row>
    <row r="1267" ht="15.75" hidden="1" customHeight="1">
      <c r="A1267" s="30" t="s">
        <v>1298</v>
      </c>
      <c r="B1267" s="30" t="s">
        <v>96</v>
      </c>
      <c r="C1267" s="30">
        <v>996254.0</v>
      </c>
      <c r="D1267" s="30">
        <v>996254.0</v>
      </c>
      <c r="E1267" s="30" t="s">
        <v>1808</v>
      </c>
      <c r="F1267" s="36" t="s">
        <v>1298</v>
      </c>
      <c r="G1267" s="65"/>
      <c r="H1267" s="65"/>
      <c r="I1267" s="103"/>
      <c r="J1267" s="91"/>
      <c r="K1267" s="81" t="str">
        <f t="shared" si="1"/>
        <v/>
      </c>
      <c r="L1267" s="108"/>
      <c r="M1267" s="65" t="str">
        <f t="shared" si="2"/>
        <v/>
      </c>
      <c r="N1267" s="62" t="str">
        <f t="shared" si="3"/>
        <v/>
      </c>
      <c r="O1267" s="65"/>
      <c r="P1267" s="104"/>
      <c r="Q1267" s="65"/>
      <c r="R1267" s="65"/>
      <c r="S1267" s="65"/>
      <c r="T1267" s="65"/>
      <c r="U1267" s="65"/>
      <c r="V1267" s="65"/>
      <c r="W1267" s="36"/>
      <c r="X1267" s="36"/>
      <c r="Y1267" s="36"/>
      <c r="Z1267" s="36"/>
      <c r="AA1267" s="36"/>
      <c r="AB1267" s="36"/>
      <c r="AC1267" s="36"/>
    </row>
    <row r="1268" ht="15.75" hidden="1" customHeight="1">
      <c r="A1268" s="30" t="s">
        <v>1298</v>
      </c>
      <c r="B1268" s="30" t="s">
        <v>96</v>
      </c>
      <c r="C1268" s="30" t="s">
        <v>1810</v>
      </c>
      <c r="D1268" s="30" t="s">
        <v>1810</v>
      </c>
      <c r="E1268" s="80" t="s">
        <v>1811</v>
      </c>
      <c r="F1268" s="33" t="s">
        <v>1298</v>
      </c>
      <c r="G1268" s="58"/>
      <c r="H1268" s="58"/>
      <c r="I1268" s="64"/>
      <c r="J1268" s="59"/>
      <c r="K1268" s="81" t="str">
        <f t="shared" si="1"/>
        <v/>
      </c>
      <c r="L1268" s="106"/>
      <c r="M1268" s="58" t="str">
        <f t="shared" si="2"/>
        <v/>
      </c>
      <c r="N1268" s="62" t="str">
        <f t="shared" si="3"/>
        <v/>
      </c>
      <c r="O1268" s="58"/>
      <c r="P1268" s="58"/>
      <c r="Q1268" s="58"/>
      <c r="R1268" s="58"/>
      <c r="S1268" s="58"/>
      <c r="T1268" s="58"/>
      <c r="U1268" s="58"/>
      <c r="V1268" s="58"/>
      <c r="W1268" s="33"/>
      <c r="X1268" s="33"/>
      <c r="Y1268" s="33"/>
      <c r="Z1268" s="33"/>
      <c r="AA1268" s="33"/>
      <c r="AB1268" s="33"/>
      <c r="AC1268" s="33"/>
    </row>
    <row r="1269" ht="15.75" hidden="1" customHeight="1">
      <c r="A1269" s="30" t="s">
        <v>1298</v>
      </c>
      <c r="B1269" s="30" t="s">
        <v>96</v>
      </c>
      <c r="C1269" s="30">
        <v>204544.0</v>
      </c>
      <c r="D1269" s="30">
        <v>204544.0</v>
      </c>
      <c r="E1269" s="80" t="s">
        <v>1813</v>
      </c>
      <c r="F1269" s="33" t="s">
        <v>1298</v>
      </c>
      <c r="G1269" s="58"/>
      <c r="H1269" s="58"/>
      <c r="I1269" s="64"/>
      <c r="J1269" s="59"/>
      <c r="K1269" s="81" t="str">
        <f t="shared" si="1"/>
        <v/>
      </c>
      <c r="L1269" s="106"/>
      <c r="M1269" s="58" t="str">
        <f t="shared" si="2"/>
        <v/>
      </c>
      <c r="N1269" s="62" t="str">
        <f t="shared" si="3"/>
        <v/>
      </c>
      <c r="O1269" s="59"/>
      <c r="P1269" s="58"/>
      <c r="Q1269" s="58"/>
      <c r="R1269" s="58"/>
      <c r="S1269" s="58"/>
      <c r="T1269" s="58"/>
      <c r="U1269" s="58"/>
      <c r="V1269" s="58"/>
      <c r="W1269" s="33"/>
      <c r="X1269" s="33"/>
      <c r="Y1269" s="33"/>
      <c r="Z1269" s="33"/>
      <c r="AA1269" s="33"/>
      <c r="AB1269" s="33"/>
      <c r="AC1269" s="33"/>
    </row>
    <row r="1270" ht="15.75" hidden="1" customHeight="1">
      <c r="A1270" s="30" t="s">
        <v>1298</v>
      </c>
      <c r="B1270" s="30" t="s">
        <v>96</v>
      </c>
      <c r="C1270" s="30">
        <v>5121655.0</v>
      </c>
      <c r="D1270" s="30">
        <v>5121655.0</v>
      </c>
      <c r="E1270" s="80" t="s">
        <v>1815</v>
      </c>
      <c r="F1270" s="33" t="s">
        <v>1298</v>
      </c>
      <c r="G1270" s="58"/>
      <c r="H1270" s="58"/>
      <c r="I1270" s="64"/>
      <c r="J1270" s="59"/>
      <c r="K1270" s="81" t="str">
        <f t="shared" si="1"/>
        <v/>
      </c>
      <c r="L1270" s="106"/>
      <c r="M1270" s="58" t="str">
        <f t="shared" si="2"/>
        <v/>
      </c>
      <c r="N1270" s="62" t="str">
        <f t="shared" si="3"/>
        <v/>
      </c>
      <c r="O1270" s="59"/>
      <c r="P1270" s="58"/>
      <c r="Q1270" s="58"/>
      <c r="R1270" s="58"/>
      <c r="S1270" s="58"/>
      <c r="T1270" s="58"/>
      <c r="U1270" s="58"/>
      <c r="V1270" s="58"/>
      <c r="W1270" s="33"/>
      <c r="X1270" s="33"/>
      <c r="Y1270" s="33"/>
      <c r="Z1270" s="33"/>
      <c r="AA1270" s="33"/>
      <c r="AB1270" s="33"/>
      <c r="AC1270" s="33"/>
    </row>
    <row r="1271" ht="15.75" hidden="1" customHeight="1">
      <c r="A1271" s="30" t="s">
        <v>1298</v>
      </c>
      <c r="B1271" s="30" t="s">
        <v>96</v>
      </c>
      <c r="C1271" s="30">
        <v>5765960.0</v>
      </c>
      <c r="D1271" s="30">
        <v>5765960.0</v>
      </c>
      <c r="E1271" s="80" t="s">
        <v>1817</v>
      </c>
      <c r="F1271" s="33" t="s">
        <v>1298</v>
      </c>
      <c r="G1271" s="58"/>
      <c r="H1271" s="58"/>
      <c r="I1271" s="64"/>
      <c r="J1271" s="59"/>
      <c r="K1271" s="81" t="str">
        <f t="shared" si="1"/>
        <v/>
      </c>
      <c r="L1271" s="106"/>
      <c r="M1271" s="58" t="str">
        <f t="shared" si="2"/>
        <v/>
      </c>
      <c r="N1271" s="62" t="str">
        <f t="shared" si="3"/>
        <v/>
      </c>
      <c r="O1271" s="59"/>
      <c r="P1271" s="58"/>
      <c r="Q1271" s="58"/>
      <c r="R1271" s="58"/>
      <c r="S1271" s="58"/>
      <c r="T1271" s="58"/>
      <c r="U1271" s="58"/>
      <c r="V1271" s="58"/>
      <c r="W1271" s="33"/>
      <c r="X1271" s="33"/>
      <c r="Y1271" s="33"/>
      <c r="Z1271" s="33"/>
      <c r="AA1271" s="33"/>
      <c r="AB1271" s="33"/>
      <c r="AC1271" s="33"/>
    </row>
    <row r="1272" ht="15.75" customHeight="1">
      <c r="A1272" s="30" t="s">
        <v>1819</v>
      </c>
      <c r="B1272" s="30" t="s">
        <v>96</v>
      </c>
      <c r="C1272" s="30">
        <v>2296730.0</v>
      </c>
      <c r="D1272" s="30">
        <v>2296730.0</v>
      </c>
      <c r="E1272" s="80" t="s">
        <v>1820</v>
      </c>
      <c r="F1272" s="36" t="s">
        <v>1821</v>
      </c>
      <c r="G1272" s="91" t="s">
        <v>1822</v>
      </c>
      <c r="H1272" s="65">
        <v>1.0</v>
      </c>
      <c r="I1272" s="94" t="s">
        <v>1904</v>
      </c>
      <c r="J1272" s="91">
        <v>46154.0</v>
      </c>
      <c r="K1272" s="81">
        <f t="shared" si="1"/>
        <v>46157</v>
      </c>
      <c r="L1272" s="108">
        <v>46154.0</v>
      </c>
      <c r="M1272" s="65">
        <f t="shared" si="2"/>
        <v>0</v>
      </c>
      <c r="N1272" s="62" t="str">
        <f t="shared" si="3"/>
        <v>DEVOLVIDO</v>
      </c>
      <c r="O1272" s="91">
        <v>46155.0</v>
      </c>
      <c r="P1272" s="65"/>
      <c r="Q1272" s="65"/>
      <c r="R1272" s="65"/>
      <c r="S1272" s="65"/>
      <c r="T1272" s="65"/>
      <c r="U1272" s="65"/>
      <c r="V1272" s="65"/>
      <c r="W1272" s="36"/>
      <c r="X1272" s="36"/>
      <c r="Y1272" s="36"/>
      <c r="Z1272" s="36"/>
      <c r="AA1272" s="36"/>
      <c r="AB1272" s="36"/>
      <c r="AC1272" s="36"/>
    </row>
    <row r="1273" ht="15.75" hidden="1" customHeight="1">
      <c r="A1273" s="30" t="s">
        <v>237</v>
      </c>
      <c r="B1273" s="30" t="s">
        <v>96</v>
      </c>
      <c r="C1273" s="30">
        <v>5225680.0</v>
      </c>
      <c r="D1273" s="30">
        <v>5225680.0</v>
      </c>
      <c r="E1273" s="80" t="s">
        <v>1824</v>
      </c>
      <c r="F1273" s="33" t="s">
        <v>21</v>
      </c>
      <c r="G1273" s="58"/>
      <c r="H1273" s="58"/>
      <c r="I1273" s="64"/>
      <c r="J1273" s="59"/>
      <c r="K1273" s="81" t="str">
        <f t="shared" si="1"/>
        <v/>
      </c>
      <c r="L1273" s="34"/>
      <c r="M1273" s="58" t="str">
        <f t="shared" si="2"/>
        <v/>
      </c>
      <c r="N1273" s="62" t="str">
        <f t="shared" si="3"/>
        <v/>
      </c>
      <c r="O1273" s="33"/>
      <c r="P1273" s="33"/>
      <c r="Q1273" s="33"/>
      <c r="R1273" s="33"/>
      <c r="S1273" s="33"/>
      <c r="T1273" s="33"/>
      <c r="U1273" s="33"/>
      <c r="V1273" s="33"/>
      <c r="W1273" s="33"/>
      <c r="X1273" s="33"/>
      <c r="Y1273" s="33"/>
      <c r="Z1273" s="33"/>
      <c r="AA1273" s="33"/>
      <c r="AB1273" s="33"/>
      <c r="AC1273" s="33"/>
    </row>
    <row r="1274" ht="15.75" hidden="1" customHeight="1">
      <c r="A1274" s="30" t="s">
        <v>237</v>
      </c>
      <c r="B1274" s="30" t="s">
        <v>96</v>
      </c>
      <c r="C1274" s="30">
        <v>6545653.0</v>
      </c>
      <c r="D1274" s="30">
        <v>6545653.0</v>
      </c>
      <c r="E1274" s="80" t="s">
        <v>1826</v>
      </c>
      <c r="F1274" s="33" t="s">
        <v>21</v>
      </c>
      <c r="G1274" s="58"/>
      <c r="H1274" s="58"/>
      <c r="I1274" s="64"/>
      <c r="J1274" s="59"/>
      <c r="K1274" s="81" t="str">
        <f t="shared" si="1"/>
        <v/>
      </c>
      <c r="L1274" s="34"/>
      <c r="M1274" s="58" t="str">
        <f t="shared" si="2"/>
        <v/>
      </c>
      <c r="N1274" s="62" t="str">
        <f t="shared" si="3"/>
        <v/>
      </c>
      <c r="O1274" s="33"/>
      <c r="P1274" s="33"/>
      <c r="Q1274" s="33"/>
      <c r="R1274" s="33"/>
      <c r="S1274" s="33"/>
      <c r="T1274" s="33"/>
      <c r="U1274" s="33"/>
      <c r="V1274" s="33"/>
      <c r="W1274" s="33"/>
      <c r="X1274" s="33"/>
      <c r="Y1274" s="33"/>
      <c r="Z1274" s="33"/>
      <c r="AA1274" s="33"/>
      <c r="AB1274" s="33"/>
      <c r="AC1274" s="33"/>
    </row>
    <row r="1275" ht="15.75" hidden="1" customHeight="1">
      <c r="A1275" s="30" t="s">
        <v>237</v>
      </c>
      <c r="B1275" s="30" t="s">
        <v>96</v>
      </c>
      <c r="C1275" s="30" t="s">
        <v>1827</v>
      </c>
      <c r="D1275" s="30" t="s">
        <v>1827</v>
      </c>
      <c r="E1275" s="80" t="s">
        <v>1828</v>
      </c>
      <c r="F1275" s="33" t="s">
        <v>21</v>
      </c>
      <c r="G1275" s="58"/>
      <c r="H1275" s="58"/>
      <c r="I1275" s="64"/>
      <c r="J1275" s="59"/>
      <c r="K1275" s="81" t="str">
        <f t="shared" si="1"/>
        <v/>
      </c>
      <c r="L1275" s="34"/>
      <c r="M1275" s="58" t="str">
        <f t="shared" si="2"/>
        <v/>
      </c>
      <c r="N1275" s="62" t="str">
        <f t="shared" si="3"/>
        <v/>
      </c>
      <c r="O1275" s="33"/>
      <c r="P1275" s="33"/>
      <c r="Q1275" s="33"/>
      <c r="R1275" s="33"/>
      <c r="S1275" s="33"/>
      <c r="T1275" s="33"/>
      <c r="U1275" s="33"/>
      <c r="V1275" s="33"/>
      <c r="W1275" s="33"/>
      <c r="X1275" s="33"/>
      <c r="Y1275" s="33"/>
      <c r="Z1275" s="33"/>
      <c r="AA1275" s="33"/>
      <c r="AB1275" s="33"/>
      <c r="AC1275" s="33"/>
    </row>
    <row r="1276" ht="15.75" hidden="1" customHeight="1">
      <c r="A1276" s="30" t="s">
        <v>237</v>
      </c>
      <c r="B1276" s="30" t="s">
        <v>19</v>
      </c>
      <c r="C1276" s="30">
        <v>5816424.0</v>
      </c>
      <c r="D1276" s="30">
        <v>5816424.0</v>
      </c>
      <c r="E1276" s="80" t="s">
        <v>1905</v>
      </c>
      <c r="F1276" s="33" t="s">
        <v>1906</v>
      </c>
      <c r="G1276" s="58"/>
      <c r="H1276" s="58"/>
      <c r="I1276" s="64"/>
      <c r="J1276" s="59"/>
      <c r="K1276" s="81" t="str">
        <f t="shared" si="1"/>
        <v/>
      </c>
      <c r="L1276" s="34"/>
      <c r="M1276" s="58" t="str">
        <f t="shared" si="2"/>
        <v/>
      </c>
      <c r="N1276" s="62" t="str">
        <f t="shared" si="3"/>
        <v/>
      </c>
      <c r="O1276" s="111">
        <v>46149.0</v>
      </c>
      <c r="P1276" s="33"/>
      <c r="Q1276" s="33"/>
      <c r="R1276" s="33"/>
      <c r="S1276" s="33"/>
      <c r="T1276" s="33"/>
      <c r="U1276" s="33"/>
      <c r="V1276" s="33"/>
      <c r="W1276" s="33"/>
      <c r="X1276" s="33"/>
      <c r="Y1276" s="33"/>
      <c r="Z1276" s="33"/>
      <c r="AA1276" s="33"/>
      <c r="AB1276" s="33"/>
      <c r="AC1276" s="33"/>
    </row>
    <row r="1277" ht="15.75" customHeight="1">
      <c r="A1277" s="30" t="s">
        <v>237</v>
      </c>
      <c r="B1277" s="30" t="s">
        <v>96</v>
      </c>
      <c r="C1277" s="30">
        <v>4299540.0</v>
      </c>
      <c r="D1277" s="30">
        <v>4299540.0</v>
      </c>
      <c r="E1277" s="80" t="s">
        <v>1907</v>
      </c>
      <c r="F1277" s="33" t="s">
        <v>367</v>
      </c>
      <c r="G1277" s="58" t="s">
        <v>1908</v>
      </c>
      <c r="H1277" s="58">
        <v>2.0</v>
      </c>
      <c r="I1277" s="64" t="s">
        <v>1909</v>
      </c>
      <c r="J1277" s="59">
        <v>46150.0</v>
      </c>
      <c r="K1277" s="81">
        <f t="shared" si="1"/>
        <v>46155</v>
      </c>
      <c r="L1277" s="59">
        <v>46150.0</v>
      </c>
      <c r="M1277" s="58">
        <f t="shared" si="2"/>
        <v>0</v>
      </c>
      <c r="N1277" s="62" t="str">
        <f t="shared" si="3"/>
        <v>DEVOLVIDO</v>
      </c>
      <c r="O1277" s="111">
        <v>46149.0</v>
      </c>
      <c r="P1277" s="33"/>
      <c r="Q1277" s="33"/>
      <c r="R1277" s="33"/>
      <c r="S1277" s="33"/>
      <c r="T1277" s="33"/>
      <c r="U1277" s="33"/>
      <c r="V1277" s="33"/>
      <c r="W1277" s="33"/>
      <c r="X1277" s="33"/>
      <c r="Y1277" s="33"/>
      <c r="Z1277" s="33"/>
      <c r="AA1277" s="33"/>
      <c r="AB1277" s="33"/>
      <c r="AC1277" s="33"/>
    </row>
    <row r="1278" ht="15.75" customHeight="1">
      <c r="A1278" s="30" t="s">
        <v>237</v>
      </c>
      <c r="B1278" s="30" t="s">
        <v>96</v>
      </c>
      <c r="C1278" s="30">
        <v>6475396.0</v>
      </c>
      <c r="D1278" s="30">
        <v>6475396.0</v>
      </c>
      <c r="E1278" s="80" t="s">
        <v>1910</v>
      </c>
      <c r="F1278" s="33" t="s">
        <v>367</v>
      </c>
      <c r="G1278" s="58" t="s">
        <v>1911</v>
      </c>
      <c r="H1278" s="58">
        <v>3.0</v>
      </c>
      <c r="I1278" s="64" t="s">
        <v>1909</v>
      </c>
      <c r="J1278" s="59">
        <v>46150.0</v>
      </c>
      <c r="K1278" s="81">
        <f t="shared" si="1"/>
        <v>46155</v>
      </c>
      <c r="L1278" s="59">
        <v>46150.0</v>
      </c>
      <c r="M1278" s="58">
        <f t="shared" si="2"/>
        <v>0</v>
      </c>
      <c r="N1278" s="62" t="str">
        <f t="shared" si="3"/>
        <v>DEVOLVIDO</v>
      </c>
      <c r="O1278" s="111">
        <v>46149.0</v>
      </c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/>
      <c r="AB1278" s="33"/>
      <c r="AC1278" s="33"/>
    </row>
    <row r="1279" ht="15.75" customHeight="1">
      <c r="A1279" s="30" t="s">
        <v>806</v>
      </c>
      <c r="B1279" s="30" t="s">
        <v>79</v>
      </c>
      <c r="C1279" s="30">
        <v>5241456.0</v>
      </c>
      <c r="D1279" s="30">
        <v>5241456.0</v>
      </c>
      <c r="E1279" s="80" t="s">
        <v>879</v>
      </c>
      <c r="F1279" s="33" t="s">
        <v>1674</v>
      </c>
      <c r="G1279" s="58" t="s">
        <v>1888</v>
      </c>
      <c r="H1279" s="58">
        <v>2.0</v>
      </c>
      <c r="I1279" s="64" t="s">
        <v>1912</v>
      </c>
      <c r="J1279" s="59">
        <v>46153.0</v>
      </c>
      <c r="K1279" s="81">
        <f t="shared" si="1"/>
        <v>46156</v>
      </c>
      <c r="L1279" s="59">
        <v>46154.0</v>
      </c>
      <c r="M1279" s="58">
        <f t="shared" si="2"/>
        <v>1</v>
      </c>
      <c r="N1279" s="62" t="str">
        <f t="shared" si="3"/>
        <v>DEVOLVIDO</v>
      </c>
      <c r="O1279" s="111">
        <v>46157.0</v>
      </c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/>
      <c r="AB1279" s="33"/>
      <c r="AC1279" s="33"/>
    </row>
    <row r="1280" ht="15.75" customHeight="1">
      <c r="A1280" s="30" t="s">
        <v>806</v>
      </c>
      <c r="B1280" s="30" t="s">
        <v>1576</v>
      </c>
      <c r="C1280" s="30">
        <v>542407.0</v>
      </c>
      <c r="D1280" s="30">
        <v>542407.0</v>
      </c>
      <c r="E1280" s="80" t="s">
        <v>1913</v>
      </c>
      <c r="F1280" s="33" t="s">
        <v>1674</v>
      </c>
      <c r="G1280" s="58" t="s">
        <v>1845</v>
      </c>
      <c r="H1280" s="58">
        <v>5.0</v>
      </c>
      <c r="I1280" s="64" t="s">
        <v>1914</v>
      </c>
      <c r="J1280" s="59">
        <v>46164.0</v>
      </c>
      <c r="K1280" s="81">
        <f t="shared" si="1"/>
        <v>46169</v>
      </c>
      <c r="L1280" s="59">
        <v>46164.0</v>
      </c>
      <c r="M1280" s="58">
        <f t="shared" si="2"/>
        <v>0</v>
      </c>
      <c r="N1280" s="62" t="str">
        <f t="shared" si="3"/>
        <v>DEVOLVIDO</v>
      </c>
      <c r="O1280" s="111">
        <v>46168.0</v>
      </c>
      <c r="P1280" s="33"/>
      <c r="Q1280" s="33"/>
      <c r="R1280" s="33"/>
      <c r="S1280" s="33"/>
      <c r="T1280" s="33"/>
      <c r="U1280" s="33"/>
      <c r="V1280" s="33"/>
      <c r="W1280" s="33"/>
      <c r="X1280" s="33"/>
      <c r="Y1280" s="33"/>
      <c r="Z1280" s="33"/>
      <c r="AA1280" s="33"/>
      <c r="AB1280" s="33"/>
      <c r="AC1280" s="33"/>
    </row>
  </sheetData>
  <autoFilter ref="$A$6:$V$1280">
    <filterColumn colId="13">
      <filters>
        <filter val="DEVOLVIDO"/>
      </filters>
    </filterColumn>
  </autoFilter>
  <mergeCells count="1">
    <mergeCell ref="A1:F1"/>
  </mergeCells>
  <conditionalFormatting sqref="A7:AC1280">
    <cfRule type="expression" dxfId="2" priority="1">
      <formula>$N7="EM TESTE"</formula>
    </cfRule>
  </conditionalFormatting>
  <conditionalFormatting sqref="A7:AC1280">
    <cfRule type="expression" dxfId="1" priority="2">
      <formula>$N7="ANÁLISE EM ATRASO"</formula>
    </cfRule>
  </conditionalFormatting>
  <conditionalFormatting sqref="A7:AC1280">
    <cfRule type="expression" dxfId="3" priority="3">
      <formula>$N7="DEVOLVIDO"</formula>
    </cfRule>
  </conditionalFormatting>
  <conditionalFormatting sqref="G209:J209">
    <cfRule type="expression" dxfId="1" priority="4">
      <formula>$N209="ANÁLISE EM ATRASO"</formula>
    </cfRule>
  </conditionalFormatting>
  <conditionalFormatting sqref="G209:J209">
    <cfRule type="expression" dxfId="2" priority="5">
      <formula>$N209="EM TESTE"</formula>
    </cfRule>
  </conditionalFormatting>
  <conditionalFormatting sqref="G209:J209">
    <cfRule type="expression" dxfId="3" priority="6">
      <formula>$N209="DEVOLVIDO"</formula>
    </cfRule>
  </conditionalFormatting>
  <conditionalFormatting sqref="G232:K232">
    <cfRule type="expression" dxfId="1" priority="7">
      <formula>$N232="ANÁLISE EM ATRASO"</formula>
    </cfRule>
  </conditionalFormatting>
  <conditionalFormatting sqref="G232:K232">
    <cfRule type="expression" dxfId="2" priority="8">
      <formula>$N232="EM TESTE"</formula>
    </cfRule>
  </conditionalFormatting>
  <conditionalFormatting sqref="G232:K232">
    <cfRule type="expression" dxfId="3" priority="9">
      <formula>$N232="DEVOLVIDO"</formula>
    </cfRule>
  </conditionalFormatting>
  <conditionalFormatting sqref="G500:J500">
    <cfRule type="expression" dxfId="1" priority="10">
      <formula>$N500="ANÁLISE EM ATRASO"</formula>
    </cfRule>
  </conditionalFormatting>
  <conditionalFormatting sqref="G500:J500">
    <cfRule type="expression" dxfId="2" priority="11">
      <formula>$N500="EM TESTE"</formula>
    </cfRule>
  </conditionalFormatting>
  <conditionalFormatting sqref="G500:J500">
    <cfRule type="expression" dxfId="3" priority="12">
      <formula>$N500="DEVOLVIDO"</formula>
    </cfRule>
  </conditionalFormatting>
  <conditionalFormatting sqref="G541:J541">
    <cfRule type="expression" dxfId="1" priority="13">
      <formula>$N541="ANÁLISE EM ATRASO"</formula>
    </cfRule>
  </conditionalFormatting>
  <conditionalFormatting sqref="G541:J541">
    <cfRule type="expression" dxfId="2" priority="14">
      <formula>$N541="EM TESTE"</formula>
    </cfRule>
  </conditionalFormatting>
  <conditionalFormatting sqref="G541:J541">
    <cfRule type="expression" dxfId="3" priority="15">
      <formula>$N541="DEVOLVIDO"</formula>
    </cfRule>
  </conditionalFormatting>
  <conditionalFormatting sqref="G632:J632">
    <cfRule type="expression" dxfId="1" priority="16">
      <formula>$N632="ANÁLISE EM ATRASO"</formula>
    </cfRule>
  </conditionalFormatting>
  <conditionalFormatting sqref="G632:J632">
    <cfRule type="expression" dxfId="2" priority="17">
      <formula>$N632="EM TESTE"</formula>
    </cfRule>
  </conditionalFormatting>
  <conditionalFormatting sqref="G632:J632">
    <cfRule type="expression" dxfId="3" priority="18">
      <formula>$N632="DEVOLVIDO"</formula>
    </cfRule>
  </conditionalFormatting>
  <conditionalFormatting sqref="G1245:J1245">
    <cfRule type="expression" dxfId="1" priority="19">
      <formula>$N1245="ANÁLISE EM ATRASO"</formula>
    </cfRule>
  </conditionalFormatting>
  <conditionalFormatting sqref="G1245:J1245">
    <cfRule type="expression" dxfId="2" priority="20">
      <formula>$N1245="EM TESTE"</formula>
    </cfRule>
  </conditionalFormatting>
  <conditionalFormatting sqref="G1245:J1245">
    <cfRule type="expression" dxfId="3" priority="21">
      <formula>$N1245="DEVOLVIDO"</formula>
    </cfRule>
  </conditionalFormatting>
  <conditionalFormatting sqref="B1250">
    <cfRule type="expression" dxfId="4" priority="22">
      <formula>$AI1250&gt;=60</formula>
    </cfRule>
  </conditionalFormatting>
  <conditionalFormatting sqref="B1250">
    <cfRule type="expression" dxfId="0" priority="23">
      <formula>$AF1250&lt;&gt;""</formula>
    </cfRule>
  </conditionalFormatting>
  <conditionalFormatting sqref="F7:F1272 F1273:AC1273 G1256:AC1257">
    <cfRule type="expression" dxfId="2" priority="24">
      <formula>$N7="EM TESTE"</formula>
    </cfRule>
  </conditionalFormatting>
  <conditionalFormatting sqref="F7:F1272 F1273:AC1273 G1256:AC1257">
    <cfRule type="expression" dxfId="1" priority="25">
      <formula>$N7="ANÁLISE EM ATRASO"</formula>
    </cfRule>
  </conditionalFormatting>
  <conditionalFormatting sqref="F7:F1272 F1273:AC1273 G1256:AC1257">
    <cfRule type="expression" dxfId="3" priority="26">
      <formula>$N7="DEVOLVIDO"</formula>
    </cfRule>
  </conditionalFormatting>
  <conditionalFormatting sqref="C1257:D1257">
    <cfRule type="expression" dxfId="4" priority="27">
      <formula>$AI1257&gt;=60</formula>
    </cfRule>
  </conditionalFormatting>
  <conditionalFormatting sqref="C1257:D1257">
    <cfRule type="expression" dxfId="0" priority="28">
      <formula>$AF1257&lt;&gt;""</formula>
    </cfRule>
  </conditionalFormatting>
  <conditionalFormatting sqref="E1257">
    <cfRule type="expression" dxfId="4" priority="29">
      <formula>$AI1257&gt;=60</formula>
    </cfRule>
  </conditionalFormatting>
  <conditionalFormatting sqref="E1257">
    <cfRule type="expression" dxfId="0" priority="30">
      <formula>$AF1257&lt;&gt;""</formula>
    </cfRule>
  </conditionalFormatting>
  <conditionalFormatting sqref="K1258:K1272">
    <cfRule type="expression" dxfId="2" priority="31">
      <formula>$N1258="EM TESTE"</formula>
    </cfRule>
  </conditionalFormatting>
  <conditionalFormatting sqref="K1258:K1272">
    <cfRule type="expression" dxfId="1" priority="32">
      <formula>$N1258="ANÁLISE EM ATRASO"</formula>
    </cfRule>
  </conditionalFormatting>
  <conditionalFormatting sqref="K1258:K1272">
    <cfRule type="expression" dxfId="3" priority="33">
      <formula>$N1258="DEVOLVIDO"</formula>
    </cfRule>
  </conditionalFormatting>
  <conditionalFormatting sqref="G1258:M1260 K1261:K1272 M1261:M1272">
    <cfRule type="expression" dxfId="2" priority="34">
      <formula>$N1258="EM TESTE"</formula>
    </cfRule>
  </conditionalFormatting>
  <conditionalFormatting sqref="G1258:M1260 K1261:K1272 M1261:M1272">
    <cfRule type="expression" dxfId="1" priority="35">
      <formula>$N1258="ANÁLISE EM ATRASO"</formula>
    </cfRule>
  </conditionalFormatting>
  <conditionalFormatting sqref="G1258:M1260 K1261:K1272 M1261:M1272">
    <cfRule type="expression" dxfId="3" priority="36">
      <formula>$N1258="DEVOLVIDO"</formula>
    </cfRule>
  </conditionalFormatting>
  <conditionalFormatting sqref="N1258:N1272">
    <cfRule type="expression" dxfId="2" priority="37">
      <formula>$N1258="EM TESTE"</formula>
    </cfRule>
  </conditionalFormatting>
  <conditionalFormatting sqref="N1258:N1272">
    <cfRule type="expression" dxfId="1" priority="38">
      <formula>$N1258="ANÁLISE EM ATRASO"</formula>
    </cfRule>
  </conditionalFormatting>
  <conditionalFormatting sqref="N1258:N1272">
    <cfRule type="expression" dxfId="3" priority="39">
      <formula>$N1258="DEVOLVIDO"</formula>
    </cfRule>
  </conditionalFormatting>
  <conditionalFormatting sqref="K1258:K1272">
    <cfRule type="expression" dxfId="2" priority="40">
      <formula>$N1258="EM TESTE"</formula>
    </cfRule>
  </conditionalFormatting>
  <conditionalFormatting sqref="K1258:K1272">
    <cfRule type="expression" dxfId="1" priority="41">
      <formula>$N1258="ANÁLISE EM ATRASO"</formula>
    </cfRule>
  </conditionalFormatting>
  <conditionalFormatting sqref="K1258:K1272">
    <cfRule type="expression" dxfId="3" priority="42">
      <formula>$N1258="DEVOLVIDO"</formula>
    </cfRule>
  </conditionalFormatting>
  <conditionalFormatting sqref="M1258:M1272">
    <cfRule type="expression" dxfId="2" priority="43">
      <formula>$N1258="EM TESTE"</formula>
    </cfRule>
  </conditionalFormatting>
  <conditionalFormatting sqref="M1258:M1272">
    <cfRule type="expression" dxfId="1" priority="44">
      <formula>$N1258="ANÁLISE EM ATRASO"</formula>
    </cfRule>
  </conditionalFormatting>
  <conditionalFormatting sqref="M1258:M1272">
    <cfRule type="expression" dxfId="3" priority="45">
      <formula>$N1258="DEVOLVIDO"</formula>
    </cfRule>
  </conditionalFormatting>
  <conditionalFormatting sqref="M1258:M1272">
    <cfRule type="expression" dxfId="2" priority="46">
      <formula>$N1258="EM TESTE"</formula>
    </cfRule>
  </conditionalFormatting>
  <conditionalFormatting sqref="M1258:M1272">
    <cfRule type="expression" dxfId="1" priority="47">
      <formula>$N1258="ANÁLISE EM ATRASO"</formula>
    </cfRule>
  </conditionalFormatting>
  <conditionalFormatting sqref="M1258:M1272">
    <cfRule type="expression" dxfId="3" priority="48">
      <formula>$N1258="DEVOLVIDO"</formula>
    </cfRule>
  </conditionalFormatting>
  <conditionalFormatting sqref="N1258:N1272">
    <cfRule type="expression" dxfId="2" priority="49">
      <formula>$N1258="EM TESTE"</formula>
    </cfRule>
  </conditionalFormatting>
  <conditionalFormatting sqref="N1258:N1272">
    <cfRule type="expression" dxfId="1" priority="50">
      <formula>$N1258="ANÁLISE EM ATRASO"</formula>
    </cfRule>
  </conditionalFormatting>
  <conditionalFormatting sqref="N1258:N1272">
    <cfRule type="expression" dxfId="3" priority="51">
      <formula>$N1258="DEVOLVIDO"</formula>
    </cfRule>
  </conditionalFormatting>
  <conditionalFormatting sqref="C1263:D1263">
    <cfRule type="expression" dxfId="4" priority="52">
      <formula>$AI1263&gt;=60</formula>
    </cfRule>
  </conditionalFormatting>
  <conditionalFormatting sqref="C1263:D1263">
    <cfRule type="expression" dxfId="0" priority="53">
      <formula>$AF1263&lt;&gt;""</formula>
    </cfRule>
  </conditionalFormatting>
  <conditionalFormatting sqref="C1268:E1271">
    <cfRule type="expression" dxfId="4" priority="54">
      <formula>$AJ1268&gt;=60</formula>
    </cfRule>
  </conditionalFormatting>
  <conditionalFormatting sqref="C1268:E1271">
    <cfRule type="expression" dxfId="0" priority="55">
      <formula>$AG1268&lt;&gt;""</formula>
    </cfRule>
  </conditionalFormatting>
  <conditionalFormatting sqref="C1272:E1272">
    <cfRule type="expression" dxfId="4" priority="56">
      <formula>$AJ1272&gt;=60</formula>
    </cfRule>
  </conditionalFormatting>
  <conditionalFormatting sqref="C1272:E1272">
    <cfRule type="expression" dxfId="0" priority="57">
      <formula>$AG1272&lt;&gt;""</formula>
    </cfRule>
  </conditionalFormatting>
  <conditionalFormatting sqref="F1274:AC1274">
    <cfRule type="expression" dxfId="2" priority="58">
      <formula>$N1274="EM TESTE"</formula>
    </cfRule>
  </conditionalFormatting>
  <conditionalFormatting sqref="F1274:AC1274">
    <cfRule type="expression" dxfId="1" priority="59">
      <formula>$N1274="ANÁLISE EM ATRASO"</formula>
    </cfRule>
  </conditionalFormatting>
  <conditionalFormatting sqref="F1274:AC1274">
    <cfRule type="expression" dxfId="3" priority="60">
      <formula>$N1274="DEVOLVIDO"</formula>
    </cfRule>
  </conditionalFormatting>
  <conditionalFormatting sqref="F1275:AC1280">
    <cfRule type="expression" dxfId="2" priority="61">
      <formula>$N1275="EM TESTE"</formula>
    </cfRule>
  </conditionalFormatting>
  <conditionalFormatting sqref="F1275:AC1280">
    <cfRule type="expression" dxfId="1" priority="62">
      <formula>$N1275="ANÁLISE EM ATRASO"</formula>
    </cfRule>
  </conditionalFormatting>
  <conditionalFormatting sqref="F1275:AC1280">
    <cfRule type="expression" dxfId="3" priority="63">
      <formula>$N1275="DEVOLVIDO"</formula>
    </cfRule>
  </conditionalFormatting>
  <conditionalFormatting sqref="G1274">
    <cfRule type="expression" dxfId="2" priority="64">
      <formula>$N1274="EM TESTE"</formula>
    </cfRule>
  </conditionalFormatting>
  <conditionalFormatting sqref="G1274">
    <cfRule type="expression" dxfId="1" priority="65">
      <formula>$N1274="ANÁLISE EM ATRASO"</formula>
    </cfRule>
  </conditionalFormatting>
  <conditionalFormatting sqref="G1274">
    <cfRule type="expression" dxfId="3" priority="66">
      <formula>$N1274="DEVOLVIDO"</formula>
    </cfRule>
  </conditionalFormatting>
  <conditionalFormatting sqref="G1275:G1280">
    <cfRule type="expression" dxfId="2" priority="67">
      <formula>$N1275="EM TESTE"</formula>
    </cfRule>
  </conditionalFormatting>
  <conditionalFormatting sqref="G1275:G1280">
    <cfRule type="expression" dxfId="1" priority="68">
      <formula>$N1275="ANÁLISE EM ATRASO"</formula>
    </cfRule>
  </conditionalFormatting>
  <conditionalFormatting sqref="G1275:G1280">
    <cfRule type="expression" dxfId="3" priority="69">
      <formula>$N1275="DEVOLVIDO"</formula>
    </cfRule>
  </conditionalFormatting>
  <conditionalFormatting sqref="I1274">
    <cfRule type="expression" dxfId="2" priority="70">
      <formula>$N1274="EM TESTE"</formula>
    </cfRule>
  </conditionalFormatting>
  <conditionalFormatting sqref="I1274">
    <cfRule type="expression" dxfId="1" priority="71">
      <formula>$N1274="ANÁLISE EM ATRASO"</formula>
    </cfRule>
  </conditionalFormatting>
  <conditionalFormatting sqref="I1274">
    <cfRule type="expression" dxfId="3" priority="72">
      <formula>$N1274="DEVOLVIDO"</formula>
    </cfRule>
  </conditionalFormatting>
  <conditionalFormatting sqref="I1275:I1280">
    <cfRule type="expression" dxfId="2" priority="73">
      <formula>$N1275="EM TESTE"</formula>
    </cfRule>
  </conditionalFormatting>
  <conditionalFormatting sqref="I1275:I1280">
    <cfRule type="expression" dxfId="1" priority="74">
      <formula>$N1275="ANÁLISE EM ATRASO"</formula>
    </cfRule>
  </conditionalFormatting>
  <conditionalFormatting sqref="I1275:I1280">
    <cfRule type="expression" dxfId="3" priority="75">
      <formula>$N1275="DEVOLVIDO"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3.14"/>
    <col customWidth="1" min="2" max="2" width="14.71"/>
    <col customWidth="1" min="3" max="4" width="10.57"/>
    <col customWidth="1" min="5" max="5" width="68.71"/>
    <col customWidth="1" min="6" max="6" width="33.43"/>
    <col customWidth="1" min="7" max="7" width="22.43"/>
    <col customWidth="1" min="8" max="8" width="11.29"/>
    <col customWidth="1" min="9" max="9" width="25.43"/>
    <col customWidth="1" min="10" max="10" width="15.43"/>
    <col customWidth="1" min="11" max="11" width="21.0"/>
    <col customWidth="1" min="12" max="12" width="17.71"/>
    <col customWidth="1" min="13" max="13" width="18.86"/>
    <col customWidth="1" min="14" max="14" width="25.14"/>
    <col customWidth="1" min="15" max="15" width="15.43"/>
    <col customWidth="1" min="16" max="16" width="14.86"/>
    <col customWidth="1" min="17" max="17" width="15.0"/>
    <col customWidth="1" min="18" max="18" width="14.86"/>
    <col customWidth="1" min="19" max="20" width="14.0"/>
    <col customWidth="1" min="21" max="21" width="14.86"/>
    <col customWidth="1" min="22" max="22" width="15.29"/>
    <col customWidth="1" min="23" max="29" width="14.0"/>
  </cols>
  <sheetData>
    <row r="1" ht="15.75" customHeight="1">
      <c r="A1" s="112" t="s">
        <v>1373</v>
      </c>
      <c r="B1" s="113"/>
      <c r="C1" s="113"/>
      <c r="D1" s="113"/>
      <c r="E1" s="113"/>
      <c r="F1" s="114"/>
      <c r="G1" s="23"/>
      <c r="H1" s="23"/>
      <c r="I1" s="40"/>
      <c r="L1" s="23"/>
    </row>
    <row r="2" ht="13.5" customHeight="1">
      <c r="A2" s="41"/>
      <c r="B2" s="41"/>
      <c r="C2" s="41"/>
      <c r="D2" s="41"/>
      <c r="E2" s="41"/>
      <c r="F2" s="41"/>
      <c r="G2" s="23"/>
      <c r="H2" s="23"/>
      <c r="I2" s="40"/>
      <c r="J2" s="42"/>
      <c r="K2" s="43" t="s">
        <v>1374</v>
      </c>
      <c r="L2" s="23"/>
    </row>
    <row r="3" ht="18.75" customHeight="1">
      <c r="A3" s="41"/>
      <c r="B3" s="41"/>
      <c r="C3" s="41"/>
      <c r="D3" s="41"/>
      <c r="E3" s="41"/>
      <c r="F3" s="41"/>
      <c r="G3" s="23"/>
      <c r="H3" s="23"/>
      <c r="I3" s="40"/>
      <c r="J3" s="44"/>
      <c r="K3" s="43" t="s">
        <v>1375</v>
      </c>
      <c r="L3" s="23"/>
    </row>
    <row r="4" ht="15.0" customHeight="1">
      <c r="A4" s="41"/>
      <c r="B4" s="41"/>
      <c r="C4" s="41"/>
      <c r="D4" s="41"/>
      <c r="E4" s="41"/>
      <c r="F4" s="41"/>
      <c r="G4" s="23"/>
      <c r="H4" s="23"/>
      <c r="I4" s="40"/>
      <c r="J4" s="45"/>
      <c r="K4" s="43" t="s">
        <v>10</v>
      </c>
      <c r="L4" s="23"/>
    </row>
    <row r="5" ht="18.75" customHeight="1">
      <c r="A5" s="41"/>
      <c r="B5" s="41"/>
      <c r="C5" s="41"/>
      <c r="D5" s="41"/>
      <c r="E5" s="41"/>
      <c r="F5" s="41"/>
      <c r="G5" s="23"/>
      <c r="H5" s="23"/>
      <c r="I5" s="40"/>
      <c r="J5" s="23"/>
      <c r="K5" s="23"/>
      <c r="L5" s="23"/>
    </row>
    <row r="6" ht="15.75" customHeight="1">
      <c r="A6" s="46" t="s">
        <v>12</v>
      </c>
      <c r="B6" s="46" t="s">
        <v>13</v>
      </c>
      <c r="C6" s="46" t="s">
        <v>14</v>
      </c>
      <c r="D6" s="47" t="s">
        <v>15</v>
      </c>
      <c r="E6" s="48" t="s">
        <v>16</v>
      </c>
      <c r="F6" s="49" t="s">
        <v>17</v>
      </c>
      <c r="G6" s="50" t="s">
        <v>1376</v>
      </c>
      <c r="H6" s="50" t="s">
        <v>1377</v>
      </c>
      <c r="I6" s="51" t="s">
        <v>1378</v>
      </c>
      <c r="J6" s="52" t="s">
        <v>1379</v>
      </c>
      <c r="K6" s="53" t="s">
        <v>1380</v>
      </c>
      <c r="L6" s="52" t="s">
        <v>1381</v>
      </c>
      <c r="M6" s="54" t="s">
        <v>1915</v>
      </c>
      <c r="N6" s="55" t="s">
        <v>1383</v>
      </c>
      <c r="O6" s="50" t="s">
        <v>1384</v>
      </c>
      <c r="P6" s="50" t="s">
        <v>1385</v>
      </c>
      <c r="Q6" s="50" t="s">
        <v>1386</v>
      </c>
      <c r="R6" s="50" t="s">
        <v>1387</v>
      </c>
      <c r="S6" s="50" t="s">
        <v>1388</v>
      </c>
      <c r="T6" s="50" t="s">
        <v>1389</v>
      </c>
      <c r="U6" s="50" t="s">
        <v>1390</v>
      </c>
      <c r="V6" s="50" t="s">
        <v>1391</v>
      </c>
      <c r="W6" s="50" t="s">
        <v>1392</v>
      </c>
      <c r="X6" s="50" t="s">
        <v>1393</v>
      </c>
      <c r="Y6" s="50" t="s">
        <v>1394</v>
      </c>
      <c r="Z6" s="50" t="s">
        <v>1395</v>
      </c>
      <c r="AA6" s="50" t="s">
        <v>1396</v>
      </c>
      <c r="AB6" s="50" t="s">
        <v>1397</v>
      </c>
      <c r="AC6" s="50" t="s">
        <v>1398</v>
      </c>
    </row>
    <row r="7" ht="15.75" customHeight="1">
      <c r="A7" s="30" t="s">
        <v>18</v>
      </c>
      <c r="B7" s="30" t="s">
        <v>19</v>
      </c>
      <c r="C7" s="31">
        <v>5737710.0</v>
      </c>
      <c r="D7" s="32">
        <v>5737710.0</v>
      </c>
      <c r="E7" s="56" t="s">
        <v>20</v>
      </c>
      <c r="F7" s="57" t="s">
        <v>21</v>
      </c>
      <c r="G7" s="58"/>
      <c r="H7" s="58"/>
      <c r="I7" s="58"/>
      <c r="J7" s="85"/>
      <c r="K7" s="81" t="str">
        <f t="shared" ref="K7:K1281" si="1">IF(J7="","",WORKDAY(J7,3))</f>
        <v/>
      </c>
      <c r="L7" s="106"/>
      <c r="M7" s="61" t="str">
        <f t="shared" ref="M7:M1281" si="2">IF(J7="","",IF(L7="",TODAY()-J7,L7-J7))</f>
        <v/>
      </c>
      <c r="N7" s="62" t="str">
        <f t="shared" ref="N7:N1281" si="3">IF(AND(J7&lt;&gt;"",L7&lt;&gt;""),"DEVOLVIDO",IF(AND(J7&lt;&gt;"",M7&gt;3),"ANÁLISE EM ATRASO",IF(AND(J7&lt;&gt;"",L7=""),"EM TESTE","")))</f>
        <v/>
      </c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</row>
    <row r="8" ht="15.75" customHeight="1">
      <c r="A8" s="30" t="s">
        <v>18</v>
      </c>
      <c r="B8" s="30" t="s">
        <v>19</v>
      </c>
      <c r="C8" s="31">
        <v>2320630.0</v>
      </c>
      <c r="D8" s="32">
        <v>2320630.0</v>
      </c>
      <c r="E8" s="56" t="s">
        <v>22</v>
      </c>
      <c r="F8" s="57" t="s">
        <v>21</v>
      </c>
      <c r="G8" s="58"/>
      <c r="H8" s="58"/>
      <c r="I8" s="58"/>
      <c r="J8" s="85"/>
      <c r="K8" s="81" t="str">
        <f t="shared" si="1"/>
        <v/>
      </c>
      <c r="L8" s="106"/>
      <c r="M8" s="61" t="str">
        <f t="shared" si="2"/>
        <v/>
      </c>
      <c r="N8" s="62" t="str">
        <f t="shared" si="3"/>
        <v/>
      </c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</row>
    <row r="9" ht="15.75" customHeight="1">
      <c r="A9" s="30" t="s">
        <v>18</v>
      </c>
      <c r="B9" s="30" t="s">
        <v>23</v>
      </c>
      <c r="C9" s="31" t="s">
        <v>24</v>
      </c>
      <c r="D9" s="32" t="s">
        <v>24</v>
      </c>
      <c r="E9" s="56" t="s">
        <v>25</v>
      </c>
      <c r="F9" s="57" t="s">
        <v>21</v>
      </c>
      <c r="G9" s="58"/>
      <c r="H9" s="58"/>
      <c r="I9" s="58"/>
      <c r="J9" s="85"/>
      <c r="K9" s="81" t="str">
        <f t="shared" si="1"/>
        <v/>
      </c>
      <c r="L9" s="107"/>
      <c r="M9" s="61" t="str">
        <f t="shared" si="2"/>
        <v/>
      </c>
      <c r="N9" s="62" t="str">
        <f t="shared" si="3"/>
        <v/>
      </c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</row>
    <row r="10" ht="15.75" customHeight="1">
      <c r="A10" s="30" t="s">
        <v>18</v>
      </c>
      <c r="B10" s="30" t="s">
        <v>23</v>
      </c>
      <c r="C10" s="31">
        <v>2454262.0</v>
      </c>
      <c r="D10" s="32">
        <v>2454262.0</v>
      </c>
      <c r="E10" s="56" t="s">
        <v>26</v>
      </c>
      <c r="F10" s="57" t="s">
        <v>21</v>
      </c>
      <c r="G10" s="58"/>
      <c r="H10" s="58"/>
      <c r="I10" s="58"/>
      <c r="J10" s="85"/>
      <c r="K10" s="81" t="str">
        <f t="shared" si="1"/>
        <v/>
      </c>
      <c r="L10" s="106"/>
      <c r="M10" s="61" t="str">
        <f t="shared" si="2"/>
        <v/>
      </c>
      <c r="N10" s="62" t="str">
        <f t="shared" si="3"/>
        <v/>
      </c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</row>
    <row r="11" ht="15.75" customHeight="1">
      <c r="A11" s="30" t="s">
        <v>18</v>
      </c>
      <c r="B11" s="30" t="s">
        <v>23</v>
      </c>
      <c r="C11" s="31">
        <v>5167604.0</v>
      </c>
      <c r="D11" s="32">
        <v>5167604.0</v>
      </c>
      <c r="E11" s="56" t="s">
        <v>27</v>
      </c>
      <c r="F11" s="57" t="s">
        <v>21</v>
      </c>
      <c r="G11" s="58"/>
      <c r="H11" s="58"/>
      <c r="I11" s="58"/>
      <c r="J11" s="86"/>
      <c r="K11" s="81" t="str">
        <f t="shared" si="1"/>
        <v/>
      </c>
      <c r="L11" s="107"/>
      <c r="M11" s="61" t="str">
        <f t="shared" si="2"/>
        <v/>
      </c>
      <c r="N11" s="62" t="str">
        <f t="shared" si="3"/>
        <v/>
      </c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</row>
    <row r="12" ht="15.75" customHeight="1">
      <c r="A12" s="30" t="s">
        <v>18</v>
      </c>
      <c r="B12" s="30" t="s">
        <v>23</v>
      </c>
      <c r="C12" s="31">
        <v>4477510.0</v>
      </c>
      <c r="D12" s="32">
        <v>4477510.0</v>
      </c>
      <c r="E12" s="56" t="s">
        <v>28</v>
      </c>
      <c r="F12" s="57" t="s">
        <v>21</v>
      </c>
      <c r="G12" s="58"/>
      <c r="H12" s="58"/>
      <c r="I12" s="58"/>
      <c r="J12" s="86"/>
      <c r="K12" s="81" t="str">
        <f t="shared" si="1"/>
        <v/>
      </c>
      <c r="L12" s="107"/>
      <c r="M12" s="61" t="str">
        <f t="shared" si="2"/>
        <v/>
      </c>
      <c r="N12" s="62" t="str">
        <f t="shared" si="3"/>
        <v/>
      </c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</row>
    <row r="13" ht="15.75" customHeight="1">
      <c r="A13" s="30" t="s">
        <v>18</v>
      </c>
      <c r="B13" s="30" t="s">
        <v>19</v>
      </c>
      <c r="C13" s="31">
        <v>5167620.0</v>
      </c>
      <c r="D13" s="32">
        <v>5167620.0</v>
      </c>
      <c r="E13" s="56" t="s">
        <v>29</v>
      </c>
      <c r="F13" s="57" t="s">
        <v>21</v>
      </c>
      <c r="G13" s="58"/>
      <c r="H13" s="58"/>
      <c r="I13" s="58"/>
      <c r="J13" s="86"/>
      <c r="K13" s="81" t="str">
        <f t="shared" si="1"/>
        <v/>
      </c>
      <c r="L13" s="107"/>
      <c r="M13" s="61" t="str">
        <f t="shared" si="2"/>
        <v/>
      </c>
      <c r="N13" s="62" t="str">
        <f t="shared" si="3"/>
        <v/>
      </c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</row>
    <row r="14" ht="15.75" customHeight="1">
      <c r="A14" s="30" t="s">
        <v>18</v>
      </c>
      <c r="B14" s="30" t="s">
        <v>23</v>
      </c>
      <c r="C14" s="31">
        <v>4798538.0</v>
      </c>
      <c r="D14" s="32">
        <v>4798538.0</v>
      </c>
      <c r="E14" s="56" t="s">
        <v>30</v>
      </c>
      <c r="F14" s="57" t="s">
        <v>21</v>
      </c>
      <c r="G14" s="58"/>
      <c r="H14" s="58"/>
      <c r="I14" s="58"/>
      <c r="J14" s="86"/>
      <c r="K14" s="81" t="str">
        <f t="shared" si="1"/>
        <v/>
      </c>
      <c r="L14" s="107"/>
      <c r="M14" s="61" t="str">
        <f t="shared" si="2"/>
        <v/>
      </c>
      <c r="N14" s="62" t="str">
        <f t="shared" si="3"/>
        <v/>
      </c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</row>
    <row r="15" ht="15.75" customHeight="1">
      <c r="A15" s="30" t="s">
        <v>18</v>
      </c>
      <c r="B15" s="30" t="s">
        <v>19</v>
      </c>
      <c r="C15" s="31">
        <v>2366193.0</v>
      </c>
      <c r="D15" s="32">
        <v>2366193.0</v>
      </c>
      <c r="E15" s="56" t="s">
        <v>31</v>
      </c>
      <c r="F15" s="57" t="s">
        <v>21</v>
      </c>
      <c r="G15" s="58"/>
      <c r="H15" s="58"/>
      <c r="I15" s="58"/>
      <c r="J15" s="86"/>
      <c r="K15" s="81" t="str">
        <f t="shared" si="1"/>
        <v/>
      </c>
      <c r="L15" s="107"/>
      <c r="M15" s="61" t="str">
        <f t="shared" si="2"/>
        <v/>
      </c>
      <c r="N15" s="62" t="str">
        <f t="shared" si="3"/>
        <v/>
      </c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 ht="15.75" customHeight="1">
      <c r="A16" s="30" t="s">
        <v>18</v>
      </c>
      <c r="B16" s="30" t="s">
        <v>23</v>
      </c>
      <c r="C16" s="31">
        <v>5745780.0</v>
      </c>
      <c r="D16" s="32">
        <v>5745780.0</v>
      </c>
      <c r="E16" s="56" t="s">
        <v>32</v>
      </c>
      <c r="F16" s="57" t="s">
        <v>21</v>
      </c>
      <c r="G16" s="58"/>
      <c r="H16" s="58"/>
      <c r="I16" s="58"/>
      <c r="J16" s="86"/>
      <c r="K16" s="81" t="str">
        <f t="shared" si="1"/>
        <v/>
      </c>
      <c r="L16" s="107"/>
      <c r="M16" s="61" t="str">
        <f t="shared" si="2"/>
        <v/>
      </c>
      <c r="N16" s="62" t="str">
        <f t="shared" si="3"/>
        <v/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</row>
    <row r="17" ht="15.75" customHeight="1">
      <c r="A17" s="30" t="s">
        <v>18</v>
      </c>
      <c r="B17" s="30" t="s">
        <v>19</v>
      </c>
      <c r="C17" s="31">
        <v>5736412.0</v>
      </c>
      <c r="D17" s="32">
        <v>5736412.0</v>
      </c>
      <c r="E17" s="56" t="s">
        <v>33</v>
      </c>
      <c r="F17" s="57" t="s">
        <v>21</v>
      </c>
      <c r="G17" s="58"/>
      <c r="H17" s="58"/>
      <c r="I17" s="58"/>
      <c r="J17" s="86"/>
      <c r="K17" s="81" t="str">
        <f t="shared" si="1"/>
        <v/>
      </c>
      <c r="L17" s="107"/>
      <c r="M17" s="61" t="str">
        <f t="shared" si="2"/>
        <v/>
      </c>
      <c r="N17" s="62" t="str">
        <f t="shared" si="3"/>
        <v/>
      </c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</row>
    <row r="18" ht="15.75" customHeight="1">
      <c r="A18" s="30" t="s">
        <v>18</v>
      </c>
      <c r="B18" s="30" t="s">
        <v>23</v>
      </c>
      <c r="C18" s="31">
        <v>5526388.0</v>
      </c>
      <c r="D18" s="32">
        <v>5526388.0</v>
      </c>
      <c r="E18" s="56" t="s">
        <v>34</v>
      </c>
      <c r="F18" s="57" t="s">
        <v>21</v>
      </c>
      <c r="G18" s="58"/>
      <c r="H18" s="58"/>
      <c r="I18" s="58"/>
      <c r="J18" s="86"/>
      <c r="K18" s="81" t="str">
        <f t="shared" si="1"/>
        <v/>
      </c>
      <c r="L18" s="107"/>
      <c r="M18" s="61" t="str">
        <f t="shared" si="2"/>
        <v/>
      </c>
      <c r="N18" s="62" t="str">
        <f t="shared" si="3"/>
        <v/>
      </c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</row>
    <row r="19" ht="15.75" customHeight="1">
      <c r="A19" s="30" t="s">
        <v>18</v>
      </c>
      <c r="B19" s="30" t="s">
        <v>23</v>
      </c>
      <c r="C19" s="31">
        <v>5736404.0</v>
      </c>
      <c r="D19" s="32">
        <v>5736404.0</v>
      </c>
      <c r="E19" s="56" t="s">
        <v>35</v>
      </c>
      <c r="F19" s="57" t="s">
        <v>21</v>
      </c>
      <c r="G19" s="58"/>
      <c r="H19" s="58"/>
      <c r="I19" s="58"/>
      <c r="J19" s="86"/>
      <c r="K19" s="81" t="str">
        <f t="shared" si="1"/>
        <v/>
      </c>
      <c r="L19" s="107"/>
      <c r="M19" s="61" t="str">
        <f t="shared" si="2"/>
        <v/>
      </c>
      <c r="N19" s="62" t="str">
        <f t="shared" si="3"/>
        <v/>
      </c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</row>
    <row r="20" ht="15.75" customHeight="1">
      <c r="A20" s="30" t="s">
        <v>36</v>
      </c>
      <c r="B20" s="30" t="s">
        <v>37</v>
      </c>
      <c r="C20" s="31">
        <v>42218.0</v>
      </c>
      <c r="D20" s="32">
        <v>42218.0</v>
      </c>
      <c r="E20" s="56" t="s">
        <v>38</v>
      </c>
      <c r="F20" s="57" t="s">
        <v>39</v>
      </c>
      <c r="G20" s="58"/>
      <c r="H20" s="58"/>
      <c r="I20" s="58"/>
      <c r="J20" s="86"/>
      <c r="K20" s="81" t="str">
        <f t="shared" si="1"/>
        <v/>
      </c>
      <c r="L20" s="107"/>
      <c r="M20" s="61" t="str">
        <f t="shared" si="2"/>
        <v/>
      </c>
      <c r="N20" s="62" t="str">
        <f t="shared" si="3"/>
        <v/>
      </c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</row>
    <row r="21" ht="15.75" customHeight="1">
      <c r="A21" s="30" t="s">
        <v>36</v>
      </c>
      <c r="B21" s="30" t="s">
        <v>37</v>
      </c>
      <c r="C21" s="31">
        <v>4709136.0</v>
      </c>
      <c r="D21" s="32">
        <v>4709136.0</v>
      </c>
      <c r="E21" s="56" t="s">
        <v>40</v>
      </c>
      <c r="F21" s="57" t="s">
        <v>39</v>
      </c>
      <c r="G21" s="58"/>
      <c r="H21" s="58"/>
      <c r="I21" s="58"/>
      <c r="J21" s="86"/>
      <c r="K21" s="81" t="str">
        <f t="shared" si="1"/>
        <v/>
      </c>
      <c r="L21" s="107"/>
      <c r="M21" s="61" t="str">
        <f t="shared" si="2"/>
        <v/>
      </c>
      <c r="N21" s="62" t="str">
        <f t="shared" si="3"/>
        <v/>
      </c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</row>
    <row r="22" ht="15.75" customHeight="1">
      <c r="A22" s="30" t="s">
        <v>36</v>
      </c>
      <c r="B22" s="30" t="s">
        <v>37</v>
      </c>
      <c r="C22" s="31">
        <v>37281.0</v>
      </c>
      <c r="D22" s="32">
        <v>37281.0</v>
      </c>
      <c r="E22" s="56" t="s">
        <v>41</v>
      </c>
      <c r="F22" s="57" t="s">
        <v>39</v>
      </c>
      <c r="G22" s="58"/>
      <c r="H22" s="58"/>
      <c r="I22" s="58"/>
      <c r="J22" s="86"/>
      <c r="K22" s="81" t="str">
        <f t="shared" si="1"/>
        <v/>
      </c>
      <c r="L22" s="107"/>
      <c r="M22" s="61" t="str">
        <f t="shared" si="2"/>
        <v/>
      </c>
      <c r="N22" s="62" t="str">
        <f t="shared" si="3"/>
        <v/>
      </c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</row>
    <row r="23" ht="15.75" customHeight="1">
      <c r="A23" s="30" t="s">
        <v>36</v>
      </c>
      <c r="B23" s="30" t="s">
        <v>37</v>
      </c>
      <c r="C23" s="31">
        <v>3426459.0</v>
      </c>
      <c r="D23" s="32">
        <v>3426491.0</v>
      </c>
      <c r="E23" s="56" t="s">
        <v>42</v>
      </c>
      <c r="F23" s="57" t="s">
        <v>39</v>
      </c>
      <c r="G23" s="58"/>
      <c r="H23" s="58"/>
      <c r="I23" s="58"/>
      <c r="J23" s="86"/>
      <c r="K23" s="81" t="str">
        <f t="shared" si="1"/>
        <v/>
      </c>
      <c r="L23" s="107"/>
      <c r="M23" s="61" t="str">
        <f t="shared" si="2"/>
        <v/>
      </c>
      <c r="N23" s="62" t="str">
        <f t="shared" si="3"/>
        <v/>
      </c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</row>
    <row r="24" ht="15.75" customHeight="1">
      <c r="A24" s="30" t="s">
        <v>36</v>
      </c>
      <c r="B24" s="30" t="s">
        <v>37</v>
      </c>
      <c r="C24" s="31">
        <v>1038281.0</v>
      </c>
      <c r="D24" s="32">
        <v>1038281.0</v>
      </c>
      <c r="E24" s="56" t="s">
        <v>43</v>
      </c>
      <c r="F24" s="57" t="s">
        <v>39</v>
      </c>
      <c r="G24" s="58"/>
      <c r="H24" s="58"/>
      <c r="I24" s="58"/>
      <c r="J24" s="86"/>
      <c r="K24" s="81" t="str">
        <f t="shared" si="1"/>
        <v/>
      </c>
      <c r="L24" s="107"/>
      <c r="M24" s="61" t="str">
        <f t="shared" si="2"/>
        <v/>
      </c>
      <c r="N24" s="62" t="str">
        <f t="shared" si="3"/>
        <v/>
      </c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</row>
    <row r="25" ht="15.75" customHeight="1">
      <c r="A25" s="30" t="s">
        <v>36</v>
      </c>
      <c r="B25" s="30" t="s">
        <v>37</v>
      </c>
      <c r="C25" s="31">
        <v>82147.0</v>
      </c>
      <c r="D25" s="32">
        <v>82147.0</v>
      </c>
      <c r="E25" s="56" t="s">
        <v>44</v>
      </c>
      <c r="F25" s="57" t="s">
        <v>45</v>
      </c>
      <c r="G25" s="58"/>
      <c r="H25" s="58"/>
      <c r="I25" s="58"/>
      <c r="J25" s="86"/>
      <c r="K25" s="81" t="str">
        <f t="shared" si="1"/>
        <v/>
      </c>
      <c r="L25" s="107"/>
      <c r="M25" s="61" t="str">
        <f t="shared" si="2"/>
        <v/>
      </c>
      <c r="N25" s="62" t="str">
        <f t="shared" si="3"/>
        <v/>
      </c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</row>
    <row r="26" ht="15.75" customHeight="1">
      <c r="A26" s="30" t="s">
        <v>36</v>
      </c>
      <c r="B26" s="30" t="s">
        <v>37</v>
      </c>
      <c r="C26" s="31">
        <v>127523.0</v>
      </c>
      <c r="D26" s="32">
        <v>127523.0</v>
      </c>
      <c r="E26" s="56" t="s">
        <v>46</v>
      </c>
      <c r="F26" s="57" t="s">
        <v>39</v>
      </c>
      <c r="G26" s="58"/>
      <c r="H26" s="58"/>
      <c r="I26" s="58"/>
      <c r="J26" s="85"/>
      <c r="K26" s="81" t="str">
        <f t="shared" si="1"/>
        <v/>
      </c>
      <c r="L26" s="106"/>
      <c r="M26" s="61" t="str">
        <f t="shared" si="2"/>
        <v/>
      </c>
      <c r="N26" s="62" t="str">
        <f t="shared" si="3"/>
        <v/>
      </c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</row>
    <row r="27" ht="15.75" customHeight="1">
      <c r="A27" s="30" t="s">
        <v>36</v>
      </c>
      <c r="B27" s="30" t="s">
        <v>37</v>
      </c>
      <c r="C27" s="31">
        <v>2164590.0</v>
      </c>
      <c r="D27" s="32">
        <v>2164590.0</v>
      </c>
      <c r="E27" s="56" t="s">
        <v>47</v>
      </c>
      <c r="F27" s="57" t="s">
        <v>39</v>
      </c>
      <c r="G27" s="58"/>
      <c r="H27" s="58"/>
      <c r="I27" s="58"/>
      <c r="J27" s="86"/>
      <c r="K27" s="81" t="str">
        <f t="shared" si="1"/>
        <v/>
      </c>
      <c r="L27" s="107"/>
      <c r="M27" s="61" t="str">
        <f t="shared" si="2"/>
        <v/>
      </c>
      <c r="N27" s="62" t="str">
        <f t="shared" si="3"/>
        <v/>
      </c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</row>
    <row r="28" ht="15.75" customHeight="1">
      <c r="A28" s="30" t="s">
        <v>36</v>
      </c>
      <c r="B28" s="30" t="s">
        <v>37</v>
      </c>
      <c r="C28" s="31">
        <v>2926938.0</v>
      </c>
      <c r="D28" s="32">
        <v>2926938.0</v>
      </c>
      <c r="E28" s="56" t="s">
        <v>48</v>
      </c>
      <c r="F28" s="57" t="s">
        <v>39</v>
      </c>
      <c r="G28" s="58"/>
      <c r="H28" s="58"/>
      <c r="I28" s="58"/>
      <c r="J28" s="86"/>
      <c r="K28" s="81" t="str">
        <f t="shared" si="1"/>
        <v/>
      </c>
      <c r="L28" s="107"/>
      <c r="M28" s="61" t="str">
        <f t="shared" si="2"/>
        <v/>
      </c>
      <c r="N28" s="62" t="str">
        <f t="shared" si="3"/>
        <v/>
      </c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</row>
    <row r="29" ht="15.75" customHeight="1">
      <c r="A29" s="30" t="s">
        <v>36</v>
      </c>
      <c r="B29" s="30" t="s">
        <v>37</v>
      </c>
      <c r="C29" s="31">
        <v>2974355.0</v>
      </c>
      <c r="D29" s="32">
        <v>2974355.0</v>
      </c>
      <c r="E29" s="56" t="s">
        <v>49</v>
      </c>
      <c r="F29" s="57" t="s">
        <v>39</v>
      </c>
      <c r="G29" s="58"/>
      <c r="H29" s="58"/>
      <c r="I29" s="58"/>
      <c r="J29" s="86"/>
      <c r="K29" s="81" t="str">
        <f t="shared" si="1"/>
        <v/>
      </c>
      <c r="L29" s="107"/>
      <c r="M29" s="61" t="str">
        <f t="shared" si="2"/>
        <v/>
      </c>
      <c r="N29" s="62" t="str">
        <f t="shared" si="3"/>
        <v/>
      </c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</row>
    <row r="30" ht="15.75" customHeight="1">
      <c r="A30" s="30" t="s">
        <v>36</v>
      </c>
      <c r="B30" s="30" t="s">
        <v>37</v>
      </c>
      <c r="C30" s="31">
        <v>1296523.0</v>
      </c>
      <c r="D30" s="32">
        <v>1296523.0</v>
      </c>
      <c r="E30" s="56" t="s">
        <v>50</v>
      </c>
      <c r="F30" s="57" t="s">
        <v>39</v>
      </c>
      <c r="G30" s="58"/>
      <c r="H30" s="58"/>
      <c r="I30" s="58"/>
      <c r="J30" s="86"/>
      <c r="K30" s="81" t="str">
        <f t="shared" si="1"/>
        <v/>
      </c>
      <c r="L30" s="107"/>
      <c r="M30" s="61" t="str">
        <f t="shared" si="2"/>
        <v/>
      </c>
      <c r="N30" s="62" t="str">
        <f t="shared" si="3"/>
        <v/>
      </c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</row>
    <row r="31" ht="15.75" customHeight="1">
      <c r="A31" s="30" t="s">
        <v>36</v>
      </c>
      <c r="B31" s="30" t="s">
        <v>37</v>
      </c>
      <c r="C31" s="31">
        <v>1172115.0</v>
      </c>
      <c r="D31" s="32">
        <v>1172115.0</v>
      </c>
      <c r="E31" s="56" t="s">
        <v>51</v>
      </c>
      <c r="F31" s="57" t="s">
        <v>39</v>
      </c>
      <c r="G31" s="58"/>
      <c r="H31" s="58"/>
      <c r="I31" s="58"/>
      <c r="J31" s="86"/>
      <c r="K31" s="81" t="str">
        <f t="shared" si="1"/>
        <v/>
      </c>
      <c r="L31" s="107"/>
      <c r="M31" s="61" t="str">
        <f t="shared" si="2"/>
        <v/>
      </c>
      <c r="N31" s="62" t="str">
        <f t="shared" si="3"/>
        <v/>
      </c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</row>
    <row r="32" ht="15.75" customHeight="1">
      <c r="A32" s="30" t="s">
        <v>36</v>
      </c>
      <c r="B32" s="30" t="s">
        <v>37</v>
      </c>
      <c r="C32" s="31">
        <v>1172123.0</v>
      </c>
      <c r="D32" s="32">
        <v>1172123.0</v>
      </c>
      <c r="E32" s="56" t="s">
        <v>52</v>
      </c>
      <c r="F32" s="57" t="s">
        <v>39</v>
      </c>
      <c r="G32" s="58"/>
      <c r="H32" s="58"/>
      <c r="I32" s="58"/>
      <c r="J32" s="86"/>
      <c r="K32" s="81" t="str">
        <f t="shared" si="1"/>
        <v/>
      </c>
      <c r="L32" s="107"/>
      <c r="M32" s="61" t="str">
        <f t="shared" si="2"/>
        <v/>
      </c>
      <c r="N32" s="62" t="str">
        <f t="shared" si="3"/>
        <v/>
      </c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</row>
    <row r="33" ht="15.75" customHeight="1">
      <c r="A33" s="30" t="s">
        <v>36</v>
      </c>
      <c r="B33" s="30" t="s">
        <v>37</v>
      </c>
      <c r="C33" s="31">
        <v>1784641.0</v>
      </c>
      <c r="D33" s="32">
        <v>1784641.0</v>
      </c>
      <c r="E33" s="56" t="s">
        <v>53</v>
      </c>
      <c r="F33" s="57" t="s">
        <v>39</v>
      </c>
      <c r="G33" s="58"/>
      <c r="H33" s="58"/>
      <c r="I33" s="58"/>
      <c r="J33" s="86"/>
      <c r="K33" s="81" t="str">
        <f t="shared" si="1"/>
        <v/>
      </c>
      <c r="L33" s="107"/>
      <c r="M33" s="61" t="str">
        <f t="shared" si="2"/>
        <v/>
      </c>
      <c r="N33" s="62" t="str">
        <f t="shared" si="3"/>
        <v/>
      </c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</row>
    <row r="34" ht="15.75" customHeight="1">
      <c r="A34" s="30" t="s">
        <v>36</v>
      </c>
      <c r="B34" s="30" t="s">
        <v>37</v>
      </c>
      <c r="C34" s="31">
        <v>131326.0</v>
      </c>
      <c r="D34" s="32">
        <v>131326.0</v>
      </c>
      <c r="E34" s="56" t="s">
        <v>54</v>
      </c>
      <c r="F34" s="57" t="s">
        <v>39</v>
      </c>
      <c r="G34" s="58"/>
      <c r="H34" s="58"/>
      <c r="I34" s="58"/>
      <c r="J34" s="86"/>
      <c r="K34" s="81" t="str">
        <f t="shared" si="1"/>
        <v/>
      </c>
      <c r="L34" s="107"/>
      <c r="M34" s="61" t="str">
        <f t="shared" si="2"/>
        <v/>
      </c>
      <c r="N34" s="62" t="str">
        <f t="shared" si="3"/>
        <v/>
      </c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</row>
    <row r="35" ht="15.75" customHeight="1">
      <c r="A35" s="30" t="s">
        <v>36</v>
      </c>
      <c r="B35" s="30" t="s">
        <v>37</v>
      </c>
      <c r="C35" s="31">
        <v>82821.0</v>
      </c>
      <c r="D35" s="32">
        <v>82821.0</v>
      </c>
      <c r="E35" s="56" t="s">
        <v>55</v>
      </c>
      <c r="F35" s="57" t="s">
        <v>56</v>
      </c>
      <c r="G35" s="58"/>
      <c r="H35" s="58"/>
      <c r="I35" s="58"/>
      <c r="J35" s="85"/>
      <c r="K35" s="81" t="str">
        <f t="shared" si="1"/>
        <v/>
      </c>
      <c r="L35" s="107"/>
      <c r="M35" s="61" t="str">
        <f t="shared" si="2"/>
        <v/>
      </c>
      <c r="N35" s="62" t="str">
        <f t="shared" si="3"/>
        <v/>
      </c>
      <c r="O35" s="59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</row>
    <row r="36" ht="15.75" customHeight="1">
      <c r="A36" s="30" t="s">
        <v>36</v>
      </c>
      <c r="B36" s="30" t="s">
        <v>37</v>
      </c>
      <c r="C36" s="31">
        <v>42587.0</v>
      </c>
      <c r="D36" s="32">
        <v>42587.0</v>
      </c>
      <c r="E36" s="56" t="s">
        <v>57</v>
      </c>
      <c r="F36" s="57" t="s">
        <v>58</v>
      </c>
      <c r="G36" s="58"/>
      <c r="H36" s="58"/>
      <c r="I36" s="58"/>
      <c r="J36" s="86"/>
      <c r="K36" s="81" t="str">
        <f t="shared" si="1"/>
        <v/>
      </c>
      <c r="L36" s="107"/>
      <c r="M36" s="61" t="str">
        <f t="shared" si="2"/>
        <v/>
      </c>
      <c r="N36" s="62" t="str">
        <f t="shared" si="3"/>
        <v/>
      </c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</row>
    <row r="37" ht="15.75" customHeight="1">
      <c r="A37" s="30" t="s">
        <v>36</v>
      </c>
      <c r="B37" s="30" t="s">
        <v>37</v>
      </c>
      <c r="C37" s="31">
        <v>139378.0</v>
      </c>
      <c r="D37" s="32">
        <v>5024676.0</v>
      </c>
      <c r="E37" s="56" t="s">
        <v>59</v>
      </c>
      <c r="F37" s="57" t="s">
        <v>39</v>
      </c>
      <c r="G37" s="58"/>
      <c r="H37" s="58"/>
      <c r="I37" s="58"/>
      <c r="J37" s="86"/>
      <c r="K37" s="81" t="str">
        <f t="shared" si="1"/>
        <v/>
      </c>
      <c r="L37" s="107"/>
      <c r="M37" s="61" t="str">
        <f t="shared" si="2"/>
        <v/>
      </c>
      <c r="N37" s="62" t="str">
        <f t="shared" si="3"/>
        <v/>
      </c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 ht="15.75" customHeight="1">
      <c r="A38" s="30" t="s">
        <v>36</v>
      </c>
      <c r="B38" s="30" t="s">
        <v>37</v>
      </c>
      <c r="C38" s="31">
        <v>118788.0</v>
      </c>
      <c r="D38" s="32">
        <v>118788.0</v>
      </c>
      <c r="E38" s="56" t="s">
        <v>60</v>
      </c>
      <c r="F38" s="57" t="s">
        <v>39</v>
      </c>
      <c r="G38" s="58"/>
      <c r="H38" s="58"/>
      <c r="I38" s="58"/>
      <c r="J38" s="86"/>
      <c r="K38" s="81" t="str">
        <f t="shared" si="1"/>
        <v/>
      </c>
      <c r="L38" s="107"/>
      <c r="M38" s="61" t="str">
        <f t="shared" si="2"/>
        <v/>
      </c>
      <c r="N38" s="62" t="str">
        <f t="shared" si="3"/>
        <v/>
      </c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</row>
    <row r="39" ht="15.75" customHeight="1">
      <c r="A39" s="30" t="s">
        <v>36</v>
      </c>
      <c r="B39" s="30" t="s">
        <v>37</v>
      </c>
      <c r="C39" s="31">
        <v>2334763.0</v>
      </c>
      <c r="D39" s="32">
        <v>2334763.0</v>
      </c>
      <c r="E39" s="56" t="s">
        <v>61</v>
      </c>
      <c r="F39" s="57" t="s">
        <v>39</v>
      </c>
      <c r="G39" s="58"/>
      <c r="H39" s="58"/>
      <c r="I39" s="58"/>
      <c r="J39" s="86"/>
      <c r="K39" s="81" t="str">
        <f t="shared" si="1"/>
        <v/>
      </c>
      <c r="L39" s="107"/>
      <c r="M39" s="61" t="str">
        <f t="shared" si="2"/>
        <v/>
      </c>
      <c r="N39" s="62" t="str">
        <f t="shared" si="3"/>
        <v/>
      </c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 ht="15.75" customHeight="1">
      <c r="A40" s="30" t="s">
        <v>36</v>
      </c>
      <c r="B40" s="30" t="s">
        <v>37</v>
      </c>
      <c r="C40" s="31">
        <v>42048.0</v>
      </c>
      <c r="D40" s="32">
        <v>42048.0</v>
      </c>
      <c r="E40" s="56" t="s">
        <v>62</v>
      </c>
      <c r="F40" s="57" t="s">
        <v>39</v>
      </c>
      <c r="G40" s="58"/>
      <c r="H40" s="58"/>
      <c r="I40" s="58"/>
      <c r="J40" s="86"/>
      <c r="K40" s="81" t="str">
        <f t="shared" si="1"/>
        <v/>
      </c>
      <c r="L40" s="107"/>
      <c r="M40" s="61" t="str">
        <f t="shared" si="2"/>
        <v/>
      </c>
      <c r="N40" s="62" t="str">
        <f t="shared" si="3"/>
        <v/>
      </c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</row>
    <row r="41" ht="15.75" customHeight="1">
      <c r="A41" s="30" t="s">
        <v>36</v>
      </c>
      <c r="B41" s="30" t="s">
        <v>37</v>
      </c>
      <c r="C41" s="31">
        <v>1698605.0</v>
      </c>
      <c r="D41" s="32">
        <v>3716040.0</v>
      </c>
      <c r="E41" s="56" t="s">
        <v>63</v>
      </c>
      <c r="F41" s="57" t="s">
        <v>39</v>
      </c>
      <c r="G41" s="58"/>
      <c r="H41" s="58"/>
      <c r="I41" s="58"/>
      <c r="J41" s="86"/>
      <c r="K41" s="81" t="str">
        <f t="shared" si="1"/>
        <v/>
      </c>
      <c r="L41" s="107"/>
      <c r="M41" s="61" t="str">
        <f t="shared" si="2"/>
        <v/>
      </c>
      <c r="N41" s="62" t="str">
        <f t="shared" si="3"/>
        <v/>
      </c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</row>
    <row r="42" ht="15.75" customHeight="1">
      <c r="A42" s="30" t="s">
        <v>36</v>
      </c>
      <c r="B42" s="30" t="s">
        <v>37</v>
      </c>
      <c r="C42" s="31">
        <v>1230956.0</v>
      </c>
      <c r="D42" s="32">
        <v>1230956.0</v>
      </c>
      <c r="E42" s="56" t="s">
        <v>64</v>
      </c>
      <c r="F42" s="57" t="s">
        <v>39</v>
      </c>
      <c r="G42" s="58"/>
      <c r="H42" s="58"/>
      <c r="I42" s="58"/>
      <c r="J42" s="86"/>
      <c r="K42" s="81" t="str">
        <f t="shared" si="1"/>
        <v/>
      </c>
      <c r="L42" s="107"/>
      <c r="M42" s="61" t="str">
        <f t="shared" si="2"/>
        <v/>
      </c>
      <c r="N42" s="62" t="str">
        <f t="shared" si="3"/>
        <v/>
      </c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</row>
    <row r="43" ht="15.75" customHeight="1">
      <c r="A43" s="30" t="s">
        <v>36</v>
      </c>
      <c r="B43" s="30" t="s">
        <v>37</v>
      </c>
      <c r="C43" s="31">
        <v>1676636.0</v>
      </c>
      <c r="D43" s="32">
        <v>1676636.0</v>
      </c>
      <c r="E43" s="56" t="s">
        <v>65</v>
      </c>
      <c r="F43" s="57" t="s">
        <v>66</v>
      </c>
      <c r="G43" s="58"/>
      <c r="H43" s="58"/>
      <c r="I43" s="58"/>
      <c r="J43" s="86"/>
      <c r="K43" s="81" t="str">
        <f t="shared" si="1"/>
        <v/>
      </c>
      <c r="L43" s="107"/>
      <c r="M43" s="61" t="str">
        <f t="shared" si="2"/>
        <v/>
      </c>
      <c r="N43" s="62" t="str">
        <f t="shared" si="3"/>
        <v/>
      </c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</row>
    <row r="44" ht="15.75" customHeight="1">
      <c r="A44" s="30" t="s">
        <v>36</v>
      </c>
      <c r="B44" s="30" t="s">
        <v>67</v>
      </c>
      <c r="C44" s="31">
        <v>115614.0</v>
      </c>
      <c r="D44" s="32">
        <v>115614.0</v>
      </c>
      <c r="E44" s="56" t="s">
        <v>68</v>
      </c>
      <c r="F44" s="57" t="s">
        <v>1399</v>
      </c>
      <c r="G44" s="58"/>
      <c r="H44" s="58"/>
      <c r="I44" s="58"/>
      <c r="J44" s="86"/>
      <c r="K44" s="81" t="str">
        <f t="shared" si="1"/>
        <v/>
      </c>
      <c r="L44" s="107"/>
      <c r="M44" s="61" t="str">
        <f t="shared" si="2"/>
        <v/>
      </c>
      <c r="N44" s="62" t="str">
        <f t="shared" si="3"/>
        <v/>
      </c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</row>
    <row r="45" ht="15.75" customHeight="1">
      <c r="A45" s="30" t="s">
        <v>36</v>
      </c>
      <c r="B45" s="30" t="s">
        <v>37</v>
      </c>
      <c r="C45" s="31">
        <v>2669048.0</v>
      </c>
      <c r="D45" s="32">
        <v>2669048.0</v>
      </c>
      <c r="E45" s="56" t="s">
        <v>69</v>
      </c>
      <c r="F45" s="57" t="s">
        <v>1399</v>
      </c>
      <c r="G45" s="58"/>
      <c r="H45" s="58"/>
      <c r="I45" s="58"/>
      <c r="J45" s="86"/>
      <c r="K45" s="81" t="str">
        <f t="shared" si="1"/>
        <v/>
      </c>
      <c r="L45" s="107"/>
      <c r="M45" s="61" t="str">
        <f t="shared" si="2"/>
        <v/>
      </c>
      <c r="N45" s="62" t="str">
        <f t="shared" si="3"/>
        <v/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</row>
    <row r="46" ht="15.75" customHeight="1">
      <c r="A46" s="30" t="s">
        <v>36</v>
      </c>
      <c r="B46" s="30" t="s">
        <v>37</v>
      </c>
      <c r="C46" s="31">
        <v>3208192.0</v>
      </c>
      <c r="D46" s="32">
        <v>3208192.0</v>
      </c>
      <c r="E46" s="56" t="s">
        <v>70</v>
      </c>
      <c r="F46" s="57" t="s">
        <v>1399</v>
      </c>
      <c r="G46" s="58"/>
      <c r="H46" s="58"/>
      <c r="I46" s="58"/>
      <c r="J46" s="86"/>
      <c r="K46" s="81" t="str">
        <f t="shared" si="1"/>
        <v/>
      </c>
      <c r="L46" s="107"/>
      <c r="M46" s="61" t="str">
        <f t="shared" si="2"/>
        <v/>
      </c>
      <c r="N46" s="62" t="str">
        <f t="shared" si="3"/>
        <v/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 ht="15.75" customHeight="1">
      <c r="A47" s="30" t="s">
        <v>36</v>
      </c>
      <c r="B47" s="30" t="s">
        <v>37</v>
      </c>
      <c r="C47" s="31">
        <v>1619012.0</v>
      </c>
      <c r="D47" s="32">
        <v>1619012.0</v>
      </c>
      <c r="E47" s="56" t="s">
        <v>71</v>
      </c>
      <c r="F47" s="57" t="s">
        <v>1399</v>
      </c>
      <c r="G47" s="58"/>
      <c r="H47" s="58"/>
      <c r="I47" s="58"/>
      <c r="J47" s="86"/>
      <c r="K47" s="81" t="str">
        <f t="shared" si="1"/>
        <v/>
      </c>
      <c r="L47" s="107"/>
      <c r="M47" s="61" t="str">
        <f t="shared" si="2"/>
        <v/>
      </c>
      <c r="N47" s="62" t="str">
        <f t="shared" si="3"/>
        <v/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</row>
    <row r="48" ht="15.75" customHeight="1">
      <c r="A48" s="30" t="s">
        <v>36</v>
      </c>
      <c r="B48" s="30" t="s">
        <v>37</v>
      </c>
      <c r="C48" s="31">
        <v>1715925.0</v>
      </c>
      <c r="D48" s="32">
        <v>1715925.0</v>
      </c>
      <c r="E48" s="56" t="s">
        <v>72</v>
      </c>
      <c r="F48" s="57" t="s">
        <v>1399</v>
      </c>
      <c r="G48" s="58"/>
      <c r="H48" s="58"/>
      <c r="I48" s="58"/>
      <c r="J48" s="86"/>
      <c r="K48" s="81" t="str">
        <f t="shared" si="1"/>
        <v/>
      </c>
      <c r="L48" s="107"/>
      <c r="M48" s="61" t="str">
        <f t="shared" si="2"/>
        <v/>
      </c>
      <c r="N48" s="62" t="str">
        <f t="shared" si="3"/>
        <v/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</row>
    <row r="49" ht="15.75" customHeight="1">
      <c r="A49" s="30" t="s">
        <v>36</v>
      </c>
      <c r="B49" s="30" t="s">
        <v>67</v>
      </c>
      <c r="C49" s="31">
        <v>1133560.0</v>
      </c>
      <c r="D49" s="32">
        <v>1133560.0</v>
      </c>
      <c r="E49" s="56" t="s">
        <v>73</v>
      </c>
      <c r="F49" s="57" t="s">
        <v>1399</v>
      </c>
      <c r="G49" s="58"/>
      <c r="H49" s="58"/>
      <c r="I49" s="58"/>
      <c r="J49" s="85"/>
      <c r="K49" s="81" t="str">
        <f t="shared" si="1"/>
        <v/>
      </c>
      <c r="L49" s="106"/>
      <c r="M49" s="61" t="str">
        <f t="shared" si="2"/>
        <v/>
      </c>
      <c r="N49" s="62" t="str">
        <f t="shared" si="3"/>
        <v/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 ht="15.75" customHeight="1">
      <c r="A50" s="30" t="s">
        <v>36</v>
      </c>
      <c r="B50" s="30" t="s">
        <v>37</v>
      </c>
      <c r="C50" s="31">
        <v>46752.0</v>
      </c>
      <c r="D50" s="32">
        <v>46752.0</v>
      </c>
      <c r="E50" s="56" t="s">
        <v>74</v>
      </c>
      <c r="F50" s="57" t="s">
        <v>1399</v>
      </c>
      <c r="G50" s="58"/>
      <c r="H50" s="58"/>
      <c r="I50" s="58"/>
      <c r="J50" s="86"/>
      <c r="K50" s="81" t="str">
        <f t="shared" si="1"/>
        <v/>
      </c>
      <c r="L50" s="107"/>
      <c r="M50" s="61" t="str">
        <f t="shared" si="2"/>
        <v/>
      </c>
      <c r="N50" s="62" t="str">
        <f t="shared" si="3"/>
        <v/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 ht="15.75" customHeight="1">
      <c r="A51" s="30" t="s">
        <v>36</v>
      </c>
      <c r="B51" s="30" t="s">
        <v>37</v>
      </c>
      <c r="C51" s="31">
        <v>46779.0</v>
      </c>
      <c r="D51" s="32">
        <v>46779.0</v>
      </c>
      <c r="E51" s="56" t="s">
        <v>75</v>
      </c>
      <c r="F51" s="57" t="s">
        <v>1399</v>
      </c>
      <c r="G51" s="58"/>
      <c r="H51" s="58"/>
      <c r="I51" s="58"/>
      <c r="J51" s="86"/>
      <c r="K51" s="81" t="str">
        <f t="shared" si="1"/>
        <v/>
      </c>
      <c r="L51" s="107"/>
      <c r="M51" s="61" t="str">
        <f t="shared" si="2"/>
        <v/>
      </c>
      <c r="N51" s="62" t="str">
        <f t="shared" si="3"/>
        <v/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 ht="15.75" customHeight="1">
      <c r="A52" s="30" t="s">
        <v>36</v>
      </c>
      <c r="B52" s="30" t="s">
        <v>37</v>
      </c>
      <c r="C52" s="31">
        <v>1460960.0</v>
      </c>
      <c r="D52" s="32">
        <v>1460960.0</v>
      </c>
      <c r="E52" s="56" t="s">
        <v>76</v>
      </c>
      <c r="F52" s="57" t="s">
        <v>1399</v>
      </c>
      <c r="G52" s="58"/>
      <c r="H52" s="58"/>
      <c r="I52" s="58"/>
      <c r="J52" s="86"/>
      <c r="K52" s="81" t="str">
        <f t="shared" si="1"/>
        <v/>
      </c>
      <c r="L52" s="107"/>
      <c r="M52" s="61" t="str">
        <f t="shared" si="2"/>
        <v/>
      </c>
      <c r="N52" s="62" t="str">
        <f t="shared" si="3"/>
        <v/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 ht="15.75" customHeight="1">
      <c r="A53" s="30" t="s">
        <v>36</v>
      </c>
      <c r="B53" s="30" t="s">
        <v>37</v>
      </c>
      <c r="C53" s="31">
        <v>1460978.0</v>
      </c>
      <c r="D53" s="32">
        <v>1460978.0</v>
      </c>
      <c r="E53" s="56" t="s">
        <v>77</v>
      </c>
      <c r="F53" s="57" t="s">
        <v>1399</v>
      </c>
      <c r="G53" s="58"/>
      <c r="H53" s="58"/>
      <c r="I53" s="58"/>
      <c r="J53" s="86"/>
      <c r="K53" s="81" t="str">
        <f t="shared" si="1"/>
        <v/>
      </c>
      <c r="L53" s="107"/>
      <c r="M53" s="61" t="str">
        <f t="shared" si="2"/>
        <v/>
      </c>
      <c r="N53" s="62" t="str">
        <f t="shared" si="3"/>
        <v/>
      </c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 ht="15.75" customHeight="1">
      <c r="A54" s="30" t="s">
        <v>78</v>
      </c>
      <c r="B54" s="30" t="s">
        <v>79</v>
      </c>
      <c r="C54" s="31">
        <v>3740277.0</v>
      </c>
      <c r="D54" s="32">
        <v>3740277.0</v>
      </c>
      <c r="E54" s="56" t="s">
        <v>80</v>
      </c>
      <c r="F54" s="57" t="s">
        <v>56</v>
      </c>
      <c r="G54" s="58"/>
      <c r="H54" s="58"/>
      <c r="I54" s="58"/>
      <c r="J54" s="85"/>
      <c r="K54" s="81" t="str">
        <f t="shared" si="1"/>
        <v/>
      </c>
      <c r="L54" s="106"/>
      <c r="M54" s="61" t="str">
        <f t="shared" si="2"/>
        <v/>
      </c>
      <c r="N54" s="62" t="str">
        <f t="shared" si="3"/>
        <v/>
      </c>
      <c r="O54" s="59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</row>
    <row r="55" ht="15.75" customHeight="1">
      <c r="A55" s="30" t="s">
        <v>78</v>
      </c>
      <c r="B55" s="30" t="s">
        <v>79</v>
      </c>
      <c r="C55" s="31">
        <v>238031.0</v>
      </c>
      <c r="D55" s="32">
        <v>238031.0</v>
      </c>
      <c r="E55" s="56" t="s">
        <v>81</v>
      </c>
      <c r="F55" s="57" t="s">
        <v>56</v>
      </c>
      <c r="G55" s="58" t="s">
        <v>1916</v>
      </c>
      <c r="H55" s="58">
        <v>1.0</v>
      </c>
      <c r="I55" s="58" t="s">
        <v>1455</v>
      </c>
      <c r="J55" s="85">
        <v>46196.0</v>
      </c>
      <c r="K55" s="81">
        <f t="shared" si="1"/>
        <v>46199</v>
      </c>
      <c r="L55" s="106">
        <v>46197.0</v>
      </c>
      <c r="M55" s="61">
        <f t="shared" si="2"/>
        <v>1</v>
      </c>
      <c r="N55" s="62" t="str">
        <f t="shared" si="3"/>
        <v>DEVOLVIDO</v>
      </c>
      <c r="O55" s="59">
        <v>46199.0</v>
      </c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</row>
    <row r="56" ht="15.75" customHeight="1">
      <c r="A56" s="30" t="s">
        <v>78</v>
      </c>
      <c r="B56" s="30" t="s">
        <v>79</v>
      </c>
      <c r="C56" s="31">
        <v>960080.0</v>
      </c>
      <c r="D56" s="32">
        <v>960080.0</v>
      </c>
      <c r="E56" s="56" t="s">
        <v>82</v>
      </c>
      <c r="F56" s="57" t="s">
        <v>56</v>
      </c>
      <c r="G56" s="58"/>
      <c r="H56" s="58"/>
      <c r="I56" s="58"/>
      <c r="J56" s="85"/>
      <c r="K56" s="81" t="str">
        <f t="shared" si="1"/>
        <v/>
      </c>
      <c r="L56" s="107"/>
      <c r="M56" s="61" t="str">
        <f t="shared" si="2"/>
        <v/>
      </c>
      <c r="N56" s="62" t="str">
        <f t="shared" si="3"/>
        <v/>
      </c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</row>
    <row r="57" ht="15.75" customHeight="1">
      <c r="A57" s="30" t="s">
        <v>78</v>
      </c>
      <c r="B57" s="30" t="s">
        <v>79</v>
      </c>
      <c r="C57" s="31">
        <v>371262.0</v>
      </c>
      <c r="D57" s="32">
        <v>371262.0</v>
      </c>
      <c r="E57" s="56" t="s">
        <v>83</v>
      </c>
      <c r="F57" s="57" t="s">
        <v>56</v>
      </c>
      <c r="G57" s="58"/>
      <c r="H57" s="58"/>
      <c r="I57" s="58"/>
      <c r="J57" s="85"/>
      <c r="K57" s="81" t="str">
        <f t="shared" si="1"/>
        <v/>
      </c>
      <c r="L57" s="106"/>
      <c r="M57" s="61" t="str">
        <f t="shared" si="2"/>
        <v/>
      </c>
      <c r="N57" s="62" t="str">
        <f t="shared" si="3"/>
        <v/>
      </c>
      <c r="O57" s="59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</row>
    <row r="58" ht="15.75" customHeight="1">
      <c r="A58" s="30" t="s">
        <v>78</v>
      </c>
      <c r="B58" s="30" t="s">
        <v>79</v>
      </c>
      <c r="C58" s="31">
        <v>1545655.0</v>
      </c>
      <c r="D58" s="32">
        <v>1545655.0</v>
      </c>
      <c r="E58" s="56" t="s">
        <v>84</v>
      </c>
      <c r="F58" s="57" t="s">
        <v>56</v>
      </c>
      <c r="G58" s="58"/>
      <c r="H58" s="58"/>
      <c r="I58" s="58"/>
      <c r="J58" s="86"/>
      <c r="K58" s="81" t="str">
        <f t="shared" si="1"/>
        <v/>
      </c>
      <c r="L58" s="107"/>
      <c r="M58" s="61" t="str">
        <f t="shared" si="2"/>
        <v/>
      </c>
      <c r="N58" s="62" t="str">
        <f t="shared" si="3"/>
        <v/>
      </c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</row>
    <row r="59" ht="15.75" customHeight="1">
      <c r="A59" s="30" t="s">
        <v>78</v>
      </c>
      <c r="B59" s="30" t="s">
        <v>79</v>
      </c>
      <c r="C59" s="31">
        <v>367966.0</v>
      </c>
      <c r="D59" s="32">
        <v>367966.0</v>
      </c>
      <c r="E59" s="56" t="s">
        <v>85</v>
      </c>
      <c r="F59" s="57" t="s">
        <v>56</v>
      </c>
      <c r="G59" s="58"/>
      <c r="H59" s="58"/>
      <c r="I59" s="58"/>
      <c r="J59" s="85"/>
      <c r="K59" s="81" t="str">
        <f t="shared" si="1"/>
        <v/>
      </c>
      <c r="L59" s="106"/>
      <c r="M59" s="61" t="str">
        <f t="shared" si="2"/>
        <v/>
      </c>
      <c r="N59" s="62" t="str">
        <f t="shared" si="3"/>
        <v/>
      </c>
      <c r="O59" s="59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</row>
    <row r="60" ht="15.75" customHeight="1">
      <c r="A60" s="30" t="s">
        <v>78</v>
      </c>
      <c r="B60" s="30" t="s">
        <v>79</v>
      </c>
      <c r="C60" s="31">
        <v>135461.0</v>
      </c>
      <c r="D60" s="32">
        <v>135461.0</v>
      </c>
      <c r="E60" s="56" t="s">
        <v>86</v>
      </c>
      <c r="F60" s="57" t="s">
        <v>56</v>
      </c>
      <c r="G60" s="58"/>
      <c r="H60" s="58"/>
      <c r="I60" s="58"/>
      <c r="J60" s="86"/>
      <c r="K60" s="81" t="str">
        <f t="shared" si="1"/>
        <v/>
      </c>
      <c r="L60" s="107"/>
      <c r="M60" s="61" t="str">
        <f t="shared" si="2"/>
        <v/>
      </c>
      <c r="N60" s="62" t="str">
        <f t="shared" si="3"/>
        <v/>
      </c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</row>
    <row r="61" ht="15.75" customHeight="1">
      <c r="A61" s="30" t="s">
        <v>78</v>
      </c>
      <c r="B61" s="30" t="s">
        <v>79</v>
      </c>
      <c r="C61" s="31">
        <v>268887.0</v>
      </c>
      <c r="D61" s="32">
        <v>268887.0</v>
      </c>
      <c r="E61" s="56" t="s">
        <v>87</v>
      </c>
      <c r="F61" s="57" t="s">
        <v>56</v>
      </c>
      <c r="G61" s="58"/>
      <c r="H61" s="58"/>
      <c r="I61" s="58"/>
      <c r="J61" s="86"/>
      <c r="K61" s="81" t="str">
        <f t="shared" si="1"/>
        <v/>
      </c>
      <c r="L61" s="107"/>
      <c r="M61" s="61" t="str">
        <f t="shared" si="2"/>
        <v/>
      </c>
      <c r="N61" s="62" t="str">
        <f t="shared" si="3"/>
        <v/>
      </c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</row>
    <row r="62" ht="15.75" customHeight="1">
      <c r="A62" s="30" t="s">
        <v>78</v>
      </c>
      <c r="B62" s="30" t="s">
        <v>23</v>
      </c>
      <c r="C62" s="31">
        <v>1930516.0</v>
      </c>
      <c r="D62" s="32">
        <v>1930516.0</v>
      </c>
      <c r="E62" s="56" t="s">
        <v>88</v>
      </c>
      <c r="F62" s="57" t="s">
        <v>56</v>
      </c>
      <c r="G62" s="58"/>
      <c r="H62" s="58"/>
      <c r="I62" s="58"/>
      <c r="J62" s="86"/>
      <c r="K62" s="81" t="str">
        <f t="shared" si="1"/>
        <v/>
      </c>
      <c r="L62" s="107"/>
      <c r="M62" s="61" t="str">
        <f t="shared" si="2"/>
        <v/>
      </c>
      <c r="N62" s="62" t="str">
        <f t="shared" si="3"/>
        <v/>
      </c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</row>
    <row r="63" ht="15.75" customHeight="1">
      <c r="A63" s="30" t="s">
        <v>78</v>
      </c>
      <c r="B63" s="30" t="s">
        <v>19</v>
      </c>
      <c r="C63" s="31">
        <v>890847.0</v>
      </c>
      <c r="D63" s="32">
        <v>890847.0</v>
      </c>
      <c r="E63" s="56" t="s">
        <v>89</v>
      </c>
      <c r="F63" s="57" t="s">
        <v>56</v>
      </c>
      <c r="G63" s="58"/>
      <c r="H63" s="58"/>
      <c r="I63" s="58"/>
      <c r="J63" s="86"/>
      <c r="K63" s="81" t="str">
        <f t="shared" si="1"/>
        <v/>
      </c>
      <c r="L63" s="107"/>
      <c r="M63" s="61" t="str">
        <f t="shared" si="2"/>
        <v/>
      </c>
      <c r="N63" s="62" t="str">
        <f t="shared" si="3"/>
        <v/>
      </c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</row>
    <row r="64" ht="15.75" customHeight="1">
      <c r="A64" s="30" t="s">
        <v>78</v>
      </c>
      <c r="B64" s="30" t="s">
        <v>19</v>
      </c>
      <c r="C64" s="31">
        <v>268895.0</v>
      </c>
      <c r="D64" s="32">
        <v>268895.0</v>
      </c>
      <c r="E64" s="56" t="s">
        <v>90</v>
      </c>
      <c r="F64" s="57" t="s">
        <v>56</v>
      </c>
      <c r="G64" s="58"/>
      <c r="H64" s="58"/>
      <c r="I64" s="58"/>
      <c r="J64" s="86"/>
      <c r="K64" s="81" t="str">
        <f t="shared" si="1"/>
        <v/>
      </c>
      <c r="L64" s="107"/>
      <c r="M64" s="61" t="str">
        <f t="shared" si="2"/>
        <v/>
      </c>
      <c r="N64" s="62" t="str">
        <f t="shared" si="3"/>
        <v/>
      </c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</row>
    <row r="65" ht="15.75" customHeight="1">
      <c r="A65" s="30" t="s">
        <v>78</v>
      </c>
      <c r="B65" s="30" t="s">
        <v>79</v>
      </c>
      <c r="C65" s="31">
        <v>565199.0</v>
      </c>
      <c r="D65" s="32">
        <v>565199.0</v>
      </c>
      <c r="E65" s="56" t="s">
        <v>91</v>
      </c>
      <c r="F65" s="57" t="s">
        <v>56</v>
      </c>
      <c r="G65" s="58"/>
      <c r="H65" s="58"/>
      <c r="I65" s="58"/>
      <c r="J65" s="86"/>
      <c r="K65" s="81" t="str">
        <f t="shared" si="1"/>
        <v/>
      </c>
      <c r="L65" s="107"/>
      <c r="M65" s="61" t="str">
        <f t="shared" si="2"/>
        <v/>
      </c>
      <c r="N65" s="62" t="str">
        <f t="shared" si="3"/>
        <v/>
      </c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</row>
    <row r="66" ht="15.75" customHeight="1">
      <c r="A66" s="30" t="s">
        <v>78</v>
      </c>
      <c r="B66" s="30" t="s">
        <v>19</v>
      </c>
      <c r="C66" s="31">
        <v>565202.0</v>
      </c>
      <c r="D66" s="32">
        <v>565202.0</v>
      </c>
      <c r="E66" s="56" t="s">
        <v>92</v>
      </c>
      <c r="F66" s="57" t="s">
        <v>56</v>
      </c>
      <c r="G66" s="58"/>
      <c r="H66" s="58"/>
      <c r="I66" s="58"/>
      <c r="J66" s="86"/>
      <c r="K66" s="81" t="str">
        <f t="shared" si="1"/>
        <v/>
      </c>
      <c r="L66" s="107"/>
      <c r="M66" s="61" t="str">
        <f t="shared" si="2"/>
        <v/>
      </c>
      <c r="N66" s="62" t="str">
        <f t="shared" si="3"/>
        <v/>
      </c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</row>
    <row r="67" ht="15.75" customHeight="1">
      <c r="A67" s="30" t="s">
        <v>78</v>
      </c>
      <c r="B67" s="30" t="s">
        <v>19</v>
      </c>
      <c r="C67" s="31">
        <v>1505076.0</v>
      </c>
      <c r="D67" s="32">
        <v>1505076.0</v>
      </c>
      <c r="E67" s="56" t="s">
        <v>93</v>
      </c>
      <c r="F67" s="57" t="s">
        <v>56</v>
      </c>
      <c r="G67" s="58"/>
      <c r="H67" s="58"/>
      <c r="I67" s="58"/>
      <c r="J67" s="86"/>
      <c r="K67" s="81" t="str">
        <f t="shared" si="1"/>
        <v/>
      </c>
      <c r="L67" s="107"/>
      <c r="M67" s="61" t="str">
        <f t="shared" si="2"/>
        <v/>
      </c>
      <c r="N67" s="62" t="str">
        <f t="shared" si="3"/>
        <v/>
      </c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</row>
    <row r="68" ht="15.75" customHeight="1">
      <c r="A68" s="30" t="s">
        <v>78</v>
      </c>
      <c r="B68" s="30" t="s">
        <v>79</v>
      </c>
      <c r="C68" s="31">
        <v>3735486.0</v>
      </c>
      <c r="D68" s="32">
        <v>3735486.0</v>
      </c>
      <c r="E68" s="56" t="s">
        <v>94</v>
      </c>
      <c r="F68" s="57" t="s">
        <v>56</v>
      </c>
      <c r="G68" s="58"/>
      <c r="H68" s="58"/>
      <c r="I68" s="58"/>
      <c r="J68" s="86"/>
      <c r="K68" s="81" t="str">
        <f t="shared" si="1"/>
        <v/>
      </c>
      <c r="L68" s="107"/>
      <c r="M68" s="61" t="str">
        <f t="shared" si="2"/>
        <v/>
      </c>
      <c r="N68" s="62" t="str">
        <f t="shared" si="3"/>
        <v/>
      </c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</row>
    <row r="69" ht="15.75" customHeight="1">
      <c r="A69" s="30" t="s">
        <v>78</v>
      </c>
      <c r="B69" s="30" t="s">
        <v>79</v>
      </c>
      <c r="C69" s="31">
        <v>2023229.0</v>
      </c>
      <c r="D69" s="32">
        <v>2023229.0</v>
      </c>
      <c r="E69" s="56" t="s">
        <v>95</v>
      </c>
      <c r="F69" s="57" t="s">
        <v>56</v>
      </c>
      <c r="G69" s="58"/>
      <c r="H69" s="58"/>
      <c r="I69" s="58"/>
      <c r="J69" s="86"/>
      <c r="K69" s="81" t="str">
        <f t="shared" si="1"/>
        <v/>
      </c>
      <c r="L69" s="107"/>
      <c r="M69" s="61" t="str">
        <f t="shared" si="2"/>
        <v/>
      </c>
      <c r="N69" s="62" t="str">
        <f t="shared" si="3"/>
        <v/>
      </c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</row>
    <row r="70" ht="15.75" customHeight="1">
      <c r="A70" s="30" t="s">
        <v>78</v>
      </c>
      <c r="B70" s="30" t="s">
        <v>96</v>
      </c>
      <c r="C70" s="31">
        <v>3735494.0</v>
      </c>
      <c r="D70" s="32">
        <v>3735494.0</v>
      </c>
      <c r="E70" s="63" t="s">
        <v>97</v>
      </c>
      <c r="F70" s="57" t="s">
        <v>56</v>
      </c>
      <c r="G70" s="58" t="s">
        <v>1917</v>
      </c>
      <c r="H70" s="58">
        <v>1.0</v>
      </c>
      <c r="I70" s="58" t="s">
        <v>1457</v>
      </c>
      <c r="J70" s="85">
        <v>46191.0</v>
      </c>
      <c r="K70" s="81">
        <f t="shared" si="1"/>
        <v>46196</v>
      </c>
      <c r="L70" s="106">
        <v>46192.0</v>
      </c>
      <c r="M70" s="61">
        <f t="shared" si="2"/>
        <v>1</v>
      </c>
      <c r="N70" s="62" t="str">
        <f t="shared" si="3"/>
        <v>DEVOLVIDO</v>
      </c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</row>
    <row r="71" ht="15.75" customHeight="1">
      <c r="A71" s="30" t="s">
        <v>78</v>
      </c>
      <c r="B71" s="30" t="s">
        <v>19</v>
      </c>
      <c r="C71" s="31">
        <v>285633.0</v>
      </c>
      <c r="D71" s="32">
        <v>285633.0</v>
      </c>
      <c r="E71" s="56" t="s">
        <v>98</v>
      </c>
      <c r="F71" s="57" t="s">
        <v>56</v>
      </c>
      <c r="G71" s="58"/>
      <c r="H71" s="58"/>
      <c r="I71" s="58"/>
      <c r="J71" s="86"/>
      <c r="K71" s="81" t="str">
        <f t="shared" si="1"/>
        <v/>
      </c>
      <c r="L71" s="107"/>
      <c r="M71" s="61" t="str">
        <f t="shared" si="2"/>
        <v/>
      </c>
      <c r="N71" s="62" t="str">
        <f t="shared" si="3"/>
        <v/>
      </c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</row>
    <row r="72" ht="15.75" customHeight="1">
      <c r="A72" s="30" t="s">
        <v>78</v>
      </c>
      <c r="B72" s="30" t="s">
        <v>19</v>
      </c>
      <c r="C72" s="31">
        <v>928003.0</v>
      </c>
      <c r="D72" s="32">
        <v>928003.0</v>
      </c>
      <c r="E72" s="56" t="s">
        <v>99</v>
      </c>
      <c r="F72" s="57" t="s">
        <v>56</v>
      </c>
      <c r="G72" s="58"/>
      <c r="H72" s="58"/>
      <c r="I72" s="58"/>
      <c r="J72" s="86"/>
      <c r="K72" s="81" t="str">
        <f t="shared" si="1"/>
        <v/>
      </c>
      <c r="L72" s="107"/>
      <c r="M72" s="61" t="str">
        <f t="shared" si="2"/>
        <v/>
      </c>
      <c r="N72" s="62" t="str">
        <f t="shared" si="3"/>
        <v/>
      </c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</row>
    <row r="73" ht="15.75" customHeight="1">
      <c r="A73" s="30" t="s">
        <v>78</v>
      </c>
      <c r="B73" s="30" t="s">
        <v>96</v>
      </c>
      <c r="C73" s="31"/>
      <c r="D73" s="32"/>
      <c r="E73" s="56" t="s">
        <v>100</v>
      </c>
      <c r="F73" s="57" t="s">
        <v>56</v>
      </c>
      <c r="G73" s="58"/>
      <c r="H73" s="58"/>
      <c r="I73" s="58"/>
      <c r="J73" s="86"/>
      <c r="K73" s="81" t="str">
        <f t="shared" si="1"/>
        <v/>
      </c>
      <c r="L73" s="107"/>
      <c r="M73" s="61" t="str">
        <f t="shared" si="2"/>
        <v/>
      </c>
      <c r="N73" s="62" t="str">
        <f t="shared" si="3"/>
        <v/>
      </c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</row>
    <row r="74" ht="15.75" customHeight="1">
      <c r="A74" s="30" t="s">
        <v>78</v>
      </c>
      <c r="B74" s="30" t="s">
        <v>19</v>
      </c>
      <c r="C74" s="31">
        <v>318469.0</v>
      </c>
      <c r="D74" s="32">
        <v>318469.0</v>
      </c>
      <c r="E74" s="56" t="s">
        <v>101</v>
      </c>
      <c r="F74" s="57" t="s">
        <v>56</v>
      </c>
      <c r="G74" s="58"/>
      <c r="H74" s="58"/>
      <c r="I74" s="58"/>
      <c r="J74" s="86"/>
      <c r="K74" s="81" t="str">
        <f t="shared" si="1"/>
        <v/>
      </c>
      <c r="L74" s="107"/>
      <c r="M74" s="61" t="str">
        <f t="shared" si="2"/>
        <v/>
      </c>
      <c r="N74" s="62" t="str">
        <f t="shared" si="3"/>
        <v/>
      </c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</row>
    <row r="75" ht="15.75" customHeight="1">
      <c r="A75" s="30" t="s">
        <v>78</v>
      </c>
      <c r="B75" s="30" t="s">
        <v>79</v>
      </c>
      <c r="C75" s="31">
        <v>268860.0</v>
      </c>
      <c r="D75" s="32">
        <v>268860.0</v>
      </c>
      <c r="E75" s="63" t="s">
        <v>102</v>
      </c>
      <c r="F75" s="57" t="s">
        <v>56</v>
      </c>
      <c r="G75" s="58"/>
      <c r="H75" s="58"/>
      <c r="I75" s="58"/>
      <c r="J75" s="86"/>
      <c r="K75" s="81" t="str">
        <f t="shared" si="1"/>
        <v/>
      </c>
      <c r="L75" s="107"/>
      <c r="M75" s="61" t="str">
        <f t="shared" si="2"/>
        <v/>
      </c>
      <c r="N75" s="62" t="str">
        <f t="shared" si="3"/>
        <v/>
      </c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</row>
    <row r="76" ht="15.75" customHeight="1">
      <c r="A76" s="30" t="s">
        <v>78</v>
      </c>
      <c r="B76" s="30" t="s">
        <v>96</v>
      </c>
      <c r="C76" s="31"/>
      <c r="D76" s="32"/>
      <c r="E76" s="56" t="s">
        <v>103</v>
      </c>
      <c r="F76" s="57" t="s">
        <v>56</v>
      </c>
      <c r="G76" s="58"/>
      <c r="H76" s="58"/>
      <c r="I76" s="58"/>
      <c r="J76" s="86"/>
      <c r="K76" s="81" t="str">
        <f t="shared" si="1"/>
        <v/>
      </c>
      <c r="L76" s="107"/>
      <c r="M76" s="61" t="str">
        <f t="shared" si="2"/>
        <v/>
      </c>
      <c r="N76" s="62" t="str">
        <f t="shared" si="3"/>
        <v/>
      </c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</row>
    <row r="77" ht="15.75" customHeight="1">
      <c r="A77" s="30" t="s">
        <v>78</v>
      </c>
      <c r="B77" s="30" t="s">
        <v>79</v>
      </c>
      <c r="C77" s="31">
        <v>2162229.0</v>
      </c>
      <c r="D77" s="32">
        <v>2162229.0</v>
      </c>
      <c r="E77" s="56" t="s">
        <v>104</v>
      </c>
      <c r="F77" s="57" t="s">
        <v>56</v>
      </c>
      <c r="G77" s="58"/>
      <c r="H77" s="58"/>
      <c r="I77" s="58"/>
      <c r="J77" s="86"/>
      <c r="K77" s="81" t="str">
        <f t="shared" si="1"/>
        <v/>
      </c>
      <c r="L77" s="107"/>
      <c r="M77" s="61" t="str">
        <f t="shared" si="2"/>
        <v/>
      </c>
      <c r="N77" s="62" t="str">
        <f t="shared" si="3"/>
        <v/>
      </c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</row>
    <row r="78" ht="15.75" customHeight="1">
      <c r="A78" s="30" t="s">
        <v>78</v>
      </c>
      <c r="B78" s="30" t="s">
        <v>23</v>
      </c>
      <c r="C78" s="31">
        <v>232955.0</v>
      </c>
      <c r="D78" s="32">
        <v>232955.0</v>
      </c>
      <c r="E78" s="56" t="s">
        <v>105</v>
      </c>
      <c r="F78" s="57" t="s">
        <v>56</v>
      </c>
      <c r="G78" s="58"/>
      <c r="H78" s="58"/>
      <c r="I78" s="58"/>
      <c r="J78" s="86"/>
      <c r="K78" s="81" t="str">
        <f t="shared" si="1"/>
        <v/>
      </c>
      <c r="L78" s="107"/>
      <c r="M78" s="61" t="str">
        <f t="shared" si="2"/>
        <v/>
      </c>
      <c r="N78" s="62" t="str">
        <f t="shared" si="3"/>
        <v/>
      </c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</row>
    <row r="79" ht="15.75" customHeight="1">
      <c r="A79" s="30" t="s">
        <v>78</v>
      </c>
      <c r="B79" s="30" t="s">
        <v>79</v>
      </c>
      <c r="C79" s="31">
        <v>212920.0</v>
      </c>
      <c r="D79" s="32">
        <v>212920.0</v>
      </c>
      <c r="E79" s="56" t="s">
        <v>106</v>
      </c>
      <c r="F79" s="57" t="s">
        <v>56</v>
      </c>
      <c r="G79" s="58"/>
      <c r="H79" s="58"/>
      <c r="I79" s="58"/>
      <c r="J79" s="86"/>
      <c r="K79" s="81" t="str">
        <f t="shared" si="1"/>
        <v/>
      </c>
      <c r="L79" s="107"/>
      <c r="M79" s="61" t="str">
        <f t="shared" si="2"/>
        <v/>
      </c>
      <c r="N79" s="62" t="str">
        <f t="shared" si="3"/>
        <v/>
      </c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</row>
    <row r="80" ht="15.75" customHeight="1">
      <c r="A80" s="30" t="s">
        <v>78</v>
      </c>
      <c r="B80" s="30" t="s">
        <v>79</v>
      </c>
      <c r="C80" s="31">
        <v>1141724.0</v>
      </c>
      <c r="D80" s="32">
        <v>1141724.0</v>
      </c>
      <c r="E80" s="56" t="s">
        <v>107</v>
      </c>
      <c r="F80" s="57" t="s">
        <v>56</v>
      </c>
      <c r="G80" s="58"/>
      <c r="H80" s="58"/>
      <c r="I80" s="58"/>
      <c r="J80" s="86"/>
      <c r="K80" s="81" t="str">
        <f t="shared" si="1"/>
        <v/>
      </c>
      <c r="L80" s="107"/>
      <c r="M80" s="61" t="str">
        <f t="shared" si="2"/>
        <v/>
      </c>
      <c r="N80" s="62" t="str">
        <f t="shared" si="3"/>
        <v/>
      </c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</row>
    <row r="81" ht="15.75" customHeight="1">
      <c r="A81" s="30" t="s">
        <v>78</v>
      </c>
      <c r="B81" s="30" t="s">
        <v>79</v>
      </c>
      <c r="C81" s="31">
        <v>268771.0</v>
      </c>
      <c r="D81" s="32">
        <v>268771.0</v>
      </c>
      <c r="E81" s="56" t="s">
        <v>108</v>
      </c>
      <c r="F81" s="57" t="s">
        <v>56</v>
      </c>
      <c r="G81" s="58"/>
      <c r="H81" s="58"/>
      <c r="I81" s="58"/>
      <c r="J81" s="86"/>
      <c r="K81" s="81" t="str">
        <f t="shared" si="1"/>
        <v/>
      </c>
      <c r="L81" s="107"/>
      <c r="M81" s="61" t="str">
        <f t="shared" si="2"/>
        <v/>
      </c>
      <c r="N81" s="62" t="str">
        <f t="shared" si="3"/>
        <v/>
      </c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</row>
    <row r="82" ht="15.75" customHeight="1">
      <c r="A82" s="30" t="s">
        <v>78</v>
      </c>
      <c r="B82" s="30" t="s">
        <v>19</v>
      </c>
      <c r="C82" s="31">
        <v>1526685.0</v>
      </c>
      <c r="D82" s="32">
        <v>1526685.0</v>
      </c>
      <c r="E82" s="56" t="s">
        <v>109</v>
      </c>
      <c r="F82" s="57" t="s">
        <v>56</v>
      </c>
      <c r="G82" s="58"/>
      <c r="H82" s="58"/>
      <c r="I82" s="58"/>
      <c r="J82" s="85"/>
      <c r="K82" s="81" t="str">
        <f t="shared" si="1"/>
        <v/>
      </c>
      <c r="L82" s="106"/>
      <c r="M82" s="61" t="str">
        <f t="shared" si="2"/>
        <v/>
      </c>
      <c r="N82" s="62" t="str">
        <f t="shared" si="3"/>
        <v/>
      </c>
      <c r="O82" s="59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</row>
    <row r="83" ht="15.75" customHeight="1">
      <c r="A83" s="30" t="s">
        <v>78</v>
      </c>
      <c r="B83" s="30" t="s">
        <v>96</v>
      </c>
      <c r="C83" s="31"/>
      <c r="D83" s="32"/>
      <c r="E83" s="56" t="s">
        <v>110</v>
      </c>
      <c r="F83" s="57" t="s">
        <v>56</v>
      </c>
      <c r="G83" s="58"/>
      <c r="H83" s="58"/>
      <c r="I83" s="58"/>
      <c r="J83" s="86"/>
      <c r="K83" s="81" t="str">
        <f t="shared" si="1"/>
        <v/>
      </c>
      <c r="L83" s="107"/>
      <c r="M83" s="61" t="str">
        <f t="shared" si="2"/>
        <v/>
      </c>
      <c r="N83" s="62" t="str">
        <f t="shared" si="3"/>
        <v/>
      </c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</row>
    <row r="84" ht="15.75" customHeight="1">
      <c r="A84" s="30" t="s">
        <v>78</v>
      </c>
      <c r="B84" s="30" t="s">
        <v>19</v>
      </c>
      <c r="C84" s="31">
        <v>125628.0</v>
      </c>
      <c r="D84" s="32">
        <v>125628.0</v>
      </c>
      <c r="E84" s="56" t="s">
        <v>111</v>
      </c>
      <c r="F84" s="57" t="s">
        <v>56</v>
      </c>
      <c r="G84" s="58"/>
      <c r="H84" s="58"/>
      <c r="I84" s="58"/>
      <c r="J84" s="86"/>
      <c r="K84" s="81" t="str">
        <f t="shared" si="1"/>
        <v/>
      </c>
      <c r="L84" s="107"/>
      <c r="M84" s="61" t="str">
        <f t="shared" si="2"/>
        <v/>
      </c>
      <c r="N84" s="62" t="str">
        <f t="shared" si="3"/>
        <v/>
      </c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</row>
    <row r="85" ht="15.75" customHeight="1">
      <c r="A85" s="30" t="s">
        <v>78</v>
      </c>
      <c r="B85" s="30" t="s">
        <v>79</v>
      </c>
      <c r="C85" s="31">
        <v>267686.0</v>
      </c>
      <c r="D85" s="32">
        <v>267686.0</v>
      </c>
      <c r="E85" s="56" t="s">
        <v>112</v>
      </c>
      <c r="F85" s="57" t="s">
        <v>56</v>
      </c>
      <c r="G85" s="58"/>
      <c r="H85" s="58"/>
      <c r="I85" s="58"/>
      <c r="J85" s="86"/>
      <c r="K85" s="81" t="str">
        <f t="shared" si="1"/>
        <v/>
      </c>
      <c r="L85" s="107"/>
      <c r="M85" s="61" t="str">
        <f t="shared" si="2"/>
        <v/>
      </c>
      <c r="N85" s="62" t="str">
        <f t="shared" si="3"/>
        <v/>
      </c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</row>
    <row r="86" ht="15.75" customHeight="1">
      <c r="A86" s="30" t="s">
        <v>78</v>
      </c>
      <c r="B86" s="30" t="s">
        <v>79</v>
      </c>
      <c r="C86" s="31">
        <v>1087908.0</v>
      </c>
      <c r="D86" s="32">
        <v>1087908.0</v>
      </c>
      <c r="E86" s="56" t="s">
        <v>113</v>
      </c>
      <c r="F86" s="57" t="s">
        <v>56</v>
      </c>
      <c r="G86" s="58"/>
      <c r="H86" s="58"/>
      <c r="I86" s="58"/>
      <c r="J86" s="86"/>
      <c r="K86" s="81" t="str">
        <f t="shared" si="1"/>
        <v/>
      </c>
      <c r="L86" s="107"/>
      <c r="M86" s="61" t="str">
        <f t="shared" si="2"/>
        <v/>
      </c>
      <c r="N86" s="62" t="str">
        <f t="shared" si="3"/>
        <v/>
      </c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</row>
    <row r="87" ht="15.75" customHeight="1">
      <c r="A87" s="30" t="s">
        <v>78</v>
      </c>
      <c r="B87" s="30" t="s">
        <v>79</v>
      </c>
      <c r="C87" s="31">
        <v>601381.0</v>
      </c>
      <c r="D87" s="32">
        <v>601381.0</v>
      </c>
      <c r="E87" s="56" t="s">
        <v>114</v>
      </c>
      <c r="F87" s="57" t="s">
        <v>56</v>
      </c>
      <c r="G87" s="58"/>
      <c r="H87" s="58"/>
      <c r="I87" s="58"/>
      <c r="J87" s="86"/>
      <c r="K87" s="81" t="str">
        <f t="shared" si="1"/>
        <v/>
      </c>
      <c r="L87" s="107"/>
      <c r="M87" s="61" t="str">
        <f t="shared" si="2"/>
        <v/>
      </c>
      <c r="N87" s="62" t="str">
        <f t="shared" si="3"/>
        <v/>
      </c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</row>
    <row r="88" ht="15.75" customHeight="1">
      <c r="A88" s="30" t="s">
        <v>78</v>
      </c>
      <c r="B88" s="30" t="s">
        <v>79</v>
      </c>
      <c r="C88" s="31">
        <v>285188.0</v>
      </c>
      <c r="D88" s="32">
        <v>285188.0</v>
      </c>
      <c r="E88" s="56" t="s">
        <v>115</v>
      </c>
      <c r="F88" s="57" t="s">
        <v>56</v>
      </c>
      <c r="G88" s="58"/>
      <c r="H88" s="58"/>
      <c r="I88" s="58"/>
      <c r="J88" s="86"/>
      <c r="K88" s="81" t="str">
        <f t="shared" si="1"/>
        <v/>
      </c>
      <c r="L88" s="107"/>
      <c r="M88" s="61" t="str">
        <f t="shared" si="2"/>
        <v/>
      </c>
      <c r="N88" s="62" t="str">
        <f t="shared" si="3"/>
        <v/>
      </c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</row>
    <row r="89" ht="15.75" customHeight="1">
      <c r="A89" s="30" t="s">
        <v>78</v>
      </c>
      <c r="B89" s="30" t="s">
        <v>79</v>
      </c>
      <c r="C89" s="31">
        <v>285471.0</v>
      </c>
      <c r="D89" s="32">
        <v>285471.0</v>
      </c>
      <c r="E89" s="56" t="s">
        <v>116</v>
      </c>
      <c r="F89" s="57" t="s">
        <v>56</v>
      </c>
      <c r="G89" s="58"/>
      <c r="H89" s="58"/>
      <c r="I89" s="58"/>
      <c r="J89" s="85"/>
      <c r="K89" s="81" t="str">
        <f t="shared" si="1"/>
        <v/>
      </c>
      <c r="L89" s="106"/>
      <c r="M89" s="61" t="str">
        <f t="shared" si="2"/>
        <v/>
      </c>
      <c r="N89" s="62" t="str">
        <f t="shared" si="3"/>
        <v/>
      </c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</row>
    <row r="90" ht="15.75" customHeight="1">
      <c r="A90" s="30" t="s">
        <v>78</v>
      </c>
      <c r="B90" s="30" t="s">
        <v>79</v>
      </c>
      <c r="C90" s="31">
        <v>333280.0</v>
      </c>
      <c r="D90" s="32">
        <v>333280.0</v>
      </c>
      <c r="E90" s="56" t="s">
        <v>117</v>
      </c>
      <c r="F90" s="57" t="s">
        <v>56</v>
      </c>
      <c r="G90" s="58"/>
      <c r="H90" s="58"/>
      <c r="I90" s="58"/>
      <c r="J90" s="86"/>
      <c r="K90" s="81" t="str">
        <f t="shared" si="1"/>
        <v/>
      </c>
      <c r="L90" s="107"/>
      <c r="M90" s="61" t="str">
        <f t="shared" si="2"/>
        <v/>
      </c>
      <c r="N90" s="62" t="str">
        <f t="shared" si="3"/>
        <v/>
      </c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</row>
    <row r="91" ht="15.75" customHeight="1">
      <c r="A91" s="30" t="s">
        <v>78</v>
      </c>
      <c r="B91" s="30" t="s">
        <v>79</v>
      </c>
      <c r="C91" s="31">
        <v>268283.0</v>
      </c>
      <c r="D91" s="32">
        <v>268283.0</v>
      </c>
      <c r="E91" s="56" t="s">
        <v>118</v>
      </c>
      <c r="F91" s="57" t="s">
        <v>56</v>
      </c>
      <c r="G91" s="58"/>
      <c r="H91" s="58"/>
      <c r="I91" s="58"/>
      <c r="J91" s="86"/>
      <c r="K91" s="81" t="str">
        <f t="shared" si="1"/>
        <v/>
      </c>
      <c r="L91" s="107"/>
      <c r="M91" s="61" t="str">
        <f t="shared" si="2"/>
        <v/>
      </c>
      <c r="N91" s="62" t="str">
        <f t="shared" si="3"/>
        <v/>
      </c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</row>
    <row r="92" ht="15.75" customHeight="1">
      <c r="A92" s="30" t="s">
        <v>78</v>
      </c>
      <c r="B92" s="30" t="s">
        <v>19</v>
      </c>
      <c r="C92" s="31">
        <v>595713.0</v>
      </c>
      <c r="D92" s="32">
        <v>595713.0</v>
      </c>
      <c r="E92" s="56" t="s">
        <v>119</v>
      </c>
      <c r="F92" s="57" t="s">
        <v>56</v>
      </c>
      <c r="G92" s="58" t="s">
        <v>1918</v>
      </c>
      <c r="H92" s="58">
        <v>4.0</v>
      </c>
      <c r="I92" s="58" t="s">
        <v>1455</v>
      </c>
      <c r="J92" s="85">
        <v>46196.0</v>
      </c>
      <c r="K92" s="81">
        <f t="shared" si="1"/>
        <v>46199</v>
      </c>
      <c r="L92" s="106">
        <v>46197.0</v>
      </c>
      <c r="M92" s="61">
        <f t="shared" si="2"/>
        <v>1</v>
      </c>
      <c r="N92" s="62" t="str">
        <f t="shared" si="3"/>
        <v>DEVOLVIDO</v>
      </c>
      <c r="O92" s="59">
        <v>46198.0</v>
      </c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</row>
    <row r="93" ht="15.75" customHeight="1">
      <c r="A93" s="30" t="s">
        <v>78</v>
      </c>
      <c r="B93" s="30" t="s">
        <v>19</v>
      </c>
      <c r="C93" s="31">
        <v>2070928.0</v>
      </c>
      <c r="D93" s="32">
        <v>2070928.0</v>
      </c>
      <c r="E93" s="56" t="s">
        <v>120</v>
      </c>
      <c r="F93" s="57" t="s">
        <v>56</v>
      </c>
      <c r="G93" s="58"/>
      <c r="H93" s="58"/>
      <c r="I93" s="58"/>
      <c r="J93" s="86"/>
      <c r="K93" s="81" t="str">
        <f t="shared" si="1"/>
        <v/>
      </c>
      <c r="L93" s="107"/>
      <c r="M93" s="61" t="str">
        <f t="shared" si="2"/>
        <v/>
      </c>
      <c r="N93" s="62" t="str">
        <f t="shared" si="3"/>
        <v/>
      </c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</row>
    <row r="94" ht="15.75" customHeight="1">
      <c r="A94" s="30" t="s">
        <v>78</v>
      </c>
      <c r="B94" s="30" t="s">
        <v>19</v>
      </c>
      <c r="C94" s="31">
        <v>268607.0</v>
      </c>
      <c r="D94" s="32">
        <v>268607.0</v>
      </c>
      <c r="E94" s="56" t="s">
        <v>121</v>
      </c>
      <c r="F94" s="57" t="s">
        <v>56</v>
      </c>
      <c r="G94" s="58" t="s">
        <v>1918</v>
      </c>
      <c r="H94" s="58">
        <v>2.0</v>
      </c>
      <c r="I94" s="58" t="s">
        <v>1455</v>
      </c>
      <c r="J94" s="85">
        <v>46189.0</v>
      </c>
      <c r="K94" s="81">
        <f t="shared" si="1"/>
        <v>46192</v>
      </c>
      <c r="L94" s="106">
        <v>46190.0</v>
      </c>
      <c r="M94" s="61">
        <f t="shared" si="2"/>
        <v>1</v>
      </c>
      <c r="N94" s="62" t="str">
        <f t="shared" si="3"/>
        <v>DEVOLVIDO</v>
      </c>
      <c r="O94" s="59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</row>
    <row r="95" ht="15.75" customHeight="1">
      <c r="A95" s="30" t="s">
        <v>78</v>
      </c>
      <c r="B95" s="30" t="s">
        <v>79</v>
      </c>
      <c r="C95" s="31">
        <v>1790692.0</v>
      </c>
      <c r="D95" s="32">
        <v>1790692.0</v>
      </c>
      <c r="E95" s="56" t="s">
        <v>122</v>
      </c>
      <c r="F95" s="57" t="s">
        <v>56</v>
      </c>
      <c r="G95" s="58"/>
      <c r="H95" s="58"/>
      <c r="I95" s="58"/>
      <c r="J95" s="86"/>
      <c r="K95" s="81" t="str">
        <f t="shared" si="1"/>
        <v/>
      </c>
      <c r="L95" s="107"/>
      <c r="M95" s="61" t="str">
        <f t="shared" si="2"/>
        <v/>
      </c>
      <c r="N95" s="62" t="str">
        <f t="shared" si="3"/>
        <v/>
      </c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</row>
    <row r="96" ht="15.75" customHeight="1">
      <c r="A96" s="30" t="s">
        <v>78</v>
      </c>
      <c r="B96" s="30" t="s">
        <v>96</v>
      </c>
      <c r="C96" s="31"/>
      <c r="D96" s="32"/>
      <c r="E96" s="56" t="s">
        <v>123</v>
      </c>
      <c r="F96" s="57" t="s">
        <v>56</v>
      </c>
      <c r="G96" s="58"/>
      <c r="H96" s="58"/>
      <c r="I96" s="58"/>
      <c r="J96" s="86"/>
      <c r="K96" s="81" t="str">
        <f t="shared" si="1"/>
        <v/>
      </c>
      <c r="L96" s="107"/>
      <c r="M96" s="61" t="str">
        <f t="shared" si="2"/>
        <v/>
      </c>
      <c r="N96" s="62" t="str">
        <f t="shared" si="3"/>
        <v/>
      </c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</row>
    <row r="97" ht="15.75" customHeight="1">
      <c r="A97" s="30" t="s">
        <v>78</v>
      </c>
      <c r="B97" s="30" t="s">
        <v>19</v>
      </c>
      <c r="C97" s="31">
        <v>268500.0</v>
      </c>
      <c r="D97" s="32">
        <v>268500.0</v>
      </c>
      <c r="E97" s="56" t="s">
        <v>124</v>
      </c>
      <c r="F97" s="57" t="s">
        <v>56</v>
      </c>
      <c r="G97" s="58"/>
      <c r="H97" s="58"/>
      <c r="I97" s="58"/>
      <c r="J97" s="86"/>
      <c r="K97" s="81" t="str">
        <f t="shared" si="1"/>
        <v/>
      </c>
      <c r="L97" s="107"/>
      <c r="M97" s="61" t="str">
        <f t="shared" si="2"/>
        <v/>
      </c>
      <c r="N97" s="62" t="str">
        <f t="shared" si="3"/>
        <v/>
      </c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</row>
    <row r="98" ht="15.75" customHeight="1">
      <c r="A98" s="30" t="s">
        <v>78</v>
      </c>
      <c r="B98" s="30" t="s">
        <v>19</v>
      </c>
      <c r="C98" s="31">
        <v>5161436.0</v>
      </c>
      <c r="D98" s="32">
        <v>5161436.0</v>
      </c>
      <c r="E98" s="56" t="s">
        <v>125</v>
      </c>
      <c r="F98" s="57" t="s">
        <v>56</v>
      </c>
      <c r="G98" s="58"/>
      <c r="H98" s="58"/>
      <c r="I98" s="58"/>
      <c r="J98" s="85"/>
      <c r="K98" s="81" t="str">
        <f t="shared" si="1"/>
        <v/>
      </c>
      <c r="L98" s="106"/>
      <c r="M98" s="61" t="str">
        <f t="shared" si="2"/>
        <v/>
      </c>
      <c r="N98" s="62" t="str">
        <f t="shared" si="3"/>
        <v/>
      </c>
      <c r="O98" s="59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</row>
    <row r="99" ht="15.75" customHeight="1">
      <c r="A99" s="30" t="s">
        <v>78</v>
      </c>
      <c r="B99" s="30" t="s">
        <v>19</v>
      </c>
      <c r="C99" s="31">
        <v>268623.0</v>
      </c>
      <c r="D99" s="32">
        <v>268623.0</v>
      </c>
      <c r="E99" s="56" t="s">
        <v>126</v>
      </c>
      <c r="F99" s="57" t="s">
        <v>56</v>
      </c>
      <c r="G99" s="58"/>
      <c r="H99" s="58"/>
      <c r="I99" s="58"/>
      <c r="J99" s="85"/>
      <c r="K99" s="81" t="str">
        <f t="shared" si="1"/>
        <v/>
      </c>
      <c r="L99" s="106"/>
      <c r="M99" s="61" t="str">
        <f t="shared" si="2"/>
        <v/>
      </c>
      <c r="N99" s="62" t="str">
        <f t="shared" si="3"/>
        <v/>
      </c>
      <c r="O99" s="59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</row>
    <row r="100" ht="15.75" customHeight="1">
      <c r="A100" s="30" t="s">
        <v>78</v>
      </c>
      <c r="B100" s="30" t="s">
        <v>19</v>
      </c>
      <c r="C100" s="31">
        <v>268615.0</v>
      </c>
      <c r="D100" s="32">
        <v>268615.0</v>
      </c>
      <c r="E100" s="56" t="s">
        <v>127</v>
      </c>
      <c r="F100" s="57" t="s">
        <v>56</v>
      </c>
      <c r="G100" s="58"/>
      <c r="H100" s="58"/>
      <c r="I100" s="58"/>
      <c r="J100" s="85"/>
      <c r="K100" s="81" t="str">
        <f t="shared" si="1"/>
        <v/>
      </c>
      <c r="L100" s="106"/>
      <c r="M100" s="61" t="str">
        <f t="shared" si="2"/>
        <v/>
      </c>
      <c r="N100" s="62" t="str">
        <f t="shared" si="3"/>
        <v/>
      </c>
      <c r="O100" s="59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</row>
    <row r="101" ht="15.75" customHeight="1">
      <c r="A101" s="30" t="s">
        <v>78</v>
      </c>
      <c r="B101" s="30" t="s">
        <v>19</v>
      </c>
      <c r="C101" s="31">
        <v>268658.0</v>
      </c>
      <c r="D101" s="32">
        <v>268658.0</v>
      </c>
      <c r="E101" s="56" t="s">
        <v>128</v>
      </c>
      <c r="F101" s="57" t="s">
        <v>56</v>
      </c>
      <c r="G101" s="58"/>
      <c r="H101" s="58"/>
      <c r="I101" s="58"/>
      <c r="J101" s="86"/>
      <c r="K101" s="81" t="str">
        <f t="shared" si="1"/>
        <v/>
      </c>
      <c r="L101" s="107"/>
      <c r="M101" s="61" t="str">
        <f t="shared" si="2"/>
        <v/>
      </c>
      <c r="N101" s="62" t="str">
        <f t="shared" si="3"/>
        <v/>
      </c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</row>
    <row r="102" ht="15.75" customHeight="1">
      <c r="A102" s="30" t="s">
        <v>78</v>
      </c>
      <c r="B102" s="30" t="s">
        <v>79</v>
      </c>
      <c r="C102" s="31">
        <v>4696360.0</v>
      </c>
      <c r="D102" s="32">
        <v>4696360.0</v>
      </c>
      <c r="E102" s="56" t="s">
        <v>129</v>
      </c>
      <c r="F102" s="57" t="s">
        <v>56</v>
      </c>
      <c r="G102" s="58"/>
      <c r="H102" s="58"/>
      <c r="I102" s="58"/>
      <c r="J102" s="85"/>
      <c r="K102" s="81" t="str">
        <f t="shared" si="1"/>
        <v/>
      </c>
      <c r="L102" s="106"/>
      <c r="M102" s="61" t="str">
        <f t="shared" si="2"/>
        <v/>
      </c>
      <c r="N102" s="62" t="str">
        <f t="shared" si="3"/>
        <v/>
      </c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</row>
    <row r="103" ht="15.75" customHeight="1">
      <c r="A103" s="30" t="s">
        <v>78</v>
      </c>
      <c r="B103" s="30" t="s">
        <v>79</v>
      </c>
      <c r="C103" s="31">
        <v>1645137.0</v>
      </c>
      <c r="D103" s="32">
        <v>1645137.0</v>
      </c>
      <c r="E103" s="56" t="s">
        <v>130</v>
      </c>
      <c r="F103" s="57" t="s">
        <v>56</v>
      </c>
      <c r="G103" s="58"/>
      <c r="H103" s="58"/>
      <c r="I103" s="58"/>
      <c r="J103" s="86"/>
      <c r="K103" s="81" t="str">
        <f t="shared" si="1"/>
        <v/>
      </c>
      <c r="L103" s="107"/>
      <c r="M103" s="61" t="str">
        <f t="shared" si="2"/>
        <v/>
      </c>
      <c r="N103" s="62" t="str">
        <f t="shared" si="3"/>
        <v/>
      </c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 ht="15.75" customHeight="1">
      <c r="A104" s="30" t="s">
        <v>78</v>
      </c>
      <c r="B104" s="30" t="s">
        <v>96</v>
      </c>
      <c r="C104" s="31"/>
      <c r="D104" s="32"/>
      <c r="E104" s="56" t="s">
        <v>131</v>
      </c>
      <c r="F104" s="57" t="s">
        <v>56</v>
      </c>
      <c r="G104" s="58"/>
      <c r="H104" s="58"/>
      <c r="I104" s="58"/>
      <c r="J104" s="86"/>
      <c r="K104" s="81" t="str">
        <f t="shared" si="1"/>
        <v/>
      </c>
      <c r="L104" s="107"/>
      <c r="M104" s="61" t="str">
        <f t="shared" si="2"/>
        <v/>
      </c>
      <c r="N104" s="62" t="str">
        <f t="shared" si="3"/>
        <v/>
      </c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</row>
    <row r="105" ht="15.75" customHeight="1">
      <c r="A105" s="30" t="s">
        <v>78</v>
      </c>
      <c r="B105" s="30" t="s">
        <v>19</v>
      </c>
      <c r="C105" s="31">
        <v>304964.0</v>
      </c>
      <c r="D105" s="32">
        <v>304964.0</v>
      </c>
      <c r="E105" s="56" t="s">
        <v>132</v>
      </c>
      <c r="F105" s="57" t="s">
        <v>56</v>
      </c>
      <c r="G105" s="58"/>
      <c r="H105" s="58"/>
      <c r="I105" s="58"/>
      <c r="J105" s="86"/>
      <c r="K105" s="81" t="str">
        <f t="shared" si="1"/>
        <v/>
      </c>
      <c r="L105" s="107"/>
      <c r="M105" s="61" t="str">
        <f t="shared" si="2"/>
        <v/>
      </c>
      <c r="N105" s="62" t="str">
        <f t="shared" si="3"/>
        <v/>
      </c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</row>
    <row r="106" ht="15.75" customHeight="1">
      <c r="A106" s="30" t="s">
        <v>78</v>
      </c>
      <c r="B106" s="30" t="s">
        <v>79</v>
      </c>
      <c r="C106" s="31">
        <v>304972.0</v>
      </c>
      <c r="D106" s="32">
        <v>304972.0</v>
      </c>
      <c r="E106" s="56" t="s">
        <v>133</v>
      </c>
      <c r="F106" s="57" t="s">
        <v>56</v>
      </c>
      <c r="G106" s="58"/>
      <c r="H106" s="58"/>
      <c r="I106" s="58"/>
      <c r="J106" s="86"/>
      <c r="K106" s="81" t="str">
        <f t="shared" si="1"/>
        <v/>
      </c>
      <c r="L106" s="107"/>
      <c r="M106" s="61" t="str">
        <f t="shared" si="2"/>
        <v/>
      </c>
      <c r="N106" s="62" t="str">
        <f t="shared" si="3"/>
        <v/>
      </c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</row>
    <row r="107" ht="15.75" customHeight="1">
      <c r="A107" s="30" t="s">
        <v>78</v>
      </c>
      <c r="B107" s="30" t="s">
        <v>19</v>
      </c>
      <c r="C107" s="31">
        <v>174548.0</v>
      </c>
      <c r="D107" s="32">
        <v>174548.0</v>
      </c>
      <c r="E107" s="56" t="s">
        <v>134</v>
      </c>
      <c r="F107" s="57" t="s">
        <v>56</v>
      </c>
      <c r="G107" s="58"/>
      <c r="H107" s="58"/>
      <c r="I107" s="58"/>
      <c r="J107" s="86"/>
      <c r="K107" s="81" t="str">
        <f t="shared" si="1"/>
        <v/>
      </c>
      <c r="L107" s="107"/>
      <c r="M107" s="61" t="str">
        <f t="shared" si="2"/>
        <v/>
      </c>
      <c r="N107" s="62" t="str">
        <f t="shared" si="3"/>
        <v/>
      </c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</row>
    <row r="108" ht="15.75" customHeight="1">
      <c r="A108" s="30" t="s">
        <v>78</v>
      </c>
      <c r="B108" s="30" t="s">
        <v>79</v>
      </c>
      <c r="C108" s="31">
        <v>233633.0</v>
      </c>
      <c r="D108" s="32">
        <v>233633.0</v>
      </c>
      <c r="E108" s="56" t="s">
        <v>135</v>
      </c>
      <c r="F108" s="57" t="s">
        <v>56</v>
      </c>
      <c r="G108" s="58"/>
      <c r="H108" s="58"/>
      <c r="I108" s="58"/>
      <c r="J108" s="86"/>
      <c r="K108" s="81" t="str">
        <f t="shared" si="1"/>
        <v/>
      </c>
      <c r="L108" s="107"/>
      <c r="M108" s="61" t="str">
        <f t="shared" si="2"/>
        <v/>
      </c>
      <c r="N108" s="62" t="str">
        <f t="shared" si="3"/>
        <v/>
      </c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</row>
    <row r="109" ht="15.75" customHeight="1">
      <c r="A109" s="30" t="s">
        <v>78</v>
      </c>
      <c r="B109" s="30" t="s">
        <v>79</v>
      </c>
      <c r="C109" s="31">
        <v>595756.0</v>
      </c>
      <c r="D109" s="32">
        <v>595756.0</v>
      </c>
      <c r="E109" s="56" t="s">
        <v>136</v>
      </c>
      <c r="F109" s="57" t="s">
        <v>56</v>
      </c>
      <c r="G109" s="58"/>
      <c r="H109" s="58"/>
      <c r="I109" s="58"/>
      <c r="J109" s="86"/>
      <c r="K109" s="81" t="str">
        <f t="shared" si="1"/>
        <v/>
      </c>
      <c r="L109" s="107"/>
      <c r="M109" s="61" t="str">
        <f t="shared" si="2"/>
        <v/>
      </c>
      <c r="N109" s="62" t="str">
        <f t="shared" si="3"/>
        <v/>
      </c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 ht="15.75" customHeight="1">
      <c r="A110" s="30" t="s">
        <v>78</v>
      </c>
      <c r="B110" s="30" t="s">
        <v>79</v>
      </c>
      <c r="C110" s="31">
        <v>174319.0</v>
      </c>
      <c r="D110" s="32">
        <v>174319.0</v>
      </c>
      <c r="E110" s="56" t="s">
        <v>137</v>
      </c>
      <c r="F110" s="57" t="s">
        <v>56</v>
      </c>
      <c r="G110" s="58"/>
      <c r="H110" s="58"/>
      <c r="I110" s="58"/>
      <c r="J110" s="86"/>
      <c r="K110" s="81" t="str">
        <f t="shared" si="1"/>
        <v/>
      </c>
      <c r="L110" s="107"/>
      <c r="M110" s="61" t="str">
        <f t="shared" si="2"/>
        <v/>
      </c>
      <c r="N110" s="62" t="str">
        <f t="shared" si="3"/>
        <v/>
      </c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</row>
    <row r="111" ht="15.75" customHeight="1">
      <c r="A111" s="30" t="s">
        <v>138</v>
      </c>
      <c r="B111" s="30" t="s">
        <v>79</v>
      </c>
      <c r="C111" s="31">
        <v>2646340.0</v>
      </c>
      <c r="D111" s="32">
        <v>2646340.0</v>
      </c>
      <c r="E111" s="56" t="s">
        <v>139</v>
      </c>
      <c r="F111" s="57" t="s">
        <v>21</v>
      </c>
      <c r="G111" s="58"/>
      <c r="H111" s="58"/>
      <c r="I111" s="58"/>
      <c r="J111" s="86"/>
      <c r="K111" s="81" t="str">
        <f t="shared" si="1"/>
        <v/>
      </c>
      <c r="L111" s="107"/>
      <c r="M111" s="61" t="str">
        <f t="shared" si="2"/>
        <v/>
      </c>
      <c r="N111" s="62" t="str">
        <f t="shared" si="3"/>
        <v/>
      </c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</row>
    <row r="112" ht="15.75" customHeight="1">
      <c r="A112" s="30" t="s">
        <v>138</v>
      </c>
      <c r="B112" s="30" t="s">
        <v>19</v>
      </c>
      <c r="C112" s="31">
        <v>3803236.0</v>
      </c>
      <c r="D112" s="32">
        <v>3803236.0</v>
      </c>
      <c r="E112" s="56" t="s">
        <v>140</v>
      </c>
      <c r="F112" s="57" t="s">
        <v>21</v>
      </c>
      <c r="G112" s="58"/>
      <c r="H112" s="58"/>
      <c r="I112" s="58"/>
      <c r="J112" s="86"/>
      <c r="K112" s="81" t="str">
        <f t="shared" si="1"/>
        <v/>
      </c>
      <c r="L112" s="107"/>
      <c r="M112" s="61" t="str">
        <f t="shared" si="2"/>
        <v/>
      </c>
      <c r="N112" s="62" t="str">
        <f t="shared" si="3"/>
        <v/>
      </c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</row>
    <row r="113" ht="15.75" customHeight="1">
      <c r="A113" s="30" t="s">
        <v>138</v>
      </c>
      <c r="B113" s="30" t="s">
        <v>79</v>
      </c>
      <c r="C113" s="31">
        <v>3167828.0</v>
      </c>
      <c r="D113" s="32">
        <v>3167828.0</v>
      </c>
      <c r="E113" s="56" t="s">
        <v>141</v>
      </c>
      <c r="F113" s="57" t="s">
        <v>21</v>
      </c>
      <c r="G113" s="58"/>
      <c r="H113" s="58"/>
      <c r="I113" s="58"/>
      <c r="J113" s="86"/>
      <c r="K113" s="81" t="str">
        <f t="shared" si="1"/>
        <v/>
      </c>
      <c r="L113" s="107"/>
      <c r="M113" s="61" t="str">
        <f t="shared" si="2"/>
        <v/>
      </c>
      <c r="N113" s="62" t="str">
        <f t="shared" si="3"/>
        <v/>
      </c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</row>
    <row r="114" ht="15.75" customHeight="1">
      <c r="A114" s="30" t="s">
        <v>138</v>
      </c>
      <c r="B114" s="30" t="s">
        <v>23</v>
      </c>
      <c r="C114" s="31">
        <v>1707132.0</v>
      </c>
      <c r="D114" s="32">
        <v>1707132.0</v>
      </c>
      <c r="E114" s="56" t="s">
        <v>142</v>
      </c>
      <c r="F114" s="57" t="s">
        <v>21</v>
      </c>
      <c r="G114" s="58"/>
      <c r="H114" s="58"/>
      <c r="I114" s="58"/>
      <c r="J114" s="86"/>
      <c r="K114" s="81" t="str">
        <f t="shared" si="1"/>
        <v/>
      </c>
      <c r="L114" s="107"/>
      <c r="M114" s="61" t="str">
        <f t="shared" si="2"/>
        <v/>
      </c>
      <c r="N114" s="62" t="str">
        <f t="shared" si="3"/>
        <v/>
      </c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</row>
    <row r="115" ht="15.75" customHeight="1">
      <c r="A115" s="30" t="s">
        <v>138</v>
      </c>
      <c r="B115" s="30" t="s">
        <v>19</v>
      </c>
      <c r="C115" s="31">
        <v>1707124.0</v>
      </c>
      <c r="D115" s="32">
        <v>1707124.0</v>
      </c>
      <c r="E115" s="56" t="s">
        <v>143</v>
      </c>
      <c r="F115" s="57" t="s">
        <v>21</v>
      </c>
      <c r="G115" s="58"/>
      <c r="H115" s="58"/>
      <c r="I115" s="58"/>
      <c r="J115" s="86"/>
      <c r="K115" s="81" t="str">
        <f t="shared" si="1"/>
        <v/>
      </c>
      <c r="L115" s="107"/>
      <c r="M115" s="61" t="str">
        <f t="shared" si="2"/>
        <v/>
      </c>
      <c r="N115" s="62" t="str">
        <f t="shared" si="3"/>
        <v/>
      </c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</row>
    <row r="116" ht="15.75" customHeight="1">
      <c r="A116" s="30" t="s">
        <v>138</v>
      </c>
      <c r="B116" s="30" t="s">
        <v>19</v>
      </c>
      <c r="C116" s="31">
        <v>1707159.0</v>
      </c>
      <c r="D116" s="32">
        <v>1707159.0</v>
      </c>
      <c r="E116" s="56" t="s">
        <v>144</v>
      </c>
      <c r="F116" s="57" t="s">
        <v>21</v>
      </c>
      <c r="G116" s="58"/>
      <c r="H116" s="58"/>
      <c r="I116" s="58"/>
      <c r="J116" s="86"/>
      <c r="K116" s="81" t="str">
        <f t="shared" si="1"/>
        <v/>
      </c>
      <c r="L116" s="107"/>
      <c r="M116" s="61" t="str">
        <f t="shared" si="2"/>
        <v/>
      </c>
      <c r="N116" s="62" t="str">
        <f t="shared" si="3"/>
        <v/>
      </c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</row>
    <row r="117" ht="15.75" customHeight="1">
      <c r="A117" s="30" t="s">
        <v>138</v>
      </c>
      <c r="B117" s="30" t="s">
        <v>23</v>
      </c>
      <c r="C117" s="31">
        <v>1707140.0</v>
      </c>
      <c r="D117" s="32">
        <v>1707140.0</v>
      </c>
      <c r="E117" s="56" t="s">
        <v>145</v>
      </c>
      <c r="F117" s="57" t="s">
        <v>21</v>
      </c>
      <c r="G117" s="58"/>
      <c r="H117" s="58"/>
      <c r="I117" s="58"/>
      <c r="J117" s="86"/>
      <c r="K117" s="81" t="str">
        <f t="shared" si="1"/>
        <v/>
      </c>
      <c r="L117" s="107"/>
      <c r="M117" s="61" t="str">
        <f t="shared" si="2"/>
        <v/>
      </c>
      <c r="N117" s="62" t="str">
        <f t="shared" si="3"/>
        <v/>
      </c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</row>
    <row r="118" ht="15.75" customHeight="1">
      <c r="A118" s="30" t="s">
        <v>138</v>
      </c>
      <c r="B118" s="30" t="s">
        <v>19</v>
      </c>
      <c r="C118" s="31">
        <v>1707000.0</v>
      </c>
      <c r="D118" s="32">
        <v>1707000.0</v>
      </c>
      <c r="E118" s="56" t="s">
        <v>146</v>
      </c>
      <c r="F118" s="57" t="s">
        <v>21</v>
      </c>
      <c r="G118" s="58"/>
      <c r="H118" s="58"/>
      <c r="I118" s="58"/>
      <c r="J118" s="86"/>
      <c r="K118" s="81" t="str">
        <f t="shared" si="1"/>
        <v/>
      </c>
      <c r="L118" s="107"/>
      <c r="M118" s="61" t="str">
        <f t="shared" si="2"/>
        <v/>
      </c>
      <c r="N118" s="62" t="str">
        <f t="shared" si="3"/>
        <v/>
      </c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</row>
    <row r="119" ht="15.75" customHeight="1">
      <c r="A119" s="30" t="s">
        <v>138</v>
      </c>
      <c r="B119" s="30" t="s">
        <v>19</v>
      </c>
      <c r="C119" s="31">
        <v>1706993.0</v>
      </c>
      <c r="D119" s="32">
        <v>1706993.0</v>
      </c>
      <c r="E119" s="56" t="s">
        <v>147</v>
      </c>
      <c r="F119" s="57" t="s">
        <v>21</v>
      </c>
      <c r="G119" s="58"/>
      <c r="H119" s="58"/>
      <c r="I119" s="58"/>
      <c r="J119" s="86"/>
      <c r="K119" s="81" t="str">
        <f t="shared" si="1"/>
        <v/>
      </c>
      <c r="L119" s="107"/>
      <c r="M119" s="61" t="str">
        <f t="shared" si="2"/>
        <v/>
      </c>
      <c r="N119" s="62" t="str">
        <f t="shared" si="3"/>
        <v/>
      </c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</row>
    <row r="120" ht="15.75" customHeight="1">
      <c r="A120" s="30" t="s">
        <v>138</v>
      </c>
      <c r="B120" s="30" t="s">
        <v>79</v>
      </c>
      <c r="C120" s="31">
        <v>1711318.0</v>
      </c>
      <c r="D120" s="32">
        <v>1711318.0</v>
      </c>
      <c r="E120" s="56" t="s">
        <v>148</v>
      </c>
      <c r="F120" s="57" t="s">
        <v>21</v>
      </c>
      <c r="G120" s="58"/>
      <c r="H120" s="58"/>
      <c r="I120" s="58"/>
      <c r="J120" s="86"/>
      <c r="K120" s="81" t="str">
        <f t="shared" si="1"/>
        <v/>
      </c>
      <c r="L120" s="107"/>
      <c r="M120" s="61" t="str">
        <f t="shared" si="2"/>
        <v/>
      </c>
      <c r="N120" s="62" t="str">
        <f t="shared" si="3"/>
        <v/>
      </c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</row>
    <row r="121" ht="15.75" customHeight="1">
      <c r="A121" s="30" t="s">
        <v>138</v>
      </c>
      <c r="B121" s="30" t="s">
        <v>67</v>
      </c>
      <c r="C121" s="31">
        <v>1706977.0</v>
      </c>
      <c r="D121" s="32">
        <v>1706977.0</v>
      </c>
      <c r="E121" s="56" t="s">
        <v>149</v>
      </c>
      <c r="F121" s="57" t="s">
        <v>21</v>
      </c>
      <c r="G121" s="58"/>
      <c r="H121" s="58"/>
      <c r="I121" s="58"/>
      <c r="J121" s="86"/>
      <c r="K121" s="81" t="str">
        <f t="shared" si="1"/>
        <v/>
      </c>
      <c r="L121" s="107"/>
      <c r="M121" s="61" t="str">
        <f t="shared" si="2"/>
        <v/>
      </c>
      <c r="N121" s="62" t="str">
        <f t="shared" si="3"/>
        <v/>
      </c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</row>
    <row r="122" ht="15.75" customHeight="1">
      <c r="A122" s="30" t="s">
        <v>138</v>
      </c>
      <c r="B122" s="30" t="s">
        <v>19</v>
      </c>
      <c r="C122" s="31">
        <v>1707027.0</v>
      </c>
      <c r="D122" s="32">
        <v>1707027.0</v>
      </c>
      <c r="E122" s="56" t="s">
        <v>150</v>
      </c>
      <c r="F122" s="57" t="s">
        <v>21</v>
      </c>
      <c r="G122" s="58"/>
      <c r="H122" s="58"/>
      <c r="I122" s="58"/>
      <c r="J122" s="86"/>
      <c r="K122" s="81" t="str">
        <f t="shared" si="1"/>
        <v/>
      </c>
      <c r="L122" s="107"/>
      <c r="M122" s="61" t="str">
        <f t="shared" si="2"/>
        <v/>
      </c>
      <c r="N122" s="62" t="str">
        <f t="shared" si="3"/>
        <v/>
      </c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</row>
    <row r="123" ht="15.75" customHeight="1">
      <c r="A123" s="30" t="s">
        <v>138</v>
      </c>
      <c r="B123" s="30" t="s">
        <v>79</v>
      </c>
      <c r="C123" s="31">
        <v>1707019.0</v>
      </c>
      <c r="D123" s="32">
        <v>1707019.0</v>
      </c>
      <c r="E123" s="56" t="s">
        <v>151</v>
      </c>
      <c r="F123" s="57" t="s">
        <v>21</v>
      </c>
      <c r="G123" s="58"/>
      <c r="H123" s="58"/>
      <c r="I123" s="58"/>
      <c r="J123" s="86"/>
      <c r="K123" s="81" t="str">
        <f t="shared" si="1"/>
        <v/>
      </c>
      <c r="L123" s="107"/>
      <c r="M123" s="61" t="str">
        <f t="shared" si="2"/>
        <v/>
      </c>
      <c r="N123" s="62" t="str">
        <f t="shared" si="3"/>
        <v/>
      </c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</row>
    <row r="124" ht="15.75" customHeight="1">
      <c r="A124" s="30" t="s">
        <v>138</v>
      </c>
      <c r="B124" s="30" t="s">
        <v>79</v>
      </c>
      <c r="C124" s="31">
        <v>1707167.0</v>
      </c>
      <c r="D124" s="32">
        <v>1707167.0</v>
      </c>
      <c r="E124" s="56" t="s">
        <v>152</v>
      </c>
      <c r="F124" s="57" t="s">
        <v>21</v>
      </c>
      <c r="G124" s="58"/>
      <c r="H124" s="58"/>
      <c r="I124" s="58"/>
      <c r="J124" s="85"/>
      <c r="K124" s="81" t="str">
        <f t="shared" si="1"/>
        <v/>
      </c>
      <c r="L124" s="106"/>
      <c r="M124" s="61" t="str">
        <f t="shared" si="2"/>
        <v/>
      </c>
      <c r="N124" s="62" t="str">
        <f t="shared" si="3"/>
        <v/>
      </c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</row>
    <row r="125" ht="15.75" customHeight="1">
      <c r="A125" s="30" t="s">
        <v>138</v>
      </c>
      <c r="B125" s="30" t="s">
        <v>19</v>
      </c>
      <c r="C125" s="31">
        <v>1707043.0</v>
      </c>
      <c r="D125" s="32">
        <v>1707043.0</v>
      </c>
      <c r="E125" s="56" t="s">
        <v>153</v>
      </c>
      <c r="F125" s="57" t="s">
        <v>21</v>
      </c>
      <c r="G125" s="58"/>
      <c r="H125" s="58"/>
      <c r="I125" s="58"/>
      <c r="J125" s="86"/>
      <c r="K125" s="81" t="str">
        <f t="shared" si="1"/>
        <v/>
      </c>
      <c r="L125" s="107"/>
      <c r="M125" s="61" t="str">
        <f t="shared" si="2"/>
        <v/>
      </c>
      <c r="N125" s="62" t="str">
        <f t="shared" si="3"/>
        <v/>
      </c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</row>
    <row r="126" ht="15.75" customHeight="1">
      <c r="A126" s="30" t="s">
        <v>138</v>
      </c>
      <c r="B126" s="30" t="s">
        <v>79</v>
      </c>
      <c r="C126" s="31">
        <v>1451936.0</v>
      </c>
      <c r="D126" s="32">
        <v>1451936.0</v>
      </c>
      <c r="E126" s="56" t="s">
        <v>154</v>
      </c>
      <c r="F126" s="57" t="s">
        <v>21</v>
      </c>
      <c r="G126" s="58"/>
      <c r="H126" s="58"/>
      <c r="I126" s="58"/>
      <c r="J126" s="86"/>
      <c r="K126" s="81" t="str">
        <f t="shared" si="1"/>
        <v/>
      </c>
      <c r="L126" s="107"/>
      <c r="M126" s="61" t="str">
        <f t="shared" si="2"/>
        <v/>
      </c>
      <c r="N126" s="62" t="str">
        <f t="shared" si="3"/>
        <v/>
      </c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</row>
    <row r="127" ht="15.75" customHeight="1">
      <c r="A127" s="30" t="s">
        <v>138</v>
      </c>
      <c r="B127" s="30" t="s">
        <v>79</v>
      </c>
      <c r="C127" s="31">
        <v>1707060.0</v>
      </c>
      <c r="D127" s="32">
        <v>1707060.0</v>
      </c>
      <c r="E127" s="56" t="s">
        <v>155</v>
      </c>
      <c r="F127" s="57" t="s">
        <v>21</v>
      </c>
      <c r="G127" s="58"/>
      <c r="H127" s="58"/>
      <c r="I127" s="58"/>
      <c r="J127" s="86"/>
      <c r="K127" s="81" t="str">
        <f t="shared" si="1"/>
        <v/>
      </c>
      <c r="L127" s="107"/>
      <c r="M127" s="61" t="str">
        <f t="shared" si="2"/>
        <v/>
      </c>
      <c r="N127" s="62" t="str">
        <f t="shared" si="3"/>
        <v/>
      </c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</row>
    <row r="128" ht="15.75" customHeight="1">
      <c r="A128" s="30" t="s">
        <v>138</v>
      </c>
      <c r="B128" s="30" t="s">
        <v>79</v>
      </c>
      <c r="C128" s="31">
        <v>1707078.0</v>
      </c>
      <c r="D128" s="32">
        <v>1707078.0</v>
      </c>
      <c r="E128" s="56" t="s">
        <v>156</v>
      </c>
      <c r="F128" s="57" t="s">
        <v>21</v>
      </c>
      <c r="G128" s="58"/>
      <c r="H128" s="58"/>
      <c r="I128" s="58"/>
      <c r="J128" s="86"/>
      <c r="K128" s="81" t="str">
        <f t="shared" si="1"/>
        <v/>
      </c>
      <c r="L128" s="107"/>
      <c r="M128" s="61" t="str">
        <f t="shared" si="2"/>
        <v/>
      </c>
      <c r="N128" s="62" t="str">
        <f t="shared" si="3"/>
        <v/>
      </c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</row>
    <row r="129" ht="15.75" customHeight="1">
      <c r="A129" s="30" t="s">
        <v>138</v>
      </c>
      <c r="B129" s="30" t="s">
        <v>19</v>
      </c>
      <c r="C129" s="31">
        <v>1707213.0</v>
      </c>
      <c r="D129" s="32">
        <v>1707213.0</v>
      </c>
      <c r="E129" s="56" t="s">
        <v>157</v>
      </c>
      <c r="F129" s="57" t="s">
        <v>21</v>
      </c>
      <c r="G129" s="58"/>
      <c r="H129" s="58"/>
      <c r="I129" s="58"/>
      <c r="J129" s="86"/>
      <c r="K129" s="81" t="str">
        <f t="shared" si="1"/>
        <v/>
      </c>
      <c r="L129" s="107"/>
      <c r="M129" s="61" t="str">
        <f t="shared" si="2"/>
        <v/>
      </c>
      <c r="N129" s="62" t="str">
        <f t="shared" si="3"/>
        <v/>
      </c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</row>
    <row r="130" ht="15.75" customHeight="1">
      <c r="A130" s="30" t="s">
        <v>138</v>
      </c>
      <c r="B130" s="30" t="s">
        <v>79</v>
      </c>
      <c r="C130" s="31">
        <v>1707086.0</v>
      </c>
      <c r="D130" s="32">
        <v>1707086.0</v>
      </c>
      <c r="E130" s="56" t="s">
        <v>158</v>
      </c>
      <c r="F130" s="57" t="s">
        <v>21</v>
      </c>
      <c r="G130" s="58"/>
      <c r="H130" s="58"/>
      <c r="I130" s="58"/>
      <c r="J130" s="85"/>
      <c r="K130" s="81" t="str">
        <f t="shared" si="1"/>
        <v/>
      </c>
      <c r="L130" s="106"/>
      <c r="M130" s="61" t="str">
        <f t="shared" si="2"/>
        <v/>
      </c>
      <c r="N130" s="62" t="str">
        <f t="shared" si="3"/>
        <v/>
      </c>
      <c r="O130" s="59"/>
      <c r="P130" s="59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</row>
    <row r="131" ht="15.75" customHeight="1">
      <c r="A131" s="30" t="s">
        <v>138</v>
      </c>
      <c r="B131" s="30" t="s">
        <v>19</v>
      </c>
      <c r="C131" s="31">
        <v>1864181.0</v>
      </c>
      <c r="D131" s="32">
        <v>1864181.0</v>
      </c>
      <c r="E131" s="56" t="s">
        <v>159</v>
      </c>
      <c r="F131" s="57" t="s">
        <v>21</v>
      </c>
      <c r="G131" s="58"/>
      <c r="H131" s="58"/>
      <c r="I131" s="58"/>
      <c r="J131" s="86"/>
      <c r="K131" s="81" t="str">
        <f t="shared" si="1"/>
        <v/>
      </c>
      <c r="L131" s="107"/>
      <c r="M131" s="61" t="str">
        <f t="shared" si="2"/>
        <v/>
      </c>
      <c r="N131" s="62" t="str">
        <f t="shared" si="3"/>
        <v/>
      </c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</row>
    <row r="132" ht="15.75" customHeight="1">
      <c r="A132" s="30" t="s">
        <v>138</v>
      </c>
      <c r="B132" s="30" t="s">
        <v>79</v>
      </c>
      <c r="C132" s="31">
        <v>1725300.0</v>
      </c>
      <c r="D132" s="32">
        <v>1725300.0</v>
      </c>
      <c r="E132" s="56" t="s">
        <v>160</v>
      </c>
      <c r="F132" s="57" t="s">
        <v>21</v>
      </c>
      <c r="G132" s="58"/>
      <c r="H132" s="58"/>
      <c r="I132" s="58"/>
      <c r="J132" s="85"/>
      <c r="K132" s="81" t="str">
        <f t="shared" si="1"/>
        <v/>
      </c>
      <c r="L132" s="106"/>
      <c r="M132" s="61" t="str">
        <f t="shared" si="2"/>
        <v/>
      </c>
      <c r="N132" s="62" t="str">
        <f t="shared" si="3"/>
        <v/>
      </c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</row>
    <row r="133" ht="15.75" customHeight="1">
      <c r="A133" s="30" t="s">
        <v>138</v>
      </c>
      <c r="B133" s="30" t="s">
        <v>79</v>
      </c>
      <c r="C133" s="31">
        <v>1864289.0</v>
      </c>
      <c r="D133" s="32">
        <v>1864289.0</v>
      </c>
      <c r="E133" s="56" t="s">
        <v>161</v>
      </c>
      <c r="F133" s="57" t="s">
        <v>21</v>
      </c>
      <c r="G133" s="58"/>
      <c r="H133" s="58"/>
      <c r="I133" s="58"/>
      <c r="J133" s="86"/>
      <c r="K133" s="81" t="str">
        <f t="shared" si="1"/>
        <v/>
      </c>
      <c r="L133" s="107"/>
      <c r="M133" s="61" t="str">
        <f t="shared" si="2"/>
        <v/>
      </c>
      <c r="N133" s="62" t="str">
        <f t="shared" si="3"/>
        <v/>
      </c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</row>
    <row r="134" ht="15.75" customHeight="1">
      <c r="A134" s="30" t="s">
        <v>138</v>
      </c>
      <c r="B134" s="30" t="s">
        <v>79</v>
      </c>
      <c r="C134" s="31">
        <v>1864297.0</v>
      </c>
      <c r="D134" s="32">
        <v>1864297.0</v>
      </c>
      <c r="E134" s="56" t="s">
        <v>162</v>
      </c>
      <c r="F134" s="57" t="s">
        <v>21</v>
      </c>
      <c r="G134" s="58"/>
      <c r="H134" s="58"/>
      <c r="I134" s="58"/>
      <c r="J134" s="86"/>
      <c r="K134" s="81" t="str">
        <f t="shared" si="1"/>
        <v/>
      </c>
      <c r="L134" s="107"/>
      <c r="M134" s="61" t="str">
        <f t="shared" si="2"/>
        <v/>
      </c>
      <c r="N134" s="62" t="str">
        <f t="shared" si="3"/>
        <v/>
      </c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</row>
    <row r="135" ht="15.75" customHeight="1">
      <c r="A135" s="30" t="s">
        <v>138</v>
      </c>
      <c r="B135" s="30" t="s">
        <v>23</v>
      </c>
      <c r="C135" s="31">
        <v>1864270.0</v>
      </c>
      <c r="D135" s="32">
        <v>1864270.0</v>
      </c>
      <c r="E135" s="56" t="s">
        <v>163</v>
      </c>
      <c r="F135" s="57" t="s">
        <v>21</v>
      </c>
      <c r="G135" s="58"/>
      <c r="H135" s="58"/>
      <c r="I135" s="58"/>
      <c r="J135" s="86"/>
      <c r="K135" s="81" t="str">
        <f t="shared" si="1"/>
        <v/>
      </c>
      <c r="L135" s="107"/>
      <c r="M135" s="61" t="str">
        <f t="shared" si="2"/>
        <v/>
      </c>
      <c r="N135" s="62" t="str">
        <f t="shared" si="3"/>
        <v/>
      </c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</row>
    <row r="136" ht="15.75" customHeight="1">
      <c r="A136" s="30" t="s">
        <v>138</v>
      </c>
      <c r="B136" s="30" t="s">
        <v>19</v>
      </c>
      <c r="C136" s="31">
        <v>1864300.0</v>
      </c>
      <c r="D136" s="32">
        <v>1864300.0</v>
      </c>
      <c r="E136" s="56" t="s">
        <v>164</v>
      </c>
      <c r="F136" s="57" t="s">
        <v>21</v>
      </c>
      <c r="G136" s="58"/>
      <c r="H136" s="58"/>
      <c r="I136" s="58"/>
      <c r="J136" s="86"/>
      <c r="K136" s="81" t="str">
        <f t="shared" si="1"/>
        <v/>
      </c>
      <c r="L136" s="107"/>
      <c r="M136" s="61" t="str">
        <f t="shared" si="2"/>
        <v/>
      </c>
      <c r="N136" s="62" t="str">
        <f t="shared" si="3"/>
        <v/>
      </c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</row>
    <row r="137" ht="15.75" customHeight="1">
      <c r="A137" s="30" t="s">
        <v>138</v>
      </c>
      <c r="B137" s="30" t="s">
        <v>79</v>
      </c>
      <c r="C137" s="31">
        <v>2062917.0</v>
      </c>
      <c r="D137" s="32">
        <v>2062917.0</v>
      </c>
      <c r="E137" s="56" t="s">
        <v>165</v>
      </c>
      <c r="F137" s="57" t="s">
        <v>21</v>
      </c>
      <c r="G137" s="58"/>
      <c r="H137" s="58"/>
      <c r="I137" s="58"/>
      <c r="J137" s="85"/>
      <c r="K137" s="81" t="str">
        <f t="shared" si="1"/>
        <v/>
      </c>
      <c r="L137" s="106"/>
      <c r="M137" s="61" t="str">
        <f t="shared" si="2"/>
        <v/>
      </c>
      <c r="N137" s="62" t="str">
        <f t="shared" si="3"/>
        <v/>
      </c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</row>
    <row r="138" ht="15.75" customHeight="1">
      <c r="A138" s="30" t="s">
        <v>138</v>
      </c>
      <c r="B138" s="30" t="s">
        <v>23</v>
      </c>
      <c r="C138" s="31">
        <v>4739477.0</v>
      </c>
      <c r="D138" s="32">
        <v>4739477.0</v>
      </c>
      <c r="E138" s="56" t="s">
        <v>166</v>
      </c>
      <c r="F138" s="57" t="s">
        <v>21</v>
      </c>
      <c r="G138" s="58"/>
      <c r="H138" s="58"/>
      <c r="I138" s="58"/>
      <c r="J138" s="86"/>
      <c r="K138" s="81" t="str">
        <f t="shared" si="1"/>
        <v/>
      </c>
      <c r="L138" s="107"/>
      <c r="M138" s="61" t="str">
        <f t="shared" si="2"/>
        <v/>
      </c>
      <c r="N138" s="62" t="str">
        <f t="shared" si="3"/>
        <v/>
      </c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</row>
    <row r="139" ht="15.75" customHeight="1">
      <c r="A139" s="30" t="s">
        <v>138</v>
      </c>
      <c r="B139" s="30" t="s">
        <v>19</v>
      </c>
      <c r="C139" s="31">
        <v>1708090.0</v>
      </c>
      <c r="D139" s="32">
        <v>1708090.0</v>
      </c>
      <c r="E139" s="56" t="s">
        <v>167</v>
      </c>
      <c r="F139" s="57" t="s">
        <v>21</v>
      </c>
      <c r="G139" s="58"/>
      <c r="H139" s="58"/>
      <c r="I139" s="58"/>
      <c r="J139" s="86"/>
      <c r="K139" s="81" t="str">
        <f t="shared" si="1"/>
        <v/>
      </c>
      <c r="L139" s="107"/>
      <c r="M139" s="61" t="str">
        <f t="shared" si="2"/>
        <v/>
      </c>
      <c r="N139" s="62" t="str">
        <f t="shared" si="3"/>
        <v/>
      </c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</row>
    <row r="140" ht="15.75" customHeight="1">
      <c r="A140" s="30" t="s">
        <v>138</v>
      </c>
      <c r="B140" s="30" t="s">
        <v>23</v>
      </c>
      <c r="C140" s="31">
        <v>1708104.0</v>
      </c>
      <c r="D140" s="32">
        <v>1708104.0</v>
      </c>
      <c r="E140" s="56" t="s">
        <v>168</v>
      </c>
      <c r="F140" s="57" t="s">
        <v>21</v>
      </c>
      <c r="G140" s="58"/>
      <c r="H140" s="58"/>
      <c r="I140" s="58"/>
      <c r="J140" s="86"/>
      <c r="K140" s="81" t="str">
        <f t="shared" si="1"/>
        <v/>
      </c>
      <c r="L140" s="107"/>
      <c r="M140" s="61" t="str">
        <f t="shared" si="2"/>
        <v/>
      </c>
      <c r="N140" s="62" t="str">
        <f t="shared" si="3"/>
        <v/>
      </c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</row>
    <row r="141" ht="15.75" customHeight="1">
      <c r="A141" s="30" t="s">
        <v>138</v>
      </c>
      <c r="B141" s="30" t="s">
        <v>19</v>
      </c>
      <c r="C141" s="31">
        <v>1679082.0</v>
      </c>
      <c r="D141" s="32">
        <v>1679082.0</v>
      </c>
      <c r="E141" s="56" t="s">
        <v>169</v>
      </c>
      <c r="F141" s="57" t="s">
        <v>21</v>
      </c>
      <c r="G141" s="58"/>
      <c r="H141" s="58"/>
      <c r="I141" s="58"/>
      <c r="J141" s="86"/>
      <c r="K141" s="81" t="str">
        <f t="shared" si="1"/>
        <v/>
      </c>
      <c r="L141" s="107"/>
      <c r="M141" s="61" t="str">
        <f t="shared" si="2"/>
        <v/>
      </c>
      <c r="N141" s="62" t="str">
        <f t="shared" si="3"/>
        <v/>
      </c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</row>
    <row r="142" ht="15.75" customHeight="1">
      <c r="A142" s="30" t="s">
        <v>138</v>
      </c>
      <c r="B142" s="30" t="s">
        <v>19</v>
      </c>
      <c r="C142" s="31">
        <v>2749416.0</v>
      </c>
      <c r="D142" s="32">
        <v>2749416.0</v>
      </c>
      <c r="E142" s="56" t="s">
        <v>170</v>
      </c>
      <c r="F142" s="57" t="s">
        <v>21</v>
      </c>
      <c r="G142" s="58"/>
      <c r="H142" s="58"/>
      <c r="I142" s="58"/>
      <c r="J142" s="86"/>
      <c r="K142" s="81" t="str">
        <f t="shared" si="1"/>
        <v/>
      </c>
      <c r="L142" s="107"/>
      <c r="M142" s="61" t="str">
        <f t="shared" si="2"/>
        <v/>
      </c>
      <c r="N142" s="62" t="str">
        <f t="shared" si="3"/>
        <v/>
      </c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</row>
    <row r="143" ht="15.75" customHeight="1">
      <c r="A143" s="30" t="s">
        <v>138</v>
      </c>
      <c r="B143" s="30" t="s">
        <v>79</v>
      </c>
      <c r="C143" s="31">
        <v>2886537.0</v>
      </c>
      <c r="D143" s="32">
        <v>2886537.0</v>
      </c>
      <c r="E143" s="56" t="s">
        <v>171</v>
      </c>
      <c r="F143" s="57" t="s">
        <v>21</v>
      </c>
      <c r="G143" s="58"/>
      <c r="H143" s="58"/>
      <c r="I143" s="58"/>
      <c r="J143" s="86"/>
      <c r="K143" s="81" t="str">
        <f t="shared" si="1"/>
        <v/>
      </c>
      <c r="L143" s="107"/>
      <c r="M143" s="61" t="str">
        <f t="shared" si="2"/>
        <v/>
      </c>
      <c r="N143" s="62" t="str">
        <f t="shared" si="3"/>
        <v/>
      </c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</row>
    <row r="144" ht="15.75" customHeight="1">
      <c r="A144" s="30" t="s">
        <v>138</v>
      </c>
      <c r="B144" s="30" t="s">
        <v>19</v>
      </c>
      <c r="C144" s="31">
        <v>1711261.0</v>
      </c>
      <c r="D144" s="32">
        <v>1711261.0</v>
      </c>
      <c r="E144" s="56" t="s">
        <v>172</v>
      </c>
      <c r="F144" s="57" t="s">
        <v>21</v>
      </c>
      <c r="G144" s="58"/>
      <c r="H144" s="58"/>
      <c r="I144" s="58"/>
      <c r="J144" s="86"/>
      <c r="K144" s="81" t="str">
        <f t="shared" si="1"/>
        <v/>
      </c>
      <c r="L144" s="107"/>
      <c r="M144" s="61" t="str">
        <f t="shared" si="2"/>
        <v/>
      </c>
      <c r="N144" s="62" t="str">
        <f t="shared" si="3"/>
        <v/>
      </c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</row>
    <row r="145" ht="15.75" customHeight="1">
      <c r="A145" s="30" t="s">
        <v>138</v>
      </c>
      <c r="B145" s="30" t="s">
        <v>23</v>
      </c>
      <c r="C145" s="31">
        <v>1711300.0</v>
      </c>
      <c r="D145" s="32">
        <v>1711300.0</v>
      </c>
      <c r="E145" s="56" t="s">
        <v>173</v>
      </c>
      <c r="F145" s="57" t="s">
        <v>21</v>
      </c>
      <c r="G145" s="58"/>
      <c r="H145" s="58"/>
      <c r="I145" s="58"/>
      <c r="J145" s="86"/>
      <c r="K145" s="81" t="str">
        <f t="shared" si="1"/>
        <v/>
      </c>
      <c r="L145" s="107"/>
      <c r="M145" s="61" t="str">
        <f t="shared" si="2"/>
        <v/>
      </c>
      <c r="N145" s="62" t="str">
        <f t="shared" si="3"/>
        <v/>
      </c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</row>
    <row r="146" ht="15.75" customHeight="1">
      <c r="A146" s="30" t="s">
        <v>138</v>
      </c>
      <c r="B146" s="30" t="s">
        <v>79</v>
      </c>
      <c r="C146" s="31">
        <v>1711253.0</v>
      </c>
      <c r="D146" s="32">
        <v>1711253.0</v>
      </c>
      <c r="E146" s="56" t="s">
        <v>174</v>
      </c>
      <c r="F146" s="57" t="s">
        <v>21</v>
      </c>
      <c r="G146" s="58"/>
      <c r="H146" s="58"/>
      <c r="I146" s="58"/>
      <c r="J146" s="86"/>
      <c r="K146" s="81" t="str">
        <f t="shared" si="1"/>
        <v/>
      </c>
      <c r="L146" s="107"/>
      <c r="M146" s="61" t="str">
        <f t="shared" si="2"/>
        <v/>
      </c>
      <c r="N146" s="62" t="str">
        <f t="shared" si="3"/>
        <v/>
      </c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</row>
    <row r="147" ht="15.75" customHeight="1">
      <c r="A147" s="30" t="s">
        <v>138</v>
      </c>
      <c r="B147" s="30" t="s">
        <v>23</v>
      </c>
      <c r="C147" s="31">
        <v>1709259.0</v>
      </c>
      <c r="D147" s="32">
        <v>1709259.0</v>
      </c>
      <c r="E147" s="56" t="s">
        <v>175</v>
      </c>
      <c r="F147" s="57" t="s">
        <v>21</v>
      </c>
      <c r="G147" s="58"/>
      <c r="H147" s="58"/>
      <c r="I147" s="58"/>
      <c r="J147" s="86"/>
      <c r="K147" s="81" t="str">
        <f t="shared" si="1"/>
        <v/>
      </c>
      <c r="L147" s="107"/>
      <c r="M147" s="61" t="str">
        <f t="shared" si="2"/>
        <v/>
      </c>
      <c r="N147" s="62" t="str">
        <f t="shared" si="3"/>
        <v/>
      </c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</row>
    <row r="148" ht="15.75" customHeight="1">
      <c r="A148" s="30" t="s">
        <v>138</v>
      </c>
      <c r="B148" s="30" t="s">
        <v>19</v>
      </c>
      <c r="C148" s="31">
        <v>3423514.0</v>
      </c>
      <c r="D148" s="32">
        <v>3423514.0</v>
      </c>
      <c r="E148" s="56" t="s">
        <v>176</v>
      </c>
      <c r="F148" s="57" t="s">
        <v>21</v>
      </c>
      <c r="G148" s="58"/>
      <c r="H148" s="58"/>
      <c r="I148" s="58"/>
      <c r="J148" s="86"/>
      <c r="K148" s="81" t="str">
        <f t="shared" si="1"/>
        <v/>
      </c>
      <c r="L148" s="107"/>
      <c r="M148" s="61" t="str">
        <f t="shared" si="2"/>
        <v/>
      </c>
      <c r="N148" s="62" t="str">
        <f t="shared" si="3"/>
        <v/>
      </c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</row>
    <row r="149" ht="15.75" customHeight="1">
      <c r="A149" s="30" t="s">
        <v>138</v>
      </c>
      <c r="B149" s="30" t="s">
        <v>19</v>
      </c>
      <c r="C149" s="31">
        <v>1701886.0</v>
      </c>
      <c r="D149" s="32">
        <v>1701886.0</v>
      </c>
      <c r="E149" s="56" t="s">
        <v>177</v>
      </c>
      <c r="F149" s="57" t="s">
        <v>21</v>
      </c>
      <c r="G149" s="58"/>
      <c r="H149" s="58"/>
      <c r="I149" s="58"/>
      <c r="J149" s="86"/>
      <c r="K149" s="81" t="str">
        <f t="shared" si="1"/>
        <v/>
      </c>
      <c r="L149" s="107"/>
      <c r="M149" s="61" t="str">
        <f t="shared" si="2"/>
        <v/>
      </c>
      <c r="N149" s="62" t="str">
        <f t="shared" si="3"/>
        <v/>
      </c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</row>
    <row r="150" ht="15.75" customHeight="1">
      <c r="A150" s="30" t="s">
        <v>138</v>
      </c>
      <c r="B150" s="30" t="s">
        <v>19</v>
      </c>
      <c r="C150" s="31">
        <v>1706640.0</v>
      </c>
      <c r="D150" s="32">
        <v>1706640.0</v>
      </c>
      <c r="E150" s="56" t="s">
        <v>178</v>
      </c>
      <c r="F150" s="57" t="s">
        <v>21</v>
      </c>
      <c r="G150" s="58"/>
      <c r="H150" s="58"/>
      <c r="I150" s="58"/>
      <c r="J150" s="85"/>
      <c r="K150" s="81" t="str">
        <f t="shared" si="1"/>
        <v/>
      </c>
      <c r="L150" s="106"/>
      <c r="M150" s="61" t="str">
        <f t="shared" si="2"/>
        <v/>
      </c>
      <c r="N150" s="62" t="str">
        <f t="shared" si="3"/>
        <v/>
      </c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</row>
    <row r="151" ht="15.75" customHeight="1">
      <c r="A151" s="30" t="s">
        <v>138</v>
      </c>
      <c r="B151" s="30" t="s">
        <v>79</v>
      </c>
      <c r="C151" s="31">
        <v>1706659.0</v>
      </c>
      <c r="D151" s="32">
        <v>1706659.0</v>
      </c>
      <c r="E151" s="56" t="s">
        <v>179</v>
      </c>
      <c r="F151" s="57" t="s">
        <v>21</v>
      </c>
      <c r="G151" s="58"/>
      <c r="H151" s="58"/>
      <c r="I151" s="58"/>
      <c r="J151" s="85"/>
      <c r="K151" s="81" t="str">
        <f t="shared" si="1"/>
        <v/>
      </c>
      <c r="L151" s="106"/>
      <c r="M151" s="61" t="str">
        <f t="shared" si="2"/>
        <v/>
      </c>
      <c r="N151" s="62" t="str">
        <f t="shared" si="3"/>
        <v/>
      </c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</row>
    <row r="152" ht="15.75" customHeight="1">
      <c r="A152" s="30" t="s">
        <v>138</v>
      </c>
      <c r="B152" s="30" t="s">
        <v>79</v>
      </c>
      <c r="C152" s="31">
        <v>1819739.0</v>
      </c>
      <c r="D152" s="32">
        <v>1819739.0</v>
      </c>
      <c r="E152" s="56" t="s">
        <v>180</v>
      </c>
      <c r="F152" s="57" t="s">
        <v>21</v>
      </c>
      <c r="G152" s="58"/>
      <c r="H152" s="58"/>
      <c r="I152" s="58"/>
      <c r="J152" s="86"/>
      <c r="K152" s="81" t="str">
        <f t="shared" si="1"/>
        <v/>
      </c>
      <c r="L152" s="107"/>
      <c r="M152" s="61" t="str">
        <f t="shared" si="2"/>
        <v/>
      </c>
      <c r="N152" s="62" t="str">
        <f t="shared" si="3"/>
        <v/>
      </c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</row>
    <row r="153" ht="15.75" customHeight="1">
      <c r="A153" s="30" t="s">
        <v>138</v>
      </c>
      <c r="B153" s="30" t="s">
        <v>79</v>
      </c>
      <c r="C153" s="31">
        <v>1819747.0</v>
      </c>
      <c r="D153" s="32">
        <v>1819747.0</v>
      </c>
      <c r="E153" s="56" t="s">
        <v>181</v>
      </c>
      <c r="F153" s="57" t="s">
        <v>21</v>
      </c>
      <c r="G153" s="58"/>
      <c r="H153" s="58"/>
      <c r="I153" s="58"/>
      <c r="J153" s="86"/>
      <c r="K153" s="81" t="str">
        <f t="shared" si="1"/>
        <v/>
      </c>
      <c r="L153" s="107"/>
      <c r="M153" s="61" t="str">
        <f t="shared" si="2"/>
        <v/>
      </c>
      <c r="N153" s="62" t="str">
        <f t="shared" si="3"/>
        <v/>
      </c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</row>
    <row r="154" ht="15.75" customHeight="1">
      <c r="A154" s="30" t="s">
        <v>138</v>
      </c>
      <c r="B154" s="30" t="s">
        <v>79</v>
      </c>
      <c r="C154" s="31">
        <v>2068907.0</v>
      </c>
      <c r="D154" s="32">
        <v>2068907.0</v>
      </c>
      <c r="E154" s="56" t="s">
        <v>182</v>
      </c>
      <c r="F154" s="57" t="s">
        <v>21</v>
      </c>
      <c r="G154" s="58"/>
      <c r="H154" s="58"/>
      <c r="I154" s="58"/>
      <c r="J154" s="86"/>
      <c r="K154" s="81" t="str">
        <f t="shared" si="1"/>
        <v/>
      </c>
      <c r="L154" s="107"/>
      <c r="M154" s="61" t="str">
        <f t="shared" si="2"/>
        <v/>
      </c>
      <c r="N154" s="62" t="str">
        <f t="shared" si="3"/>
        <v/>
      </c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</row>
    <row r="155" ht="15.75" customHeight="1">
      <c r="A155" s="30" t="s">
        <v>138</v>
      </c>
      <c r="B155" s="30" t="s">
        <v>79</v>
      </c>
      <c r="C155" s="31">
        <v>3291995.0</v>
      </c>
      <c r="D155" s="32">
        <v>3291995.0</v>
      </c>
      <c r="E155" s="56" t="s">
        <v>183</v>
      </c>
      <c r="F155" s="57" t="s">
        <v>21</v>
      </c>
      <c r="G155" s="58"/>
      <c r="H155" s="58"/>
      <c r="I155" s="58"/>
      <c r="J155" s="86"/>
      <c r="K155" s="81" t="str">
        <f t="shared" si="1"/>
        <v/>
      </c>
      <c r="L155" s="107"/>
      <c r="M155" s="61" t="str">
        <f t="shared" si="2"/>
        <v/>
      </c>
      <c r="N155" s="62" t="str">
        <f t="shared" si="3"/>
        <v/>
      </c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</row>
    <row r="156" ht="15.75" customHeight="1">
      <c r="A156" s="30" t="s">
        <v>138</v>
      </c>
      <c r="B156" s="30" t="s">
        <v>23</v>
      </c>
      <c r="C156" s="31">
        <v>3352781.0</v>
      </c>
      <c r="D156" s="32">
        <v>3352781.0</v>
      </c>
      <c r="E156" s="56" t="s">
        <v>184</v>
      </c>
      <c r="F156" s="57" t="s">
        <v>21</v>
      </c>
      <c r="G156" s="58"/>
      <c r="H156" s="58"/>
      <c r="I156" s="58"/>
      <c r="J156" s="86"/>
      <c r="K156" s="81" t="str">
        <f t="shared" si="1"/>
        <v/>
      </c>
      <c r="L156" s="107"/>
      <c r="M156" s="61" t="str">
        <f t="shared" si="2"/>
        <v/>
      </c>
      <c r="N156" s="62" t="str">
        <f t="shared" si="3"/>
        <v/>
      </c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</row>
    <row r="157" ht="15.75" customHeight="1">
      <c r="A157" s="30" t="s">
        <v>138</v>
      </c>
      <c r="B157" s="30" t="s">
        <v>19</v>
      </c>
      <c r="C157" s="31">
        <v>2337169.0</v>
      </c>
      <c r="D157" s="32">
        <v>2337169.0</v>
      </c>
      <c r="E157" s="56" t="s">
        <v>185</v>
      </c>
      <c r="F157" s="57" t="s">
        <v>21</v>
      </c>
      <c r="G157" s="58"/>
      <c r="H157" s="58"/>
      <c r="I157" s="58"/>
      <c r="J157" s="85"/>
      <c r="K157" s="81" t="str">
        <f t="shared" si="1"/>
        <v/>
      </c>
      <c r="L157" s="106"/>
      <c r="M157" s="61" t="str">
        <f t="shared" si="2"/>
        <v/>
      </c>
      <c r="N157" s="62" t="str">
        <f t="shared" si="3"/>
        <v/>
      </c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</row>
    <row r="158" ht="15.75" customHeight="1">
      <c r="A158" s="30" t="s">
        <v>138</v>
      </c>
      <c r="B158" s="30" t="s">
        <v>23</v>
      </c>
      <c r="C158" s="31">
        <v>2337185.0</v>
      </c>
      <c r="D158" s="32">
        <v>2337185.0</v>
      </c>
      <c r="E158" s="56" t="s">
        <v>186</v>
      </c>
      <c r="F158" s="57" t="s">
        <v>21</v>
      </c>
      <c r="G158" s="58"/>
      <c r="H158" s="58"/>
      <c r="I158" s="58"/>
      <c r="J158" s="85"/>
      <c r="K158" s="81" t="str">
        <f t="shared" si="1"/>
        <v/>
      </c>
      <c r="L158" s="106"/>
      <c r="M158" s="61" t="str">
        <f t="shared" si="2"/>
        <v/>
      </c>
      <c r="N158" s="62" t="str">
        <f t="shared" si="3"/>
        <v/>
      </c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</row>
    <row r="159" ht="15.75" customHeight="1">
      <c r="A159" s="30" t="s">
        <v>138</v>
      </c>
      <c r="B159" s="30" t="s">
        <v>23</v>
      </c>
      <c r="C159" s="31">
        <v>3549607.0</v>
      </c>
      <c r="D159" s="32">
        <v>3549607.0</v>
      </c>
      <c r="E159" s="56" t="s">
        <v>187</v>
      </c>
      <c r="F159" s="57" t="s">
        <v>21</v>
      </c>
      <c r="G159" s="58"/>
      <c r="H159" s="58"/>
      <c r="I159" s="58"/>
      <c r="J159" s="86"/>
      <c r="K159" s="81" t="str">
        <f t="shared" si="1"/>
        <v/>
      </c>
      <c r="L159" s="107"/>
      <c r="M159" s="61" t="str">
        <f t="shared" si="2"/>
        <v/>
      </c>
      <c r="N159" s="62" t="str">
        <f t="shared" si="3"/>
        <v/>
      </c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</row>
    <row r="160" ht="15.75" customHeight="1">
      <c r="A160" s="30" t="s">
        <v>138</v>
      </c>
      <c r="B160" s="30" t="s">
        <v>23</v>
      </c>
      <c r="C160" s="31">
        <v>2697475.0</v>
      </c>
      <c r="D160" s="32">
        <v>2697475.0</v>
      </c>
      <c r="E160" s="56" t="s">
        <v>188</v>
      </c>
      <c r="F160" s="57" t="s">
        <v>21</v>
      </c>
      <c r="G160" s="58"/>
      <c r="H160" s="58"/>
      <c r="I160" s="58"/>
      <c r="J160" s="86"/>
      <c r="K160" s="81" t="str">
        <f t="shared" si="1"/>
        <v/>
      </c>
      <c r="L160" s="107"/>
      <c r="M160" s="61" t="str">
        <f t="shared" si="2"/>
        <v/>
      </c>
      <c r="N160" s="62" t="str">
        <f t="shared" si="3"/>
        <v/>
      </c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</row>
    <row r="161" ht="15.75" customHeight="1">
      <c r="A161" s="30" t="s">
        <v>138</v>
      </c>
      <c r="B161" s="30" t="s">
        <v>19</v>
      </c>
      <c r="C161" s="31">
        <v>1899368.0</v>
      </c>
      <c r="D161" s="32">
        <v>1899368.0</v>
      </c>
      <c r="E161" s="56" t="s">
        <v>189</v>
      </c>
      <c r="F161" s="57" t="s">
        <v>21</v>
      </c>
      <c r="G161" s="58"/>
      <c r="H161" s="58"/>
      <c r="I161" s="58"/>
      <c r="J161" s="86"/>
      <c r="K161" s="81" t="str">
        <f t="shared" si="1"/>
        <v/>
      </c>
      <c r="L161" s="107"/>
      <c r="M161" s="61" t="str">
        <f t="shared" si="2"/>
        <v/>
      </c>
      <c r="N161" s="62" t="str">
        <f t="shared" si="3"/>
        <v/>
      </c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</row>
    <row r="162" ht="15.75" customHeight="1">
      <c r="A162" s="30" t="s">
        <v>138</v>
      </c>
      <c r="B162" s="30" t="s">
        <v>19</v>
      </c>
      <c r="C162" s="31">
        <v>4845234.0</v>
      </c>
      <c r="D162" s="32">
        <v>4845234.0</v>
      </c>
      <c r="E162" s="56" t="s">
        <v>190</v>
      </c>
      <c r="F162" s="57" t="s">
        <v>21</v>
      </c>
      <c r="G162" s="58"/>
      <c r="H162" s="58"/>
      <c r="I162" s="58"/>
      <c r="J162" s="85"/>
      <c r="K162" s="81" t="str">
        <f t="shared" si="1"/>
        <v/>
      </c>
      <c r="L162" s="106"/>
      <c r="M162" s="61" t="str">
        <f t="shared" si="2"/>
        <v/>
      </c>
      <c r="N162" s="62" t="str">
        <f t="shared" si="3"/>
        <v/>
      </c>
      <c r="O162" s="59"/>
      <c r="P162" s="59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</row>
    <row r="163" ht="15.75" customHeight="1">
      <c r="A163" s="30" t="s">
        <v>138</v>
      </c>
      <c r="B163" s="30" t="s">
        <v>23</v>
      </c>
      <c r="C163" s="31">
        <v>1706713.0</v>
      </c>
      <c r="D163" s="32">
        <v>1706713.0</v>
      </c>
      <c r="E163" s="56" t="s">
        <v>191</v>
      </c>
      <c r="F163" s="57" t="s">
        <v>21</v>
      </c>
      <c r="G163" s="58"/>
      <c r="H163" s="58"/>
      <c r="I163" s="58"/>
      <c r="J163" s="86"/>
      <c r="K163" s="81" t="str">
        <f t="shared" si="1"/>
        <v/>
      </c>
      <c r="L163" s="107"/>
      <c r="M163" s="61" t="str">
        <f t="shared" si="2"/>
        <v/>
      </c>
      <c r="N163" s="62" t="str">
        <f t="shared" si="3"/>
        <v/>
      </c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</row>
    <row r="164" ht="15.75" customHeight="1">
      <c r="A164" s="30" t="s">
        <v>192</v>
      </c>
      <c r="B164" s="30" t="s">
        <v>79</v>
      </c>
      <c r="C164" s="31">
        <v>503380.0</v>
      </c>
      <c r="D164" s="32">
        <v>503380.0</v>
      </c>
      <c r="E164" s="56" t="s">
        <v>193</v>
      </c>
      <c r="F164" s="57" t="s">
        <v>1399</v>
      </c>
      <c r="G164" s="58"/>
      <c r="H164" s="58"/>
      <c r="I164" s="58"/>
      <c r="J164" s="86"/>
      <c r="K164" s="81" t="str">
        <f t="shared" si="1"/>
        <v/>
      </c>
      <c r="L164" s="107"/>
      <c r="M164" s="61" t="str">
        <f t="shared" si="2"/>
        <v/>
      </c>
      <c r="N164" s="62" t="str">
        <f t="shared" si="3"/>
        <v/>
      </c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</row>
    <row r="165" ht="15.75" customHeight="1">
      <c r="A165" s="30" t="s">
        <v>192</v>
      </c>
      <c r="B165" s="30" t="s">
        <v>79</v>
      </c>
      <c r="C165" s="31">
        <v>5430100.0</v>
      </c>
      <c r="D165" s="32">
        <v>5430100.0</v>
      </c>
      <c r="E165" s="56" t="s">
        <v>194</v>
      </c>
      <c r="F165" s="57" t="s">
        <v>1399</v>
      </c>
      <c r="G165" s="58"/>
      <c r="H165" s="58"/>
      <c r="I165" s="58"/>
      <c r="J165" s="86"/>
      <c r="K165" s="81" t="str">
        <f t="shared" si="1"/>
        <v/>
      </c>
      <c r="L165" s="107"/>
      <c r="M165" s="61" t="str">
        <f t="shared" si="2"/>
        <v/>
      </c>
      <c r="N165" s="62" t="str">
        <f t="shared" si="3"/>
        <v/>
      </c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</row>
    <row r="166" ht="15.75" customHeight="1">
      <c r="A166" s="30" t="s">
        <v>192</v>
      </c>
      <c r="B166" s="30" t="s">
        <v>79</v>
      </c>
      <c r="C166" s="31">
        <v>2377160.0</v>
      </c>
      <c r="D166" s="32">
        <v>2377160.0</v>
      </c>
      <c r="E166" s="56" t="s">
        <v>195</v>
      </c>
      <c r="F166" s="57" t="s">
        <v>1402</v>
      </c>
      <c r="G166" s="58"/>
      <c r="H166" s="58"/>
      <c r="I166" s="58"/>
      <c r="J166" s="85"/>
      <c r="K166" s="81" t="str">
        <f t="shared" si="1"/>
        <v/>
      </c>
      <c r="L166" s="106"/>
      <c r="M166" s="61" t="str">
        <f t="shared" si="2"/>
        <v/>
      </c>
      <c r="N166" s="62" t="str">
        <f t="shared" si="3"/>
        <v/>
      </c>
      <c r="O166" s="59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</row>
    <row r="167" ht="15.75" customHeight="1">
      <c r="A167" s="30" t="s">
        <v>192</v>
      </c>
      <c r="B167" s="30" t="s">
        <v>19</v>
      </c>
      <c r="C167" s="31">
        <v>2828650.0</v>
      </c>
      <c r="D167" s="32">
        <v>2828650.0</v>
      </c>
      <c r="E167" s="56" t="s">
        <v>196</v>
      </c>
      <c r="F167" s="57" t="s">
        <v>1402</v>
      </c>
      <c r="G167" s="58"/>
      <c r="H167" s="58"/>
      <c r="I167" s="58"/>
      <c r="J167" s="85"/>
      <c r="K167" s="81" t="str">
        <f t="shared" si="1"/>
        <v/>
      </c>
      <c r="L167" s="106"/>
      <c r="M167" s="61" t="str">
        <f t="shared" si="2"/>
        <v/>
      </c>
      <c r="N167" s="62" t="str">
        <f t="shared" si="3"/>
        <v/>
      </c>
      <c r="O167" s="59"/>
      <c r="P167" s="59"/>
      <c r="Q167" s="59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</row>
    <row r="168" ht="15.75" customHeight="1">
      <c r="A168" s="30" t="s">
        <v>192</v>
      </c>
      <c r="B168" s="30" t="s">
        <v>79</v>
      </c>
      <c r="C168" s="31">
        <v>2155052.0</v>
      </c>
      <c r="D168" s="32">
        <v>2155052.0</v>
      </c>
      <c r="E168" s="56" t="s">
        <v>197</v>
      </c>
      <c r="F168" s="57" t="s">
        <v>1402</v>
      </c>
      <c r="G168" s="58"/>
      <c r="H168" s="58"/>
      <c r="I168" s="58"/>
      <c r="J168" s="86"/>
      <c r="K168" s="81" t="str">
        <f t="shared" si="1"/>
        <v/>
      </c>
      <c r="L168" s="107"/>
      <c r="M168" s="61" t="str">
        <f t="shared" si="2"/>
        <v/>
      </c>
      <c r="N168" s="62" t="str">
        <f t="shared" si="3"/>
        <v/>
      </c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</row>
    <row r="169" ht="15.75" customHeight="1">
      <c r="A169" s="30" t="s">
        <v>192</v>
      </c>
      <c r="B169" s="30" t="s">
        <v>79</v>
      </c>
      <c r="C169" s="31">
        <v>2149907.0</v>
      </c>
      <c r="D169" s="32">
        <v>2149907.0</v>
      </c>
      <c r="E169" s="56" t="s">
        <v>198</v>
      </c>
      <c r="F169" s="57" t="s">
        <v>1402</v>
      </c>
      <c r="G169" s="58"/>
      <c r="H169" s="58"/>
      <c r="I169" s="58"/>
      <c r="J169" s="86"/>
      <c r="K169" s="81" t="str">
        <f t="shared" si="1"/>
        <v/>
      </c>
      <c r="L169" s="107"/>
      <c r="M169" s="61" t="str">
        <f t="shared" si="2"/>
        <v/>
      </c>
      <c r="N169" s="62" t="str">
        <f t="shared" si="3"/>
        <v/>
      </c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</row>
    <row r="170" ht="15.75" customHeight="1">
      <c r="A170" s="30" t="s">
        <v>192</v>
      </c>
      <c r="B170" s="30" t="s">
        <v>19</v>
      </c>
      <c r="C170" s="31">
        <v>3276872.0</v>
      </c>
      <c r="D170" s="32">
        <v>3276872.0</v>
      </c>
      <c r="E170" s="56" t="s">
        <v>199</v>
      </c>
      <c r="F170" s="57" t="s">
        <v>1402</v>
      </c>
      <c r="G170" s="58"/>
      <c r="H170" s="58"/>
      <c r="I170" s="58"/>
      <c r="J170" s="86"/>
      <c r="K170" s="81" t="str">
        <f t="shared" si="1"/>
        <v/>
      </c>
      <c r="L170" s="107"/>
      <c r="M170" s="61" t="str">
        <f t="shared" si="2"/>
        <v/>
      </c>
      <c r="N170" s="62" t="str">
        <f t="shared" si="3"/>
        <v/>
      </c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</row>
    <row r="171" ht="15.75" customHeight="1">
      <c r="A171" s="30" t="s">
        <v>192</v>
      </c>
      <c r="B171" s="30" t="s">
        <v>67</v>
      </c>
      <c r="C171" s="31">
        <v>2124351.0</v>
      </c>
      <c r="D171" s="32">
        <v>2124351.0</v>
      </c>
      <c r="E171" s="56" t="s">
        <v>200</v>
      </c>
      <c r="F171" s="57" t="s">
        <v>21</v>
      </c>
      <c r="G171" s="58"/>
      <c r="H171" s="58"/>
      <c r="I171" s="58"/>
      <c r="J171" s="86"/>
      <c r="K171" s="81" t="str">
        <f t="shared" si="1"/>
        <v/>
      </c>
      <c r="L171" s="107"/>
      <c r="M171" s="61" t="str">
        <f t="shared" si="2"/>
        <v/>
      </c>
      <c r="N171" s="62" t="str">
        <f t="shared" si="3"/>
        <v/>
      </c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</row>
    <row r="172" ht="15.75" customHeight="1">
      <c r="A172" s="30" t="s">
        <v>192</v>
      </c>
      <c r="B172" s="30" t="s">
        <v>19</v>
      </c>
      <c r="C172" s="31">
        <v>3798453.0</v>
      </c>
      <c r="D172" s="32">
        <v>3798445.0</v>
      </c>
      <c r="E172" s="56" t="s">
        <v>201</v>
      </c>
      <c r="F172" s="57" t="s">
        <v>1403</v>
      </c>
      <c r="G172" s="58" t="s">
        <v>1919</v>
      </c>
      <c r="H172" s="58">
        <v>1.0</v>
      </c>
      <c r="I172" s="58" t="s">
        <v>1920</v>
      </c>
      <c r="J172" s="85">
        <v>46191.0</v>
      </c>
      <c r="K172" s="81">
        <f t="shared" si="1"/>
        <v>46196</v>
      </c>
      <c r="L172" s="106">
        <v>46195.0</v>
      </c>
      <c r="M172" s="61">
        <f t="shared" si="2"/>
        <v>4</v>
      </c>
      <c r="N172" s="62" t="str">
        <f t="shared" si="3"/>
        <v>DEVOLVIDO</v>
      </c>
      <c r="O172" s="59"/>
      <c r="P172" s="59"/>
      <c r="Q172" s="59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</row>
    <row r="173" ht="15.75" customHeight="1">
      <c r="A173" s="30" t="s">
        <v>192</v>
      </c>
      <c r="B173" s="30" t="s">
        <v>67</v>
      </c>
      <c r="C173" s="31">
        <v>3798429.0</v>
      </c>
      <c r="D173" s="32">
        <v>3798429.0</v>
      </c>
      <c r="E173" s="56" t="s">
        <v>202</v>
      </c>
      <c r="F173" s="57" t="s">
        <v>1403</v>
      </c>
      <c r="G173" s="58"/>
      <c r="H173" s="58"/>
      <c r="I173" s="58"/>
      <c r="J173" s="85"/>
      <c r="K173" s="81" t="str">
        <f t="shared" si="1"/>
        <v/>
      </c>
      <c r="L173" s="107"/>
      <c r="M173" s="61" t="str">
        <f t="shared" si="2"/>
        <v/>
      </c>
      <c r="N173" s="62" t="str">
        <f t="shared" si="3"/>
        <v/>
      </c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</row>
    <row r="174" ht="15.75" customHeight="1">
      <c r="A174" s="30" t="s">
        <v>192</v>
      </c>
      <c r="B174" s="30" t="s">
        <v>19</v>
      </c>
      <c r="C174" s="31">
        <v>6508782.0</v>
      </c>
      <c r="D174" s="32">
        <v>6508782.0</v>
      </c>
      <c r="E174" s="63" t="s">
        <v>203</v>
      </c>
      <c r="F174" s="57" t="s">
        <v>204</v>
      </c>
      <c r="G174" s="58"/>
      <c r="H174" s="58"/>
      <c r="I174" s="58"/>
      <c r="J174" s="85"/>
      <c r="K174" s="81" t="str">
        <f t="shared" si="1"/>
        <v/>
      </c>
      <c r="L174" s="106"/>
      <c r="M174" s="61" t="str">
        <f t="shared" si="2"/>
        <v/>
      </c>
      <c r="N174" s="62" t="str">
        <f t="shared" si="3"/>
        <v/>
      </c>
      <c r="O174" s="59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</row>
    <row r="175" ht="15.75" customHeight="1">
      <c r="A175" s="30" t="s">
        <v>192</v>
      </c>
      <c r="B175" s="30" t="s">
        <v>79</v>
      </c>
      <c r="C175" s="31">
        <v>3286169.0</v>
      </c>
      <c r="D175" s="32">
        <v>3286169.0</v>
      </c>
      <c r="E175" s="63" t="s">
        <v>205</v>
      </c>
      <c r="F175" s="57" t="s">
        <v>204</v>
      </c>
      <c r="G175" s="58"/>
      <c r="H175" s="58"/>
      <c r="I175" s="58"/>
      <c r="J175" s="85"/>
      <c r="K175" s="81" t="str">
        <f t="shared" si="1"/>
        <v/>
      </c>
      <c r="L175" s="107"/>
      <c r="M175" s="61" t="str">
        <f t="shared" si="2"/>
        <v/>
      </c>
      <c r="N175" s="62" t="str">
        <f t="shared" si="3"/>
        <v/>
      </c>
      <c r="O175" s="59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</row>
    <row r="176" ht="15.75" customHeight="1">
      <c r="A176" s="30" t="s">
        <v>192</v>
      </c>
      <c r="B176" s="30" t="s">
        <v>19</v>
      </c>
      <c r="C176" s="31">
        <v>3287025.0</v>
      </c>
      <c r="D176" s="32">
        <v>3287025.0</v>
      </c>
      <c r="E176" s="63" t="s">
        <v>206</v>
      </c>
      <c r="F176" s="57" t="s">
        <v>204</v>
      </c>
      <c r="G176" s="58"/>
      <c r="H176" s="58"/>
      <c r="I176" s="58"/>
      <c r="J176" s="85"/>
      <c r="K176" s="81" t="str">
        <f t="shared" si="1"/>
        <v/>
      </c>
      <c r="L176" s="106"/>
      <c r="M176" s="61" t="str">
        <f t="shared" si="2"/>
        <v/>
      </c>
      <c r="N176" s="62" t="str">
        <f t="shared" si="3"/>
        <v/>
      </c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</row>
    <row r="177" ht="15.75" customHeight="1">
      <c r="A177" s="30" t="s">
        <v>192</v>
      </c>
      <c r="B177" s="30" t="s">
        <v>79</v>
      </c>
      <c r="C177" s="31">
        <v>1912801.0</v>
      </c>
      <c r="D177" s="32">
        <v>1912801.0</v>
      </c>
      <c r="E177" s="63" t="s">
        <v>207</v>
      </c>
      <c r="F177" s="57" t="s">
        <v>204</v>
      </c>
      <c r="G177" s="58"/>
      <c r="H177" s="58"/>
      <c r="I177" s="58"/>
      <c r="J177" s="85"/>
      <c r="K177" s="81" t="str">
        <f t="shared" si="1"/>
        <v/>
      </c>
      <c r="L177" s="106"/>
      <c r="M177" s="61" t="str">
        <f t="shared" si="2"/>
        <v/>
      </c>
      <c r="N177" s="62" t="str">
        <f t="shared" si="3"/>
        <v/>
      </c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</row>
    <row r="178" ht="15.75" customHeight="1">
      <c r="A178" s="30" t="s">
        <v>192</v>
      </c>
      <c r="B178" s="30" t="s">
        <v>19</v>
      </c>
      <c r="C178" s="31" t="s">
        <v>208</v>
      </c>
      <c r="D178" s="32">
        <v>116866.0</v>
      </c>
      <c r="E178" s="56" t="s">
        <v>209</v>
      </c>
      <c r="F178" s="57" t="s">
        <v>1404</v>
      </c>
      <c r="G178" s="58"/>
      <c r="H178" s="58"/>
      <c r="I178" s="58"/>
      <c r="J178" s="86"/>
      <c r="K178" s="81" t="str">
        <f t="shared" si="1"/>
        <v/>
      </c>
      <c r="L178" s="107"/>
      <c r="M178" s="61" t="str">
        <f t="shared" si="2"/>
        <v/>
      </c>
      <c r="N178" s="62" t="str">
        <f t="shared" si="3"/>
        <v/>
      </c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</row>
    <row r="179" ht="15.75" customHeight="1">
      <c r="A179" s="30" t="s">
        <v>192</v>
      </c>
      <c r="B179" s="30" t="s">
        <v>79</v>
      </c>
      <c r="C179" s="31">
        <v>5761719.0</v>
      </c>
      <c r="D179" s="32">
        <v>5761719.0</v>
      </c>
      <c r="E179" s="56" t="s">
        <v>210</v>
      </c>
      <c r="F179" s="57" t="s">
        <v>211</v>
      </c>
      <c r="G179" s="58"/>
      <c r="H179" s="58"/>
      <c r="I179" s="58"/>
      <c r="J179" s="86"/>
      <c r="K179" s="81" t="str">
        <f t="shared" si="1"/>
        <v/>
      </c>
      <c r="L179" s="107"/>
      <c r="M179" s="61" t="str">
        <f t="shared" si="2"/>
        <v/>
      </c>
      <c r="N179" s="62" t="str">
        <f t="shared" si="3"/>
        <v/>
      </c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</row>
    <row r="180" ht="15.75" customHeight="1">
      <c r="A180" s="30" t="s">
        <v>192</v>
      </c>
      <c r="B180" s="30" t="s">
        <v>79</v>
      </c>
      <c r="C180" s="31" t="s">
        <v>212</v>
      </c>
      <c r="D180" s="32">
        <v>116866.0</v>
      </c>
      <c r="E180" s="56" t="s">
        <v>213</v>
      </c>
      <c r="F180" s="57" t="s">
        <v>211</v>
      </c>
      <c r="G180" s="58"/>
      <c r="H180" s="58"/>
      <c r="I180" s="58"/>
      <c r="J180" s="86"/>
      <c r="K180" s="81" t="str">
        <f t="shared" si="1"/>
        <v/>
      </c>
      <c r="L180" s="107"/>
      <c r="M180" s="61" t="str">
        <f t="shared" si="2"/>
        <v/>
      </c>
      <c r="N180" s="62" t="str">
        <f t="shared" si="3"/>
        <v/>
      </c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</row>
    <row r="181" ht="15.75" customHeight="1">
      <c r="A181" s="30" t="s">
        <v>192</v>
      </c>
      <c r="B181" s="30" t="s">
        <v>79</v>
      </c>
      <c r="C181" s="31">
        <v>4536037.0</v>
      </c>
      <c r="D181" s="32">
        <v>4536037.0</v>
      </c>
      <c r="E181" s="56" t="s">
        <v>214</v>
      </c>
      <c r="F181" s="57" t="s">
        <v>1402</v>
      </c>
      <c r="G181" s="58"/>
      <c r="H181" s="58"/>
      <c r="I181" s="58"/>
      <c r="J181" s="86"/>
      <c r="K181" s="81" t="str">
        <f t="shared" si="1"/>
        <v/>
      </c>
      <c r="L181" s="107"/>
      <c r="M181" s="61" t="str">
        <f t="shared" si="2"/>
        <v/>
      </c>
      <c r="N181" s="62" t="str">
        <f t="shared" si="3"/>
        <v/>
      </c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</row>
    <row r="182" ht="15.75" customHeight="1">
      <c r="A182" s="30" t="s">
        <v>192</v>
      </c>
      <c r="B182" s="30" t="s">
        <v>79</v>
      </c>
      <c r="C182" s="31">
        <v>2539659.0</v>
      </c>
      <c r="D182" s="32">
        <v>2539659.0</v>
      </c>
      <c r="E182" s="63" t="s">
        <v>215</v>
      </c>
      <c r="F182" s="57" t="s">
        <v>211</v>
      </c>
      <c r="G182" s="58"/>
      <c r="H182" s="58"/>
      <c r="I182" s="58"/>
      <c r="J182" s="86"/>
      <c r="K182" s="81" t="str">
        <f t="shared" si="1"/>
        <v/>
      </c>
      <c r="L182" s="107"/>
      <c r="M182" s="61" t="str">
        <f t="shared" si="2"/>
        <v/>
      </c>
      <c r="N182" s="62" t="str">
        <f t="shared" si="3"/>
        <v/>
      </c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</row>
    <row r="183" ht="15.75" customHeight="1">
      <c r="A183" s="30" t="s">
        <v>192</v>
      </c>
      <c r="B183" s="30" t="s">
        <v>67</v>
      </c>
      <c r="C183" s="31">
        <v>42013.0</v>
      </c>
      <c r="D183" s="32">
        <v>42013.0</v>
      </c>
      <c r="E183" s="63" t="s">
        <v>216</v>
      </c>
      <c r="F183" s="57" t="s">
        <v>1399</v>
      </c>
      <c r="G183" s="58"/>
      <c r="H183" s="58"/>
      <c r="I183" s="58"/>
      <c r="J183" s="86"/>
      <c r="K183" s="81" t="str">
        <f t="shared" si="1"/>
        <v/>
      </c>
      <c r="L183" s="107"/>
      <c r="M183" s="61" t="str">
        <f t="shared" si="2"/>
        <v/>
      </c>
      <c r="N183" s="62" t="str">
        <f t="shared" si="3"/>
        <v/>
      </c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</row>
    <row r="184" ht="15.75" customHeight="1">
      <c r="A184" s="30" t="s">
        <v>192</v>
      </c>
      <c r="B184" s="30" t="s">
        <v>23</v>
      </c>
      <c r="C184" s="31">
        <v>6515630.0</v>
      </c>
      <c r="D184" s="32">
        <v>6515630.0</v>
      </c>
      <c r="E184" s="63" t="s">
        <v>217</v>
      </c>
      <c r="F184" s="57" t="s">
        <v>1402</v>
      </c>
      <c r="G184" s="58"/>
      <c r="H184" s="58"/>
      <c r="I184" s="58"/>
      <c r="J184" s="86"/>
      <c r="K184" s="81" t="str">
        <f t="shared" si="1"/>
        <v/>
      </c>
      <c r="L184" s="107"/>
      <c r="M184" s="61" t="str">
        <f t="shared" si="2"/>
        <v/>
      </c>
      <c r="N184" s="62" t="str">
        <f t="shared" si="3"/>
        <v/>
      </c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</row>
    <row r="185" ht="15.75" customHeight="1">
      <c r="A185" s="30" t="s">
        <v>192</v>
      </c>
      <c r="B185" s="30" t="s">
        <v>19</v>
      </c>
      <c r="C185" s="31">
        <v>3262065.0</v>
      </c>
      <c r="D185" s="32">
        <v>3262065.0</v>
      </c>
      <c r="E185" s="63" t="s">
        <v>218</v>
      </c>
      <c r="F185" s="57" t="s">
        <v>1402</v>
      </c>
      <c r="G185" s="58"/>
      <c r="H185" s="58"/>
      <c r="I185" s="58"/>
      <c r="J185" s="86"/>
      <c r="K185" s="81" t="str">
        <f t="shared" si="1"/>
        <v/>
      </c>
      <c r="L185" s="107"/>
      <c r="M185" s="61" t="str">
        <f t="shared" si="2"/>
        <v/>
      </c>
      <c r="N185" s="62" t="str">
        <f t="shared" si="3"/>
        <v/>
      </c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</row>
    <row r="186" ht="15.75" customHeight="1">
      <c r="A186" s="30" t="s">
        <v>192</v>
      </c>
      <c r="B186" s="30" t="s">
        <v>23</v>
      </c>
      <c r="C186" s="31">
        <v>3262022.0</v>
      </c>
      <c r="D186" s="32">
        <v>3262022.0</v>
      </c>
      <c r="E186" s="63" t="s">
        <v>219</v>
      </c>
      <c r="F186" s="57" t="s">
        <v>1402</v>
      </c>
      <c r="G186" s="58"/>
      <c r="H186" s="58"/>
      <c r="I186" s="58"/>
      <c r="J186" s="86"/>
      <c r="K186" s="81" t="str">
        <f t="shared" si="1"/>
        <v/>
      </c>
      <c r="L186" s="107"/>
      <c r="M186" s="61" t="str">
        <f t="shared" si="2"/>
        <v/>
      </c>
      <c r="N186" s="62" t="str">
        <f t="shared" si="3"/>
        <v/>
      </c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</row>
    <row r="187" ht="15.75" customHeight="1">
      <c r="A187" s="30" t="s">
        <v>192</v>
      </c>
      <c r="B187" s="30" t="s">
        <v>19</v>
      </c>
      <c r="C187" s="31">
        <v>3387542.0</v>
      </c>
      <c r="D187" s="32">
        <v>3387542.0</v>
      </c>
      <c r="E187" s="63" t="s">
        <v>220</v>
      </c>
      <c r="F187" s="57" t="s">
        <v>1402</v>
      </c>
      <c r="G187" s="58"/>
      <c r="H187" s="58"/>
      <c r="I187" s="58"/>
      <c r="J187" s="86"/>
      <c r="K187" s="81" t="str">
        <f t="shared" si="1"/>
        <v/>
      </c>
      <c r="L187" s="107"/>
      <c r="M187" s="61" t="str">
        <f t="shared" si="2"/>
        <v/>
      </c>
      <c r="N187" s="62" t="str">
        <f t="shared" si="3"/>
        <v/>
      </c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</row>
    <row r="188" ht="15.75" customHeight="1">
      <c r="A188" s="30" t="s">
        <v>192</v>
      </c>
      <c r="B188" s="30" t="s">
        <v>23</v>
      </c>
      <c r="C188" s="31">
        <v>2903881.0</v>
      </c>
      <c r="D188" s="32">
        <v>2903881.0</v>
      </c>
      <c r="E188" s="56" t="s">
        <v>221</v>
      </c>
      <c r="F188" s="57" t="s">
        <v>1405</v>
      </c>
      <c r="G188" s="58"/>
      <c r="H188" s="58"/>
      <c r="I188" s="58"/>
      <c r="J188" s="86"/>
      <c r="K188" s="81" t="str">
        <f t="shared" si="1"/>
        <v/>
      </c>
      <c r="L188" s="107"/>
      <c r="M188" s="61" t="str">
        <f t="shared" si="2"/>
        <v/>
      </c>
      <c r="N188" s="62" t="str">
        <f t="shared" si="3"/>
        <v/>
      </c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</row>
    <row r="189" ht="15.75" customHeight="1">
      <c r="A189" s="30" t="s">
        <v>192</v>
      </c>
      <c r="B189" s="30" t="s">
        <v>67</v>
      </c>
      <c r="C189" s="31">
        <v>2581167.0</v>
      </c>
      <c r="D189" s="32" t="s">
        <v>222</v>
      </c>
      <c r="E189" s="56" t="s">
        <v>223</v>
      </c>
      <c r="F189" s="57" t="s">
        <v>1839</v>
      </c>
      <c r="G189" s="58" t="s">
        <v>1921</v>
      </c>
      <c r="H189" s="58">
        <v>3.0</v>
      </c>
      <c r="I189" s="58" t="s">
        <v>1922</v>
      </c>
      <c r="J189" s="85">
        <v>46190.0</v>
      </c>
      <c r="K189" s="81">
        <f t="shared" si="1"/>
        <v>46195</v>
      </c>
      <c r="L189" s="106">
        <v>46191.0</v>
      </c>
      <c r="M189" s="61">
        <f t="shared" si="2"/>
        <v>1</v>
      </c>
      <c r="N189" s="62" t="str">
        <f t="shared" si="3"/>
        <v>DEVOLVIDO</v>
      </c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</row>
    <row r="190" ht="15.75" customHeight="1">
      <c r="A190" s="30" t="s">
        <v>192</v>
      </c>
      <c r="B190" s="30" t="s">
        <v>67</v>
      </c>
      <c r="C190" s="31">
        <v>2534193.0</v>
      </c>
      <c r="D190" s="32">
        <v>2534193.0</v>
      </c>
      <c r="E190" s="56" t="s">
        <v>224</v>
      </c>
      <c r="F190" s="57" t="s">
        <v>1839</v>
      </c>
      <c r="G190" s="58"/>
      <c r="H190" s="58"/>
      <c r="I190" s="58"/>
      <c r="J190" s="86"/>
      <c r="K190" s="81" t="str">
        <f t="shared" si="1"/>
        <v/>
      </c>
      <c r="L190" s="107"/>
      <c r="M190" s="61" t="str">
        <f t="shared" si="2"/>
        <v/>
      </c>
      <c r="N190" s="62" t="str">
        <f t="shared" si="3"/>
        <v/>
      </c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</row>
    <row r="191" ht="15.75" customHeight="1">
      <c r="A191" s="30" t="s">
        <v>192</v>
      </c>
      <c r="B191" s="30" t="s">
        <v>67</v>
      </c>
      <c r="C191" s="31">
        <v>4249607.0</v>
      </c>
      <c r="D191" s="32">
        <v>4249607.0</v>
      </c>
      <c r="E191" s="56" t="s">
        <v>225</v>
      </c>
      <c r="F191" s="57" t="s">
        <v>1839</v>
      </c>
      <c r="G191" s="58"/>
      <c r="H191" s="58"/>
      <c r="I191" s="58"/>
      <c r="J191" s="86"/>
      <c r="K191" s="81" t="str">
        <f t="shared" si="1"/>
        <v/>
      </c>
      <c r="L191" s="107"/>
      <c r="M191" s="61" t="str">
        <f t="shared" si="2"/>
        <v/>
      </c>
      <c r="N191" s="62" t="str">
        <f t="shared" si="3"/>
        <v/>
      </c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</row>
    <row r="192" ht="15.75" customHeight="1">
      <c r="A192" s="30" t="s">
        <v>192</v>
      </c>
      <c r="B192" s="30" t="s">
        <v>67</v>
      </c>
      <c r="C192" s="31">
        <v>4280610.0</v>
      </c>
      <c r="D192" s="32">
        <v>4280610.0</v>
      </c>
      <c r="E192" s="56" t="s">
        <v>226</v>
      </c>
      <c r="F192" s="57" t="s">
        <v>1839</v>
      </c>
      <c r="G192" s="58" t="s">
        <v>1921</v>
      </c>
      <c r="H192" s="58">
        <v>2.0</v>
      </c>
      <c r="I192" s="58" t="s">
        <v>1922</v>
      </c>
      <c r="J192" s="85">
        <v>46190.0</v>
      </c>
      <c r="K192" s="81">
        <f t="shared" si="1"/>
        <v>46195</v>
      </c>
      <c r="L192" s="106">
        <v>46191.0</v>
      </c>
      <c r="M192" s="61">
        <f t="shared" si="2"/>
        <v>1</v>
      </c>
      <c r="N192" s="62" t="str">
        <f t="shared" si="3"/>
        <v>DEVOLVIDO</v>
      </c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</row>
    <row r="193" ht="15.75" customHeight="1">
      <c r="A193" s="30" t="s">
        <v>192</v>
      </c>
      <c r="B193" s="30" t="s">
        <v>67</v>
      </c>
      <c r="C193" s="31">
        <v>5781817.0</v>
      </c>
      <c r="D193" s="32">
        <v>5781817.0</v>
      </c>
      <c r="E193" s="63" t="s">
        <v>227</v>
      </c>
      <c r="F193" s="57" t="s">
        <v>1402</v>
      </c>
      <c r="G193" s="58"/>
      <c r="H193" s="58"/>
      <c r="I193" s="58"/>
      <c r="J193" s="86"/>
      <c r="K193" s="81" t="str">
        <f t="shared" si="1"/>
        <v/>
      </c>
      <c r="L193" s="107"/>
      <c r="M193" s="61" t="str">
        <f t="shared" si="2"/>
        <v/>
      </c>
      <c r="N193" s="62" t="str">
        <f t="shared" si="3"/>
        <v/>
      </c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</row>
    <row r="194" ht="15.75" customHeight="1">
      <c r="A194" s="30" t="s">
        <v>192</v>
      </c>
      <c r="B194" s="30" t="s">
        <v>67</v>
      </c>
      <c r="C194" s="31">
        <v>2830930.0</v>
      </c>
      <c r="D194" s="32">
        <v>2830930.0</v>
      </c>
      <c r="E194" s="63" t="s">
        <v>228</v>
      </c>
      <c r="F194" s="57" t="s">
        <v>1402</v>
      </c>
      <c r="G194" s="58"/>
      <c r="H194" s="58"/>
      <c r="I194" s="58"/>
      <c r="J194" s="86"/>
      <c r="K194" s="81" t="str">
        <f t="shared" si="1"/>
        <v/>
      </c>
      <c r="L194" s="107"/>
      <c r="M194" s="61" t="str">
        <f t="shared" si="2"/>
        <v/>
      </c>
      <c r="N194" s="62" t="str">
        <f t="shared" si="3"/>
        <v/>
      </c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</row>
    <row r="195" ht="15.75" customHeight="1">
      <c r="A195" s="30" t="s">
        <v>192</v>
      </c>
      <c r="B195" s="30" t="s">
        <v>67</v>
      </c>
      <c r="C195" s="31">
        <v>3154220.0</v>
      </c>
      <c r="D195" s="32">
        <v>3154220.0</v>
      </c>
      <c r="E195" s="63" t="s">
        <v>229</v>
      </c>
      <c r="F195" s="57" t="s">
        <v>1402</v>
      </c>
      <c r="G195" s="58"/>
      <c r="H195" s="58"/>
      <c r="I195" s="58"/>
      <c r="J195" s="86"/>
      <c r="K195" s="81" t="str">
        <f t="shared" si="1"/>
        <v/>
      </c>
      <c r="L195" s="107"/>
      <c r="M195" s="61" t="str">
        <f t="shared" si="2"/>
        <v/>
      </c>
      <c r="N195" s="62" t="str">
        <f t="shared" si="3"/>
        <v/>
      </c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</row>
    <row r="196" ht="15.75" customHeight="1">
      <c r="A196" s="30" t="s">
        <v>192</v>
      </c>
      <c r="B196" s="30" t="s">
        <v>19</v>
      </c>
      <c r="C196" s="31">
        <v>5832861.0</v>
      </c>
      <c r="D196" s="32">
        <v>5832861.0</v>
      </c>
      <c r="E196" s="63" t="s">
        <v>230</v>
      </c>
      <c r="F196" s="57" t="s">
        <v>1402</v>
      </c>
      <c r="G196" s="58"/>
      <c r="H196" s="58"/>
      <c r="I196" s="58"/>
      <c r="J196" s="86"/>
      <c r="K196" s="81" t="str">
        <f t="shared" si="1"/>
        <v/>
      </c>
      <c r="L196" s="107"/>
      <c r="M196" s="61" t="str">
        <f t="shared" si="2"/>
        <v/>
      </c>
      <c r="N196" s="62" t="str">
        <f t="shared" si="3"/>
        <v/>
      </c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</row>
    <row r="197" ht="15.75" customHeight="1">
      <c r="A197" s="30" t="s">
        <v>192</v>
      </c>
      <c r="B197" s="30" t="s">
        <v>67</v>
      </c>
      <c r="C197" s="31">
        <v>3243176.0</v>
      </c>
      <c r="D197" s="32">
        <v>3243176.0</v>
      </c>
      <c r="E197" s="63" t="s">
        <v>231</v>
      </c>
      <c r="F197" s="57" t="s">
        <v>1402</v>
      </c>
      <c r="G197" s="58"/>
      <c r="H197" s="58"/>
      <c r="I197" s="58"/>
      <c r="J197" s="86"/>
      <c r="K197" s="81" t="str">
        <f t="shared" si="1"/>
        <v/>
      </c>
      <c r="L197" s="107"/>
      <c r="M197" s="61" t="str">
        <f t="shared" si="2"/>
        <v/>
      </c>
      <c r="N197" s="62" t="str">
        <f t="shared" si="3"/>
        <v/>
      </c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</row>
    <row r="198" ht="15.75" customHeight="1">
      <c r="A198" s="30" t="s">
        <v>192</v>
      </c>
      <c r="B198" s="30" t="s">
        <v>19</v>
      </c>
      <c r="C198" s="31">
        <v>3243109.0</v>
      </c>
      <c r="D198" s="32">
        <v>3243109.0</v>
      </c>
      <c r="E198" s="63" t="s">
        <v>232</v>
      </c>
      <c r="F198" s="57" t="s">
        <v>1402</v>
      </c>
      <c r="G198" s="58"/>
      <c r="H198" s="58"/>
      <c r="I198" s="58"/>
      <c r="J198" s="86"/>
      <c r="K198" s="81" t="str">
        <f t="shared" si="1"/>
        <v/>
      </c>
      <c r="L198" s="107"/>
      <c r="M198" s="61" t="str">
        <f t="shared" si="2"/>
        <v/>
      </c>
      <c r="N198" s="62" t="str">
        <f t="shared" si="3"/>
        <v/>
      </c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</row>
    <row r="199" ht="15.75" customHeight="1">
      <c r="A199" s="30" t="s">
        <v>192</v>
      </c>
      <c r="B199" s="30" t="s">
        <v>79</v>
      </c>
      <c r="C199" s="31">
        <v>3286150.0</v>
      </c>
      <c r="D199" s="32">
        <v>3286150.0</v>
      </c>
      <c r="E199" s="63" t="s">
        <v>233</v>
      </c>
      <c r="F199" s="57" t="s">
        <v>1402</v>
      </c>
      <c r="G199" s="58"/>
      <c r="H199" s="58"/>
      <c r="I199" s="58"/>
      <c r="J199" s="86"/>
      <c r="K199" s="81" t="str">
        <f t="shared" si="1"/>
        <v/>
      </c>
      <c r="L199" s="107"/>
      <c r="M199" s="61" t="str">
        <f t="shared" si="2"/>
        <v/>
      </c>
      <c r="N199" s="62" t="str">
        <f t="shared" si="3"/>
        <v/>
      </c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</row>
    <row r="200" ht="15.75" customHeight="1">
      <c r="A200" s="30" t="s">
        <v>192</v>
      </c>
      <c r="B200" s="30" t="s">
        <v>67</v>
      </c>
      <c r="C200" s="31">
        <v>3243141.0</v>
      </c>
      <c r="D200" s="32">
        <v>3243141.0</v>
      </c>
      <c r="E200" s="63" t="s">
        <v>234</v>
      </c>
      <c r="F200" s="57" t="s">
        <v>1402</v>
      </c>
      <c r="G200" s="58"/>
      <c r="H200" s="58"/>
      <c r="I200" s="58"/>
      <c r="J200" s="86"/>
      <c r="K200" s="81" t="str">
        <f t="shared" si="1"/>
        <v/>
      </c>
      <c r="L200" s="107"/>
      <c r="M200" s="61" t="str">
        <f t="shared" si="2"/>
        <v/>
      </c>
      <c r="N200" s="62" t="str">
        <f t="shared" si="3"/>
        <v/>
      </c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</row>
    <row r="201" ht="15.75" customHeight="1">
      <c r="A201" s="30" t="s">
        <v>192</v>
      </c>
      <c r="B201" s="30" t="s">
        <v>79</v>
      </c>
      <c r="C201" s="31">
        <v>6387543.0</v>
      </c>
      <c r="D201" s="32">
        <v>6387543.0</v>
      </c>
      <c r="E201" s="63" t="s">
        <v>235</v>
      </c>
      <c r="F201" s="57" t="s">
        <v>1402</v>
      </c>
      <c r="G201" s="58"/>
      <c r="H201" s="58"/>
      <c r="I201" s="58"/>
      <c r="J201" s="86"/>
      <c r="K201" s="81" t="str">
        <f t="shared" si="1"/>
        <v/>
      </c>
      <c r="L201" s="107"/>
      <c r="M201" s="61" t="str">
        <f t="shared" si="2"/>
        <v/>
      </c>
      <c r="N201" s="62" t="str">
        <f t="shared" si="3"/>
        <v/>
      </c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</row>
    <row r="202" ht="15.75" customHeight="1">
      <c r="A202" s="30" t="s">
        <v>192</v>
      </c>
      <c r="B202" s="30" t="s">
        <v>19</v>
      </c>
      <c r="C202" s="31">
        <v>3243125.0</v>
      </c>
      <c r="D202" s="32">
        <v>3243125.0</v>
      </c>
      <c r="E202" s="63" t="s">
        <v>236</v>
      </c>
      <c r="F202" s="57" t="s">
        <v>1402</v>
      </c>
      <c r="G202" s="58"/>
      <c r="H202" s="58"/>
      <c r="I202" s="58"/>
      <c r="J202" s="85"/>
      <c r="K202" s="81" t="str">
        <f t="shared" si="1"/>
        <v/>
      </c>
      <c r="L202" s="106"/>
      <c r="M202" s="61" t="str">
        <f t="shared" si="2"/>
        <v/>
      </c>
      <c r="N202" s="62" t="str">
        <f t="shared" si="3"/>
        <v/>
      </c>
      <c r="O202" s="59"/>
      <c r="P202" s="59"/>
      <c r="Q202" s="59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</row>
    <row r="203" ht="15.75" customHeight="1">
      <c r="A203" s="30" t="s">
        <v>237</v>
      </c>
      <c r="B203" s="30" t="s">
        <v>37</v>
      </c>
      <c r="C203" s="31">
        <v>482358.0</v>
      </c>
      <c r="D203" s="32">
        <v>482358.0</v>
      </c>
      <c r="E203" s="56" t="s">
        <v>238</v>
      </c>
      <c r="F203" s="57" t="s">
        <v>239</v>
      </c>
      <c r="G203" s="58"/>
      <c r="H203" s="58"/>
      <c r="I203" s="58"/>
      <c r="J203" s="86"/>
      <c r="K203" s="81" t="str">
        <f t="shared" si="1"/>
        <v/>
      </c>
      <c r="L203" s="107"/>
      <c r="M203" s="61" t="str">
        <f t="shared" si="2"/>
        <v/>
      </c>
      <c r="N203" s="62" t="str">
        <f t="shared" si="3"/>
        <v/>
      </c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</row>
    <row r="204" ht="15.75" customHeight="1">
      <c r="A204" s="30" t="s">
        <v>237</v>
      </c>
      <c r="B204" s="30" t="s">
        <v>96</v>
      </c>
      <c r="C204" s="31">
        <v>3837890.0</v>
      </c>
      <c r="D204" s="32">
        <v>3837890.0</v>
      </c>
      <c r="E204" s="56" t="s">
        <v>240</v>
      </c>
      <c r="F204" s="57" t="s">
        <v>1681</v>
      </c>
      <c r="G204" s="58"/>
      <c r="H204" s="58"/>
      <c r="I204" s="58"/>
      <c r="J204" s="85"/>
      <c r="K204" s="81" t="str">
        <f t="shared" si="1"/>
        <v/>
      </c>
      <c r="L204" s="106"/>
      <c r="M204" s="61" t="str">
        <f t="shared" si="2"/>
        <v/>
      </c>
      <c r="N204" s="62" t="str">
        <f t="shared" si="3"/>
        <v/>
      </c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</row>
    <row r="205" ht="15.75" customHeight="1">
      <c r="A205" s="30" t="s">
        <v>237</v>
      </c>
      <c r="B205" s="30" t="s">
        <v>19</v>
      </c>
      <c r="C205" s="31">
        <v>3945154.0</v>
      </c>
      <c r="D205" s="32">
        <v>3945154.0</v>
      </c>
      <c r="E205" s="56" t="s">
        <v>241</v>
      </c>
      <c r="F205" s="57" t="s">
        <v>1683</v>
      </c>
      <c r="G205" s="58"/>
      <c r="H205" s="58"/>
      <c r="I205" s="58"/>
      <c r="J205" s="85"/>
      <c r="K205" s="81" t="str">
        <f t="shared" si="1"/>
        <v/>
      </c>
      <c r="L205" s="107"/>
      <c r="M205" s="61" t="str">
        <f t="shared" si="2"/>
        <v/>
      </c>
      <c r="N205" s="62" t="str">
        <f t="shared" si="3"/>
        <v/>
      </c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</row>
    <row r="206" ht="15.75" customHeight="1">
      <c r="A206" s="30" t="s">
        <v>237</v>
      </c>
      <c r="B206" s="30" t="s">
        <v>79</v>
      </c>
      <c r="C206" s="31">
        <v>3334058.0</v>
      </c>
      <c r="D206" s="32">
        <v>3334058.0</v>
      </c>
      <c r="E206" s="56" t="s">
        <v>243</v>
      </c>
      <c r="F206" s="57" t="s">
        <v>242</v>
      </c>
      <c r="G206" s="58"/>
      <c r="H206" s="58"/>
      <c r="I206" s="58"/>
      <c r="J206" s="86"/>
      <c r="K206" s="81" t="str">
        <f t="shared" si="1"/>
        <v/>
      </c>
      <c r="L206" s="107"/>
      <c r="M206" s="61" t="str">
        <f t="shared" si="2"/>
        <v/>
      </c>
      <c r="N206" s="62" t="str">
        <f t="shared" si="3"/>
        <v/>
      </c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</row>
    <row r="207" ht="15.75" customHeight="1">
      <c r="A207" s="30" t="s">
        <v>237</v>
      </c>
      <c r="B207" s="30" t="s">
        <v>19</v>
      </c>
      <c r="C207" s="31">
        <v>3873153.0</v>
      </c>
      <c r="D207" s="32">
        <v>3873153.0</v>
      </c>
      <c r="E207" s="56" t="s">
        <v>244</v>
      </c>
      <c r="F207" s="57" t="s">
        <v>204</v>
      </c>
      <c r="G207" s="58"/>
      <c r="H207" s="58"/>
      <c r="I207" s="58"/>
      <c r="J207" s="85"/>
      <c r="K207" s="81" t="str">
        <f t="shared" si="1"/>
        <v/>
      </c>
      <c r="L207" s="106"/>
      <c r="M207" s="61" t="str">
        <f t="shared" si="2"/>
        <v/>
      </c>
      <c r="N207" s="62" t="str">
        <f t="shared" si="3"/>
        <v/>
      </c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</row>
    <row r="208" ht="15.75" customHeight="1">
      <c r="A208" s="30" t="s">
        <v>237</v>
      </c>
      <c r="B208" s="30" t="s">
        <v>37</v>
      </c>
      <c r="C208" s="31">
        <v>3796418.0</v>
      </c>
      <c r="D208" s="32">
        <v>3796418.0</v>
      </c>
      <c r="E208" s="56" t="s">
        <v>245</v>
      </c>
      <c r="F208" s="57" t="s">
        <v>246</v>
      </c>
      <c r="G208" s="58"/>
      <c r="H208" s="58"/>
      <c r="I208" s="58"/>
      <c r="J208" s="86"/>
      <c r="K208" s="81" t="str">
        <f t="shared" si="1"/>
        <v/>
      </c>
      <c r="L208" s="107"/>
      <c r="M208" s="61" t="str">
        <f t="shared" si="2"/>
        <v/>
      </c>
      <c r="N208" s="62" t="str">
        <f t="shared" si="3"/>
        <v/>
      </c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</row>
    <row r="209" ht="15.75" customHeight="1">
      <c r="A209" s="30" t="s">
        <v>237</v>
      </c>
      <c r="B209" s="30" t="s">
        <v>67</v>
      </c>
      <c r="C209" s="31">
        <v>3796434.0</v>
      </c>
      <c r="D209" s="32">
        <v>2497697.0</v>
      </c>
      <c r="E209" s="56" t="s">
        <v>247</v>
      </c>
      <c r="F209" s="57" t="s">
        <v>246</v>
      </c>
      <c r="G209" s="58"/>
      <c r="H209" s="58"/>
      <c r="I209" s="58"/>
      <c r="J209" s="59"/>
      <c r="K209" s="81" t="str">
        <f t="shared" si="1"/>
        <v/>
      </c>
      <c r="L209" s="106"/>
      <c r="M209" s="61" t="str">
        <f t="shared" si="2"/>
        <v/>
      </c>
      <c r="N209" s="62" t="str">
        <f t="shared" si="3"/>
        <v/>
      </c>
      <c r="O209" s="59"/>
      <c r="P209" s="59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</row>
    <row r="210" ht="15.75" customHeight="1">
      <c r="A210" s="30" t="s">
        <v>237</v>
      </c>
      <c r="B210" s="30" t="s">
        <v>37</v>
      </c>
      <c r="C210" s="31">
        <v>2050579.0</v>
      </c>
      <c r="D210" s="32">
        <v>180211.0</v>
      </c>
      <c r="E210" s="56" t="s">
        <v>248</v>
      </c>
      <c r="F210" s="57" t="s">
        <v>249</v>
      </c>
      <c r="G210" s="58"/>
      <c r="H210" s="58"/>
      <c r="I210" s="64"/>
      <c r="J210" s="85"/>
      <c r="K210" s="81" t="str">
        <f t="shared" si="1"/>
        <v/>
      </c>
      <c r="L210" s="106"/>
      <c r="M210" s="61" t="str">
        <f t="shared" si="2"/>
        <v/>
      </c>
      <c r="N210" s="62" t="str">
        <f t="shared" si="3"/>
        <v/>
      </c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</row>
    <row r="211" ht="15.75" customHeight="1">
      <c r="A211" s="30" t="s">
        <v>250</v>
      </c>
      <c r="B211" s="30" t="s">
        <v>96</v>
      </c>
      <c r="C211" s="31"/>
      <c r="D211" s="32"/>
      <c r="E211" s="56" t="s">
        <v>251</v>
      </c>
      <c r="F211" s="57" t="s">
        <v>249</v>
      </c>
      <c r="G211" s="58"/>
      <c r="H211" s="58"/>
      <c r="I211" s="58"/>
      <c r="J211" s="86"/>
      <c r="K211" s="81" t="str">
        <f t="shared" si="1"/>
        <v/>
      </c>
      <c r="L211" s="107"/>
      <c r="M211" s="61" t="str">
        <f t="shared" si="2"/>
        <v/>
      </c>
      <c r="N211" s="62" t="str">
        <f t="shared" si="3"/>
        <v/>
      </c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</row>
    <row r="212" ht="15.75" customHeight="1">
      <c r="A212" s="30" t="s">
        <v>237</v>
      </c>
      <c r="B212" s="30" t="s">
        <v>79</v>
      </c>
      <c r="C212" s="31">
        <v>1037560.0</v>
      </c>
      <c r="D212" s="32">
        <v>1037560.0</v>
      </c>
      <c r="E212" s="56" t="s">
        <v>252</v>
      </c>
      <c r="F212" s="57" t="s">
        <v>253</v>
      </c>
      <c r="G212" s="58"/>
      <c r="H212" s="58"/>
      <c r="I212" s="58"/>
      <c r="J212" s="85"/>
      <c r="K212" s="81" t="str">
        <f t="shared" si="1"/>
        <v/>
      </c>
      <c r="L212" s="106"/>
      <c r="M212" s="61" t="str">
        <f t="shared" si="2"/>
        <v/>
      </c>
      <c r="N212" s="62" t="str">
        <f t="shared" si="3"/>
        <v/>
      </c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</row>
    <row r="213" ht="15.75" customHeight="1">
      <c r="A213" s="30" t="s">
        <v>237</v>
      </c>
      <c r="B213" s="30" t="s">
        <v>79</v>
      </c>
      <c r="C213" s="31">
        <v>2488531.0</v>
      </c>
      <c r="D213" s="32">
        <v>2488531.0</v>
      </c>
      <c r="E213" s="56" t="s">
        <v>254</v>
      </c>
      <c r="F213" s="57" t="s">
        <v>253</v>
      </c>
      <c r="G213" s="58"/>
      <c r="H213" s="58"/>
      <c r="I213" s="58"/>
      <c r="J213" s="86"/>
      <c r="K213" s="81" t="str">
        <f t="shared" si="1"/>
        <v/>
      </c>
      <c r="L213" s="107"/>
      <c r="M213" s="61" t="str">
        <f t="shared" si="2"/>
        <v/>
      </c>
      <c r="N213" s="62" t="str">
        <f t="shared" si="3"/>
        <v/>
      </c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</row>
    <row r="214" ht="15.75" customHeight="1">
      <c r="A214" s="30" t="s">
        <v>237</v>
      </c>
      <c r="B214" s="30" t="s">
        <v>19</v>
      </c>
      <c r="C214" s="31">
        <v>247430.0</v>
      </c>
      <c r="D214" s="32">
        <v>247430.0</v>
      </c>
      <c r="E214" s="56" t="s">
        <v>255</v>
      </c>
      <c r="F214" s="57" t="s">
        <v>56</v>
      </c>
      <c r="G214" s="58"/>
      <c r="H214" s="58"/>
      <c r="I214" s="58"/>
      <c r="J214" s="86"/>
      <c r="K214" s="81" t="str">
        <f t="shared" si="1"/>
        <v/>
      </c>
      <c r="L214" s="107"/>
      <c r="M214" s="61" t="str">
        <f t="shared" si="2"/>
        <v/>
      </c>
      <c r="N214" s="62" t="str">
        <f t="shared" si="3"/>
        <v/>
      </c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</row>
    <row r="215" ht="15.75" customHeight="1">
      <c r="A215" s="30" t="s">
        <v>237</v>
      </c>
      <c r="B215" s="30" t="s">
        <v>79</v>
      </c>
      <c r="C215" s="31">
        <v>709484.0</v>
      </c>
      <c r="D215" s="32">
        <v>709484.0</v>
      </c>
      <c r="E215" s="56" t="s">
        <v>256</v>
      </c>
      <c r="F215" s="57" t="s">
        <v>56</v>
      </c>
      <c r="G215" s="58"/>
      <c r="H215" s="58"/>
      <c r="I215" s="58"/>
      <c r="J215" s="86"/>
      <c r="K215" s="81" t="str">
        <f t="shared" si="1"/>
        <v/>
      </c>
      <c r="L215" s="107"/>
      <c r="M215" s="61" t="str">
        <f t="shared" si="2"/>
        <v/>
      </c>
      <c r="N215" s="62" t="str">
        <f t="shared" si="3"/>
        <v/>
      </c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</row>
    <row r="216" ht="15.75" customHeight="1">
      <c r="A216" s="30" t="s">
        <v>237</v>
      </c>
      <c r="B216" s="30" t="s">
        <v>79</v>
      </c>
      <c r="C216" s="31">
        <v>615137.0</v>
      </c>
      <c r="D216" s="32">
        <v>615137.0</v>
      </c>
      <c r="E216" s="56" t="s">
        <v>257</v>
      </c>
      <c r="F216" s="57" t="s">
        <v>56</v>
      </c>
      <c r="G216" s="58"/>
      <c r="H216" s="58"/>
      <c r="I216" s="58"/>
      <c r="J216" s="86"/>
      <c r="K216" s="81" t="str">
        <f t="shared" si="1"/>
        <v/>
      </c>
      <c r="L216" s="107"/>
      <c r="M216" s="61" t="str">
        <f t="shared" si="2"/>
        <v/>
      </c>
      <c r="N216" s="62" t="str">
        <f t="shared" si="3"/>
        <v/>
      </c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</row>
    <row r="217" ht="15.75" customHeight="1">
      <c r="A217" s="30" t="s">
        <v>237</v>
      </c>
      <c r="B217" s="30" t="s">
        <v>79</v>
      </c>
      <c r="C217" s="31">
        <v>1013947.0</v>
      </c>
      <c r="D217" s="32">
        <v>1013947.0</v>
      </c>
      <c r="E217" s="56" t="s">
        <v>258</v>
      </c>
      <c r="F217" s="57" t="s">
        <v>56</v>
      </c>
      <c r="G217" s="58"/>
      <c r="H217" s="58"/>
      <c r="I217" s="58"/>
      <c r="J217" s="86"/>
      <c r="K217" s="81" t="str">
        <f t="shared" si="1"/>
        <v/>
      </c>
      <c r="L217" s="107"/>
      <c r="M217" s="61" t="str">
        <f t="shared" si="2"/>
        <v/>
      </c>
      <c r="N217" s="62" t="str">
        <f t="shared" si="3"/>
        <v/>
      </c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</row>
    <row r="218" ht="15.75" customHeight="1">
      <c r="A218" s="30" t="s">
        <v>237</v>
      </c>
      <c r="B218" s="30" t="s">
        <v>79</v>
      </c>
      <c r="C218" s="31">
        <v>652849.0</v>
      </c>
      <c r="D218" s="32">
        <v>652849.0</v>
      </c>
      <c r="E218" s="56" t="s">
        <v>259</v>
      </c>
      <c r="F218" s="57" t="s">
        <v>56</v>
      </c>
      <c r="G218" s="58"/>
      <c r="H218" s="58"/>
      <c r="I218" s="58"/>
      <c r="J218" s="86"/>
      <c r="K218" s="81" t="str">
        <f t="shared" si="1"/>
        <v/>
      </c>
      <c r="L218" s="107"/>
      <c r="M218" s="61" t="str">
        <f t="shared" si="2"/>
        <v/>
      </c>
      <c r="N218" s="62" t="str">
        <f t="shared" si="3"/>
        <v/>
      </c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</row>
    <row r="219" ht="15.75" customHeight="1">
      <c r="A219" s="30" t="s">
        <v>237</v>
      </c>
      <c r="B219" s="30" t="s">
        <v>19</v>
      </c>
      <c r="C219" s="31">
        <v>158224.0</v>
      </c>
      <c r="D219" s="32">
        <v>158224.0</v>
      </c>
      <c r="E219" s="56" t="s">
        <v>260</v>
      </c>
      <c r="F219" s="57" t="s">
        <v>56</v>
      </c>
      <c r="G219" s="58"/>
      <c r="H219" s="58"/>
      <c r="I219" s="58"/>
      <c r="J219" s="86"/>
      <c r="K219" s="81" t="str">
        <f t="shared" si="1"/>
        <v/>
      </c>
      <c r="L219" s="107"/>
      <c r="M219" s="61" t="str">
        <f t="shared" si="2"/>
        <v/>
      </c>
      <c r="N219" s="62" t="str">
        <f t="shared" si="3"/>
        <v/>
      </c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</row>
    <row r="220" ht="15.75" customHeight="1">
      <c r="A220" s="30" t="s">
        <v>237</v>
      </c>
      <c r="B220" s="30" t="s">
        <v>37</v>
      </c>
      <c r="C220" s="31">
        <v>3888363.0</v>
      </c>
      <c r="D220" s="32">
        <v>3888363.0</v>
      </c>
      <c r="E220" s="56" t="s">
        <v>261</v>
      </c>
      <c r="F220" s="57" t="s">
        <v>249</v>
      </c>
      <c r="G220" s="58"/>
      <c r="H220" s="58"/>
      <c r="I220" s="58"/>
      <c r="J220" s="86"/>
      <c r="K220" s="81" t="str">
        <f t="shared" si="1"/>
        <v/>
      </c>
      <c r="L220" s="107"/>
      <c r="M220" s="61" t="str">
        <f t="shared" si="2"/>
        <v/>
      </c>
      <c r="N220" s="62" t="str">
        <f t="shared" si="3"/>
        <v/>
      </c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</row>
    <row r="221" ht="15.75" customHeight="1">
      <c r="A221" s="30" t="s">
        <v>237</v>
      </c>
      <c r="B221" s="30" t="s">
        <v>37</v>
      </c>
      <c r="C221" s="31">
        <v>3100634.0</v>
      </c>
      <c r="D221" s="32">
        <v>3100634.0</v>
      </c>
      <c r="E221" s="56" t="s">
        <v>262</v>
      </c>
      <c r="F221" s="57" t="s">
        <v>249</v>
      </c>
      <c r="G221" s="58"/>
      <c r="H221" s="58"/>
      <c r="I221" s="58"/>
      <c r="J221" s="86"/>
      <c r="K221" s="81" t="str">
        <f t="shared" si="1"/>
        <v/>
      </c>
      <c r="L221" s="107"/>
      <c r="M221" s="61" t="str">
        <f t="shared" si="2"/>
        <v/>
      </c>
      <c r="N221" s="62" t="str">
        <f t="shared" si="3"/>
        <v/>
      </c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</row>
    <row r="222" ht="15.75" customHeight="1">
      <c r="A222" s="30" t="s">
        <v>237</v>
      </c>
      <c r="B222" s="30" t="s">
        <v>67</v>
      </c>
      <c r="C222" s="31">
        <v>3861198.0</v>
      </c>
      <c r="D222" s="32">
        <v>3861198.0</v>
      </c>
      <c r="E222" s="56" t="s">
        <v>263</v>
      </c>
      <c r="F222" s="57" t="s">
        <v>249</v>
      </c>
      <c r="G222" s="58"/>
      <c r="H222" s="58"/>
      <c r="I222" s="58"/>
      <c r="J222" s="86"/>
      <c r="K222" s="81" t="str">
        <f t="shared" si="1"/>
        <v/>
      </c>
      <c r="L222" s="107"/>
      <c r="M222" s="61" t="str">
        <f t="shared" si="2"/>
        <v/>
      </c>
      <c r="N222" s="62" t="str">
        <f t="shared" si="3"/>
        <v/>
      </c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</row>
    <row r="223" ht="15.75" customHeight="1">
      <c r="A223" s="30" t="s">
        <v>237</v>
      </c>
      <c r="B223" s="30" t="s">
        <v>37</v>
      </c>
      <c r="C223" s="31">
        <v>3652149.0</v>
      </c>
      <c r="D223" s="32">
        <v>3652149.0</v>
      </c>
      <c r="E223" s="56" t="s">
        <v>264</v>
      </c>
      <c r="F223" s="57" t="s">
        <v>249</v>
      </c>
      <c r="G223" s="58"/>
      <c r="H223" s="58"/>
      <c r="I223" s="58"/>
      <c r="J223" s="86"/>
      <c r="K223" s="81" t="str">
        <f t="shared" si="1"/>
        <v/>
      </c>
      <c r="L223" s="107"/>
      <c r="M223" s="61" t="str">
        <f t="shared" si="2"/>
        <v/>
      </c>
      <c r="N223" s="62" t="str">
        <f t="shared" si="3"/>
        <v/>
      </c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</row>
    <row r="224" ht="15.75" customHeight="1">
      <c r="A224" s="30" t="s">
        <v>237</v>
      </c>
      <c r="B224" s="30" t="s">
        <v>37</v>
      </c>
      <c r="C224" s="31">
        <v>3100758.0</v>
      </c>
      <c r="D224" s="32">
        <v>3100758.0</v>
      </c>
      <c r="E224" s="56" t="s">
        <v>265</v>
      </c>
      <c r="F224" s="57" t="s">
        <v>249</v>
      </c>
      <c r="G224" s="58"/>
      <c r="H224" s="58"/>
      <c r="I224" s="58"/>
      <c r="J224" s="86"/>
      <c r="K224" s="81" t="str">
        <f t="shared" si="1"/>
        <v/>
      </c>
      <c r="L224" s="107"/>
      <c r="M224" s="61" t="str">
        <f t="shared" si="2"/>
        <v/>
      </c>
      <c r="N224" s="62" t="str">
        <f t="shared" si="3"/>
        <v/>
      </c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</row>
    <row r="225" ht="15.75" customHeight="1">
      <c r="A225" s="30" t="s">
        <v>237</v>
      </c>
      <c r="B225" s="30" t="s">
        <v>37</v>
      </c>
      <c r="C225" s="31">
        <v>3652165.0</v>
      </c>
      <c r="D225" s="32">
        <v>3652165.0</v>
      </c>
      <c r="E225" s="56" t="s">
        <v>266</v>
      </c>
      <c r="F225" s="57" t="s">
        <v>249</v>
      </c>
      <c r="G225" s="58"/>
      <c r="H225" s="58"/>
      <c r="I225" s="58"/>
      <c r="J225" s="86"/>
      <c r="K225" s="81" t="str">
        <f t="shared" si="1"/>
        <v/>
      </c>
      <c r="L225" s="107"/>
      <c r="M225" s="61" t="str">
        <f t="shared" si="2"/>
        <v/>
      </c>
      <c r="N225" s="62" t="str">
        <f t="shared" si="3"/>
        <v/>
      </c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</row>
    <row r="226" ht="15.75" customHeight="1">
      <c r="A226" s="30" t="s">
        <v>237</v>
      </c>
      <c r="B226" s="30" t="s">
        <v>37</v>
      </c>
      <c r="C226" s="31">
        <v>3861210.0</v>
      </c>
      <c r="D226" s="32">
        <v>3861210.0</v>
      </c>
      <c r="E226" s="56" t="s">
        <v>267</v>
      </c>
      <c r="F226" s="57" t="s">
        <v>249</v>
      </c>
      <c r="G226" s="58"/>
      <c r="H226" s="58"/>
      <c r="I226" s="58"/>
      <c r="J226" s="85"/>
      <c r="K226" s="81" t="str">
        <f t="shared" si="1"/>
        <v/>
      </c>
      <c r="L226" s="106"/>
      <c r="M226" s="61" t="str">
        <f t="shared" si="2"/>
        <v/>
      </c>
      <c r="N226" s="62" t="str">
        <f t="shared" si="3"/>
        <v/>
      </c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</row>
    <row r="227" ht="15.75" customHeight="1">
      <c r="A227" s="30" t="s">
        <v>237</v>
      </c>
      <c r="B227" s="30" t="s">
        <v>79</v>
      </c>
      <c r="C227" s="31">
        <v>3663485.0</v>
      </c>
      <c r="D227" s="32">
        <v>3663485.0</v>
      </c>
      <c r="E227" s="56" t="s">
        <v>268</v>
      </c>
      <c r="F227" s="57" t="s">
        <v>249</v>
      </c>
      <c r="G227" s="58"/>
      <c r="H227" s="58"/>
      <c r="I227" s="58"/>
      <c r="J227" s="85"/>
      <c r="K227" s="81" t="str">
        <f t="shared" si="1"/>
        <v/>
      </c>
      <c r="L227" s="106"/>
      <c r="M227" s="61" t="str">
        <f t="shared" si="2"/>
        <v/>
      </c>
      <c r="N227" s="62" t="str">
        <f t="shared" si="3"/>
        <v/>
      </c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</row>
    <row r="228" ht="15.75" customHeight="1">
      <c r="A228" s="30" t="s">
        <v>237</v>
      </c>
      <c r="B228" s="30" t="s">
        <v>37</v>
      </c>
      <c r="C228" s="31">
        <v>175285.0</v>
      </c>
      <c r="D228" s="32">
        <v>175285.0</v>
      </c>
      <c r="E228" s="56" t="s">
        <v>269</v>
      </c>
      <c r="F228" s="57" t="s">
        <v>249</v>
      </c>
      <c r="G228" s="58"/>
      <c r="H228" s="58"/>
      <c r="I228" s="58"/>
      <c r="J228" s="86"/>
      <c r="K228" s="81" t="str">
        <f t="shared" si="1"/>
        <v/>
      </c>
      <c r="L228" s="107"/>
      <c r="M228" s="61" t="str">
        <f t="shared" si="2"/>
        <v/>
      </c>
      <c r="N228" s="62" t="str">
        <f t="shared" si="3"/>
        <v/>
      </c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</row>
    <row r="229" ht="15.75" customHeight="1">
      <c r="A229" s="30" t="s">
        <v>237</v>
      </c>
      <c r="B229" s="30" t="s">
        <v>37</v>
      </c>
      <c r="C229" s="31">
        <v>439843.0</v>
      </c>
      <c r="D229" s="32">
        <v>439843.0</v>
      </c>
      <c r="E229" s="56" t="s">
        <v>271</v>
      </c>
      <c r="F229" s="57" t="s">
        <v>249</v>
      </c>
      <c r="G229" s="58"/>
      <c r="H229" s="58"/>
      <c r="I229" s="58"/>
      <c r="J229" s="86"/>
      <c r="K229" s="81" t="str">
        <f t="shared" si="1"/>
        <v/>
      </c>
      <c r="L229" s="107"/>
      <c r="M229" s="61" t="str">
        <f t="shared" si="2"/>
        <v/>
      </c>
      <c r="N229" s="62" t="str">
        <f t="shared" si="3"/>
        <v/>
      </c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</row>
    <row r="230" ht="15.75" customHeight="1">
      <c r="A230" s="30" t="s">
        <v>237</v>
      </c>
      <c r="B230" s="30" t="s">
        <v>96</v>
      </c>
      <c r="C230" s="31"/>
      <c r="D230" s="32"/>
      <c r="E230" s="56" t="s">
        <v>272</v>
      </c>
      <c r="F230" s="57" t="s">
        <v>249</v>
      </c>
      <c r="G230" s="58"/>
      <c r="H230" s="58"/>
      <c r="I230" s="58"/>
      <c r="J230" s="86"/>
      <c r="K230" s="81" t="str">
        <f t="shared" si="1"/>
        <v/>
      </c>
      <c r="L230" s="107"/>
      <c r="M230" s="61" t="str">
        <f t="shared" si="2"/>
        <v/>
      </c>
      <c r="N230" s="62" t="str">
        <f t="shared" si="3"/>
        <v/>
      </c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</row>
    <row r="231" ht="15.75" customHeight="1">
      <c r="A231" s="30" t="s">
        <v>237</v>
      </c>
      <c r="B231" s="30" t="s">
        <v>37</v>
      </c>
      <c r="C231" s="31">
        <v>1942409.0</v>
      </c>
      <c r="D231" s="32">
        <v>1942409.0</v>
      </c>
      <c r="E231" s="56" t="s">
        <v>273</v>
      </c>
      <c r="F231" s="57" t="s">
        <v>249</v>
      </c>
      <c r="G231" s="58"/>
      <c r="H231" s="58"/>
      <c r="I231" s="58"/>
      <c r="J231" s="86"/>
      <c r="K231" s="81" t="str">
        <f t="shared" si="1"/>
        <v/>
      </c>
      <c r="L231" s="107"/>
      <c r="M231" s="61" t="str">
        <f t="shared" si="2"/>
        <v/>
      </c>
      <c r="N231" s="62" t="str">
        <f t="shared" si="3"/>
        <v/>
      </c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</row>
    <row r="232" ht="15.75" customHeight="1">
      <c r="A232" s="30" t="s">
        <v>237</v>
      </c>
      <c r="B232" s="30" t="s">
        <v>19</v>
      </c>
      <c r="C232" s="31">
        <v>3189864.0</v>
      </c>
      <c r="D232" s="32">
        <v>3189864.0</v>
      </c>
      <c r="E232" s="56" t="s">
        <v>274</v>
      </c>
      <c r="F232" s="57" t="s">
        <v>1687</v>
      </c>
      <c r="G232" s="58"/>
      <c r="H232" s="58"/>
      <c r="I232" s="58"/>
      <c r="J232" s="59"/>
      <c r="K232" s="81" t="str">
        <f t="shared" si="1"/>
        <v/>
      </c>
      <c r="L232" s="106"/>
      <c r="M232" s="61" t="str">
        <f t="shared" si="2"/>
        <v/>
      </c>
      <c r="N232" s="62" t="str">
        <f t="shared" si="3"/>
        <v/>
      </c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</row>
    <row r="233" ht="15.75" customHeight="1">
      <c r="A233" s="30" t="s">
        <v>237</v>
      </c>
      <c r="B233" s="30" t="s">
        <v>19</v>
      </c>
      <c r="C233" s="31">
        <v>2363763.0</v>
      </c>
      <c r="D233" s="32">
        <v>2363763.0</v>
      </c>
      <c r="E233" s="56" t="s">
        <v>276</v>
      </c>
      <c r="F233" s="57" t="s">
        <v>249</v>
      </c>
      <c r="G233" s="58"/>
      <c r="H233" s="58"/>
      <c r="I233" s="58"/>
      <c r="J233" s="85"/>
      <c r="K233" s="81" t="str">
        <f t="shared" si="1"/>
        <v/>
      </c>
      <c r="L233" s="106"/>
      <c r="M233" s="61" t="str">
        <f t="shared" si="2"/>
        <v/>
      </c>
      <c r="N233" s="62" t="str">
        <f t="shared" si="3"/>
        <v/>
      </c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</row>
    <row r="234" ht="15.75" customHeight="1">
      <c r="A234" s="30" t="s">
        <v>237</v>
      </c>
      <c r="B234" s="30" t="s">
        <v>37</v>
      </c>
      <c r="C234" s="31">
        <v>5640954.0</v>
      </c>
      <c r="D234" s="32">
        <v>5640954.0</v>
      </c>
      <c r="E234" s="56" t="s">
        <v>277</v>
      </c>
      <c r="F234" s="57" t="s">
        <v>253</v>
      </c>
      <c r="G234" s="58"/>
      <c r="H234" s="58"/>
      <c r="I234" s="58"/>
      <c r="J234" s="85"/>
      <c r="K234" s="81" t="str">
        <f t="shared" si="1"/>
        <v/>
      </c>
      <c r="L234" s="106"/>
      <c r="M234" s="61" t="str">
        <f t="shared" si="2"/>
        <v/>
      </c>
      <c r="N234" s="62" t="str">
        <f t="shared" si="3"/>
        <v/>
      </c>
      <c r="O234" s="59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</row>
    <row r="235" ht="15.75" customHeight="1">
      <c r="A235" s="30" t="s">
        <v>237</v>
      </c>
      <c r="B235" s="30" t="s">
        <v>37</v>
      </c>
      <c r="C235" s="31">
        <v>3785971.0</v>
      </c>
      <c r="D235" s="32">
        <v>5689651.0</v>
      </c>
      <c r="E235" s="56" t="s">
        <v>278</v>
      </c>
      <c r="F235" s="57" t="s">
        <v>249</v>
      </c>
      <c r="G235" s="58"/>
      <c r="H235" s="58"/>
      <c r="I235" s="58"/>
      <c r="J235" s="86"/>
      <c r="K235" s="81" t="str">
        <f t="shared" si="1"/>
        <v/>
      </c>
      <c r="L235" s="107"/>
      <c r="M235" s="61" t="str">
        <f t="shared" si="2"/>
        <v/>
      </c>
      <c r="N235" s="62" t="str">
        <f t="shared" si="3"/>
        <v/>
      </c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</row>
    <row r="236" ht="15.75" customHeight="1">
      <c r="A236" s="30" t="s">
        <v>237</v>
      </c>
      <c r="B236" s="30" t="s">
        <v>67</v>
      </c>
      <c r="C236" s="31">
        <v>3911217.0</v>
      </c>
      <c r="D236" s="32">
        <v>3911217.0</v>
      </c>
      <c r="E236" s="56" t="s">
        <v>279</v>
      </c>
      <c r="F236" s="57" t="s">
        <v>249</v>
      </c>
      <c r="G236" s="58"/>
      <c r="H236" s="58"/>
      <c r="I236" s="58"/>
      <c r="J236" s="86"/>
      <c r="K236" s="81" t="str">
        <f t="shared" si="1"/>
        <v/>
      </c>
      <c r="L236" s="107"/>
      <c r="M236" s="61" t="str">
        <f t="shared" si="2"/>
        <v/>
      </c>
      <c r="N236" s="62" t="str">
        <f t="shared" si="3"/>
        <v/>
      </c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</row>
    <row r="237" ht="15.75" customHeight="1">
      <c r="A237" s="30" t="s">
        <v>237</v>
      </c>
      <c r="B237" s="30" t="s">
        <v>67</v>
      </c>
      <c r="C237" s="31">
        <v>4694821.0</v>
      </c>
      <c r="D237" s="32">
        <v>4694821.0</v>
      </c>
      <c r="E237" s="56" t="s">
        <v>280</v>
      </c>
      <c r="F237" s="57" t="s">
        <v>249</v>
      </c>
      <c r="G237" s="58"/>
      <c r="H237" s="58"/>
      <c r="I237" s="58"/>
      <c r="J237" s="85"/>
      <c r="K237" s="81" t="str">
        <f t="shared" si="1"/>
        <v/>
      </c>
      <c r="L237" s="106"/>
      <c r="M237" s="61" t="str">
        <f t="shared" si="2"/>
        <v/>
      </c>
      <c r="N237" s="62" t="str">
        <f t="shared" si="3"/>
        <v/>
      </c>
      <c r="O237" s="59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</row>
    <row r="238" ht="15.75" customHeight="1">
      <c r="A238" s="30" t="s">
        <v>237</v>
      </c>
      <c r="B238" s="30" t="s">
        <v>37</v>
      </c>
      <c r="C238" s="31">
        <v>153907.0</v>
      </c>
      <c r="D238" s="32">
        <v>153907.0</v>
      </c>
      <c r="E238" s="56" t="s">
        <v>281</v>
      </c>
      <c r="F238" s="57" t="s">
        <v>282</v>
      </c>
      <c r="G238" s="58"/>
      <c r="H238" s="58"/>
      <c r="I238" s="58"/>
      <c r="J238" s="86"/>
      <c r="K238" s="81" t="str">
        <f t="shared" si="1"/>
        <v/>
      </c>
      <c r="L238" s="107"/>
      <c r="M238" s="61" t="str">
        <f t="shared" si="2"/>
        <v/>
      </c>
      <c r="N238" s="62" t="str">
        <f t="shared" si="3"/>
        <v/>
      </c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</row>
    <row r="239" ht="15.75" customHeight="1">
      <c r="A239" s="30" t="s">
        <v>237</v>
      </c>
      <c r="B239" s="30" t="s">
        <v>67</v>
      </c>
      <c r="C239" s="31">
        <v>2345650.0</v>
      </c>
      <c r="D239" s="32">
        <v>2345650.0</v>
      </c>
      <c r="E239" s="56" t="s">
        <v>283</v>
      </c>
      <c r="F239" s="57" t="s">
        <v>249</v>
      </c>
      <c r="G239" s="58"/>
      <c r="H239" s="58"/>
      <c r="I239" s="64"/>
      <c r="J239" s="85"/>
      <c r="K239" s="81" t="str">
        <f t="shared" si="1"/>
        <v/>
      </c>
      <c r="L239" s="106"/>
      <c r="M239" s="61" t="str">
        <f t="shared" si="2"/>
        <v/>
      </c>
      <c r="N239" s="62" t="str">
        <f t="shared" si="3"/>
        <v/>
      </c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</row>
    <row r="240" ht="15.75" customHeight="1">
      <c r="A240" s="30" t="s">
        <v>237</v>
      </c>
      <c r="B240" s="30" t="s">
        <v>37</v>
      </c>
      <c r="C240" s="31">
        <v>2550849.0</v>
      </c>
      <c r="D240" s="32">
        <v>2550849.0</v>
      </c>
      <c r="E240" s="56" t="s">
        <v>284</v>
      </c>
      <c r="F240" s="57" t="s">
        <v>285</v>
      </c>
      <c r="G240" s="58" t="s">
        <v>1923</v>
      </c>
      <c r="H240" s="58">
        <v>7.0</v>
      </c>
      <c r="I240" s="58" t="s">
        <v>1924</v>
      </c>
      <c r="J240" s="85">
        <v>46183.0</v>
      </c>
      <c r="K240" s="81">
        <f t="shared" si="1"/>
        <v>46188</v>
      </c>
      <c r="L240" s="106">
        <v>46183.0</v>
      </c>
      <c r="M240" s="61">
        <f t="shared" si="2"/>
        <v>0</v>
      </c>
      <c r="N240" s="62" t="str">
        <f t="shared" si="3"/>
        <v>DEVOLVIDO</v>
      </c>
      <c r="O240" s="59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</row>
    <row r="241" ht="15.75" customHeight="1">
      <c r="A241" s="30" t="s">
        <v>237</v>
      </c>
      <c r="B241" s="30" t="s">
        <v>67</v>
      </c>
      <c r="C241" s="31">
        <v>3412792.0</v>
      </c>
      <c r="D241" s="32">
        <v>3412792.0</v>
      </c>
      <c r="E241" s="56" t="s">
        <v>286</v>
      </c>
      <c r="F241" s="57" t="s">
        <v>287</v>
      </c>
      <c r="G241" s="58"/>
      <c r="H241" s="58"/>
      <c r="I241" s="58"/>
      <c r="J241" s="85"/>
      <c r="K241" s="81" t="str">
        <f t="shared" si="1"/>
        <v/>
      </c>
      <c r="L241" s="106"/>
      <c r="M241" s="61" t="str">
        <f t="shared" si="2"/>
        <v/>
      </c>
      <c r="N241" s="62" t="str">
        <f t="shared" si="3"/>
        <v/>
      </c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</row>
    <row r="242" ht="15.75" customHeight="1">
      <c r="A242" s="30" t="s">
        <v>237</v>
      </c>
      <c r="B242" s="30" t="s">
        <v>79</v>
      </c>
      <c r="C242" s="31">
        <v>129062.0</v>
      </c>
      <c r="D242" s="32">
        <v>129062.0</v>
      </c>
      <c r="E242" s="56" t="s">
        <v>288</v>
      </c>
      <c r="F242" s="57" t="s">
        <v>287</v>
      </c>
      <c r="G242" s="58"/>
      <c r="H242" s="58"/>
      <c r="I242" s="58"/>
      <c r="J242" s="86"/>
      <c r="K242" s="81" t="str">
        <f t="shared" si="1"/>
        <v/>
      </c>
      <c r="L242" s="107"/>
      <c r="M242" s="61" t="str">
        <f t="shared" si="2"/>
        <v/>
      </c>
      <c r="N242" s="62" t="str">
        <f t="shared" si="3"/>
        <v/>
      </c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</row>
    <row r="243" ht="15.75" customHeight="1">
      <c r="A243" s="30" t="s">
        <v>237</v>
      </c>
      <c r="B243" s="30" t="s">
        <v>79</v>
      </c>
      <c r="C243" s="31">
        <v>129070.0</v>
      </c>
      <c r="D243" s="32">
        <v>129070.0</v>
      </c>
      <c r="E243" s="56" t="s">
        <v>289</v>
      </c>
      <c r="F243" s="57" t="s">
        <v>287</v>
      </c>
      <c r="G243" s="58"/>
      <c r="H243" s="58"/>
      <c r="I243" s="58"/>
      <c r="J243" s="86"/>
      <c r="K243" s="81" t="str">
        <f t="shared" si="1"/>
        <v/>
      </c>
      <c r="L243" s="107"/>
      <c r="M243" s="61" t="str">
        <f t="shared" si="2"/>
        <v/>
      </c>
      <c r="N243" s="62" t="str">
        <f t="shared" si="3"/>
        <v/>
      </c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</row>
    <row r="244" ht="15.75" customHeight="1">
      <c r="A244" s="30" t="s">
        <v>237</v>
      </c>
      <c r="B244" s="30" t="s">
        <v>79</v>
      </c>
      <c r="C244" s="31">
        <v>129089.0</v>
      </c>
      <c r="D244" s="32">
        <v>129089.0</v>
      </c>
      <c r="E244" s="56" t="s">
        <v>290</v>
      </c>
      <c r="F244" s="57" t="s">
        <v>287</v>
      </c>
      <c r="G244" s="58"/>
      <c r="H244" s="58"/>
      <c r="I244" s="58"/>
      <c r="J244" s="86"/>
      <c r="K244" s="81" t="str">
        <f t="shared" si="1"/>
        <v/>
      </c>
      <c r="L244" s="107"/>
      <c r="M244" s="61" t="str">
        <f t="shared" si="2"/>
        <v/>
      </c>
      <c r="N244" s="62" t="str">
        <f t="shared" si="3"/>
        <v/>
      </c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</row>
    <row r="245" ht="15.75" customHeight="1">
      <c r="A245" s="30" t="s">
        <v>237</v>
      </c>
      <c r="B245" s="30" t="s">
        <v>67</v>
      </c>
      <c r="C245" s="31">
        <v>2904055.0</v>
      </c>
      <c r="D245" s="32">
        <v>2904055.0</v>
      </c>
      <c r="E245" s="56" t="s">
        <v>291</v>
      </c>
      <c r="F245" s="57" t="s">
        <v>292</v>
      </c>
      <c r="G245" s="58"/>
      <c r="H245" s="58"/>
      <c r="I245" s="58"/>
      <c r="J245" s="85"/>
      <c r="K245" s="81" t="str">
        <f t="shared" si="1"/>
        <v/>
      </c>
      <c r="L245" s="106"/>
      <c r="M245" s="61" t="str">
        <f t="shared" si="2"/>
        <v/>
      </c>
      <c r="N245" s="62" t="str">
        <f t="shared" si="3"/>
        <v/>
      </c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</row>
    <row r="246" ht="15.75" customHeight="1">
      <c r="A246" s="30" t="s">
        <v>237</v>
      </c>
      <c r="B246" s="30" t="s">
        <v>79</v>
      </c>
      <c r="C246" s="31">
        <v>3567974.0</v>
      </c>
      <c r="D246" s="32">
        <v>3567974.0</v>
      </c>
      <c r="E246" s="56" t="s">
        <v>293</v>
      </c>
      <c r="F246" s="57" t="s">
        <v>249</v>
      </c>
      <c r="G246" s="58"/>
      <c r="H246" s="58"/>
      <c r="I246" s="58"/>
      <c r="J246" s="86"/>
      <c r="K246" s="81" t="str">
        <f t="shared" si="1"/>
        <v/>
      </c>
      <c r="L246" s="107"/>
      <c r="M246" s="61" t="str">
        <f t="shared" si="2"/>
        <v/>
      </c>
      <c r="N246" s="62" t="str">
        <f t="shared" si="3"/>
        <v/>
      </c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</row>
    <row r="247" ht="15.75" customHeight="1">
      <c r="A247" s="30" t="s">
        <v>237</v>
      </c>
      <c r="B247" s="30" t="s">
        <v>23</v>
      </c>
      <c r="C247" s="31">
        <v>2303582.0</v>
      </c>
      <c r="D247" s="32">
        <v>2303582.0</v>
      </c>
      <c r="E247" s="56" t="s">
        <v>294</v>
      </c>
      <c r="F247" s="57" t="s">
        <v>249</v>
      </c>
      <c r="G247" s="58" t="s">
        <v>1842</v>
      </c>
      <c r="H247" s="58">
        <v>2.0</v>
      </c>
      <c r="I247" s="58" t="s">
        <v>1551</v>
      </c>
      <c r="J247" s="85">
        <v>46199.0</v>
      </c>
      <c r="K247" s="81">
        <f t="shared" si="1"/>
        <v>46204</v>
      </c>
      <c r="L247" s="106"/>
      <c r="M247" s="61">
        <f t="shared" si="2"/>
        <v>4</v>
      </c>
      <c r="N247" s="62" t="str">
        <f t="shared" si="3"/>
        <v>ANÁLISE EM ATRASO</v>
      </c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</row>
    <row r="248" ht="15.75" customHeight="1">
      <c r="A248" s="30" t="s">
        <v>237</v>
      </c>
      <c r="B248" s="30" t="s">
        <v>23</v>
      </c>
      <c r="C248" s="31">
        <v>5562775.0</v>
      </c>
      <c r="D248" s="32">
        <v>5605520.0</v>
      </c>
      <c r="E248" s="56" t="s">
        <v>295</v>
      </c>
      <c r="F248" s="57" t="s">
        <v>249</v>
      </c>
      <c r="G248" s="58" t="s">
        <v>1925</v>
      </c>
      <c r="H248" s="58">
        <v>1.0</v>
      </c>
      <c r="I248" s="58" t="s">
        <v>1551</v>
      </c>
      <c r="J248" s="85">
        <v>46189.0</v>
      </c>
      <c r="K248" s="81">
        <f t="shared" si="1"/>
        <v>46192</v>
      </c>
      <c r="L248" s="106">
        <v>46190.0</v>
      </c>
      <c r="M248" s="61">
        <f t="shared" si="2"/>
        <v>1</v>
      </c>
      <c r="N248" s="62" t="str">
        <f t="shared" si="3"/>
        <v>DEVOLVIDO</v>
      </c>
      <c r="O248" s="59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</row>
    <row r="249" ht="15.75" customHeight="1">
      <c r="A249" s="30" t="s">
        <v>237</v>
      </c>
      <c r="B249" s="30" t="s">
        <v>37</v>
      </c>
      <c r="C249" s="31">
        <v>1981315.0</v>
      </c>
      <c r="D249" s="32">
        <v>1981315.0</v>
      </c>
      <c r="E249" s="56" t="s">
        <v>296</v>
      </c>
      <c r="F249" s="57" t="s">
        <v>287</v>
      </c>
      <c r="G249" s="58"/>
      <c r="H249" s="58"/>
      <c r="I249" s="58"/>
      <c r="J249" s="86"/>
      <c r="K249" s="81" t="str">
        <f t="shared" si="1"/>
        <v/>
      </c>
      <c r="L249" s="107"/>
      <c r="M249" s="61" t="str">
        <f t="shared" si="2"/>
        <v/>
      </c>
      <c r="N249" s="62" t="str">
        <f t="shared" si="3"/>
        <v/>
      </c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</row>
    <row r="250" ht="15.75" customHeight="1">
      <c r="A250" s="30" t="s">
        <v>250</v>
      </c>
      <c r="B250" s="30" t="s">
        <v>96</v>
      </c>
      <c r="C250" s="31">
        <v>5771064.0</v>
      </c>
      <c r="D250" s="32">
        <v>5771064.0</v>
      </c>
      <c r="E250" s="56" t="s">
        <v>297</v>
      </c>
      <c r="F250" s="57" t="s">
        <v>287</v>
      </c>
      <c r="G250" s="58"/>
      <c r="H250" s="58"/>
      <c r="I250" s="58"/>
      <c r="J250" s="86"/>
      <c r="K250" s="81" t="str">
        <f t="shared" si="1"/>
        <v/>
      </c>
      <c r="L250" s="107"/>
      <c r="M250" s="61" t="str">
        <f t="shared" si="2"/>
        <v/>
      </c>
      <c r="N250" s="62" t="str">
        <f t="shared" si="3"/>
        <v/>
      </c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</row>
    <row r="251" ht="15.75" customHeight="1">
      <c r="A251" s="30" t="s">
        <v>250</v>
      </c>
      <c r="B251" s="30" t="s">
        <v>96</v>
      </c>
      <c r="C251" s="31">
        <v>5771013.0</v>
      </c>
      <c r="D251" s="32">
        <v>5771013.0</v>
      </c>
      <c r="E251" s="56" t="s">
        <v>298</v>
      </c>
      <c r="F251" s="57" t="s">
        <v>287</v>
      </c>
      <c r="G251" s="58"/>
      <c r="H251" s="58"/>
      <c r="I251" s="58"/>
      <c r="J251" s="86"/>
      <c r="K251" s="81" t="str">
        <f t="shared" si="1"/>
        <v/>
      </c>
      <c r="L251" s="107"/>
      <c r="M251" s="61" t="str">
        <f t="shared" si="2"/>
        <v/>
      </c>
      <c r="N251" s="62" t="str">
        <f t="shared" si="3"/>
        <v/>
      </c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</row>
    <row r="252" ht="15.75" customHeight="1">
      <c r="A252" s="30" t="s">
        <v>250</v>
      </c>
      <c r="B252" s="30" t="s">
        <v>96</v>
      </c>
      <c r="C252" s="31">
        <v>5770998.0</v>
      </c>
      <c r="D252" s="32">
        <v>5770998.0</v>
      </c>
      <c r="E252" s="56" t="s">
        <v>299</v>
      </c>
      <c r="F252" s="57" t="s">
        <v>287</v>
      </c>
      <c r="G252" s="58"/>
      <c r="H252" s="58"/>
      <c r="I252" s="58"/>
      <c r="J252" s="86"/>
      <c r="K252" s="81" t="str">
        <f t="shared" si="1"/>
        <v/>
      </c>
      <c r="L252" s="107"/>
      <c r="M252" s="61" t="str">
        <f t="shared" si="2"/>
        <v/>
      </c>
      <c r="N252" s="62" t="str">
        <f t="shared" si="3"/>
        <v/>
      </c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</row>
    <row r="253" ht="15.75" customHeight="1">
      <c r="A253" s="30" t="s">
        <v>237</v>
      </c>
      <c r="B253" s="30" t="s">
        <v>96</v>
      </c>
      <c r="C253" s="31">
        <v>5770971.0</v>
      </c>
      <c r="D253" s="32">
        <v>5770971.0</v>
      </c>
      <c r="E253" s="56" t="s">
        <v>300</v>
      </c>
      <c r="F253" s="57" t="s">
        <v>287</v>
      </c>
      <c r="G253" s="58"/>
      <c r="H253" s="58"/>
      <c r="I253" s="58"/>
      <c r="J253" s="86"/>
      <c r="K253" s="81" t="str">
        <f t="shared" si="1"/>
        <v/>
      </c>
      <c r="L253" s="107"/>
      <c r="M253" s="61" t="str">
        <f t="shared" si="2"/>
        <v/>
      </c>
      <c r="N253" s="62" t="str">
        <f t="shared" si="3"/>
        <v/>
      </c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</row>
    <row r="254" ht="15.75" customHeight="1">
      <c r="A254" s="30" t="s">
        <v>250</v>
      </c>
      <c r="B254" s="30" t="s">
        <v>96</v>
      </c>
      <c r="C254" s="31">
        <v>5770955.0</v>
      </c>
      <c r="D254" s="32">
        <v>5770955.0</v>
      </c>
      <c r="E254" s="56" t="s">
        <v>301</v>
      </c>
      <c r="F254" s="57" t="s">
        <v>287</v>
      </c>
      <c r="G254" s="58"/>
      <c r="H254" s="58"/>
      <c r="I254" s="58"/>
      <c r="J254" s="86"/>
      <c r="K254" s="81" t="str">
        <f t="shared" si="1"/>
        <v/>
      </c>
      <c r="L254" s="107"/>
      <c r="M254" s="61" t="str">
        <f t="shared" si="2"/>
        <v/>
      </c>
      <c r="N254" s="62" t="str">
        <f t="shared" si="3"/>
        <v/>
      </c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</row>
    <row r="255" ht="15.75" customHeight="1">
      <c r="A255" s="30" t="s">
        <v>237</v>
      </c>
      <c r="B255" s="30" t="s">
        <v>37</v>
      </c>
      <c r="C255" s="31">
        <v>144436.0</v>
      </c>
      <c r="D255" s="32" t="s">
        <v>302</v>
      </c>
      <c r="E255" s="56" t="s">
        <v>303</v>
      </c>
      <c r="F255" s="57" t="s">
        <v>287</v>
      </c>
      <c r="G255" s="58"/>
      <c r="H255" s="58"/>
      <c r="I255" s="58"/>
      <c r="J255" s="85"/>
      <c r="K255" s="81" t="str">
        <f t="shared" si="1"/>
        <v/>
      </c>
      <c r="L255" s="106"/>
      <c r="M255" s="61" t="str">
        <f t="shared" si="2"/>
        <v/>
      </c>
      <c r="N255" s="62" t="str">
        <f t="shared" si="3"/>
        <v/>
      </c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</row>
    <row r="256" ht="15.75" customHeight="1">
      <c r="A256" s="30" t="s">
        <v>250</v>
      </c>
      <c r="B256" s="30" t="s">
        <v>96</v>
      </c>
      <c r="C256" s="31"/>
      <c r="D256" s="32"/>
      <c r="E256" s="56" t="s">
        <v>304</v>
      </c>
      <c r="F256" s="57" t="s">
        <v>305</v>
      </c>
      <c r="G256" s="58"/>
      <c r="H256" s="58"/>
      <c r="I256" s="58"/>
      <c r="J256" s="86"/>
      <c r="K256" s="81" t="str">
        <f t="shared" si="1"/>
        <v/>
      </c>
      <c r="L256" s="107"/>
      <c r="M256" s="61" t="str">
        <f t="shared" si="2"/>
        <v/>
      </c>
      <c r="N256" s="62" t="str">
        <f t="shared" si="3"/>
        <v/>
      </c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</row>
    <row r="257" ht="15.75" customHeight="1">
      <c r="A257" s="30" t="s">
        <v>237</v>
      </c>
      <c r="B257" s="30" t="s">
        <v>37</v>
      </c>
      <c r="C257" s="31">
        <v>4971140.0</v>
      </c>
      <c r="D257" s="32">
        <v>4971140.0</v>
      </c>
      <c r="E257" s="56" t="s">
        <v>306</v>
      </c>
      <c r="F257" s="57" t="s">
        <v>307</v>
      </c>
      <c r="G257" s="58"/>
      <c r="H257" s="58"/>
      <c r="I257" s="58"/>
      <c r="J257" s="86"/>
      <c r="K257" s="81" t="str">
        <f t="shared" si="1"/>
        <v/>
      </c>
      <c r="L257" s="107"/>
      <c r="M257" s="61" t="str">
        <f t="shared" si="2"/>
        <v/>
      </c>
      <c r="N257" s="62" t="str">
        <f t="shared" si="3"/>
        <v/>
      </c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</row>
    <row r="258" ht="15.75" customHeight="1">
      <c r="A258" s="30" t="s">
        <v>237</v>
      </c>
      <c r="B258" s="30" t="s">
        <v>79</v>
      </c>
      <c r="C258" s="31">
        <v>294810.0</v>
      </c>
      <c r="D258" s="32">
        <v>294810.0</v>
      </c>
      <c r="E258" s="56" t="s">
        <v>308</v>
      </c>
      <c r="F258" s="57" t="s">
        <v>309</v>
      </c>
      <c r="G258" s="58"/>
      <c r="H258" s="58"/>
      <c r="I258" s="58"/>
      <c r="J258" s="86"/>
      <c r="K258" s="81" t="str">
        <f t="shared" si="1"/>
        <v/>
      </c>
      <c r="L258" s="107"/>
      <c r="M258" s="61" t="str">
        <f t="shared" si="2"/>
        <v/>
      </c>
      <c r="N258" s="62" t="str">
        <f t="shared" si="3"/>
        <v/>
      </c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</row>
    <row r="259" ht="15.75" customHeight="1">
      <c r="A259" s="30" t="s">
        <v>237</v>
      </c>
      <c r="B259" s="30" t="s">
        <v>37</v>
      </c>
      <c r="C259" s="31">
        <v>2697688.0</v>
      </c>
      <c r="D259" s="32">
        <v>2697688.0</v>
      </c>
      <c r="E259" s="56" t="s">
        <v>310</v>
      </c>
      <c r="F259" s="57" t="s">
        <v>287</v>
      </c>
      <c r="G259" s="58"/>
      <c r="H259" s="58"/>
      <c r="I259" s="58"/>
      <c r="J259" s="86"/>
      <c r="K259" s="81" t="str">
        <f t="shared" si="1"/>
        <v/>
      </c>
      <c r="L259" s="107"/>
      <c r="M259" s="61" t="str">
        <f t="shared" si="2"/>
        <v/>
      </c>
      <c r="N259" s="62" t="str">
        <f t="shared" si="3"/>
        <v/>
      </c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</row>
    <row r="260" ht="15.75" customHeight="1">
      <c r="A260" s="30" t="s">
        <v>237</v>
      </c>
      <c r="B260" s="30" t="s">
        <v>37</v>
      </c>
      <c r="C260" s="31">
        <v>5249392.0</v>
      </c>
      <c r="D260" s="32">
        <v>5249392.0</v>
      </c>
      <c r="E260" s="56" t="s">
        <v>311</v>
      </c>
      <c r="F260" s="57" t="s">
        <v>249</v>
      </c>
      <c r="G260" s="58"/>
      <c r="H260" s="58"/>
      <c r="I260" s="58"/>
      <c r="J260" s="86"/>
      <c r="K260" s="81" t="str">
        <f t="shared" si="1"/>
        <v/>
      </c>
      <c r="L260" s="107"/>
      <c r="M260" s="61" t="str">
        <f t="shared" si="2"/>
        <v/>
      </c>
      <c r="N260" s="62" t="str">
        <f t="shared" si="3"/>
        <v/>
      </c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</row>
    <row r="261" ht="15.75" customHeight="1">
      <c r="A261" s="30" t="s">
        <v>237</v>
      </c>
      <c r="B261" s="30" t="s">
        <v>37</v>
      </c>
      <c r="C261" s="31">
        <v>5772702.0</v>
      </c>
      <c r="D261" s="32">
        <v>5772702.0</v>
      </c>
      <c r="E261" s="56" t="s">
        <v>312</v>
      </c>
      <c r="F261" s="57" t="s">
        <v>287</v>
      </c>
      <c r="G261" s="58"/>
      <c r="H261" s="58"/>
      <c r="I261" s="58"/>
      <c r="J261" s="86"/>
      <c r="K261" s="81" t="str">
        <f t="shared" si="1"/>
        <v/>
      </c>
      <c r="L261" s="107"/>
      <c r="M261" s="61" t="str">
        <f t="shared" si="2"/>
        <v/>
      </c>
      <c r="N261" s="62" t="str">
        <f t="shared" si="3"/>
        <v/>
      </c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</row>
    <row r="262" ht="15.75" customHeight="1">
      <c r="A262" s="30" t="s">
        <v>237</v>
      </c>
      <c r="B262" s="30" t="s">
        <v>79</v>
      </c>
      <c r="C262" s="31">
        <v>4757050.0</v>
      </c>
      <c r="D262" s="32">
        <v>4757050.0</v>
      </c>
      <c r="E262" s="56" t="s">
        <v>313</v>
      </c>
      <c r="F262" s="57" t="s">
        <v>292</v>
      </c>
      <c r="G262" s="58"/>
      <c r="H262" s="58"/>
      <c r="I262" s="58"/>
      <c r="J262" s="85"/>
      <c r="K262" s="81" t="str">
        <f t="shared" si="1"/>
        <v/>
      </c>
      <c r="L262" s="106"/>
      <c r="M262" s="61" t="str">
        <f t="shared" si="2"/>
        <v/>
      </c>
      <c r="N262" s="62" t="str">
        <f t="shared" si="3"/>
        <v/>
      </c>
      <c r="O262" s="59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</row>
    <row r="263" ht="15.75" customHeight="1">
      <c r="A263" s="30" t="s">
        <v>237</v>
      </c>
      <c r="B263" s="30" t="s">
        <v>79</v>
      </c>
      <c r="C263" s="31">
        <v>5279208.0</v>
      </c>
      <c r="D263" s="32">
        <v>5279208.0</v>
      </c>
      <c r="E263" s="56" t="s">
        <v>314</v>
      </c>
      <c r="F263" s="57" t="s">
        <v>56</v>
      </c>
      <c r="G263" s="58"/>
      <c r="H263" s="58"/>
      <c r="I263" s="58"/>
      <c r="J263" s="85"/>
      <c r="K263" s="81" t="str">
        <f t="shared" si="1"/>
        <v/>
      </c>
      <c r="L263" s="106"/>
      <c r="M263" s="61" t="str">
        <f t="shared" si="2"/>
        <v/>
      </c>
      <c r="N263" s="62" t="str">
        <f t="shared" si="3"/>
        <v/>
      </c>
      <c r="O263" s="59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</row>
    <row r="264" ht="15.75" customHeight="1">
      <c r="A264" s="30" t="s">
        <v>237</v>
      </c>
      <c r="B264" s="30" t="s">
        <v>19</v>
      </c>
      <c r="C264" s="31">
        <v>1478923.0</v>
      </c>
      <c r="D264" s="32">
        <v>1478923.0</v>
      </c>
      <c r="E264" s="56" t="s">
        <v>315</v>
      </c>
      <c r="F264" s="57" t="s">
        <v>292</v>
      </c>
      <c r="G264" s="58"/>
      <c r="H264" s="58"/>
      <c r="I264" s="58"/>
      <c r="J264" s="86"/>
      <c r="K264" s="81" t="str">
        <f t="shared" si="1"/>
        <v/>
      </c>
      <c r="L264" s="107"/>
      <c r="M264" s="61" t="str">
        <f t="shared" si="2"/>
        <v/>
      </c>
      <c r="N264" s="62" t="str">
        <f t="shared" si="3"/>
        <v/>
      </c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</row>
    <row r="265" ht="15.75" customHeight="1">
      <c r="A265" s="30" t="s">
        <v>237</v>
      </c>
      <c r="B265" s="30" t="s">
        <v>19</v>
      </c>
      <c r="C265" s="31">
        <v>3216403.0</v>
      </c>
      <c r="D265" s="32">
        <v>3596427.0</v>
      </c>
      <c r="E265" s="56" t="s">
        <v>316</v>
      </c>
      <c r="F265" s="57" t="s">
        <v>56</v>
      </c>
      <c r="G265" s="58"/>
      <c r="H265" s="58"/>
      <c r="I265" s="58"/>
      <c r="J265" s="85"/>
      <c r="K265" s="81" t="str">
        <f t="shared" si="1"/>
        <v/>
      </c>
      <c r="L265" s="106"/>
      <c r="M265" s="61" t="str">
        <f t="shared" si="2"/>
        <v/>
      </c>
      <c r="N265" s="62" t="str">
        <f t="shared" si="3"/>
        <v/>
      </c>
      <c r="O265" s="59"/>
      <c r="P265" s="59"/>
      <c r="Q265" s="59"/>
      <c r="R265" s="59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</row>
    <row r="266" ht="15.75" customHeight="1">
      <c r="A266" s="30" t="s">
        <v>237</v>
      </c>
      <c r="B266" s="30" t="s">
        <v>19</v>
      </c>
      <c r="C266" s="31">
        <v>3747492.0</v>
      </c>
      <c r="D266" s="32">
        <v>3596540.0</v>
      </c>
      <c r="E266" s="56" t="s">
        <v>317</v>
      </c>
      <c r="F266" s="57" t="s">
        <v>56</v>
      </c>
      <c r="G266" s="58"/>
      <c r="H266" s="58"/>
      <c r="I266" s="58"/>
      <c r="J266" s="85"/>
      <c r="K266" s="81" t="str">
        <f t="shared" si="1"/>
        <v/>
      </c>
      <c r="L266" s="106"/>
      <c r="M266" s="61" t="str">
        <f t="shared" si="2"/>
        <v/>
      </c>
      <c r="N266" s="62" t="str">
        <f t="shared" si="3"/>
        <v/>
      </c>
      <c r="O266" s="59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</row>
    <row r="267" ht="15.75" customHeight="1">
      <c r="A267" s="30" t="s">
        <v>237</v>
      </c>
      <c r="B267" s="30" t="s">
        <v>67</v>
      </c>
      <c r="C267" s="31">
        <v>3561364.0</v>
      </c>
      <c r="D267" s="32">
        <v>3561364.0</v>
      </c>
      <c r="E267" s="56" t="s">
        <v>318</v>
      </c>
      <c r="F267" s="57" t="s">
        <v>56</v>
      </c>
      <c r="G267" s="58"/>
      <c r="H267" s="58"/>
      <c r="I267" s="58"/>
      <c r="J267" s="86"/>
      <c r="K267" s="81" t="str">
        <f t="shared" si="1"/>
        <v/>
      </c>
      <c r="L267" s="107"/>
      <c r="M267" s="61" t="str">
        <f t="shared" si="2"/>
        <v/>
      </c>
      <c r="N267" s="62" t="str">
        <f t="shared" si="3"/>
        <v/>
      </c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</row>
    <row r="268" ht="15.75" customHeight="1">
      <c r="A268" s="30" t="s">
        <v>237</v>
      </c>
      <c r="B268" s="30" t="s">
        <v>19</v>
      </c>
      <c r="C268" s="31">
        <v>3561399.0</v>
      </c>
      <c r="D268" s="32">
        <v>3561399.0</v>
      </c>
      <c r="E268" s="56" t="s">
        <v>319</v>
      </c>
      <c r="F268" s="57" t="s">
        <v>56</v>
      </c>
      <c r="G268" s="58"/>
      <c r="H268" s="58"/>
      <c r="I268" s="58"/>
      <c r="J268" s="85"/>
      <c r="K268" s="81" t="str">
        <f t="shared" si="1"/>
        <v/>
      </c>
      <c r="L268" s="106"/>
      <c r="M268" s="61" t="str">
        <f t="shared" si="2"/>
        <v/>
      </c>
      <c r="N268" s="62" t="str">
        <f t="shared" si="3"/>
        <v/>
      </c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</row>
    <row r="269" ht="15.75" customHeight="1">
      <c r="A269" s="30" t="s">
        <v>237</v>
      </c>
      <c r="B269" s="30" t="s">
        <v>19</v>
      </c>
      <c r="C269" s="31">
        <v>649716.0</v>
      </c>
      <c r="D269" s="32">
        <v>649716.0</v>
      </c>
      <c r="E269" s="63" t="s">
        <v>320</v>
      </c>
      <c r="F269" s="57" t="s">
        <v>249</v>
      </c>
      <c r="G269" s="58"/>
      <c r="H269" s="58"/>
      <c r="I269" s="58"/>
      <c r="J269" s="86"/>
      <c r="K269" s="81" t="str">
        <f t="shared" si="1"/>
        <v/>
      </c>
      <c r="L269" s="107"/>
      <c r="M269" s="61" t="str">
        <f t="shared" si="2"/>
        <v/>
      </c>
      <c r="N269" s="62" t="str">
        <f t="shared" si="3"/>
        <v/>
      </c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</row>
    <row r="270" ht="15.75" customHeight="1">
      <c r="A270" s="30" t="s">
        <v>237</v>
      </c>
      <c r="B270" s="30" t="s">
        <v>23</v>
      </c>
      <c r="C270" s="31">
        <v>733890.0</v>
      </c>
      <c r="D270" s="32">
        <v>733890.0</v>
      </c>
      <c r="E270" s="63" t="s">
        <v>321</v>
      </c>
      <c r="F270" s="57" t="s">
        <v>56</v>
      </c>
      <c r="G270" s="58"/>
      <c r="H270" s="58"/>
      <c r="I270" s="58"/>
      <c r="J270" s="86"/>
      <c r="K270" s="81" t="str">
        <f t="shared" si="1"/>
        <v/>
      </c>
      <c r="L270" s="107"/>
      <c r="M270" s="61" t="str">
        <f t="shared" si="2"/>
        <v/>
      </c>
      <c r="N270" s="62" t="str">
        <f t="shared" si="3"/>
        <v/>
      </c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</row>
    <row r="271" ht="15.75" customHeight="1">
      <c r="A271" s="30" t="s">
        <v>237</v>
      </c>
      <c r="B271" s="30" t="s">
        <v>37</v>
      </c>
      <c r="C271" s="31">
        <v>3896595.0</v>
      </c>
      <c r="D271" s="32">
        <v>3896595.0</v>
      </c>
      <c r="E271" s="63" t="s">
        <v>322</v>
      </c>
      <c r="F271" s="57" t="s">
        <v>323</v>
      </c>
      <c r="G271" s="58"/>
      <c r="H271" s="58"/>
      <c r="I271" s="58"/>
      <c r="J271" s="86"/>
      <c r="K271" s="81" t="str">
        <f t="shared" si="1"/>
        <v/>
      </c>
      <c r="L271" s="107"/>
      <c r="M271" s="61" t="str">
        <f t="shared" si="2"/>
        <v/>
      </c>
      <c r="N271" s="62" t="str">
        <f t="shared" si="3"/>
        <v/>
      </c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</row>
    <row r="272" ht="15.75" customHeight="1">
      <c r="A272" s="30" t="s">
        <v>237</v>
      </c>
      <c r="B272" s="30" t="s">
        <v>19</v>
      </c>
      <c r="C272" s="31">
        <v>1057642.0</v>
      </c>
      <c r="D272" s="32">
        <v>1057642.0</v>
      </c>
      <c r="E272" s="63" t="s">
        <v>324</v>
      </c>
      <c r="F272" s="57" t="s">
        <v>323</v>
      </c>
      <c r="G272" s="58"/>
      <c r="H272" s="58"/>
      <c r="I272" s="58"/>
      <c r="J272" s="86"/>
      <c r="K272" s="81" t="str">
        <f t="shared" si="1"/>
        <v/>
      </c>
      <c r="L272" s="107"/>
      <c r="M272" s="61" t="str">
        <f t="shared" si="2"/>
        <v/>
      </c>
      <c r="N272" s="62" t="str">
        <f t="shared" si="3"/>
        <v/>
      </c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</row>
    <row r="273" ht="15.75" customHeight="1">
      <c r="A273" s="30" t="s">
        <v>237</v>
      </c>
      <c r="B273" s="30" t="s">
        <v>37</v>
      </c>
      <c r="C273" s="31">
        <v>6466877.0</v>
      </c>
      <c r="D273" s="32">
        <v>6466877.0</v>
      </c>
      <c r="E273" s="63" t="s">
        <v>325</v>
      </c>
      <c r="F273" s="57" t="s">
        <v>326</v>
      </c>
      <c r="G273" s="58"/>
      <c r="H273" s="58"/>
      <c r="I273" s="58"/>
      <c r="J273" s="86"/>
      <c r="K273" s="81" t="str">
        <f t="shared" si="1"/>
        <v/>
      </c>
      <c r="L273" s="107"/>
      <c r="M273" s="61" t="str">
        <f t="shared" si="2"/>
        <v/>
      </c>
      <c r="N273" s="62" t="str">
        <f t="shared" si="3"/>
        <v/>
      </c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</row>
    <row r="274" ht="15.75" customHeight="1">
      <c r="A274" s="30" t="s">
        <v>237</v>
      </c>
      <c r="B274" s="30" t="s">
        <v>37</v>
      </c>
      <c r="C274" s="31">
        <v>3724247.0</v>
      </c>
      <c r="D274" s="32">
        <v>3724247.0</v>
      </c>
      <c r="E274" s="63" t="s">
        <v>327</v>
      </c>
      <c r="F274" s="57" t="s">
        <v>56</v>
      </c>
      <c r="G274" s="58"/>
      <c r="H274" s="58"/>
      <c r="I274" s="58"/>
      <c r="J274" s="86"/>
      <c r="K274" s="81" t="str">
        <f t="shared" si="1"/>
        <v/>
      </c>
      <c r="L274" s="107"/>
      <c r="M274" s="61" t="str">
        <f t="shared" si="2"/>
        <v/>
      </c>
      <c r="N274" s="62" t="str">
        <f t="shared" si="3"/>
        <v/>
      </c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</row>
    <row r="275" ht="15.75" customHeight="1">
      <c r="A275" s="30" t="s">
        <v>237</v>
      </c>
      <c r="B275" s="30" t="s">
        <v>37</v>
      </c>
      <c r="C275" s="31">
        <v>2667100.0</v>
      </c>
      <c r="D275" s="32">
        <v>2667100.0</v>
      </c>
      <c r="E275" s="63" t="s">
        <v>328</v>
      </c>
      <c r="F275" s="57" t="s">
        <v>292</v>
      </c>
      <c r="G275" s="58"/>
      <c r="H275" s="58"/>
      <c r="I275" s="64"/>
      <c r="J275" s="85"/>
      <c r="K275" s="81" t="str">
        <f t="shared" si="1"/>
        <v/>
      </c>
      <c r="L275" s="106"/>
      <c r="M275" s="61" t="str">
        <f t="shared" si="2"/>
        <v/>
      </c>
      <c r="N275" s="62" t="str">
        <f t="shared" si="3"/>
        <v/>
      </c>
      <c r="O275" s="59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</row>
    <row r="276" ht="15.75" customHeight="1">
      <c r="A276" s="30" t="s">
        <v>237</v>
      </c>
      <c r="B276" s="30" t="s">
        <v>37</v>
      </c>
      <c r="C276" s="31">
        <v>2667479.0</v>
      </c>
      <c r="D276" s="32">
        <v>2667479.0</v>
      </c>
      <c r="E276" s="63" t="s">
        <v>329</v>
      </c>
      <c r="F276" s="57" t="s">
        <v>292</v>
      </c>
      <c r="G276" s="58" t="s">
        <v>1926</v>
      </c>
      <c r="H276" s="58">
        <v>1.0</v>
      </c>
      <c r="I276" s="58" t="s">
        <v>1927</v>
      </c>
      <c r="J276" s="85">
        <v>46191.0</v>
      </c>
      <c r="K276" s="81">
        <f t="shared" si="1"/>
        <v>46196</v>
      </c>
      <c r="L276" s="106">
        <v>46192.0</v>
      </c>
      <c r="M276" s="61">
        <f t="shared" si="2"/>
        <v>1</v>
      </c>
      <c r="N276" s="62" t="str">
        <f t="shared" si="3"/>
        <v>DEVOLVIDO</v>
      </c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</row>
    <row r="277" ht="15.75" customHeight="1">
      <c r="A277" s="30" t="s">
        <v>237</v>
      </c>
      <c r="B277" s="30" t="s">
        <v>37</v>
      </c>
      <c r="C277" s="31">
        <v>177539.0</v>
      </c>
      <c r="D277" s="32">
        <v>177539.0</v>
      </c>
      <c r="E277" s="56" t="s">
        <v>330</v>
      </c>
      <c r="F277" s="57" t="s">
        <v>292</v>
      </c>
      <c r="G277" s="58"/>
      <c r="H277" s="58"/>
      <c r="I277" s="58"/>
      <c r="J277" s="86"/>
      <c r="K277" s="81" t="str">
        <f t="shared" si="1"/>
        <v/>
      </c>
      <c r="L277" s="107"/>
      <c r="M277" s="61" t="str">
        <f t="shared" si="2"/>
        <v/>
      </c>
      <c r="N277" s="62" t="str">
        <f t="shared" si="3"/>
        <v/>
      </c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</row>
    <row r="278" ht="15.75" customHeight="1">
      <c r="A278" s="30" t="s">
        <v>237</v>
      </c>
      <c r="B278" s="30" t="s">
        <v>37</v>
      </c>
      <c r="C278" s="31">
        <v>177490.0</v>
      </c>
      <c r="D278" s="32">
        <v>177490.0</v>
      </c>
      <c r="E278" s="56" t="s">
        <v>331</v>
      </c>
      <c r="F278" s="57" t="s">
        <v>292</v>
      </c>
      <c r="G278" s="58"/>
      <c r="H278" s="58"/>
      <c r="I278" s="58"/>
      <c r="J278" s="86"/>
      <c r="K278" s="81" t="str">
        <f t="shared" si="1"/>
        <v/>
      </c>
      <c r="L278" s="107"/>
      <c r="M278" s="61" t="str">
        <f t="shared" si="2"/>
        <v/>
      </c>
      <c r="N278" s="62" t="str">
        <f t="shared" si="3"/>
        <v/>
      </c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</row>
    <row r="279" ht="15.75" customHeight="1">
      <c r="A279" s="30" t="s">
        <v>237</v>
      </c>
      <c r="B279" s="30" t="s">
        <v>37</v>
      </c>
      <c r="C279" s="31">
        <v>177474.0</v>
      </c>
      <c r="D279" s="32">
        <v>177474.0</v>
      </c>
      <c r="E279" s="56" t="s">
        <v>332</v>
      </c>
      <c r="F279" s="57" t="s">
        <v>292</v>
      </c>
      <c r="G279" s="58"/>
      <c r="H279" s="58"/>
      <c r="I279" s="58"/>
      <c r="J279" s="86"/>
      <c r="K279" s="81" t="str">
        <f t="shared" si="1"/>
        <v/>
      </c>
      <c r="L279" s="107"/>
      <c r="M279" s="61" t="str">
        <f t="shared" si="2"/>
        <v/>
      </c>
      <c r="N279" s="62" t="str">
        <f t="shared" si="3"/>
        <v/>
      </c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</row>
    <row r="280" ht="15.75" customHeight="1">
      <c r="A280" s="30" t="s">
        <v>237</v>
      </c>
      <c r="B280" s="30" t="s">
        <v>37</v>
      </c>
      <c r="C280" s="31">
        <v>307092.0</v>
      </c>
      <c r="D280" s="32">
        <v>307092.0</v>
      </c>
      <c r="E280" s="56" t="s">
        <v>333</v>
      </c>
      <c r="F280" s="57" t="s">
        <v>292</v>
      </c>
      <c r="G280" s="58"/>
      <c r="H280" s="58"/>
      <c r="I280" s="58"/>
      <c r="J280" s="85"/>
      <c r="K280" s="81" t="str">
        <f t="shared" si="1"/>
        <v/>
      </c>
      <c r="L280" s="106"/>
      <c r="M280" s="61" t="str">
        <f t="shared" si="2"/>
        <v/>
      </c>
      <c r="N280" s="62" t="str">
        <f t="shared" si="3"/>
        <v/>
      </c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</row>
    <row r="281" ht="15.75" customHeight="1">
      <c r="A281" s="30" t="s">
        <v>237</v>
      </c>
      <c r="B281" s="30" t="s">
        <v>37</v>
      </c>
      <c r="C281" s="31">
        <v>1825950.0</v>
      </c>
      <c r="D281" s="32">
        <v>1825950.0</v>
      </c>
      <c r="E281" s="56" t="s">
        <v>334</v>
      </c>
      <c r="F281" s="57" t="s">
        <v>292</v>
      </c>
      <c r="G281" s="58"/>
      <c r="H281" s="58"/>
      <c r="I281" s="58"/>
      <c r="J281" s="86"/>
      <c r="K281" s="81" t="str">
        <f t="shared" si="1"/>
        <v/>
      </c>
      <c r="L281" s="107"/>
      <c r="M281" s="61" t="str">
        <f t="shared" si="2"/>
        <v/>
      </c>
      <c r="N281" s="62" t="str">
        <f t="shared" si="3"/>
        <v/>
      </c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</row>
    <row r="282" ht="15.75" customHeight="1">
      <c r="A282" s="30" t="s">
        <v>237</v>
      </c>
      <c r="B282" s="30" t="s">
        <v>67</v>
      </c>
      <c r="C282" s="31">
        <v>3925862.0</v>
      </c>
      <c r="D282" s="32">
        <v>3925862.0</v>
      </c>
      <c r="E282" s="63" t="s">
        <v>335</v>
      </c>
      <c r="F282" s="57" t="s">
        <v>287</v>
      </c>
      <c r="G282" s="58"/>
      <c r="H282" s="58"/>
      <c r="I282" s="58"/>
      <c r="J282" s="86"/>
      <c r="K282" s="81" t="str">
        <f t="shared" si="1"/>
        <v/>
      </c>
      <c r="L282" s="107"/>
      <c r="M282" s="61" t="str">
        <f t="shared" si="2"/>
        <v/>
      </c>
      <c r="N282" s="62" t="str">
        <f t="shared" si="3"/>
        <v/>
      </c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</row>
    <row r="283" ht="15.75" customHeight="1">
      <c r="A283" s="30" t="s">
        <v>237</v>
      </c>
      <c r="B283" s="30" t="s">
        <v>79</v>
      </c>
      <c r="C283" s="31">
        <v>1330020.0</v>
      </c>
      <c r="D283" s="32">
        <v>1330020.0</v>
      </c>
      <c r="E283" s="56" t="s">
        <v>336</v>
      </c>
      <c r="F283" s="57" t="s">
        <v>56</v>
      </c>
      <c r="G283" s="58"/>
      <c r="H283" s="58"/>
      <c r="I283" s="58"/>
      <c r="J283" s="86"/>
      <c r="K283" s="81" t="str">
        <f t="shared" si="1"/>
        <v/>
      </c>
      <c r="L283" s="107"/>
      <c r="M283" s="61" t="str">
        <f t="shared" si="2"/>
        <v/>
      </c>
      <c r="N283" s="62" t="str">
        <f t="shared" si="3"/>
        <v/>
      </c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</row>
    <row r="284" ht="15.75" customHeight="1">
      <c r="A284" s="30" t="s">
        <v>237</v>
      </c>
      <c r="B284" s="30" t="s">
        <v>23</v>
      </c>
      <c r="C284" s="31">
        <v>505366.0</v>
      </c>
      <c r="D284" s="32">
        <v>505366.0</v>
      </c>
      <c r="E284" s="56" t="s">
        <v>337</v>
      </c>
      <c r="F284" s="57" t="s">
        <v>204</v>
      </c>
      <c r="G284" s="58"/>
      <c r="H284" s="58"/>
      <c r="I284" s="58"/>
      <c r="J284" s="86"/>
      <c r="K284" s="81" t="str">
        <f t="shared" si="1"/>
        <v/>
      </c>
      <c r="L284" s="107"/>
      <c r="M284" s="61" t="str">
        <f t="shared" si="2"/>
        <v/>
      </c>
      <c r="N284" s="62" t="str">
        <f t="shared" si="3"/>
        <v/>
      </c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</row>
    <row r="285" ht="15.75" customHeight="1">
      <c r="A285" s="30" t="s">
        <v>237</v>
      </c>
      <c r="B285" s="30" t="s">
        <v>96</v>
      </c>
      <c r="C285" s="31"/>
      <c r="D285" s="32"/>
      <c r="E285" s="56" t="s">
        <v>338</v>
      </c>
      <c r="F285" s="57" t="s">
        <v>249</v>
      </c>
      <c r="G285" s="58"/>
      <c r="H285" s="58"/>
      <c r="I285" s="58"/>
      <c r="J285" s="86"/>
      <c r="K285" s="81" t="str">
        <f t="shared" si="1"/>
        <v/>
      </c>
      <c r="L285" s="107"/>
      <c r="M285" s="61" t="str">
        <f t="shared" si="2"/>
        <v/>
      </c>
      <c r="N285" s="62" t="str">
        <f t="shared" si="3"/>
        <v/>
      </c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</row>
    <row r="286" ht="15.75" customHeight="1">
      <c r="A286" s="30" t="s">
        <v>237</v>
      </c>
      <c r="B286" s="30" t="s">
        <v>67</v>
      </c>
      <c r="C286" s="31">
        <v>3994228.0</v>
      </c>
      <c r="D286" s="32">
        <v>3994228.0</v>
      </c>
      <c r="E286" s="56" t="s">
        <v>339</v>
      </c>
      <c r="F286" s="57" t="s">
        <v>340</v>
      </c>
      <c r="G286" s="58"/>
      <c r="H286" s="58"/>
      <c r="I286" s="58"/>
      <c r="J286" s="86"/>
      <c r="K286" s="81" t="str">
        <f t="shared" si="1"/>
        <v/>
      </c>
      <c r="L286" s="107"/>
      <c r="M286" s="61" t="str">
        <f t="shared" si="2"/>
        <v/>
      </c>
      <c r="N286" s="62" t="str">
        <f t="shared" si="3"/>
        <v/>
      </c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</row>
    <row r="287" ht="15.75" customHeight="1">
      <c r="A287" s="30" t="s">
        <v>237</v>
      </c>
      <c r="B287" s="30" t="s">
        <v>79</v>
      </c>
      <c r="C287" s="31">
        <v>5190223.0</v>
      </c>
      <c r="D287" s="32">
        <v>5190223.0</v>
      </c>
      <c r="E287" s="56" t="s">
        <v>341</v>
      </c>
      <c r="F287" s="57" t="s">
        <v>340</v>
      </c>
      <c r="G287" s="58"/>
      <c r="H287" s="58"/>
      <c r="I287" s="58"/>
      <c r="J287" s="86"/>
      <c r="K287" s="81" t="str">
        <f t="shared" si="1"/>
        <v/>
      </c>
      <c r="L287" s="107"/>
      <c r="M287" s="61" t="str">
        <f t="shared" si="2"/>
        <v/>
      </c>
      <c r="N287" s="62" t="str">
        <f t="shared" si="3"/>
        <v/>
      </c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</row>
    <row r="288" ht="15.75" customHeight="1">
      <c r="A288" s="30" t="s">
        <v>237</v>
      </c>
      <c r="B288" s="30" t="s">
        <v>79</v>
      </c>
      <c r="C288" s="31">
        <v>5190207.0</v>
      </c>
      <c r="D288" s="32">
        <v>5190207.0</v>
      </c>
      <c r="E288" s="56" t="s">
        <v>342</v>
      </c>
      <c r="F288" s="57" t="s">
        <v>340</v>
      </c>
      <c r="G288" s="58" t="s">
        <v>1928</v>
      </c>
      <c r="H288" s="58">
        <v>1.0</v>
      </c>
      <c r="I288" s="58" t="s">
        <v>1929</v>
      </c>
      <c r="J288" s="85">
        <v>46188.0</v>
      </c>
      <c r="K288" s="81">
        <f t="shared" si="1"/>
        <v>46191</v>
      </c>
      <c r="L288" s="106">
        <v>46188.0</v>
      </c>
      <c r="M288" s="61">
        <f t="shared" si="2"/>
        <v>0</v>
      </c>
      <c r="N288" s="62" t="str">
        <f t="shared" si="3"/>
        <v>DEVOLVIDO</v>
      </c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</row>
    <row r="289" ht="15.75" customHeight="1">
      <c r="A289" s="30" t="s">
        <v>237</v>
      </c>
      <c r="B289" s="30" t="s">
        <v>19</v>
      </c>
      <c r="C289" s="31">
        <v>5190193.0</v>
      </c>
      <c r="D289" s="32">
        <v>5190193.0</v>
      </c>
      <c r="E289" s="56" t="s">
        <v>343</v>
      </c>
      <c r="F289" s="57" t="s">
        <v>340</v>
      </c>
      <c r="G289" s="58"/>
      <c r="H289" s="58"/>
      <c r="I289" s="64"/>
      <c r="J289" s="85"/>
      <c r="K289" s="81" t="str">
        <f t="shared" si="1"/>
        <v/>
      </c>
      <c r="L289" s="106"/>
      <c r="M289" s="61" t="str">
        <f t="shared" si="2"/>
        <v/>
      </c>
      <c r="N289" s="62" t="str">
        <f t="shared" si="3"/>
        <v/>
      </c>
      <c r="O289" s="59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</row>
    <row r="290" ht="15.75" customHeight="1">
      <c r="A290" s="30" t="s">
        <v>237</v>
      </c>
      <c r="B290" s="30" t="s">
        <v>19</v>
      </c>
      <c r="C290" s="31">
        <v>4131746.0</v>
      </c>
      <c r="D290" s="32">
        <v>4131746.0</v>
      </c>
      <c r="E290" s="56" t="s">
        <v>344</v>
      </c>
      <c r="F290" s="57" t="s">
        <v>345</v>
      </c>
      <c r="G290" s="58"/>
      <c r="H290" s="58"/>
      <c r="I290" s="58"/>
      <c r="J290" s="86"/>
      <c r="K290" s="81" t="str">
        <f t="shared" si="1"/>
        <v/>
      </c>
      <c r="L290" s="107"/>
      <c r="M290" s="61" t="str">
        <f t="shared" si="2"/>
        <v/>
      </c>
      <c r="N290" s="62" t="str">
        <f t="shared" si="3"/>
        <v/>
      </c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</row>
    <row r="291" ht="15.75" customHeight="1">
      <c r="A291" s="30" t="s">
        <v>237</v>
      </c>
      <c r="B291" s="30" t="s">
        <v>67</v>
      </c>
      <c r="C291" s="31">
        <v>4872037.0</v>
      </c>
      <c r="D291" s="32">
        <v>4872037.0</v>
      </c>
      <c r="E291" s="56" t="s">
        <v>346</v>
      </c>
      <c r="F291" s="57" t="s">
        <v>1412</v>
      </c>
      <c r="G291" s="58"/>
      <c r="H291" s="58"/>
      <c r="I291" s="58"/>
      <c r="J291" s="86"/>
      <c r="K291" s="81" t="str">
        <f t="shared" si="1"/>
        <v/>
      </c>
      <c r="L291" s="107"/>
      <c r="M291" s="61" t="str">
        <f t="shared" si="2"/>
        <v/>
      </c>
      <c r="N291" s="62" t="str">
        <f t="shared" si="3"/>
        <v/>
      </c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</row>
    <row r="292" ht="15.75" customHeight="1">
      <c r="A292" s="30" t="s">
        <v>237</v>
      </c>
      <c r="B292" s="30" t="s">
        <v>19</v>
      </c>
      <c r="C292" s="31">
        <v>4131959.0</v>
      </c>
      <c r="D292" s="32">
        <v>4131959.0</v>
      </c>
      <c r="E292" s="56" t="s">
        <v>347</v>
      </c>
      <c r="F292" s="57" t="s">
        <v>1412</v>
      </c>
      <c r="G292" s="58"/>
      <c r="H292" s="58"/>
      <c r="I292" s="58"/>
      <c r="J292" s="85"/>
      <c r="K292" s="81" t="str">
        <f t="shared" si="1"/>
        <v/>
      </c>
      <c r="L292" s="106"/>
      <c r="M292" s="61" t="str">
        <f t="shared" si="2"/>
        <v/>
      </c>
      <c r="N292" s="62" t="str">
        <f t="shared" si="3"/>
        <v/>
      </c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</row>
    <row r="293" ht="15.75" customHeight="1">
      <c r="A293" s="30" t="s">
        <v>237</v>
      </c>
      <c r="B293" s="30" t="s">
        <v>19</v>
      </c>
      <c r="C293" s="31">
        <v>958905.0</v>
      </c>
      <c r="D293" s="32">
        <v>1721950.0</v>
      </c>
      <c r="E293" s="56" t="s">
        <v>348</v>
      </c>
      <c r="F293" s="57" t="s">
        <v>345</v>
      </c>
      <c r="G293" s="58"/>
      <c r="H293" s="58"/>
      <c r="I293" s="58"/>
      <c r="J293" s="86"/>
      <c r="K293" s="81" t="str">
        <f t="shared" si="1"/>
        <v/>
      </c>
      <c r="L293" s="107"/>
      <c r="M293" s="61" t="str">
        <f t="shared" si="2"/>
        <v/>
      </c>
      <c r="N293" s="62" t="str">
        <f t="shared" si="3"/>
        <v/>
      </c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</row>
    <row r="294" ht="15.75" customHeight="1">
      <c r="A294" s="30" t="s">
        <v>237</v>
      </c>
      <c r="B294" s="30" t="s">
        <v>19</v>
      </c>
      <c r="C294" s="31">
        <v>1088653.0</v>
      </c>
      <c r="D294" s="32">
        <v>1088653.0</v>
      </c>
      <c r="E294" s="56" t="s">
        <v>349</v>
      </c>
      <c r="F294" s="57" t="s">
        <v>345</v>
      </c>
      <c r="G294" s="58"/>
      <c r="H294" s="58"/>
      <c r="I294" s="58"/>
      <c r="J294" s="86"/>
      <c r="K294" s="81" t="str">
        <f t="shared" si="1"/>
        <v/>
      </c>
      <c r="L294" s="107"/>
      <c r="M294" s="61" t="str">
        <f t="shared" si="2"/>
        <v/>
      </c>
      <c r="N294" s="62" t="str">
        <f t="shared" si="3"/>
        <v/>
      </c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</row>
    <row r="295" ht="15.75" customHeight="1">
      <c r="A295" s="30" t="s">
        <v>237</v>
      </c>
      <c r="B295" s="30" t="s">
        <v>37</v>
      </c>
      <c r="C295" s="31">
        <v>2718960.0</v>
      </c>
      <c r="D295" s="32">
        <v>3093980.0</v>
      </c>
      <c r="E295" s="56" t="s">
        <v>350</v>
      </c>
      <c r="F295" s="57" t="s">
        <v>345</v>
      </c>
      <c r="G295" s="58"/>
      <c r="H295" s="58"/>
      <c r="I295" s="58"/>
      <c r="J295" s="86"/>
      <c r="K295" s="81" t="str">
        <f t="shared" si="1"/>
        <v/>
      </c>
      <c r="L295" s="107"/>
      <c r="M295" s="61" t="str">
        <f t="shared" si="2"/>
        <v/>
      </c>
      <c r="N295" s="62" t="str">
        <f t="shared" si="3"/>
        <v/>
      </c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</row>
    <row r="296" ht="15.75" customHeight="1">
      <c r="A296" s="30" t="s">
        <v>237</v>
      </c>
      <c r="B296" s="30" t="s">
        <v>79</v>
      </c>
      <c r="C296" s="31">
        <v>1205951.0</v>
      </c>
      <c r="D296" s="32">
        <v>1205951.0</v>
      </c>
      <c r="E296" s="56" t="s">
        <v>351</v>
      </c>
      <c r="F296" s="57" t="s">
        <v>249</v>
      </c>
      <c r="G296" s="58"/>
      <c r="H296" s="58"/>
      <c r="I296" s="58"/>
      <c r="J296" s="86"/>
      <c r="K296" s="81" t="str">
        <f t="shared" si="1"/>
        <v/>
      </c>
      <c r="L296" s="107"/>
      <c r="M296" s="61" t="str">
        <f t="shared" si="2"/>
        <v/>
      </c>
      <c r="N296" s="62" t="str">
        <f t="shared" si="3"/>
        <v/>
      </c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</row>
    <row r="297" ht="15.75" customHeight="1">
      <c r="A297" s="30" t="s">
        <v>237</v>
      </c>
      <c r="B297" s="30" t="s">
        <v>19</v>
      </c>
      <c r="C297" s="31">
        <v>1205960.0</v>
      </c>
      <c r="D297" s="32">
        <v>1205960.0</v>
      </c>
      <c r="E297" s="56" t="s">
        <v>352</v>
      </c>
      <c r="F297" s="57" t="s">
        <v>249</v>
      </c>
      <c r="G297" s="58"/>
      <c r="H297" s="58"/>
      <c r="I297" s="58"/>
      <c r="J297" s="86"/>
      <c r="K297" s="81" t="str">
        <f t="shared" si="1"/>
        <v/>
      </c>
      <c r="L297" s="107"/>
      <c r="M297" s="61" t="str">
        <f t="shared" si="2"/>
        <v/>
      </c>
      <c r="N297" s="62" t="str">
        <f t="shared" si="3"/>
        <v/>
      </c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</row>
    <row r="298" ht="15.75" customHeight="1">
      <c r="A298" s="30" t="s">
        <v>237</v>
      </c>
      <c r="B298" s="30" t="s">
        <v>19</v>
      </c>
      <c r="C298" s="31">
        <v>1205978.0</v>
      </c>
      <c r="D298" s="32">
        <v>1205978.0</v>
      </c>
      <c r="E298" s="56" t="s">
        <v>353</v>
      </c>
      <c r="F298" s="57" t="s">
        <v>249</v>
      </c>
      <c r="G298" s="58"/>
      <c r="H298" s="58"/>
      <c r="I298" s="58"/>
      <c r="J298" s="86"/>
      <c r="K298" s="81" t="str">
        <f t="shared" si="1"/>
        <v/>
      </c>
      <c r="L298" s="107"/>
      <c r="M298" s="61" t="str">
        <f t="shared" si="2"/>
        <v/>
      </c>
      <c r="N298" s="62" t="str">
        <f t="shared" si="3"/>
        <v/>
      </c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</row>
    <row r="299" ht="15.75" customHeight="1">
      <c r="A299" s="30" t="s">
        <v>237</v>
      </c>
      <c r="B299" s="30" t="s">
        <v>19</v>
      </c>
      <c r="C299" s="31">
        <v>1205986.0</v>
      </c>
      <c r="D299" s="32">
        <v>1205986.0</v>
      </c>
      <c r="E299" s="56" t="s">
        <v>354</v>
      </c>
      <c r="F299" s="57" t="s">
        <v>249</v>
      </c>
      <c r="G299" s="58" t="s">
        <v>1930</v>
      </c>
      <c r="H299" s="58">
        <v>1.0</v>
      </c>
      <c r="I299" s="58" t="s">
        <v>1931</v>
      </c>
      <c r="J299" s="85">
        <v>46189.0</v>
      </c>
      <c r="K299" s="81">
        <f t="shared" si="1"/>
        <v>46192</v>
      </c>
      <c r="L299" s="106">
        <v>46196.0</v>
      </c>
      <c r="M299" s="61">
        <f t="shared" si="2"/>
        <v>7</v>
      </c>
      <c r="N299" s="62" t="str">
        <f t="shared" si="3"/>
        <v>DEVOLVIDO</v>
      </c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</row>
    <row r="300" ht="15.75" customHeight="1">
      <c r="A300" s="30" t="s">
        <v>237</v>
      </c>
      <c r="B300" s="30" t="s">
        <v>19</v>
      </c>
      <c r="C300" s="31">
        <v>1205994.0</v>
      </c>
      <c r="D300" s="32">
        <v>1205994.0</v>
      </c>
      <c r="E300" s="56" t="s">
        <v>355</v>
      </c>
      <c r="F300" s="57" t="s">
        <v>249</v>
      </c>
      <c r="G300" s="58" t="s">
        <v>1932</v>
      </c>
      <c r="H300" s="58">
        <v>1.0</v>
      </c>
      <c r="I300" s="58" t="s">
        <v>1449</v>
      </c>
      <c r="J300" s="85">
        <v>46191.0</v>
      </c>
      <c r="K300" s="81">
        <f t="shared" si="1"/>
        <v>46196</v>
      </c>
      <c r="L300" s="106">
        <v>46196.0</v>
      </c>
      <c r="M300" s="61">
        <f t="shared" si="2"/>
        <v>5</v>
      </c>
      <c r="N300" s="62" t="str">
        <f t="shared" si="3"/>
        <v>DEVOLVIDO</v>
      </c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</row>
    <row r="301" ht="15.75" customHeight="1">
      <c r="A301" s="30" t="s">
        <v>237</v>
      </c>
      <c r="B301" s="30" t="s">
        <v>19</v>
      </c>
      <c r="C301" s="31">
        <v>1206001.0</v>
      </c>
      <c r="D301" s="32">
        <v>1206001.0</v>
      </c>
      <c r="E301" s="56" t="s">
        <v>356</v>
      </c>
      <c r="F301" s="57" t="s">
        <v>249</v>
      </c>
      <c r="G301" s="58"/>
      <c r="H301" s="58"/>
      <c r="I301" s="58"/>
      <c r="J301" s="86"/>
      <c r="K301" s="81" t="str">
        <f t="shared" si="1"/>
        <v/>
      </c>
      <c r="L301" s="107"/>
      <c r="M301" s="61" t="str">
        <f t="shared" si="2"/>
        <v/>
      </c>
      <c r="N301" s="62" t="str">
        <f t="shared" si="3"/>
        <v/>
      </c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</row>
    <row r="302" ht="15.75" customHeight="1">
      <c r="A302" s="30" t="s">
        <v>237</v>
      </c>
      <c r="B302" s="30" t="s">
        <v>19</v>
      </c>
      <c r="C302" s="31">
        <v>211982.0</v>
      </c>
      <c r="D302" s="32">
        <v>211982.0</v>
      </c>
      <c r="E302" s="56" t="s">
        <v>357</v>
      </c>
      <c r="F302" s="57" t="s">
        <v>249</v>
      </c>
      <c r="G302" s="58"/>
      <c r="H302" s="58"/>
      <c r="I302" s="58"/>
      <c r="J302" s="86"/>
      <c r="K302" s="81" t="str">
        <f t="shared" si="1"/>
        <v/>
      </c>
      <c r="L302" s="107"/>
      <c r="M302" s="61" t="str">
        <f t="shared" si="2"/>
        <v/>
      </c>
      <c r="N302" s="62" t="str">
        <f t="shared" si="3"/>
        <v/>
      </c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</row>
    <row r="303" ht="15.75" customHeight="1">
      <c r="A303" s="30" t="s">
        <v>237</v>
      </c>
      <c r="B303" s="30" t="s">
        <v>79</v>
      </c>
      <c r="C303" s="31">
        <v>304344.0</v>
      </c>
      <c r="D303" s="32">
        <v>304344.0</v>
      </c>
      <c r="E303" s="56" t="s">
        <v>358</v>
      </c>
      <c r="F303" s="57" t="s">
        <v>249</v>
      </c>
      <c r="G303" s="58"/>
      <c r="H303" s="58"/>
      <c r="I303" s="58"/>
      <c r="J303" s="85"/>
      <c r="K303" s="81" t="str">
        <f t="shared" si="1"/>
        <v/>
      </c>
      <c r="L303" s="106"/>
      <c r="M303" s="61" t="str">
        <f t="shared" si="2"/>
        <v/>
      </c>
      <c r="N303" s="62" t="str">
        <f t="shared" si="3"/>
        <v/>
      </c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</row>
    <row r="304" ht="15.75" customHeight="1">
      <c r="A304" s="30" t="s">
        <v>237</v>
      </c>
      <c r="B304" s="30" t="s">
        <v>23</v>
      </c>
      <c r="C304" s="31">
        <v>588970.0</v>
      </c>
      <c r="D304" s="32">
        <v>588970.0</v>
      </c>
      <c r="E304" s="56" t="s">
        <v>359</v>
      </c>
      <c r="F304" s="57" t="s">
        <v>249</v>
      </c>
      <c r="G304" s="58"/>
      <c r="H304" s="58"/>
      <c r="I304" s="58"/>
      <c r="J304" s="85"/>
      <c r="K304" s="81" t="str">
        <f t="shared" si="1"/>
        <v/>
      </c>
      <c r="L304" s="106"/>
      <c r="M304" s="61" t="str">
        <f t="shared" si="2"/>
        <v/>
      </c>
      <c r="N304" s="62" t="str">
        <f t="shared" si="3"/>
        <v/>
      </c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</row>
    <row r="305" ht="15.75" customHeight="1">
      <c r="A305" s="30" t="s">
        <v>237</v>
      </c>
      <c r="B305" s="30" t="s">
        <v>23</v>
      </c>
      <c r="C305" s="31">
        <v>588989.0</v>
      </c>
      <c r="D305" s="32">
        <v>588989.0</v>
      </c>
      <c r="E305" s="56" t="s">
        <v>360</v>
      </c>
      <c r="F305" s="57" t="s">
        <v>249</v>
      </c>
      <c r="G305" s="58"/>
      <c r="H305" s="58"/>
      <c r="I305" s="58"/>
      <c r="J305" s="85"/>
      <c r="K305" s="81" t="str">
        <f t="shared" si="1"/>
        <v/>
      </c>
      <c r="L305" s="106"/>
      <c r="M305" s="61" t="str">
        <f t="shared" si="2"/>
        <v/>
      </c>
      <c r="N305" s="62" t="str">
        <f t="shared" si="3"/>
        <v/>
      </c>
      <c r="O305" s="59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</row>
    <row r="306" ht="15.75" customHeight="1">
      <c r="A306" s="30" t="s">
        <v>237</v>
      </c>
      <c r="B306" s="30" t="s">
        <v>96</v>
      </c>
      <c r="C306" s="31"/>
      <c r="D306" s="32"/>
      <c r="E306" s="56" t="s">
        <v>361</v>
      </c>
      <c r="F306" s="57" t="s">
        <v>362</v>
      </c>
      <c r="G306" s="58"/>
      <c r="H306" s="58"/>
      <c r="I306" s="58"/>
      <c r="J306" s="86"/>
      <c r="K306" s="81" t="str">
        <f t="shared" si="1"/>
        <v/>
      </c>
      <c r="L306" s="107"/>
      <c r="M306" s="61" t="str">
        <f t="shared" si="2"/>
        <v/>
      </c>
      <c r="N306" s="62" t="str">
        <f t="shared" si="3"/>
        <v/>
      </c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</row>
    <row r="307" ht="15.75" customHeight="1">
      <c r="A307" s="30" t="s">
        <v>237</v>
      </c>
      <c r="B307" s="30" t="s">
        <v>67</v>
      </c>
      <c r="C307" s="31">
        <v>4434722.0</v>
      </c>
      <c r="D307" s="32">
        <v>4434722.0</v>
      </c>
      <c r="E307" s="56" t="s">
        <v>363</v>
      </c>
      <c r="F307" s="57" t="s">
        <v>362</v>
      </c>
      <c r="G307" s="58"/>
      <c r="H307" s="58"/>
      <c r="I307" s="58"/>
      <c r="J307" s="85"/>
      <c r="K307" s="81" t="str">
        <f t="shared" si="1"/>
        <v/>
      </c>
      <c r="L307" s="106"/>
      <c r="M307" s="61" t="str">
        <f t="shared" si="2"/>
        <v/>
      </c>
      <c r="N307" s="62" t="str">
        <f t="shared" si="3"/>
        <v/>
      </c>
      <c r="O307" s="59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</row>
    <row r="308" ht="15.75" customHeight="1">
      <c r="A308" s="30" t="s">
        <v>250</v>
      </c>
      <c r="B308" s="30" t="s">
        <v>96</v>
      </c>
      <c r="C308" s="31"/>
      <c r="D308" s="32"/>
      <c r="E308" s="56" t="s">
        <v>364</v>
      </c>
      <c r="F308" s="57" t="s">
        <v>340</v>
      </c>
      <c r="G308" s="58"/>
      <c r="H308" s="58"/>
      <c r="I308" s="58"/>
      <c r="J308" s="86"/>
      <c r="K308" s="81" t="str">
        <f t="shared" si="1"/>
        <v/>
      </c>
      <c r="L308" s="107"/>
      <c r="M308" s="61" t="str">
        <f t="shared" si="2"/>
        <v/>
      </c>
      <c r="N308" s="62" t="str">
        <f t="shared" si="3"/>
        <v/>
      </c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</row>
    <row r="309" ht="15.75" customHeight="1">
      <c r="A309" s="30" t="s">
        <v>250</v>
      </c>
      <c r="B309" s="30" t="s">
        <v>96</v>
      </c>
      <c r="C309" s="31"/>
      <c r="D309" s="32"/>
      <c r="E309" s="56" t="s">
        <v>365</v>
      </c>
      <c r="F309" s="57" t="s">
        <v>340</v>
      </c>
      <c r="G309" s="58"/>
      <c r="H309" s="58"/>
      <c r="I309" s="58"/>
      <c r="J309" s="86"/>
      <c r="K309" s="81" t="str">
        <f t="shared" si="1"/>
        <v/>
      </c>
      <c r="L309" s="107"/>
      <c r="M309" s="61" t="str">
        <f t="shared" si="2"/>
        <v/>
      </c>
      <c r="N309" s="62" t="str">
        <f t="shared" si="3"/>
        <v/>
      </c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</row>
    <row r="310" ht="15.75" customHeight="1">
      <c r="A310" s="30" t="s">
        <v>237</v>
      </c>
      <c r="B310" s="30" t="s">
        <v>79</v>
      </c>
      <c r="C310" s="31">
        <v>3573672.0</v>
      </c>
      <c r="D310" s="32">
        <v>3573672.0</v>
      </c>
      <c r="E310" s="56" t="s">
        <v>366</v>
      </c>
      <c r="F310" s="57" t="s">
        <v>367</v>
      </c>
      <c r="G310" s="58"/>
      <c r="H310" s="58"/>
      <c r="I310" s="58"/>
      <c r="J310" s="85"/>
      <c r="K310" s="81" t="str">
        <f t="shared" si="1"/>
        <v/>
      </c>
      <c r="L310" s="106"/>
      <c r="M310" s="61" t="str">
        <f t="shared" si="2"/>
        <v/>
      </c>
      <c r="N310" s="62" t="str">
        <f t="shared" si="3"/>
        <v/>
      </c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</row>
    <row r="311" ht="15.75" customHeight="1">
      <c r="A311" s="30" t="s">
        <v>237</v>
      </c>
      <c r="B311" s="30" t="s">
        <v>79</v>
      </c>
      <c r="C311" s="31">
        <v>3573621.0</v>
      </c>
      <c r="D311" s="32">
        <v>3573621.0</v>
      </c>
      <c r="E311" s="56" t="s">
        <v>368</v>
      </c>
      <c r="F311" s="57" t="s">
        <v>367</v>
      </c>
      <c r="G311" s="58"/>
      <c r="H311" s="58"/>
      <c r="I311" s="64"/>
      <c r="J311" s="85"/>
      <c r="K311" s="81" t="str">
        <f t="shared" si="1"/>
        <v/>
      </c>
      <c r="L311" s="106"/>
      <c r="M311" s="61" t="str">
        <f t="shared" si="2"/>
        <v/>
      </c>
      <c r="N311" s="62" t="str">
        <f t="shared" si="3"/>
        <v/>
      </c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</row>
    <row r="312" ht="15.75" customHeight="1">
      <c r="A312" s="30" t="s">
        <v>237</v>
      </c>
      <c r="B312" s="30" t="s">
        <v>79</v>
      </c>
      <c r="C312" s="31">
        <v>2255642.0</v>
      </c>
      <c r="D312" s="32">
        <v>3573648.0</v>
      </c>
      <c r="E312" s="56" t="s">
        <v>369</v>
      </c>
      <c r="F312" s="57" t="s">
        <v>367</v>
      </c>
      <c r="G312" s="58"/>
      <c r="H312" s="58"/>
      <c r="I312" s="58"/>
      <c r="J312" s="85"/>
      <c r="K312" s="81" t="str">
        <f t="shared" si="1"/>
        <v/>
      </c>
      <c r="L312" s="106"/>
      <c r="M312" s="61" t="str">
        <f t="shared" si="2"/>
        <v/>
      </c>
      <c r="N312" s="62" t="str">
        <f t="shared" si="3"/>
        <v/>
      </c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</row>
    <row r="313" ht="15.75" customHeight="1">
      <c r="A313" s="30" t="s">
        <v>237</v>
      </c>
      <c r="B313" s="30" t="s">
        <v>96</v>
      </c>
      <c r="C313" s="31"/>
      <c r="D313" s="32"/>
      <c r="E313" s="56" t="s">
        <v>370</v>
      </c>
      <c r="F313" s="57" t="s">
        <v>367</v>
      </c>
      <c r="G313" s="58"/>
      <c r="H313" s="58"/>
      <c r="I313" s="58"/>
      <c r="J313" s="86"/>
      <c r="K313" s="81" t="str">
        <f t="shared" si="1"/>
        <v/>
      </c>
      <c r="L313" s="107"/>
      <c r="M313" s="61" t="str">
        <f t="shared" si="2"/>
        <v/>
      </c>
      <c r="N313" s="62" t="str">
        <f t="shared" si="3"/>
        <v/>
      </c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</row>
    <row r="314" ht="15.75" customHeight="1">
      <c r="A314" s="30" t="s">
        <v>237</v>
      </c>
      <c r="B314" s="30" t="s">
        <v>19</v>
      </c>
      <c r="C314" s="31">
        <v>2614235.0</v>
      </c>
      <c r="D314" s="32">
        <v>2614235.0</v>
      </c>
      <c r="E314" s="56" t="s">
        <v>371</v>
      </c>
      <c r="F314" s="57" t="s">
        <v>372</v>
      </c>
      <c r="G314" s="58"/>
      <c r="H314" s="58"/>
      <c r="I314" s="58"/>
      <c r="J314" s="86"/>
      <c r="K314" s="81" t="str">
        <f t="shared" si="1"/>
        <v/>
      </c>
      <c r="L314" s="107"/>
      <c r="M314" s="61" t="str">
        <f t="shared" si="2"/>
        <v/>
      </c>
      <c r="N314" s="62" t="str">
        <f t="shared" si="3"/>
        <v/>
      </c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</row>
    <row r="315" ht="15.75" customHeight="1">
      <c r="A315" s="30" t="s">
        <v>237</v>
      </c>
      <c r="B315" s="30" t="s">
        <v>67</v>
      </c>
      <c r="C315" s="31">
        <v>4613317.0</v>
      </c>
      <c r="D315" s="32">
        <v>4613317.0</v>
      </c>
      <c r="E315" s="56" t="s">
        <v>373</v>
      </c>
      <c r="F315" s="57" t="s">
        <v>56</v>
      </c>
      <c r="G315" s="58"/>
      <c r="H315" s="58"/>
      <c r="I315" s="58"/>
      <c r="J315" s="86"/>
      <c r="K315" s="81" t="str">
        <f t="shared" si="1"/>
        <v/>
      </c>
      <c r="L315" s="107"/>
      <c r="M315" s="61" t="str">
        <f t="shared" si="2"/>
        <v/>
      </c>
      <c r="N315" s="62" t="str">
        <f t="shared" si="3"/>
        <v/>
      </c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</row>
    <row r="316" ht="15.75" customHeight="1">
      <c r="A316" s="30" t="s">
        <v>237</v>
      </c>
      <c r="B316" s="30" t="s">
        <v>67</v>
      </c>
      <c r="C316" s="31">
        <v>2424983.0</v>
      </c>
      <c r="D316" s="32">
        <v>2424983.0</v>
      </c>
      <c r="E316" s="56" t="s">
        <v>374</v>
      </c>
      <c r="F316" s="57" t="s">
        <v>56</v>
      </c>
      <c r="G316" s="58"/>
      <c r="H316" s="58"/>
      <c r="I316" s="58"/>
      <c r="J316" s="86"/>
      <c r="K316" s="81" t="str">
        <f t="shared" si="1"/>
        <v/>
      </c>
      <c r="L316" s="107"/>
      <c r="M316" s="61" t="str">
        <f t="shared" si="2"/>
        <v/>
      </c>
      <c r="N316" s="62" t="str">
        <f t="shared" si="3"/>
        <v/>
      </c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</row>
    <row r="317" ht="15.75" customHeight="1">
      <c r="A317" s="30" t="s">
        <v>237</v>
      </c>
      <c r="B317" s="30" t="s">
        <v>67</v>
      </c>
      <c r="C317" s="31">
        <v>4621026.0</v>
      </c>
      <c r="D317" s="32">
        <v>4621026.0</v>
      </c>
      <c r="E317" s="56" t="s">
        <v>375</v>
      </c>
      <c r="F317" s="57" t="s">
        <v>56</v>
      </c>
      <c r="G317" s="58"/>
      <c r="H317" s="58"/>
      <c r="I317" s="58"/>
      <c r="J317" s="86"/>
      <c r="K317" s="81" t="str">
        <f t="shared" si="1"/>
        <v/>
      </c>
      <c r="L317" s="107"/>
      <c r="M317" s="61" t="str">
        <f t="shared" si="2"/>
        <v/>
      </c>
      <c r="N317" s="62" t="str">
        <f t="shared" si="3"/>
        <v/>
      </c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</row>
    <row r="318" ht="15.75" customHeight="1">
      <c r="A318" s="30" t="s">
        <v>237</v>
      </c>
      <c r="B318" s="30" t="s">
        <v>79</v>
      </c>
      <c r="C318" s="31">
        <v>2906783.0</v>
      </c>
      <c r="D318" s="32">
        <v>2906783.0</v>
      </c>
      <c r="E318" s="56" t="s">
        <v>376</v>
      </c>
      <c r="F318" s="57" t="s">
        <v>1413</v>
      </c>
      <c r="G318" s="58"/>
      <c r="H318" s="58"/>
      <c r="I318" s="58"/>
      <c r="J318" s="85"/>
      <c r="K318" s="81" t="str">
        <f t="shared" si="1"/>
        <v/>
      </c>
      <c r="L318" s="107"/>
      <c r="M318" s="61" t="str">
        <f t="shared" si="2"/>
        <v/>
      </c>
      <c r="N318" s="62" t="str">
        <f t="shared" si="3"/>
        <v/>
      </c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</row>
    <row r="319" ht="15.75" customHeight="1">
      <c r="A319" s="30" t="s">
        <v>237</v>
      </c>
      <c r="B319" s="30" t="s">
        <v>96</v>
      </c>
      <c r="C319" s="31"/>
      <c r="D319" s="32"/>
      <c r="E319" s="56" t="s">
        <v>378</v>
      </c>
      <c r="F319" s="57" t="s">
        <v>362</v>
      </c>
      <c r="G319" s="58"/>
      <c r="H319" s="58"/>
      <c r="I319" s="58"/>
      <c r="J319" s="86"/>
      <c r="K319" s="81" t="str">
        <f t="shared" si="1"/>
        <v/>
      </c>
      <c r="L319" s="107"/>
      <c r="M319" s="61" t="str">
        <f t="shared" si="2"/>
        <v/>
      </c>
      <c r="N319" s="62" t="str">
        <f t="shared" si="3"/>
        <v/>
      </c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</row>
    <row r="320" ht="15.75" customHeight="1">
      <c r="A320" s="30" t="s">
        <v>237</v>
      </c>
      <c r="B320" s="30" t="s">
        <v>96</v>
      </c>
      <c r="C320" s="31"/>
      <c r="D320" s="32"/>
      <c r="E320" s="56" t="s">
        <v>379</v>
      </c>
      <c r="F320" s="57"/>
      <c r="G320" s="58"/>
      <c r="H320" s="58"/>
      <c r="I320" s="58"/>
      <c r="J320" s="86"/>
      <c r="K320" s="81" t="str">
        <f t="shared" si="1"/>
        <v/>
      </c>
      <c r="L320" s="107"/>
      <c r="M320" s="61" t="str">
        <f t="shared" si="2"/>
        <v/>
      </c>
      <c r="N320" s="62" t="str">
        <f t="shared" si="3"/>
        <v/>
      </c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</row>
    <row r="321" ht="15.75" customHeight="1">
      <c r="A321" s="30" t="s">
        <v>237</v>
      </c>
      <c r="B321" s="30" t="s">
        <v>96</v>
      </c>
      <c r="C321" s="31"/>
      <c r="D321" s="32"/>
      <c r="E321" s="56" t="s">
        <v>380</v>
      </c>
      <c r="F321" s="57"/>
      <c r="G321" s="58"/>
      <c r="H321" s="58"/>
      <c r="I321" s="58"/>
      <c r="J321" s="86"/>
      <c r="K321" s="81" t="str">
        <f t="shared" si="1"/>
        <v/>
      </c>
      <c r="L321" s="107"/>
      <c r="M321" s="61" t="str">
        <f t="shared" si="2"/>
        <v/>
      </c>
      <c r="N321" s="62" t="str">
        <f t="shared" si="3"/>
        <v/>
      </c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</row>
    <row r="322" ht="15.75" customHeight="1">
      <c r="A322" s="30" t="s">
        <v>237</v>
      </c>
      <c r="B322" s="30" t="s">
        <v>96</v>
      </c>
      <c r="C322" s="31"/>
      <c r="D322" s="32"/>
      <c r="E322" s="56" t="s">
        <v>381</v>
      </c>
      <c r="F322" s="57"/>
      <c r="G322" s="58"/>
      <c r="H322" s="58"/>
      <c r="I322" s="58"/>
      <c r="J322" s="86"/>
      <c r="K322" s="81" t="str">
        <f t="shared" si="1"/>
        <v/>
      </c>
      <c r="L322" s="107"/>
      <c r="M322" s="61" t="str">
        <f t="shared" si="2"/>
        <v/>
      </c>
      <c r="N322" s="62" t="str">
        <f t="shared" si="3"/>
        <v/>
      </c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</row>
    <row r="323" ht="15.75" customHeight="1">
      <c r="A323" s="30" t="s">
        <v>237</v>
      </c>
      <c r="B323" s="30" t="s">
        <v>96</v>
      </c>
      <c r="C323" s="31"/>
      <c r="D323" s="32"/>
      <c r="E323" s="56" t="s">
        <v>382</v>
      </c>
      <c r="F323" s="57" t="s">
        <v>367</v>
      </c>
      <c r="G323" s="58"/>
      <c r="H323" s="58"/>
      <c r="I323" s="58"/>
      <c r="J323" s="86"/>
      <c r="K323" s="81" t="str">
        <f t="shared" si="1"/>
        <v/>
      </c>
      <c r="L323" s="107"/>
      <c r="M323" s="61" t="str">
        <f t="shared" si="2"/>
        <v/>
      </c>
      <c r="N323" s="62" t="str">
        <f t="shared" si="3"/>
        <v/>
      </c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</row>
    <row r="324" ht="15.75" customHeight="1">
      <c r="A324" s="30" t="s">
        <v>237</v>
      </c>
      <c r="B324" s="30" t="s">
        <v>19</v>
      </c>
      <c r="C324" s="31">
        <v>906050.0</v>
      </c>
      <c r="D324" s="32">
        <v>906050.0</v>
      </c>
      <c r="E324" s="56" t="s">
        <v>383</v>
      </c>
      <c r="F324" s="57" t="s">
        <v>242</v>
      </c>
      <c r="G324" s="58"/>
      <c r="H324" s="58"/>
      <c r="I324" s="58"/>
      <c r="J324" s="86"/>
      <c r="K324" s="81" t="str">
        <f t="shared" si="1"/>
        <v/>
      </c>
      <c r="L324" s="107"/>
      <c r="M324" s="61" t="str">
        <f t="shared" si="2"/>
        <v/>
      </c>
      <c r="N324" s="62" t="str">
        <f t="shared" si="3"/>
        <v/>
      </c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</row>
    <row r="325" ht="15.75" customHeight="1">
      <c r="A325" s="30" t="s">
        <v>237</v>
      </c>
      <c r="B325" s="30" t="s">
        <v>79</v>
      </c>
      <c r="C325" s="31">
        <v>4015100.0</v>
      </c>
      <c r="D325" s="32">
        <v>4015100.0</v>
      </c>
      <c r="E325" s="56" t="s">
        <v>384</v>
      </c>
      <c r="F325" s="57" t="s">
        <v>242</v>
      </c>
      <c r="G325" s="58"/>
      <c r="H325" s="58"/>
      <c r="I325" s="58"/>
      <c r="J325" s="86"/>
      <c r="K325" s="81" t="str">
        <f t="shared" si="1"/>
        <v/>
      </c>
      <c r="L325" s="107"/>
      <c r="M325" s="61" t="str">
        <f t="shared" si="2"/>
        <v/>
      </c>
      <c r="N325" s="62" t="str">
        <f t="shared" si="3"/>
        <v/>
      </c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</row>
    <row r="326" ht="15.75" customHeight="1">
      <c r="A326" s="30" t="s">
        <v>237</v>
      </c>
      <c r="B326" s="30" t="s">
        <v>19</v>
      </c>
      <c r="C326" s="31">
        <v>1156373.0</v>
      </c>
      <c r="D326" s="32">
        <v>1156373.0</v>
      </c>
      <c r="E326" s="56" t="s">
        <v>385</v>
      </c>
      <c r="F326" s="57" t="s">
        <v>242</v>
      </c>
      <c r="G326" s="58"/>
      <c r="H326" s="58"/>
      <c r="I326" s="58"/>
      <c r="J326" s="86"/>
      <c r="K326" s="81" t="str">
        <f t="shared" si="1"/>
        <v/>
      </c>
      <c r="L326" s="107"/>
      <c r="M326" s="61" t="str">
        <f t="shared" si="2"/>
        <v/>
      </c>
      <c r="N326" s="62" t="str">
        <f t="shared" si="3"/>
        <v/>
      </c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</row>
    <row r="327" ht="15.75" customHeight="1">
      <c r="A327" s="30" t="s">
        <v>237</v>
      </c>
      <c r="B327" s="30" t="s">
        <v>96</v>
      </c>
      <c r="C327" s="31"/>
      <c r="D327" s="32"/>
      <c r="E327" s="56" t="s">
        <v>386</v>
      </c>
      <c r="F327" s="57" t="s">
        <v>287</v>
      </c>
      <c r="G327" s="58"/>
      <c r="H327" s="58"/>
      <c r="I327" s="58"/>
      <c r="J327" s="86"/>
      <c r="K327" s="81" t="str">
        <f t="shared" si="1"/>
        <v/>
      </c>
      <c r="L327" s="107"/>
      <c r="M327" s="61" t="str">
        <f t="shared" si="2"/>
        <v/>
      </c>
      <c r="N327" s="62" t="str">
        <f t="shared" si="3"/>
        <v/>
      </c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</row>
    <row r="328" ht="15.75" customHeight="1">
      <c r="A328" s="30" t="s">
        <v>250</v>
      </c>
      <c r="B328" s="30" t="s">
        <v>96</v>
      </c>
      <c r="C328" s="31">
        <v>1970992.0</v>
      </c>
      <c r="D328" s="32">
        <v>1970992.0</v>
      </c>
      <c r="E328" s="56" t="s">
        <v>387</v>
      </c>
      <c r="F328" s="57" t="s">
        <v>287</v>
      </c>
      <c r="G328" s="58"/>
      <c r="H328" s="58"/>
      <c r="I328" s="58"/>
      <c r="J328" s="86"/>
      <c r="K328" s="81" t="str">
        <f t="shared" si="1"/>
        <v/>
      </c>
      <c r="L328" s="107"/>
      <c r="M328" s="61" t="str">
        <f t="shared" si="2"/>
        <v/>
      </c>
      <c r="N328" s="62" t="str">
        <f t="shared" si="3"/>
        <v/>
      </c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</row>
    <row r="329" ht="15.75" customHeight="1">
      <c r="A329" s="30" t="s">
        <v>237</v>
      </c>
      <c r="B329" s="30" t="s">
        <v>79</v>
      </c>
      <c r="C329" s="31">
        <v>5774462.0</v>
      </c>
      <c r="D329" s="32">
        <v>5774462.0</v>
      </c>
      <c r="E329" s="56" t="s">
        <v>388</v>
      </c>
      <c r="F329" s="57" t="s">
        <v>287</v>
      </c>
      <c r="G329" s="58"/>
      <c r="H329" s="58"/>
      <c r="I329" s="58"/>
      <c r="J329" s="85"/>
      <c r="K329" s="81" t="str">
        <f t="shared" si="1"/>
        <v/>
      </c>
      <c r="L329" s="106"/>
      <c r="M329" s="61" t="str">
        <f t="shared" si="2"/>
        <v/>
      </c>
      <c r="N329" s="62" t="str">
        <f t="shared" si="3"/>
        <v/>
      </c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</row>
    <row r="330" ht="15.75" customHeight="1">
      <c r="A330" s="30" t="s">
        <v>250</v>
      </c>
      <c r="B330" s="30" t="s">
        <v>96</v>
      </c>
      <c r="C330" s="31">
        <v>3192911.0</v>
      </c>
      <c r="D330" s="32">
        <v>3192911.0</v>
      </c>
      <c r="E330" s="56" t="s">
        <v>389</v>
      </c>
      <c r="F330" s="57" t="s">
        <v>287</v>
      </c>
      <c r="G330" s="58"/>
      <c r="H330" s="58"/>
      <c r="I330" s="58"/>
      <c r="J330" s="86"/>
      <c r="K330" s="81" t="str">
        <f t="shared" si="1"/>
        <v/>
      </c>
      <c r="L330" s="107"/>
      <c r="M330" s="61" t="str">
        <f t="shared" si="2"/>
        <v/>
      </c>
      <c r="N330" s="62" t="str">
        <f t="shared" si="3"/>
        <v/>
      </c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</row>
    <row r="331" ht="15.75" customHeight="1">
      <c r="A331" s="30" t="s">
        <v>250</v>
      </c>
      <c r="B331" s="30" t="s">
        <v>79</v>
      </c>
      <c r="C331" s="31">
        <v>2976560.0</v>
      </c>
      <c r="D331" s="32">
        <v>2976560.0</v>
      </c>
      <c r="E331" s="56" t="s">
        <v>390</v>
      </c>
      <c r="F331" s="57" t="s">
        <v>287</v>
      </c>
      <c r="G331" s="58"/>
      <c r="H331" s="58"/>
      <c r="I331" s="58"/>
      <c r="J331" s="85"/>
      <c r="K331" s="81" t="str">
        <f t="shared" si="1"/>
        <v/>
      </c>
      <c r="L331" s="106"/>
      <c r="M331" s="61" t="str">
        <f t="shared" si="2"/>
        <v/>
      </c>
      <c r="N331" s="62" t="str">
        <f t="shared" si="3"/>
        <v/>
      </c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</row>
    <row r="332" ht="15.75" customHeight="1">
      <c r="A332" s="30" t="s">
        <v>237</v>
      </c>
      <c r="B332" s="30" t="s">
        <v>19</v>
      </c>
      <c r="C332" s="31">
        <v>5577381.0</v>
      </c>
      <c r="D332" s="32">
        <v>5577381.0</v>
      </c>
      <c r="E332" s="56" t="s">
        <v>391</v>
      </c>
      <c r="F332" s="57" t="s">
        <v>287</v>
      </c>
      <c r="G332" s="58"/>
      <c r="H332" s="58"/>
      <c r="I332" s="58"/>
      <c r="J332" s="85"/>
      <c r="K332" s="81" t="str">
        <f t="shared" si="1"/>
        <v/>
      </c>
      <c r="L332" s="106"/>
      <c r="M332" s="61" t="str">
        <f t="shared" si="2"/>
        <v/>
      </c>
      <c r="N332" s="62" t="str">
        <f t="shared" si="3"/>
        <v/>
      </c>
      <c r="O332" s="59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</row>
    <row r="333" ht="15.75" customHeight="1">
      <c r="A333" s="30" t="s">
        <v>237</v>
      </c>
      <c r="B333" s="30" t="s">
        <v>67</v>
      </c>
      <c r="C333" s="31">
        <v>2615851.0</v>
      </c>
      <c r="D333" s="32">
        <v>4182448.0</v>
      </c>
      <c r="E333" s="56" t="s">
        <v>392</v>
      </c>
      <c r="F333" s="57" t="s">
        <v>287</v>
      </c>
      <c r="G333" s="58"/>
      <c r="H333" s="58"/>
      <c r="I333" s="58"/>
      <c r="J333" s="86"/>
      <c r="K333" s="81" t="str">
        <f t="shared" si="1"/>
        <v/>
      </c>
      <c r="L333" s="107"/>
      <c r="M333" s="61" t="str">
        <f t="shared" si="2"/>
        <v/>
      </c>
      <c r="N333" s="62" t="str">
        <f t="shared" si="3"/>
        <v/>
      </c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</row>
    <row r="334" ht="15.75" customHeight="1">
      <c r="A334" s="30" t="s">
        <v>237</v>
      </c>
      <c r="B334" s="30" t="s">
        <v>67</v>
      </c>
      <c r="C334" s="31">
        <v>2226731.0</v>
      </c>
      <c r="D334" s="32">
        <v>2226731.0</v>
      </c>
      <c r="E334" s="56" t="s">
        <v>393</v>
      </c>
      <c r="F334" s="57" t="s">
        <v>394</v>
      </c>
      <c r="G334" s="58"/>
      <c r="H334" s="58"/>
      <c r="I334" s="58"/>
      <c r="J334" s="86"/>
      <c r="K334" s="81" t="str">
        <f t="shared" si="1"/>
        <v/>
      </c>
      <c r="L334" s="107"/>
      <c r="M334" s="61" t="str">
        <f t="shared" si="2"/>
        <v/>
      </c>
      <c r="N334" s="62" t="str">
        <f t="shared" si="3"/>
        <v/>
      </c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</row>
    <row r="335" ht="15.75" customHeight="1">
      <c r="A335" s="30" t="s">
        <v>237</v>
      </c>
      <c r="B335" s="30" t="s">
        <v>67</v>
      </c>
      <c r="C335" s="31">
        <v>2226715.0</v>
      </c>
      <c r="D335" s="32">
        <v>2226715.0</v>
      </c>
      <c r="E335" s="56" t="s">
        <v>395</v>
      </c>
      <c r="F335" s="57" t="s">
        <v>362</v>
      </c>
      <c r="G335" s="58"/>
      <c r="H335" s="58"/>
      <c r="I335" s="58"/>
      <c r="J335" s="86"/>
      <c r="K335" s="81" t="str">
        <f t="shared" si="1"/>
        <v/>
      </c>
      <c r="L335" s="107"/>
      <c r="M335" s="61" t="str">
        <f t="shared" si="2"/>
        <v/>
      </c>
      <c r="N335" s="62" t="str">
        <f t="shared" si="3"/>
        <v/>
      </c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</row>
    <row r="336" ht="15.75" customHeight="1">
      <c r="A336" s="30" t="s">
        <v>237</v>
      </c>
      <c r="B336" s="30" t="s">
        <v>19</v>
      </c>
      <c r="C336" s="31">
        <v>1975358.0</v>
      </c>
      <c r="D336" s="32">
        <v>1975358.0</v>
      </c>
      <c r="E336" s="56" t="s">
        <v>396</v>
      </c>
      <c r="F336" s="57" t="s">
        <v>249</v>
      </c>
      <c r="G336" s="58" t="s">
        <v>1749</v>
      </c>
      <c r="H336" s="58">
        <v>6.0</v>
      </c>
      <c r="I336" s="58" t="s">
        <v>1933</v>
      </c>
      <c r="J336" s="85">
        <v>46191.0</v>
      </c>
      <c r="K336" s="81">
        <f t="shared" si="1"/>
        <v>46196</v>
      </c>
      <c r="L336" s="106">
        <v>46196.0</v>
      </c>
      <c r="M336" s="61">
        <f t="shared" si="2"/>
        <v>5</v>
      </c>
      <c r="N336" s="62" t="str">
        <f t="shared" si="3"/>
        <v>DEVOLVIDO</v>
      </c>
      <c r="O336" s="59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</row>
    <row r="337" ht="15.75" customHeight="1">
      <c r="A337" s="30" t="s">
        <v>237</v>
      </c>
      <c r="B337" s="30" t="s">
        <v>19</v>
      </c>
      <c r="C337" s="31">
        <v>5023378.0</v>
      </c>
      <c r="D337" s="32">
        <v>5023378.0</v>
      </c>
      <c r="E337" s="56" t="s">
        <v>397</v>
      </c>
      <c r="F337" s="57" t="s">
        <v>249</v>
      </c>
      <c r="G337" s="58"/>
      <c r="H337" s="58"/>
      <c r="I337" s="58"/>
      <c r="J337" s="85"/>
      <c r="K337" s="81" t="str">
        <f t="shared" si="1"/>
        <v/>
      </c>
      <c r="L337" s="106"/>
      <c r="M337" s="61" t="str">
        <f t="shared" si="2"/>
        <v/>
      </c>
      <c r="N337" s="62" t="str">
        <f t="shared" si="3"/>
        <v/>
      </c>
      <c r="O337" s="59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</row>
    <row r="338" ht="15.75" customHeight="1">
      <c r="A338" s="30" t="s">
        <v>237</v>
      </c>
      <c r="B338" s="30" t="s">
        <v>79</v>
      </c>
      <c r="C338" s="31">
        <v>4600436.0</v>
      </c>
      <c r="D338" s="32">
        <v>4600436.0</v>
      </c>
      <c r="E338" s="56" t="s">
        <v>398</v>
      </c>
      <c r="F338" s="57" t="s">
        <v>249</v>
      </c>
      <c r="G338" s="58"/>
      <c r="H338" s="58"/>
      <c r="I338" s="58"/>
      <c r="J338" s="86"/>
      <c r="K338" s="81" t="str">
        <f t="shared" si="1"/>
        <v/>
      </c>
      <c r="L338" s="107"/>
      <c r="M338" s="61" t="str">
        <f t="shared" si="2"/>
        <v/>
      </c>
      <c r="N338" s="62" t="str">
        <f t="shared" si="3"/>
        <v/>
      </c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</row>
    <row r="339" ht="15.75" customHeight="1">
      <c r="A339" s="30" t="s">
        <v>237</v>
      </c>
      <c r="B339" s="30" t="s">
        <v>19</v>
      </c>
      <c r="C339" s="31">
        <v>1975340.0</v>
      </c>
      <c r="D339" s="32">
        <v>1975340.0</v>
      </c>
      <c r="E339" s="56" t="s">
        <v>399</v>
      </c>
      <c r="F339" s="57" t="s">
        <v>249</v>
      </c>
      <c r="G339" s="58" t="s">
        <v>1854</v>
      </c>
      <c r="H339" s="58">
        <v>2.0</v>
      </c>
      <c r="I339" s="58" t="s">
        <v>1934</v>
      </c>
      <c r="J339" s="85">
        <v>46189.0</v>
      </c>
      <c r="K339" s="81">
        <f t="shared" si="1"/>
        <v>46192</v>
      </c>
      <c r="L339" s="106">
        <v>46196.0</v>
      </c>
      <c r="M339" s="61">
        <f t="shared" si="2"/>
        <v>7</v>
      </c>
      <c r="N339" s="62" t="str">
        <f t="shared" si="3"/>
        <v>DEVOLVIDO</v>
      </c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</row>
    <row r="340" ht="15.75" customHeight="1">
      <c r="A340" s="30" t="s">
        <v>250</v>
      </c>
      <c r="B340" s="30" t="s">
        <v>96</v>
      </c>
      <c r="C340" s="31">
        <v>5019427.0</v>
      </c>
      <c r="D340" s="32">
        <v>5019427.0</v>
      </c>
      <c r="E340" s="56" t="s">
        <v>400</v>
      </c>
      <c r="F340" s="57" t="s">
        <v>287</v>
      </c>
      <c r="G340" s="58"/>
      <c r="H340" s="58"/>
      <c r="I340" s="58"/>
      <c r="J340" s="85"/>
      <c r="K340" s="81" t="str">
        <f t="shared" si="1"/>
        <v/>
      </c>
      <c r="L340" s="106"/>
      <c r="M340" s="61" t="str">
        <f t="shared" si="2"/>
        <v/>
      </c>
      <c r="N340" s="62" t="str">
        <f t="shared" si="3"/>
        <v/>
      </c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</row>
    <row r="341" ht="15.75" customHeight="1">
      <c r="A341" s="30" t="s">
        <v>237</v>
      </c>
      <c r="B341" s="30" t="s">
        <v>19</v>
      </c>
      <c r="C341" s="31">
        <v>5771340.0</v>
      </c>
      <c r="D341" s="32">
        <v>5771340.0</v>
      </c>
      <c r="E341" s="56" t="s">
        <v>401</v>
      </c>
      <c r="F341" s="57" t="s">
        <v>287</v>
      </c>
      <c r="G341" s="58"/>
      <c r="H341" s="58"/>
      <c r="I341" s="58"/>
      <c r="J341" s="86"/>
      <c r="K341" s="81" t="str">
        <f t="shared" si="1"/>
        <v/>
      </c>
      <c r="L341" s="107"/>
      <c r="M341" s="61" t="str">
        <f t="shared" si="2"/>
        <v/>
      </c>
      <c r="N341" s="62" t="str">
        <f t="shared" si="3"/>
        <v/>
      </c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</row>
    <row r="342" ht="15.75" customHeight="1">
      <c r="A342" s="30" t="s">
        <v>237</v>
      </c>
      <c r="B342" s="30" t="s">
        <v>19</v>
      </c>
      <c r="C342" s="31">
        <v>5771374.0</v>
      </c>
      <c r="D342" s="32">
        <v>5771374.0</v>
      </c>
      <c r="E342" s="56" t="s">
        <v>402</v>
      </c>
      <c r="F342" s="57" t="s">
        <v>287</v>
      </c>
      <c r="G342" s="58"/>
      <c r="H342" s="58"/>
      <c r="I342" s="58"/>
      <c r="J342" s="86"/>
      <c r="K342" s="81" t="str">
        <f t="shared" si="1"/>
        <v/>
      </c>
      <c r="L342" s="107"/>
      <c r="M342" s="61" t="str">
        <f t="shared" si="2"/>
        <v/>
      </c>
      <c r="N342" s="62" t="str">
        <f t="shared" si="3"/>
        <v/>
      </c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</row>
    <row r="343" ht="15.75" customHeight="1">
      <c r="A343" s="30" t="s">
        <v>237</v>
      </c>
      <c r="B343" s="30" t="s">
        <v>23</v>
      </c>
      <c r="C343" s="31">
        <v>2599481.0</v>
      </c>
      <c r="D343" s="32">
        <v>2599481.0</v>
      </c>
      <c r="E343" s="56" t="s">
        <v>403</v>
      </c>
      <c r="F343" s="57" t="s">
        <v>56</v>
      </c>
      <c r="G343" s="58"/>
      <c r="H343" s="58"/>
      <c r="I343" s="58"/>
      <c r="J343" s="86"/>
      <c r="K343" s="81" t="str">
        <f t="shared" si="1"/>
        <v/>
      </c>
      <c r="L343" s="107"/>
      <c r="M343" s="61" t="str">
        <f t="shared" si="2"/>
        <v/>
      </c>
      <c r="N343" s="62" t="str">
        <f t="shared" si="3"/>
        <v/>
      </c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</row>
    <row r="344" ht="15.75" customHeight="1">
      <c r="A344" s="30" t="s">
        <v>237</v>
      </c>
      <c r="B344" s="30" t="s">
        <v>79</v>
      </c>
      <c r="C344" s="31">
        <v>4279042.0</v>
      </c>
      <c r="D344" s="32">
        <v>4279042.0</v>
      </c>
      <c r="E344" s="56" t="s">
        <v>404</v>
      </c>
      <c r="F344" s="57" t="s">
        <v>287</v>
      </c>
      <c r="G344" s="58"/>
      <c r="H344" s="58"/>
      <c r="I344" s="58"/>
      <c r="J344" s="85"/>
      <c r="K344" s="81" t="str">
        <f t="shared" si="1"/>
        <v/>
      </c>
      <c r="L344" s="106"/>
      <c r="M344" s="61" t="str">
        <f t="shared" si="2"/>
        <v/>
      </c>
      <c r="N344" s="62" t="str">
        <f t="shared" si="3"/>
        <v/>
      </c>
      <c r="O344" s="59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</row>
    <row r="345" ht="15.75" customHeight="1">
      <c r="A345" s="30" t="s">
        <v>237</v>
      </c>
      <c r="B345" s="30" t="s">
        <v>79</v>
      </c>
      <c r="C345" s="31">
        <v>4606000.0</v>
      </c>
      <c r="D345" s="32">
        <v>4606000.0</v>
      </c>
      <c r="E345" s="56" t="s">
        <v>405</v>
      </c>
      <c r="F345" s="57" t="s">
        <v>406</v>
      </c>
      <c r="G345" s="58" t="s">
        <v>1923</v>
      </c>
      <c r="H345" s="58">
        <v>5.0</v>
      </c>
      <c r="I345" s="58" t="s">
        <v>1707</v>
      </c>
      <c r="J345" s="85">
        <v>46191.0</v>
      </c>
      <c r="K345" s="81">
        <f t="shared" si="1"/>
        <v>46196</v>
      </c>
      <c r="L345" s="106">
        <v>46192.0</v>
      </c>
      <c r="M345" s="61">
        <f t="shared" si="2"/>
        <v>1</v>
      </c>
      <c r="N345" s="62" t="str">
        <f t="shared" si="3"/>
        <v>DEVOLVIDO</v>
      </c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</row>
    <row r="346" ht="15.75" customHeight="1">
      <c r="A346" s="30" t="s">
        <v>237</v>
      </c>
      <c r="B346" s="30" t="s">
        <v>19</v>
      </c>
      <c r="C346" s="31">
        <v>1028324.0</v>
      </c>
      <c r="D346" s="32">
        <v>1028324.0</v>
      </c>
      <c r="E346" s="56" t="s">
        <v>407</v>
      </c>
      <c r="F346" s="57" t="s">
        <v>287</v>
      </c>
      <c r="G346" s="58" t="s">
        <v>1856</v>
      </c>
      <c r="H346" s="58">
        <v>1.0</v>
      </c>
      <c r="I346" s="58" t="s">
        <v>1707</v>
      </c>
      <c r="J346" s="85">
        <v>46175.0</v>
      </c>
      <c r="K346" s="81">
        <f t="shared" si="1"/>
        <v>46178</v>
      </c>
      <c r="L346" s="106">
        <v>46182.0</v>
      </c>
      <c r="M346" s="61">
        <f t="shared" si="2"/>
        <v>7</v>
      </c>
      <c r="N346" s="62" t="str">
        <f t="shared" si="3"/>
        <v>DEVOLVIDO</v>
      </c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</row>
    <row r="347" ht="15.75" customHeight="1">
      <c r="A347" s="30" t="s">
        <v>237</v>
      </c>
      <c r="B347" s="30" t="s">
        <v>67</v>
      </c>
      <c r="C347" s="31">
        <v>991597.0</v>
      </c>
      <c r="D347" s="32">
        <v>991597.0</v>
      </c>
      <c r="E347" s="56" t="s">
        <v>408</v>
      </c>
      <c r="F347" s="57" t="s">
        <v>367</v>
      </c>
      <c r="G347" s="58"/>
      <c r="H347" s="58"/>
      <c r="I347" s="58"/>
      <c r="J347" s="86"/>
      <c r="K347" s="81" t="str">
        <f t="shared" si="1"/>
        <v/>
      </c>
      <c r="L347" s="107"/>
      <c r="M347" s="61" t="str">
        <f t="shared" si="2"/>
        <v/>
      </c>
      <c r="N347" s="62" t="str">
        <f t="shared" si="3"/>
        <v/>
      </c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</row>
    <row r="348" ht="15.75" customHeight="1">
      <c r="A348" s="30" t="s">
        <v>237</v>
      </c>
      <c r="B348" s="30" t="s">
        <v>67</v>
      </c>
      <c r="C348" s="31">
        <v>676616.0</v>
      </c>
      <c r="D348" s="32">
        <v>3965180.0</v>
      </c>
      <c r="E348" s="56" t="s">
        <v>409</v>
      </c>
      <c r="F348" s="57" t="s">
        <v>410</v>
      </c>
      <c r="G348" s="58"/>
      <c r="H348" s="58"/>
      <c r="I348" s="58"/>
      <c r="J348" s="86"/>
      <c r="K348" s="81" t="str">
        <f t="shared" si="1"/>
        <v/>
      </c>
      <c r="L348" s="107"/>
      <c r="M348" s="61" t="str">
        <f t="shared" si="2"/>
        <v/>
      </c>
      <c r="N348" s="62" t="str">
        <f t="shared" si="3"/>
        <v/>
      </c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</row>
    <row r="349" ht="15.75" customHeight="1">
      <c r="A349" s="30" t="s">
        <v>237</v>
      </c>
      <c r="B349" s="30" t="s">
        <v>67</v>
      </c>
      <c r="C349" s="31">
        <v>131687.0</v>
      </c>
      <c r="D349" s="32">
        <v>131687.0</v>
      </c>
      <c r="E349" s="56" t="s">
        <v>411</v>
      </c>
      <c r="F349" s="57" t="s">
        <v>362</v>
      </c>
      <c r="G349" s="58"/>
      <c r="H349" s="58"/>
      <c r="I349" s="58"/>
      <c r="J349" s="86"/>
      <c r="K349" s="81" t="str">
        <f t="shared" si="1"/>
        <v/>
      </c>
      <c r="L349" s="107"/>
      <c r="M349" s="61" t="str">
        <f t="shared" si="2"/>
        <v/>
      </c>
      <c r="N349" s="62" t="str">
        <f t="shared" si="3"/>
        <v/>
      </c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</row>
    <row r="350" ht="15.75" customHeight="1">
      <c r="A350" s="30" t="s">
        <v>237</v>
      </c>
      <c r="B350" s="30" t="s">
        <v>19</v>
      </c>
      <c r="C350" s="31">
        <v>4957849.0</v>
      </c>
      <c r="D350" s="32">
        <v>4957849.0</v>
      </c>
      <c r="E350" s="56" t="s">
        <v>412</v>
      </c>
      <c r="F350" s="57" t="s">
        <v>249</v>
      </c>
      <c r="G350" s="58"/>
      <c r="H350" s="58"/>
      <c r="I350" s="58"/>
      <c r="J350" s="85"/>
      <c r="K350" s="81" t="str">
        <f t="shared" si="1"/>
        <v/>
      </c>
      <c r="L350" s="106"/>
      <c r="M350" s="61" t="str">
        <f t="shared" si="2"/>
        <v/>
      </c>
      <c r="N350" s="62" t="str">
        <f t="shared" si="3"/>
        <v/>
      </c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</row>
    <row r="351" ht="15.75" customHeight="1">
      <c r="A351" s="30" t="s">
        <v>237</v>
      </c>
      <c r="B351" s="30" t="s">
        <v>19</v>
      </c>
      <c r="C351" s="31">
        <v>2225735.0</v>
      </c>
      <c r="D351" s="32">
        <v>2225735.0</v>
      </c>
      <c r="E351" s="56" t="s">
        <v>413</v>
      </c>
      <c r="F351" s="57" t="s">
        <v>249</v>
      </c>
      <c r="G351" s="58"/>
      <c r="H351" s="58"/>
      <c r="I351" s="58"/>
      <c r="J351" s="86"/>
      <c r="K351" s="81" t="str">
        <f t="shared" si="1"/>
        <v/>
      </c>
      <c r="L351" s="107"/>
      <c r="M351" s="61" t="str">
        <f t="shared" si="2"/>
        <v/>
      </c>
      <c r="N351" s="62" t="str">
        <f t="shared" si="3"/>
        <v/>
      </c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</row>
    <row r="352" ht="15.75" customHeight="1">
      <c r="A352" s="30" t="s">
        <v>237</v>
      </c>
      <c r="B352" s="30" t="s">
        <v>79</v>
      </c>
      <c r="C352" s="31">
        <v>664766.0</v>
      </c>
      <c r="D352" s="32">
        <v>664766.0</v>
      </c>
      <c r="E352" s="56" t="s">
        <v>414</v>
      </c>
      <c r="F352" s="57" t="s">
        <v>415</v>
      </c>
      <c r="G352" s="58"/>
      <c r="H352" s="58"/>
      <c r="I352" s="58"/>
      <c r="J352" s="85"/>
      <c r="K352" s="81" t="str">
        <f t="shared" si="1"/>
        <v/>
      </c>
      <c r="L352" s="106"/>
      <c r="M352" s="61" t="str">
        <f t="shared" si="2"/>
        <v/>
      </c>
      <c r="N352" s="62" t="str">
        <f t="shared" si="3"/>
        <v/>
      </c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</row>
    <row r="353" ht="15.75" customHeight="1">
      <c r="A353" s="30" t="s">
        <v>237</v>
      </c>
      <c r="B353" s="30" t="s">
        <v>79</v>
      </c>
      <c r="C353" s="31">
        <v>5771838.0</v>
      </c>
      <c r="D353" s="32">
        <v>5771838.0</v>
      </c>
      <c r="E353" s="56" t="s">
        <v>416</v>
      </c>
      <c r="F353" s="57" t="s">
        <v>287</v>
      </c>
      <c r="G353" s="58"/>
      <c r="H353" s="58"/>
      <c r="I353" s="58"/>
      <c r="J353" s="86"/>
      <c r="K353" s="81" t="str">
        <f t="shared" si="1"/>
        <v/>
      </c>
      <c r="L353" s="107"/>
      <c r="M353" s="61" t="str">
        <f t="shared" si="2"/>
        <v/>
      </c>
      <c r="N353" s="62" t="str">
        <f t="shared" si="3"/>
        <v/>
      </c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</row>
    <row r="354" ht="15.75" customHeight="1">
      <c r="A354" s="30" t="s">
        <v>237</v>
      </c>
      <c r="B354" s="30" t="s">
        <v>79</v>
      </c>
      <c r="C354" s="31">
        <v>3500470.0</v>
      </c>
      <c r="D354" s="32">
        <v>3500470.0</v>
      </c>
      <c r="E354" s="56" t="s">
        <v>417</v>
      </c>
      <c r="F354" s="57" t="s">
        <v>287</v>
      </c>
      <c r="G354" s="58"/>
      <c r="H354" s="58"/>
      <c r="I354" s="58"/>
      <c r="J354" s="86"/>
      <c r="K354" s="81" t="str">
        <f t="shared" si="1"/>
        <v/>
      </c>
      <c r="L354" s="107"/>
      <c r="M354" s="61" t="str">
        <f t="shared" si="2"/>
        <v/>
      </c>
      <c r="N354" s="62" t="str">
        <f t="shared" si="3"/>
        <v/>
      </c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</row>
    <row r="355" ht="15.75" customHeight="1">
      <c r="A355" s="30" t="s">
        <v>237</v>
      </c>
      <c r="B355" s="30" t="s">
        <v>23</v>
      </c>
      <c r="C355" s="31">
        <v>244392.0</v>
      </c>
      <c r="D355" s="32">
        <v>244392.0</v>
      </c>
      <c r="E355" s="63" t="s">
        <v>418</v>
      </c>
      <c r="F355" s="57" t="s">
        <v>249</v>
      </c>
      <c r="G355" s="58"/>
      <c r="H355" s="58"/>
      <c r="I355" s="58"/>
      <c r="J355" s="85"/>
      <c r="K355" s="81" t="str">
        <f t="shared" si="1"/>
        <v/>
      </c>
      <c r="L355" s="106"/>
      <c r="M355" s="61" t="str">
        <f t="shared" si="2"/>
        <v/>
      </c>
      <c r="N355" s="62" t="str">
        <f t="shared" si="3"/>
        <v/>
      </c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</row>
    <row r="356" ht="15.75" customHeight="1">
      <c r="A356" s="30" t="s">
        <v>237</v>
      </c>
      <c r="B356" s="30" t="s">
        <v>19</v>
      </c>
      <c r="C356" s="31">
        <v>176702.0</v>
      </c>
      <c r="D356" s="32">
        <v>176702.0</v>
      </c>
      <c r="E356" s="63" t="s">
        <v>419</v>
      </c>
      <c r="F356" s="57" t="s">
        <v>249</v>
      </c>
      <c r="G356" s="58"/>
      <c r="H356" s="58"/>
      <c r="I356" s="58"/>
      <c r="J356" s="85"/>
      <c r="K356" s="81" t="str">
        <f t="shared" si="1"/>
        <v/>
      </c>
      <c r="L356" s="106"/>
      <c r="M356" s="61" t="str">
        <f t="shared" si="2"/>
        <v/>
      </c>
      <c r="N356" s="62" t="str">
        <f t="shared" si="3"/>
        <v/>
      </c>
      <c r="O356" s="59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</row>
    <row r="357" ht="15.75" customHeight="1">
      <c r="A357" s="30" t="s">
        <v>237</v>
      </c>
      <c r="B357" s="30" t="s">
        <v>19</v>
      </c>
      <c r="C357" s="31">
        <v>1475207.0</v>
      </c>
      <c r="D357" s="32">
        <v>1475207.0</v>
      </c>
      <c r="E357" s="63" t="s">
        <v>420</v>
      </c>
      <c r="F357" s="57" t="s">
        <v>249</v>
      </c>
      <c r="G357" s="58"/>
      <c r="H357" s="58"/>
      <c r="I357" s="58"/>
      <c r="J357" s="85"/>
      <c r="K357" s="81" t="str">
        <f t="shared" si="1"/>
        <v/>
      </c>
      <c r="L357" s="106"/>
      <c r="M357" s="61" t="str">
        <f t="shared" si="2"/>
        <v/>
      </c>
      <c r="N357" s="62" t="str">
        <f t="shared" si="3"/>
        <v/>
      </c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</row>
    <row r="358" ht="15.75" customHeight="1">
      <c r="A358" s="30" t="s">
        <v>237</v>
      </c>
      <c r="B358" s="30" t="s">
        <v>79</v>
      </c>
      <c r="C358" s="31">
        <v>1414526.0</v>
      </c>
      <c r="D358" s="32">
        <v>1414526.0</v>
      </c>
      <c r="E358" s="63" t="s">
        <v>421</v>
      </c>
      <c r="F358" s="57" t="s">
        <v>249</v>
      </c>
      <c r="G358" s="58"/>
      <c r="H358" s="58"/>
      <c r="I358" s="58"/>
      <c r="J358" s="85"/>
      <c r="K358" s="81" t="str">
        <f t="shared" si="1"/>
        <v/>
      </c>
      <c r="L358" s="106"/>
      <c r="M358" s="61" t="str">
        <f t="shared" si="2"/>
        <v/>
      </c>
      <c r="N358" s="62" t="str">
        <f t="shared" si="3"/>
        <v/>
      </c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</row>
    <row r="359" ht="15.75" customHeight="1">
      <c r="A359" s="30" t="s">
        <v>250</v>
      </c>
      <c r="B359" s="30" t="s">
        <v>79</v>
      </c>
      <c r="C359" s="31" t="s">
        <v>422</v>
      </c>
      <c r="D359" s="32" t="s">
        <v>422</v>
      </c>
      <c r="E359" s="56" t="s">
        <v>423</v>
      </c>
      <c r="F359" s="57" t="s">
        <v>287</v>
      </c>
      <c r="G359" s="58"/>
      <c r="H359" s="58"/>
      <c r="I359" s="58"/>
      <c r="J359" s="86"/>
      <c r="K359" s="81" t="str">
        <f t="shared" si="1"/>
        <v/>
      </c>
      <c r="L359" s="106"/>
      <c r="M359" s="61" t="str">
        <f t="shared" si="2"/>
        <v/>
      </c>
      <c r="N359" s="62" t="str">
        <f t="shared" si="3"/>
        <v/>
      </c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</row>
    <row r="360" ht="15.75" customHeight="1">
      <c r="A360" s="30" t="s">
        <v>237</v>
      </c>
      <c r="B360" s="30" t="s">
        <v>23</v>
      </c>
      <c r="C360" s="31">
        <v>369489.0</v>
      </c>
      <c r="D360" s="32">
        <v>369489.0</v>
      </c>
      <c r="E360" s="56" t="s">
        <v>424</v>
      </c>
      <c r="F360" s="57" t="s">
        <v>249</v>
      </c>
      <c r="G360" s="58"/>
      <c r="H360" s="58"/>
      <c r="I360" s="58"/>
      <c r="J360" s="86"/>
      <c r="K360" s="81" t="str">
        <f t="shared" si="1"/>
        <v/>
      </c>
      <c r="L360" s="107"/>
      <c r="M360" s="61" t="str">
        <f t="shared" si="2"/>
        <v/>
      </c>
      <c r="N360" s="62" t="str">
        <f t="shared" si="3"/>
        <v/>
      </c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</row>
    <row r="361" ht="15.75" customHeight="1">
      <c r="A361" s="30" t="s">
        <v>237</v>
      </c>
      <c r="B361" s="30" t="s">
        <v>19</v>
      </c>
      <c r="C361" s="31">
        <v>2209233.0</v>
      </c>
      <c r="D361" s="32">
        <v>2209233.0</v>
      </c>
      <c r="E361" s="56" t="s">
        <v>425</v>
      </c>
      <c r="F361" s="57" t="s">
        <v>1413</v>
      </c>
      <c r="G361" s="58"/>
      <c r="H361" s="58"/>
      <c r="I361" s="58"/>
      <c r="J361" s="86"/>
      <c r="K361" s="81" t="str">
        <f t="shared" si="1"/>
        <v/>
      </c>
      <c r="L361" s="107"/>
      <c r="M361" s="61" t="str">
        <f t="shared" si="2"/>
        <v/>
      </c>
      <c r="N361" s="62" t="str">
        <f t="shared" si="3"/>
        <v/>
      </c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</row>
    <row r="362" ht="15.75" customHeight="1">
      <c r="A362" s="30" t="s">
        <v>237</v>
      </c>
      <c r="B362" s="30" t="s">
        <v>19</v>
      </c>
      <c r="C362" s="31">
        <v>6096182.0</v>
      </c>
      <c r="D362" s="32">
        <v>6096182.0</v>
      </c>
      <c r="E362" s="56" t="s">
        <v>426</v>
      </c>
      <c r="F362" s="57" t="s">
        <v>1413</v>
      </c>
      <c r="G362" s="58"/>
      <c r="H362" s="58"/>
      <c r="I362" s="58"/>
      <c r="J362" s="86"/>
      <c r="K362" s="81" t="str">
        <f t="shared" si="1"/>
        <v/>
      </c>
      <c r="L362" s="107"/>
      <c r="M362" s="61" t="str">
        <f t="shared" si="2"/>
        <v/>
      </c>
      <c r="N362" s="62" t="str">
        <f t="shared" si="3"/>
        <v/>
      </c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</row>
    <row r="363" ht="15.75" customHeight="1">
      <c r="A363" s="30" t="s">
        <v>237</v>
      </c>
      <c r="B363" s="30" t="s">
        <v>67</v>
      </c>
      <c r="C363" s="31">
        <v>180181.0</v>
      </c>
      <c r="D363" s="32">
        <v>180181.0</v>
      </c>
      <c r="E363" s="56" t="s">
        <v>428</v>
      </c>
      <c r="F363" s="57" t="s">
        <v>56</v>
      </c>
      <c r="G363" s="58"/>
      <c r="H363" s="58"/>
      <c r="I363" s="58"/>
      <c r="J363" s="86"/>
      <c r="K363" s="81" t="str">
        <f t="shared" si="1"/>
        <v/>
      </c>
      <c r="L363" s="107"/>
      <c r="M363" s="61" t="str">
        <f t="shared" si="2"/>
        <v/>
      </c>
      <c r="N363" s="62" t="str">
        <f t="shared" si="3"/>
        <v/>
      </c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</row>
    <row r="364" ht="15.75" customHeight="1">
      <c r="A364" s="30" t="s">
        <v>237</v>
      </c>
      <c r="B364" s="30" t="s">
        <v>19</v>
      </c>
      <c r="C364" s="31">
        <v>3514439.0</v>
      </c>
      <c r="D364" s="32">
        <v>3514439.0</v>
      </c>
      <c r="E364" s="56" t="s">
        <v>429</v>
      </c>
      <c r="F364" s="57" t="s">
        <v>287</v>
      </c>
      <c r="G364" s="58"/>
      <c r="H364" s="58"/>
      <c r="I364" s="58"/>
      <c r="J364" s="86"/>
      <c r="K364" s="81" t="str">
        <f t="shared" si="1"/>
        <v/>
      </c>
      <c r="L364" s="107"/>
      <c r="M364" s="61" t="str">
        <f t="shared" si="2"/>
        <v/>
      </c>
      <c r="N364" s="62" t="str">
        <f t="shared" si="3"/>
        <v/>
      </c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</row>
    <row r="365" ht="15.75" customHeight="1">
      <c r="A365" s="30" t="s">
        <v>237</v>
      </c>
      <c r="B365" s="30" t="s">
        <v>79</v>
      </c>
      <c r="C365" s="31">
        <v>2187698.0</v>
      </c>
      <c r="D365" s="32">
        <v>2187698.0</v>
      </c>
      <c r="E365" s="56" t="s">
        <v>430</v>
      </c>
      <c r="F365" s="57" t="s">
        <v>287</v>
      </c>
      <c r="G365" s="58"/>
      <c r="H365" s="58"/>
      <c r="I365" s="58"/>
      <c r="J365" s="85"/>
      <c r="K365" s="81" t="str">
        <f t="shared" si="1"/>
        <v/>
      </c>
      <c r="L365" s="106"/>
      <c r="M365" s="61" t="str">
        <f t="shared" si="2"/>
        <v/>
      </c>
      <c r="N365" s="62" t="str">
        <f t="shared" si="3"/>
        <v/>
      </c>
      <c r="O365" s="59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</row>
    <row r="366" ht="15.75" customHeight="1">
      <c r="A366" s="30" t="s">
        <v>237</v>
      </c>
      <c r="B366" s="30" t="s">
        <v>79</v>
      </c>
      <c r="C366" s="31">
        <v>1555715.0</v>
      </c>
      <c r="D366" s="32">
        <v>1555715.0</v>
      </c>
      <c r="E366" s="56" t="s">
        <v>431</v>
      </c>
      <c r="F366" s="57" t="s">
        <v>287</v>
      </c>
      <c r="G366" s="58"/>
      <c r="H366" s="58"/>
      <c r="I366" s="58"/>
      <c r="J366" s="85"/>
      <c r="K366" s="81" t="str">
        <f t="shared" si="1"/>
        <v/>
      </c>
      <c r="L366" s="106"/>
      <c r="M366" s="61" t="str">
        <f t="shared" si="2"/>
        <v/>
      </c>
      <c r="N366" s="62" t="str">
        <f t="shared" si="3"/>
        <v/>
      </c>
      <c r="O366" s="59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</row>
    <row r="367" ht="15.75" customHeight="1">
      <c r="A367" s="30" t="s">
        <v>237</v>
      </c>
      <c r="B367" s="30" t="s">
        <v>19</v>
      </c>
      <c r="C367" s="31">
        <v>2341867.0</v>
      </c>
      <c r="D367" s="32">
        <v>2341867.0</v>
      </c>
      <c r="E367" s="56" t="s">
        <v>432</v>
      </c>
      <c r="F367" s="57" t="s">
        <v>287</v>
      </c>
      <c r="G367" s="58"/>
      <c r="H367" s="58"/>
      <c r="I367" s="58"/>
      <c r="J367" s="85"/>
      <c r="K367" s="81" t="str">
        <f t="shared" si="1"/>
        <v/>
      </c>
      <c r="L367" s="106"/>
      <c r="M367" s="61" t="str">
        <f t="shared" si="2"/>
        <v/>
      </c>
      <c r="N367" s="62" t="str">
        <f t="shared" si="3"/>
        <v/>
      </c>
      <c r="O367" s="59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</row>
    <row r="368" ht="15.75" customHeight="1">
      <c r="A368" s="30" t="s">
        <v>237</v>
      </c>
      <c r="B368" s="30" t="s">
        <v>19</v>
      </c>
      <c r="C368" s="31">
        <v>2079038.0</v>
      </c>
      <c r="D368" s="32">
        <v>2079038.0</v>
      </c>
      <c r="E368" s="56" t="s">
        <v>433</v>
      </c>
      <c r="F368" s="57" t="s">
        <v>287</v>
      </c>
      <c r="G368" s="58"/>
      <c r="H368" s="58"/>
      <c r="I368" s="58"/>
      <c r="J368" s="86"/>
      <c r="K368" s="81" t="str">
        <f t="shared" si="1"/>
        <v/>
      </c>
      <c r="L368" s="107"/>
      <c r="M368" s="61" t="str">
        <f t="shared" si="2"/>
        <v/>
      </c>
      <c r="N368" s="62" t="str">
        <f t="shared" si="3"/>
        <v/>
      </c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</row>
    <row r="369" ht="15.75" customHeight="1">
      <c r="A369" s="30" t="s">
        <v>237</v>
      </c>
      <c r="B369" s="30" t="s">
        <v>67</v>
      </c>
      <c r="C369" s="31">
        <v>514705.0</v>
      </c>
      <c r="D369" s="32">
        <v>2249324.0</v>
      </c>
      <c r="E369" s="56" t="s">
        <v>434</v>
      </c>
      <c r="F369" s="57" t="s">
        <v>287</v>
      </c>
      <c r="G369" s="58"/>
      <c r="H369" s="58"/>
      <c r="I369" s="58"/>
      <c r="J369" s="86"/>
      <c r="K369" s="81" t="str">
        <f t="shared" si="1"/>
        <v/>
      </c>
      <c r="L369" s="107"/>
      <c r="M369" s="61" t="str">
        <f t="shared" si="2"/>
        <v/>
      </c>
      <c r="N369" s="62" t="str">
        <f t="shared" si="3"/>
        <v/>
      </c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</row>
    <row r="370" ht="15.75" customHeight="1">
      <c r="A370" s="30" t="s">
        <v>237</v>
      </c>
      <c r="B370" s="30" t="s">
        <v>67</v>
      </c>
      <c r="C370" s="31">
        <v>1523872.0</v>
      </c>
      <c r="D370" s="32">
        <v>1523872.0</v>
      </c>
      <c r="E370" s="56" t="s">
        <v>435</v>
      </c>
      <c r="F370" s="57" t="s">
        <v>287</v>
      </c>
      <c r="G370" s="58"/>
      <c r="H370" s="58"/>
      <c r="I370" s="58"/>
      <c r="J370" s="86"/>
      <c r="K370" s="81" t="str">
        <f t="shared" si="1"/>
        <v/>
      </c>
      <c r="L370" s="107"/>
      <c r="M370" s="61" t="str">
        <f t="shared" si="2"/>
        <v/>
      </c>
      <c r="N370" s="62" t="str">
        <f t="shared" si="3"/>
        <v/>
      </c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</row>
    <row r="371" ht="15.75" customHeight="1">
      <c r="A371" s="30" t="s">
        <v>237</v>
      </c>
      <c r="B371" s="30" t="s">
        <v>79</v>
      </c>
      <c r="C371" s="31">
        <v>1970275.0</v>
      </c>
      <c r="D371" s="32">
        <v>1970275.0</v>
      </c>
      <c r="E371" s="56" t="s">
        <v>436</v>
      </c>
      <c r="F371" s="57" t="s">
        <v>287</v>
      </c>
      <c r="G371" s="58"/>
      <c r="H371" s="58"/>
      <c r="I371" s="58"/>
      <c r="J371" s="85"/>
      <c r="K371" s="81" t="str">
        <f t="shared" si="1"/>
        <v/>
      </c>
      <c r="L371" s="107"/>
      <c r="M371" s="61" t="str">
        <f t="shared" si="2"/>
        <v/>
      </c>
      <c r="N371" s="62" t="str">
        <f t="shared" si="3"/>
        <v/>
      </c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</row>
    <row r="372" ht="15.75" customHeight="1">
      <c r="A372" s="30" t="s">
        <v>237</v>
      </c>
      <c r="B372" s="30" t="s">
        <v>67</v>
      </c>
      <c r="C372" s="31">
        <v>1970321.0</v>
      </c>
      <c r="D372" s="32">
        <v>1970321.0</v>
      </c>
      <c r="E372" s="56" t="s">
        <v>437</v>
      </c>
      <c r="F372" s="57" t="s">
        <v>287</v>
      </c>
      <c r="G372" s="58"/>
      <c r="H372" s="58"/>
      <c r="I372" s="64"/>
      <c r="J372" s="85"/>
      <c r="K372" s="81" t="str">
        <f t="shared" si="1"/>
        <v/>
      </c>
      <c r="L372" s="106"/>
      <c r="M372" s="61" t="str">
        <f t="shared" si="2"/>
        <v/>
      </c>
      <c r="N372" s="62" t="str">
        <f t="shared" si="3"/>
        <v/>
      </c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</row>
    <row r="373" ht="15.75" customHeight="1">
      <c r="A373" s="30" t="s">
        <v>237</v>
      </c>
      <c r="B373" s="30" t="s">
        <v>79</v>
      </c>
      <c r="C373" s="31">
        <v>1970399.0</v>
      </c>
      <c r="D373" s="32">
        <v>1970399.0</v>
      </c>
      <c r="E373" s="56" t="s">
        <v>438</v>
      </c>
      <c r="F373" s="57" t="s">
        <v>287</v>
      </c>
      <c r="G373" s="58"/>
      <c r="H373" s="58"/>
      <c r="I373" s="58"/>
      <c r="J373" s="86"/>
      <c r="K373" s="81" t="str">
        <f t="shared" si="1"/>
        <v/>
      </c>
      <c r="L373" s="107"/>
      <c r="M373" s="61" t="str">
        <f t="shared" si="2"/>
        <v/>
      </c>
      <c r="N373" s="62" t="str">
        <f t="shared" si="3"/>
        <v/>
      </c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</row>
    <row r="374" ht="15.75" customHeight="1">
      <c r="A374" s="30" t="s">
        <v>237</v>
      </c>
      <c r="B374" s="30" t="s">
        <v>79</v>
      </c>
      <c r="C374" s="31">
        <v>5772818.0</v>
      </c>
      <c r="D374" s="32">
        <v>5772818.0</v>
      </c>
      <c r="E374" s="56" t="s">
        <v>439</v>
      </c>
      <c r="F374" s="57" t="s">
        <v>287</v>
      </c>
      <c r="G374" s="58"/>
      <c r="H374" s="58"/>
      <c r="I374" s="58"/>
      <c r="J374" s="86"/>
      <c r="K374" s="81" t="str">
        <f t="shared" si="1"/>
        <v/>
      </c>
      <c r="L374" s="107"/>
      <c r="M374" s="61" t="str">
        <f t="shared" si="2"/>
        <v/>
      </c>
      <c r="N374" s="62" t="str">
        <f t="shared" si="3"/>
        <v/>
      </c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</row>
    <row r="375" ht="15.75" customHeight="1">
      <c r="A375" s="30" t="s">
        <v>237</v>
      </c>
      <c r="B375" s="30" t="s">
        <v>79</v>
      </c>
      <c r="C375" s="31">
        <v>6450750.0</v>
      </c>
      <c r="D375" s="32">
        <v>6450750.0</v>
      </c>
      <c r="E375" s="56" t="s">
        <v>440</v>
      </c>
      <c r="F375" s="57" t="s">
        <v>249</v>
      </c>
      <c r="G375" s="58"/>
      <c r="H375" s="58"/>
      <c r="I375" s="58"/>
      <c r="J375" s="85"/>
      <c r="K375" s="81" t="str">
        <f t="shared" si="1"/>
        <v/>
      </c>
      <c r="L375" s="107"/>
      <c r="M375" s="61" t="str">
        <f t="shared" si="2"/>
        <v/>
      </c>
      <c r="N375" s="62" t="str">
        <f t="shared" si="3"/>
        <v/>
      </c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</row>
    <row r="376" ht="15.75" customHeight="1">
      <c r="A376" s="30" t="s">
        <v>237</v>
      </c>
      <c r="B376" s="30" t="s">
        <v>19</v>
      </c>
      <c r="C376" s="31">
        <v>5276349.0</v>
      </c>
      <c r="D376" s="32">
        <v>5276349.0</v>
      </c>
      <c r="E376" s="56" t="s">
        <v>441</v>
      </c>
      <c r="F376" s="57" t="s">
        <v>204</v>
      </c>
      <c r="G376" s="58"/>
      <c r="H376" s="58"/>
      <c r="I376" s="58"/>
      <c r="J376" s="85"/>
      <c r="K376" s="81" t="str">
        <f t="shared" si="1"/>
        <v/>
      </c>
      <c r="L376" s="106"/>
      <c r="M376" s="61" t="str">
        <f t="shared" si="2"/>
        <v/>
      </c>
      <c r="N376" s="62" t="str">
        <f t="shared" si="3"/>
        <v/>
      </c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</row>
    <row r="377" ht="15.75" customHeight="1">
      <c r="A377" s="30" t="s">
        <v>237</v>
      </c>
      <c r="B377" s="30" t="s">
        <v>67</v>
      </c>
      <c r="C377" s="31">
        <v>1596403.0</v>
      </c>
      <c r="D377" s="32">
        <v>1596403.0</v>
      </c>
      <c r="E377" s="56" t="s">
        <v>442</v>
      </c>
      <c r="F377" s="57" t="s">
        <v>249</v>
      </c>
      <c r="G377" s="58"/>
      <c r="H377" s="58"/>
      <c r="I377" s="58"/>
      <c r="J377" s="85"/>
      <c r="K377" s="81" t="str">
        <f t="shared" si="1"/>
        <v/>
      </c>
      <c r="L377" s="106"/>
      <c r="M377" s="61" t="str">
        <f t="shared" si="2"/>
        <v/>
      </c>
      <c r="N377" s="62" t="str">
        <f t="shared" si="3"/>
        <v/>
      </c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</row>
    <row r="378" ht="15.75" customHeight="1">
      <c r="A378" s="30" t="s">
        <v>237</v>
      </c>
      <c r="B378" s="30" t="s">
        <v>23</v>
      </c>
      <c r="C378" s="31">
        <v>4698436.0</v>
      </c>
      <c r="D378" s="32">
        <v>4698436.0</v>
      </c>
      <c r="E378" s="56" t="s">
        <v>443</v>
      </c>
      <c r="F378" s="57" t="s">
        <v>1416</v>
      </c>
      <c r="G378" s="58"/>
      <c r="H378" s="58"/>
      <c r="I378" s="58"/>
      <c r="J378" s="86"/>
      <c r="K378" s="81" t="str">
        <f t="shared" si="1"/>
        <v/>
      </c>
      <c r="L378" s="107"/>
      <c r="M378" s="61" t="str">
        <f t="shared" si="2"/>
        <v/>
      </c>
      <c r="N378" s="62" t="str">
        <f t="shared" si="3"/>
        <v/>
      </c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</row>
    <row r="379" ht="15.75" customHeight="1">
      <c r="A379" s="30" t="s">
        <v>237</v>
      </c>
      <c r="B379" s="30" t="s">
        <v>67</v>
      </c>
      <c r="C379" s="31">
        <v>2125781.0</v>
      </c>
      <c r="D379" s="32" t="s">
        <v>444</v>
      </c>
      <c r="E379" s="56" t="s">
        <v>445</v>
      </c>
      <c r="F379" s="57" t="s">
        <v>249</v>
      </c>
      <c r="G379" s="58"/>
      <c r="H379" s="58"/>
      <c r="I379" s="58"/>
      <c r="J379" s="86"/>
      <c r="K379" s="81" t="str">
        <f t="shared" si="1"/>
        <v/>
      </c>
      <c r="L379" s="107"/>
      <c r="M379" s="61" t="str">
        <f t="shared" si="2"/>
        <v/>
      </c>
      <c r="N379" s="62" t="str">
        <f t="shared" si="3"/>
        <v/>
      </c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</row>
    <row r="380" ht="15.75" customHeight="1">
      <c r="A380" s="30" t="s">
        <v>237</v>
      </c>
      <c r="B380" s="30" t="s">
        <v>67</v>
      </c>
      <c r="C380" s="31">
        <v>145360.0</v>
      </c>
      <c r="D380" s="32" t="s">
        <v>447</v>
      </c>
      <c r="E380" s="56" t="s">
        <v>448</v>
      </c>
      <c r="F380" s="57" t="s">
        <v>249</v>
      </c>
      <c r="G380" s="58"/>
      <c r="H380" s="58"/>
      <c r="I380" s="58"/>
      <c r="J380" s="86"/>
      <c r="K380" s="81" t="str">
        <f t="shared" si="1"/>
        <v/>
      </c>
      <c r="L380" s="107"/>
      <c r="M380" s="61" t="str">
        <f t="shared" si="2"/>
        <v/>
      </c>
      <c r="N380" s="62" t="str">
        <f t="shared" si="3"/>
        <v/>
      </c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</row>
    <row r="381" ht="15.75" customHeight="1">
      <c r="A381" s="30" t="s">
        <v>237</v>
      </c>
      <c r="B381" s="30" t="s">
        <v>67</v>
      </c>
      <c r="C381" s="31">
        <v>145386.0</v>
      </c>
      <c r="D381" s="32">
        <v>4714610.0</v>
      </c>
      <c r="E381" s="56" t="s">
        <v>449</v>
      </c>
      <c r="F381" s="57" t="s">
        <v>249</v>
      </c>
      <c r="G381" s="58"/>
      <c r="H381" s="58"/>
      <c r="I381" s="58"/>
      <c r="J381" s="86"/>
      <c r="K381" s="81" t="str">
        <f t="shared" si="1"/>
        <v/>
      </c>
      <c r="L381" s="107"/>
      <c r="M381" s="61" t="str">
        <f t="shared" si="2"/>
        <v/>
      </c>
      <c r="N381" s="62" t="str">
        <f t="shared" si="3"/>
        <v/>
      </c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</row>
    <row r="382" ht="15.75" customHeight="1">
      <c r="A382" s="30" t="s">
        <v>237</v>
      </c>
      <c r="B382" s="30" t="s">
        <v>19</v>
      </c>
      <c r="C382" s="31">
        <v>3684415.0</v>
      </c>
      <c r="D382" s="32">
        <v>3684415.0</v>
      </c>
      <c r="E382" s="56" t="s">
        <v>450</v>
      </c>
      <c r="F382" s="57" t="s">
        <v>340</v>
      </c>
      <c r="G382" s="58"/>
      <c r="H382" s="58"/>
      <c r="I382" s="58"/>
      <c r="J382" s="85"/>
      <c r="K382" s="81" t="str">
        <f t="shared" si="1"/>
        <v/>
      </c>
      <c r="L382" s="106"/>
      <c r="M382" s="61" t="str">
        <f t="shared" si="2"/>
        <v/>
      </c>
      <c r="N382" s="62" t="str">
        <f t="shared" si="3"/>
        <v/>
      </c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</row>
    <row r="383" ht="15.75" customHeight="1">
      <c r="A383" s="30" t="s">
        <v>237</v>
      </c>
      <c r="B383" s="30" t="s">
        <v>79</v>
      </c>
      <c r="C383" s="31">
        <v>3515966.0</v>
      </c>
      <c r="D383" s="32">
        <v>3515966.0</v>
      </c>
      <c r="E383" s="56" t="s">
        <v>452</v>
      </c>
      <c r="F383" s="57" t="s">
        <v>249</v>
      </c>
      <c r="G383" s="58"/>
      <c r="H383" s="58"/>
      <c r="I383" s="58"/>
      <c r="J383" s="86"/>
      <c r="K383" s="81" t="str">
        <f t="shared" si="1"/>
        <v/>
      </c>
      <c r="L383" s="107"/>
      <c r="M383" s="61" t="str">
        <f t="shared" si="2"/>
        <v/>
      </c>
      <c r="N383" s="62" t="str">
        <f t="shared" si="3"/>
        <v/>
      </c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</row>
    <row r="384" ht="15.75" customHeight="1">
      <c r="A384" s="30" t="s">
        <v>237</v>
      </c>
      <c r="B384" s="30" t="s">
        <v>19</v>
      </c>
      <c r="C384" s="31">
        <v>3515990.0</v>
      </c>
      <c r="D384" s="32">
        <v>3515990.0</v>
      </c>
      <c r="E384" s="56" t="s">
        <v>453</v>
      </c>
      <c r="F384" s="57" t="s">
        <v>249</v>
      </c>
      <c r="G384" s="58"/>
      <c r="H384" s="58"/>
      <c r="I384" s="58"/>
      <c r="J384" s="86"/>
      <c r="K384" s="81" t="str">
        <f t="shared" si="1"/>
        <v/>
      </c>
      <c r="L384" s="107"/>
      <c r="M384" s="61" t="str">
        <f t="shared" si="2"/>
        <v/>
      </c>
      <c r="N384" s="62" t="str">
        <f t="shared" si="3"/>
        <v/>
      </c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</row>
    <row r="385" ht="15.75" customHeight="1">
      <c r="A385" s="30" t="s">
        <v>237</v>
      </c>
      <c r="B385" s="30" t="s">
        <v>19</v>
      </c>
      <c r="C385" s="31">
        <v>3516032.0</v>
      </c>
      <c r="D385" s="32">
        <v>3516032.0</v>
      </c>
      <c r="E385" s="56" t="s">
        <v>454</v>
      </c>
      <c r="F385" s="57" t="s">
        <v>249</v>
      </c>
      <c r="G385" s="58"/>
      <c r="H385" s="58"/>
      <c r="I385" s="58"/>
      <c r="J385" s="86"/>
      <c r="K385" s="81" t="str">
        <f t="shared" si="1"/>
        <v/>
      </c>
      <c r="L385" s="107"/>
      <c r="M385" s="61" t="str">
        <f t="shared" si="2"/>
        <v/>
      </c>
      <c r="N385" s="62" t="str">
        <f t="shared" si="3"/>
        <v/>
      </c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</row>
    <row r="386" ht="15.75" customHeight="1">
      <c r="A386" s="30" t="s">
        <v>237</v>
      </c>
      <c r="B386" s="30" t="s">
        <v>79</v>
      </c>
      <c r="C386" s="31">
        <v>2334020.0</v>
      </c>
      <c r="D386" s="32">
        <v>2183340.0</v>
      </c>
      <c r="E386" s="56" t="s">
        <v>455</v>
      </c>
      <c r="F386" s="57" t="s">
        <v>456</v>
      </c>
      <c r="G386" s="58"/>
      <c r="H386" s="58"/>
      <c r="I386" s="58"/>
      <c r="J386" s="86"/>
      <c r="K386" s="81" t="str">
        <f t="shared" si="1"/>
        <v/>
      </c>
      <c r="L386" s="107"/>
      <c r="M386" s="61" t="str">
        <f t="shared" si="2"/>
        <v/>
      </c>
      <c r="N386" s="62" t="str">
        <f t="shared" si="3"/>
        <v/>
      </c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</row>
    <row r="387" ht="15.75" customHeight="1">
      <c r="A387" s="30" t="s">
        <v>237</v>
      </c>
      <c r="B387" s="30" t="s">
        <v>79</v>
      </c>
      <c r="C387" s="31">
        <v>3516415.0</v>
      </c>
      <c r="D387" s="32">
        <v>3516415.0</v>
      </c>
      <c r="E387" s="56" t="s">
        <v>457</v>
      </c>
      <c r="F387" s="57" t="s">
        <v>249</v>
      </c>
      <c r="G387" s="58"/>
      <c r="H387" s="58"/>
      <c r="I387" s="58"/>
      <c r="J387" s="86"/>
      <c r="K387" s="81" t="str">
        <f t="shared" si="1"/>
        <v/>
      </c>
      <c r="L387" s="107"/>
      <c r="M387" s="61" t="str">
        <f t="shared" si="2"/>
        <v/>
      </c>
      <c r="N387" s="62" t="str">
        <f t="shared" si="3"/>
        <v/>
      </c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</row>
    <row r="388" ht="15.75" customHeight="1">
      <c r="A388" s="30" t="s">
        <v>237</v>
      </c>
      <c r="B388" s="30" t="s">
        <v>79</v>
      </c>
      <c r="C388" s="31">
        <v>2560160.0</v>
      </c>
      <c r="D388" s="32">
        <v>2334038.0</v>
      </c>
      <c r="E388" s="56" t="s">
        <v>458</v>
      </c>
      <c r="F388" s="57" t="s">
        <v>456</v>
      </c>
      <c r="G388" s="58"/>
      <c r="H388" s="58"/>
      <c r="I388" s="58"/>
      <c r="J388" s="86"/>
      <c r="K388" s="81" t="str">
        <f t="shared" si="1"/>
        <v/>
      </c>
      <c r="L388" s="107"/>
      <c r="M388" s="61" t="str">
        <f t="shared" si="2"/>
        <v/>
      </c>
      <c r="N388" s="62" t="str">
        <f t="shared" si="3"/>
        <v/>
      </c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</row>
    <row r="389" ht="15.75" customHeight="1">
      <c r="A389" s="30" t="s">
        <v>237</v>
      </c>
      <c r="B389" s="30" t="s">
        <v>79</v>
      </c>
      <c r="C389" s="31">
        <v>3516440.0</v>
      </c>
      <c r="D389" s="32">
        <v>3516440.0</v>
      </c>
      <c r="E389" s="56" t="s">
        <v>459</v>
      </c>
      <c r="F389" s="57" t="s">
        <v>249</v>
      </c>
      <c r="G389" s="58"/>
      <c r="H389" s="58"/>
      <c r="I389" s="58"/>
      <c r="J389" s="86"/>
      <c r="K389" s="81" t="str">
        <f t="shared" si="1"/>
        <v/>
      </c>
      <c r="L389" s="107"/>
      <c r="M389" s="61" t="str">
        <f t="shared" si="2"/>
        <v/>
      </c>
      <c r="N389" s="62" t="str">
        <f t="shared" si="3"/>
        <v/>
      </c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</row>
    <row r="390" ht="15.75" customHeight="1">
      <c r="A390" s="30" t="s">
        <v>237</v>
      </c>
      <c r="B390" s="30" t="s">
        <v>23</v>
      </c>
      <c r="C390" s="31">
        <v>5203082.0</v>
      </c>
      <c r="D390" s="32">
        <v>5203082.0</v>
      </c>
      <c r="E390" s="56" t="s">
        <v>460</v>
      </c>
      <c r="F390" s="57" t="s">
        <v>249</v>
      </c>
      <c r="G390" s="58"/>
      <c r="H390" s="58"/>
      <c r="I390" s="58"/>
      <c r="J390" s="85"/>
      <c r="K390" s="81" t="str">
        <f t="shared" si="1"/>
        <v/>
      </c>
      <c r="L390" s="106"/>
      <c r="M390" s="61" t="str">
        <f t="shared" si="2"/>
        <v/>
      </c>
      <c r="N390" s="62" t="str">
        <f t="shared" si="3"/>
        <v/>
      </c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</row>
    <row r="391" ht="15.75" customHeight="1">
      <c r="A391" s="30" t="s">
        <v>237</v>
      </c>
      <c r="B391" s="30" t="s">
        <v>19</v>
      </c>
      <c r="C391" s="31">
        <v>5064961.0</v>
      </c>
      <c r="D391" s="32">
        <v>5064961.0</v>
      </c>
      <c r="E391" s="56" t="s">
        <v>461</v>
      </c>
      <c r="F391" s="57" t="s">
        <v>462</v>
      </c>
      <c r="G391" s="58"/>
      <c r="H391" s="58"/>
      <c r="I391" s="58"/>
      <c r="J391" s="85"/>
      <c r="K391" s="81" t="str">
        <f t="shared" si="1"/>
        <v/>
      </c>
      <c r="L391" s="106"/>
      <c r="M391" s="61" t="str">
        <f t="shared" si="2"/>
        <v/>
      </c>
      <c r="N391" s="62" t="str">
        <f t="shared" si="3"/>
        <v/>
      </c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</row>
    <row r="392" ht="15.75" customHeight="1">
      <c r="A392" s="30" t="s">
        <v>237</v>
      </c>
      <c r="B392" s="30" t="s">
        <v>19</v>
      </c>
      <c r="C392" s="31">
        <v>1167332.0</v>
      </c>
      <c r="D392" s="32">
        <v>1167332.0</v>
      </c>
      <c r="E392" s="56" t="s">
        <v>463</v>
      </c>
      <c r="F392" s="57" t="s">
        <v>462</v>
      </c>
      <c r="G392" s="58"/>
      <c r="H392" s="58"/>
      <c r="I392" s="58"/>
      <c r="J392" s="86"/>
      <c r="K392" s="81" t="str">
        <f t="shared" si="1"/>
        <v/>
      </c>
      <c r="L392" s="107"/>
      <c r="M392" s="61" t="str">
        <f t="shared" si="2"/>
        <v/>
      </c>
      <c r="N392" s="62" t="str">
        <f t="shared" si="3"/>
        <v/>
      </c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</row>
    <row r="393" ht="15.75" customHeight="1">
      <c r="A393" s="30" t="s">
        <v>237</v>
      </c>
      <c r="B393" s="30" t="s">
        <v>79</v>
      </c>
      <c r="C393" s="31">
        <v>932973.0</v>
      </c>
      <c r="D393" s="32">
        <v>932973.0</v>
      </c>
      <c r="E393" s="56" t="s">
        <v>464</v>
      </c>
      <c r="F393" s="57" t="s">
        <v>462</v>
      </c>
      <c r="G393" s="58"/>
      <c r="H393" s="58"/>
      <c r="I393" s="58"/>
      <c r="J393" s="86"/>
      <c r="K393" s="81" t="str">
        <f t="shared" si="1"/>
        <v/>
      </c>
      <c r="L393" s="107"/>
      <c r="M393" s="61" t="str">
        <f t="shared" si="2"/>
        <v/>
      </c>
      <c r="N393" s="62" t="str">
        <f t="shared" si="3"/>
        <v/>
      </c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</row>
    <row r="394" ht="15.75" customHeight="1">
      <c r="A394" s="30" t="s">
        <v>237</v>
      </c>
      <c r="B394" s="30" t="s">
        <v>67</v>
      </c>
      <c r="C394" s="31">
        <v>4188071.0</v>
      </c>
      <c r="D394" s="32">
        <v>4188071.0</v>
      </c>
      <c r="E394" s="56" t="s">
        <v>465</v>
      </c>
      <c r="F394" s="57" t="s">
        <v>462</v>
      </c>
      <c r="G394" s="64"/>
      <c r="H394" s="58"/>
      <c r="I394" s="58"/>
      <c r="J394" s="85"/>
      <c r="K394" s="81" t="str">
        <f t="shared" si="1"/>
        <v/>
      </c>
      <c r="L394" s="106"/>
      <c r="M394" s="61" t="str">
        <f t="shared" si="2"/>
        <v/>
      </c>
      <c r="N394" s="62" t="str">
        <f t="shared" si="3"/>
        <v/>
      </c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</row>
    <row r="395" ht="15.75" customHeight="1">
      <c r="A395" s="30" t="s">
        <v>237</v>
      </c>
      <c r="B395" s="30" t="s">
        <v>67</v>
      </c>
      <c r="C395" s="31">
        <v>216097.0</v>
      </c>
      <c r="D395" s="32">
        <v>216097.0</v>
      </c>
      <c r="E395" s="56" t="s">
        <v>466</v>
      </c>
      <c r="F395" s="57" t="s">
        <v>56</v>
      </c>
      <c r="G395" s="58"/>
      <c r="H395" s="58"/>
      <c r="I395" s="58"/>
      <c r="J395" s="86"/>
      <c r="K395" s="81" t="str">
        <f t="shared" si="1"/>
        <v/>
      </c>
      <c r="L395" s="107"/>
      <c r="M395" s="61" t="str">
        <f t="shared" si="2"/>
        <v/>
      </c>
      <c r="N395" s="62" t="str">
        <f t="shared" si="3"/>
        <v/>
      </c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</row>
    <row r="396" ht="15.75" customHeight="1">
      <c r="A396" s="30" t="s">
        <v>237</v>
      </c>
      <c r="B396" s="30" t="s">
        <v>67</v>
      </c>
      <c r="C396" s="31">
        <v>216127.0</v>
      </c>
      <c r="D396" s="32">
        <v>216127.0</v>
      </c>
      <c r="E396" s="56" t="s">
        <v>467</v>
      </c>
      <c r="F396" s="57" t="s">
        <v>56</v>
      </c>
      <c r="G396" s="58"/>
      <c r="H396" s="58"/>
      <c r="I396" s="58"/>
      <c r="J396" s="85"/>
      <c r="K396" s="81" t="str">
        <f t="shared" si="1"/>
        <v/>
      </c>
      <c r="L396" s="106"/>
      <c r="M396" s="61" t="str">
        <f t="shared" si="2"/>
        <v/>
      </c>
      <c r="N396" s="62" t="str">
        <f t="shared" si="3"/>
        <v/>
      </c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</row>
    <row r="397" ht="15.75" customHeight="1">
      <c r="A397" s="30" t="s">
        <v>237</v>
      </c>
      <c r="B397" s="30" t="s">
        <v>67</v>
      </c>
      <c r="C397" s="31">
        <v>216186.0</v>
      </c>
      <c r="D397" s="32">
        <v>216186.0</v>
      </c>
      <c r="E397" s="56" t="s">
        <v>468</v>
      </c>
      <c r="F397" s="57" t="s">
        <v>56</v>
      </c>
      <c r="G397" s="58"/>
      <c r="H397" s="58"/>
      <c r="I397" s="58"/>
      <c r="J397" s="85"/>
      <c r="K397" s="81" t="str">
        <f t="shared" si="1"/>
        <v/>
      </c>
      <c r="L397" s="106"/>
      <c r="M397" s="61" t="str">
        <f t="shared" si="2"/>
        <v/>
      </c>
      <c r="N397" s="62" t="str">
        <f t="shared" si="3"/>
        <v/>
      </c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</row>
    <row r="398" ht="15.75" customHeight="1">
      <c r="A398" s="30" t="s">
        <v>237</v>
      </c>
      <c r="B398" s="30" t="s">
        <v>67</v>
      </c>
      <c r="C398" s="31">
        <v>3325318.0</v>
      </c>
      <c r="D398" s="32">
        <v>3325318.0</v>
      </c>
      <c r="E398" s="56" t="s">
        <v>469</v>
      </c>
      <c r="F398" s="57" t="s">
        <v>287</v>
      </c>
      <c r="G398" s="58"/>
      <c r="H398" s="58"/>
      <c r="I398" s="58"/>
      <c r="J398" s="85"/>
      <c r="K398" s="81" t="str">
        <f t="shared" si="1"/>
        <v/>
      </c>
      <c r="L398" s="106"/>
      <c r="M398" s="61" t="str">
        <f t="shared" si="2"/>
        <v/>
      </c>
      <c r="N398" s="62" t="str">
        <f t="shared" si="3"/>
        <v/>
      </c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</row>
    <row r="399" ht="15.75" customHeight="1">
      <c r="A399" s="30" t="s">
        <v>237</v>
      </c>
      <c r="B399" s="30" t="s">
        <v>67</v>
      </c>
      <c r="C399" s="31">
        <v>3325300.0</v>
      </c>
      <c r="D399" s="32">
        <v>3325300.0</v>
      </c>
      <c r="E399" s="56" t="s">
        <v>470</v>
      </c>
      <c r="F399" s="57" t="s">
        <v>287</v>
      </c>
      <c r="G399" s="58"/>
      <c r="H399" s="58"/>
      <c r="I399" s="58"/>
      <c r="J399" s="85"/>
      <c r="K399" s="81" t="str">
        <f t="shared" si="1"/>
        <v/>
      </c>
      <c r="L399" s="106"/>
      <c r="M399" s="61" t="str">
        <f t="shared" si="2"/>
        <v/>
      </c>
      <c r="N399" s="62" t="str">
        <f t="shared" si="3"/>
        <v/>
      </c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</row>
    <row r="400" ht="15.75" customHeight="1">
      <c r="A400" s="30" t="s">
        <v>237</v>
      </c>
      <c r="B400" s="30" t="s">
        <v>67</v>
      </c>
      <c r="C400" s="31">
        <v>3325296.0</v>
      </c>
      <c r="D400" s="32">
        <v>3325296.0</v>
      </c>
      <c r="E400" s="56" t="s">
        <v>471</v>
      </c>
      <c r="F400" s="57" t="s">
        <v>287</v>
      </c>
      <c r="G400" s="58"/>
      <c r="H400" s="58"/>
      <c r="I400" s="58"/>
      <c r="J400" s="85"/>
      <c r="K400" s="81" t="str">
        <f t="shared" si="1"/>
        <v/>
      </c>
      <c r="L400" s="106"/>
      <c r="M400" s="61" t="str">
        <f t="shared" si="2"/>
        <v/>
      </c>
      <c r="N400" s="62" t="str">
        <f t="shared" si="3"/>
        <v/>
      </c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</row>
    <row r="401" ht="15.75" customHeight="1">
      <c r="A401" s="30" t="s">
        <v>237</v>
      </c>
      <c r="B401" s="30" t="s">
        <v>79</v>
      </c>
      <c r="C401" s="31">
        <v>3212785.0</v>
      </c>
      <c r="D401" s="32">
        <v>3212785.0</v>
      </c>
      <c r="E401" s="56" t="s">
        <v>472</v>
      </c>
      <c r="F401" s="57" t="s">
        <v>287</v>
      </c>
      <c r="G401" s="58"/>
      <c r="H401" s="58"/>
      <c r="I401" s="58"/>
      <c r="J401" s="85"/>
      <c r="K401" s="81" t="str">
        <f t="shared" si="1"/>
        <v/>
      </c>
      <c r="L401" s="106"/>
      <c r="M401" s="61" t="str">
        <f t="shared" si="2"/>
        <v/>
      </c>
      <c r="N401" s="62" t="str">
        <f t="shared" si="3"/>
        <v/>
      </c>
      <c r="O401" s="59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</row>
    <row r="402" ht="15.75" customHeight="1">
      <c r="A402" s="30" t="s">
        <v>237</v>
      </c>
      <c r="B402" s="30" t="s">
        <v>19</v>
      </c>
      <c r="C402" s="31">
        <v>3372650.0</v>
      </c>
      <c r="D402" s="32">
        <v>3372650.0</v>
      </c>
      <c r="E402" s="56" t="s">
        <v>473</v>
      </c>
      <c r="F402" s="57" t="s">
        <v>287</v>
      </c>
      <c r="G402" s="58" t="s">
        <v>1935</v>
      </c>
      <c r="H402" s="58">
        <v>2.0</v>
      </c>
      <c r="I402" s="64" t="s">
        <v>1936</v>
      </c>
      <c r="J402" s="85">
        <v>46182.0</v>
      </c>
      <c r="K402" s="81">
        <f t="shared" si="1"/>
        <v>46185</v>
      </c>
      <c r="L402" s="106">
        <v>46184.0</v>
      </c>
      <c r="M402" s="61">
        <f t="shared" si="2"/>
        <v>2</v>
      </c>
      <c r="N402" s="62" t="str">
        <f t="shared" si="3"/>
        <v>DEVOLVIDO</v>
      </c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</row>
    <row r="403" ht="15.75" customHeight="1">
      <c r="A403" s="30" t="s">
        <v>237</v>
      </c>
      <c r="B403" s="30" t="s">
        <v>19</v>
      </c>
      <c r="C403" s="31">
        <v>3138054.0</v>
      </c>
      <c r="D403" s="32">
        <v>3138054.0</v>
      </c>
      <c r="E403" s="56" t="s">
        <v>474</v>
      </c>
      <c r="F403" s="57" t="s">
        <v>287</v>
      </c>
      <c r="G403" s="58"/>
      <c r="H403" s="58"/>
      <c r="I403" s="58"/>
      <c r="J403" s="85"/>
      <c r="K403" s="81" t="str">
        <f t="shared" si="1"/>
        <v/>
      </c>
      <c r="L403" s="106"/>
      <c r="M403" s="61" t="str">
        <f t="shared" si="2"/>
        <v/>
      </c>
      <c r="N403" s="62" t="str">
        <f t="shared" si="3"/>
        <v/>
      </c>
      <c r="O403" s="59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</row>
    <row r="404" ht="15.75" customHeight="1">
      <c r="A404" s="30" t="s">
        <v>237</v>
      </c>
      <c r="B404" s="30" t="s">
        <v>96</v>
      </c>
      <c r="C404" s="31"/>
      <c r="D404" s="32"/>
      <c r="E404" s="56" t="s">
        <v>475</v>
      </c>
      <c r="F404" s="57" t="s">
        <v>56</v>
      </c>
      <c r="G404" s="58"/>
      <c r="H404" s="58"/>
      <c r="I404" s="58"/>
      <c r="J404" s="86"/>
      <c r="K404" s="81" t="str">
        <f t="shared" si="1"/>
        <v/>
      </c>
      <c r="L404" s="107"/>
      <c r="M404" s="61" t="str">
        <f t="shared" si="2"/>
        <v/>
      </c>
      <c r="N404" s="62" t="str">
        <f t="shared" si="3"/>
        <v/>
      </c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</row>
    <row r="405" ht="15.75" customHeight="1">
      <c r="A405" s="30" t="s">
        <v>237</v>
      </c>
      <c r="B405" s="30" t="s">
        <v>67</v>
      </c>
      <c r="C405" s="31">
        <v>2232715.0</v>
      </c>
      <c r="D405" s="32">
        <v>2232715.0</v>
      </c>
      <c r="E405" s="56" t="s">
        <v>476</v>
      </c>
      <c r="F405" s="57" t="s">
        <v>56</v>
      </c>
      <c r="G405" s="58"/>
      <c r="H405" s="58"/>
      <c r="I405" s="58"/>
      <c r="J405" s="86"/>
      <c r="K405" s="81" t="str">
        <f t="shared" si="1"/>
        <v/>
      </c>
      <c r="L405" s="107"/>
      <c r="M405" s="61" t="str">
        <f t="shared" si="2"/>
        <v/>
      </c>
      <c r="N405" s="62" t="str">
        <f t="shared" si="3"/>
        <v/>
      </c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</row>
    <row r="406" ht="15.75" customHeight="1">
      <c r="A406" s="30" t="s">
        <v>237</v>
      </c>
      <c r="B406" s="30" t="s">
        <v>67</v>
      </c>
      <c r="C406" s="31">
        <v>1949659.0</v>
      </c>
      <c r="D406" s="32">
        <v>1949659.0</v>
      </c>
      <c r="E406" s="56" t="s">
        <v>477</v>
      </c>
      <c r="F406" s="57" t="s">
        <v>56</v>
      </c>
      <c r="G406" s="58"/>
      <c r="H406" s="58"/>
      <c r="I406" s="58"/>
      <c r="J406" s="86"/>
      <c r="K406" s="81" t="str">
        <f t="shared" si="1"/>
        <v/>
      </c>
      <c r="L406" s="107"/>
      <c r="M406" s="61" t="str">
        <f t="shared" si="2"/>
        <v/>
      </c>
      <c r="N406" s="62" t="str">
        <f t="shared" si="3"/>
        <v/>
      </c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</row>
    <row r="407" ht="15.75" customHeight="1">
      <c r="A407" s="30" t="s">
        <v>237</v>
      </c>
      <c r="B407" s="30" t="s">
        <v>67</v>
      </c>
      <c r="C407" s="31">
        <v>1949667.0</v>
      </c>
      <c r="D407" s="32">
        <v>1949667.0</v>
      </c>
      <c r="E407" s="56" t="s">
        <v>478</v>
      </c>
      <c r="F407" s="57" t="s">
        <v>56</v>
      </c>
      <c r="G407" s="58"/>
      <c r="H407" s="58"/>
      <c r="I407" s="58"/>
      <c r="J407" s="86"/>
      <c r="K407" s="81" t="str">
        <f t="shared" si="1"/>
        <v/>
      </c>
      <c r="L407" s="107"/>
      <c r="M407" s="61" t="str">
        <f t="shared" si="2"/>
        <v/>
      </c>
      <c r="N407" s="62" t="str">
        <f t="shared" si="3"/>
        <v/>
      </c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</row>
    <row r="408" ht="15.75" customHeight="1">
      <c r="A408" s="30" t="s">
        <v>237</v>
      </c>
      <c r="B408" s="30" t="s">
        <v>79</v>
      </c>
      <c r="C408" s="31">
        <v>1708155.0</v>
      </c>
      <c r="D408" s="32">
        <v>1708155.0</v>
      </c>
      <c r="E408" s="56" t="s">
        <v>479</v>
      </c>
      <c r="F408" s="57" t="s">
        <v>56</v>
      </c>
      <c r="G408" s="58"/>
      <c r="H408" s="58"/>
      <c r="I408" s="58"/>
      <c r="J408" s="85"/>
      <c r="K408" s="81" t="str">
        <f t="shared" si="1"/>
        <v/>
      </c>
      <c r="L408" s="106"/>
      <c r="M408" s="61" t="str">
        <f t="shared" si="2"/>
        <v/>
      </c>
      <c r="N408" s="62" t="str">
        <f t="shared" si="3"/>
        <v/>
      </c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</row>
    <row r="409" ht="15.75" customHeight="1">
      <c r="A409" s="30" t="s">
        <v>237</v>
      </c>
      <c r="B409" s="30" t="s">
        <v>79</v>
      </c>
      <c r="C409" s="31">
        <v>1782991.0</v>
      </c>
      <c r="D409" s="32">
        <v>1782991.0</v>
      </c>
      <c r="E409" s="56" t="s">
        <v>480</v>
      </c>
      <c r="F409" s="57" t="s">
        <v>56</v>
      </c>
      <c r="G409" s="58" t="s">
        <v>1863</v>
      </c>
      <c r="H409" s="58">
        <v>2.0</v>
      </c>
      <c r="I409" s="58" t="s">
        <v>1937</v>
      </c>
      <c r="J409" s="85">
        <v>46190.0</v>
      </c>
      <c r="K409" s="81">
        <f t="shared" si="1"/>
        <v>46195</v>
      </c>
      <c r="L409" s="106">
        <v>46192.0</v>
      </c>
      <c r="M409" s="61">
        <f t="shared" si="2"/>
        <v>2</v>
      </c>
      <c r="N409" s="62" t="str">
        <f t="shared" si="3"/>
        <v>DEVOLVIDO</v>
      </c>
      <c r="O409" s="59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</row>
    <row r="410" ht="15.75" customHeight="1">
      <c r="A410" s="30" t="s">
        <v>237</v>
      </c>
      <c r="B410" s="30" t="s">
        <v>79</v>
      </c>
      <c r="C410" s="31">
        <v>1708163.0</v>
      </c>
      <c r="D410" s="32">
        <v>1708163.0</v>
      </c>
      <c r="E410" s="56" t="s">
        <v>481</v>
      </c>
      <c r="F410" s="57" t="s">
        <v>56</v>
      </c>
      <c r="G410" s="58"/>
      <c r="H410" s="58"/>
      <c r="I410" s="58"/>
      <c r="J410" s="85"/>
      <c r="K410" s="81" t="str">
        <f t="shared" si="1"/>
        <v/>
      </c>
      <c r="L410" s="106"/>
      <c r="M410" s="61" t="str">
        <f t="shared" si="2"/>
        <v/>
      </c>
      <c r="N410" s="62" t="str">
        <f t="shared" si="3"/>
        <v/>
      </c>
      <c r="O410" s="59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</row>
    <row r="411" ht="15.75" customHeight="1">
      <c r="A411" s="30" t="s">
        <v>237</v>
      </c>
      <c r="B411" s="30" t="s">
        <v>19</v>
      </c>
      <c r="C411" s="31">
        <v>4015436.0</v>
      </c>
      <c r="D411" s="32">
        <v>4015436.0</v>
      </c>
      <c r="E411" s="56" t="s">
        <v>482</v>
      </c>
      <c r="F411" s="57" t="s">
        <v>483</v>
      </c>
      <c r="G411" s="58"/>
      <c r="H411" s="58"/>
      <c r="I411" s="58"/>
      <c r="J411" s="85"/>
      <c r="K411" s="81" t="str">
        <f t="shared" si="1"/>
        <v/>
      </c>
      <c r="L411" s="106"/>
      <c r="M411" s="61" t="str">
        <f t="shared" si="2"/>
        <v/>
      </c>
      <c r="N411" s="62" t="str">
        <f t="shared" si="3"/>
        <v/>
      </c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</row>
    <row r="412" ht="15.75" customHeight="1">
      <c r="A412" s="30" t="s">
        <v>237</v>
      </c>
      <c r="B412" s="30" t="s">
        <v>23</v>
      </c>
      <c r="C412" s="31">
        <v>3979113.0</v>
      </c>
      <c r="D412" s="32">
        <v>3469093.0</v>
      </c>
      <c r="E412" s="56" t="s">
        <v>484</v>
      </c>
      <c r="F412" s="57" t="s">
        <v>483</v>
      </c>
      <c r="G412" s="58"/>
      <c r="H412" s="58"/>
      <c r="I412" s="58"/>
      <c r="J412" s="85"/>
      <c r="K412" s="81" t="str">
        <f t="shared" si="1"/>
        <v/>
      </c>
      <c r="L412" s="106"/>
      <c r="M412" s="61" t="str">
        <f t="shared" si="2"/>
        <v/>
      </c>
      <c r="N412" s="62" t="str">
        <f t="shared" si="3"/>
        <v/>
      </c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</row>
    <row r="413" ht="15.75" customHeight="1">
      <c r="A413" s="30" t="s">
        <v>237</v>
      </c>
      <c r="B413" s="30" t="s">
        <v>19</v>
      </c>
      <c r="C413" s="31">
        <v>3468917.0</v>
      </c>
      <c r="D413" s="32">
        <v>3468917.0</v>
      </c>
      <c r="E413" s="56" t="s">
        <v>485</v>
      </c>
      <c r="F413" s="57" t="s">
        <v>486</v>
      </c>
      <c r="G413" s="58" t="s">
        <v>1863</v>
      </c>
      <c r="H413" s="58">
        <v>7.0</v>
      </c>
      <c r="I413" s="58" t="s">
        <v>1938</v>
      </c>
      <c r="J413" s="85">
        <v>46176.0</v>
      </c>
      <c r="K413" s="81">
        <f t="shared" si="1"/>
        <v>46181</v>
      </c>
      <c r="L413" s="106">
        <v>46181.0</v>
      </c>
      <c r="M413" s="61">
        <f t="shared" si="2"/>
        <v>5</v>
      </c>
      <c r="N413" s="62" t="str">
        <f t="shared" si="3"/>
        <v>DEVOLVIDO</v>
      </c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</row>
    <row r="414" ht="15.75" customHeight="1">
      <c r="A414" s="30" t="s">
        <v>237</v>
      </c>
      <c r="B414" s="30" t="s">
        <v>19</v>
      </c>
      <c r="C414" s="31">
        <v>3185885.0</v>
      </c>
      <c r="D414" s="32">
        <v>3185885.0</v>
      </c>
      <c r="E414" s="63" t="s">
        <v>487</v>
      </c>
      <c r="F414" s="57" t="s">
        <v>483</v>
      </c>
      <c r="G414" s="58"/>
      <c r="H414" s="58"/>
      <c r="I414" s="58"/>
      <c r="J414" s="85"/>
      <c r="K414" s="81" t="str">
        <f t="shared" si="1"/>
        <v/>
      </c>
      <c r="L414" s="106"/>
      <c r="M414" s="61" t="str">
        <f t="shared" si="2"/>
        <v/>
      </c>
      <c r="N414" s="62" t="str">
        <f t="shared" si="3"/>
        <v/>
      </c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</row>
    <row r="415" ht="15.75" customHeight="1">
      <c r="A415" s="30" t="s">
        <v>237</v>
      </c>
      <c r="B415" s="30" t="s">
        <v>79</v>
      </c>
      <c r="C415" s="31">
        <v>1433415.0</v>
      </c>
      <c r="D415" s="32">
        <v>1433415.0</v>
      </c>
      <c r="E415" s="56" t="s">
        <v>488</v>
      </c>
      <c r="F415" s="57" t="s">
        <v>204</v>
      </c>
      <c r="G415" s="58"/>
      <c r="H415" s="58"/>
      <c r="I415" s="58"/>
      <c r="J415" s="85"/>
      <c r="K415" s="81" t="str">
        <f t="shared" si="1"/>
        <v/>
      </c>
      <c r="L415" s="106"/>
      <c r="M415" s="61" t="str">
        <f t="shared" si="2"/>
        <v/>
      </c>
      <c r="N415" s="62" t="str">
        <f t="shared" si="3"/>
        <v/>
      </c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</row>
    <row r="416" ht="15.75" customHeight="1">
      <c r="A416" s="30" t="s">
        <v>237</v>
      </c>
      <c r="B416" s="30" t="s">
        <v>79</v>
      </c>
      <c r="C416" s="31">
        <v>1433636.0</v>
      </c>
      <c r="D416" s="32">
        <v>1433636.0</v>
      </c>
      <c r="E416" s="56" t="s">
        <v>489</v>
      </c>
      <c r="F416" s="57" t="s">
        <v>204</v>
      </c>
      <c r="G416" s="58"/>
      <c r="H416" s="58"/>
      <c r="I416" s="58"/>
      <c r="J416" s="86"/>
      <c r="K416" s="81" t="str">
        <f t="shared" si="1"/>
        <v/>
      </c>
      <c r="L416" s="107"/>
      <c r="M416" s="61" t="str">
        <f t="shared" si="2"/>
        <v/>
      </c>
      <c r="N416" s="62" t="str">
        <f t="shared" si="3"/>
        <v/>
      </c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</row>
    <row r="417" ht="15.75" customHeight="1">
      <c r="A417" s="30" t="s">
        <v>237</v>
      </c>
      <c r="B417" s="30" t="s">
        <v>19</v>
      </c>
      <c r="C417" s="31">
        <v>947725.0</v>
      </c>
      <c r="D417" s="32">
        <v>947725.0</v>
      </c>
      <c r="E417" s="56" t="s">
        <v>490</v>
      </c>
      <c r="F417" s="57" t="s">
        <v>204</v>
      </c>
      <c r="G417" s="58"/>
      <c r="H417" s="58"/>
      <c r="I417" s="58"/>
      <c r="J417" s="86"/>
      <c r="K417" s="81" t="str">
        <f t="shared" si="1"/>
        <v/>
      </c>
      <c r="L417" s="107"/>
      <c r="M417" s="61" t="str">
        <f t="shared" si="2"/>
        <v/>
      </c>
      <c r="N417" s="62" t="str">
        <f t="shared" si="3"/>
        <v/>
      </c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</row>
    <row r="418" ht="15.75" customHeight="1">
      <c r="A418" s="30" t="s">
        <v>237</v>
      </c>
      <c r="B418" s="30" t="s">
        <v>19</v>
      </c>
      <c r="C418" s="31">
        <v>947741.0</v>
      </c>
      <c r="D418" s="32">
        <v>947741.0</v>
      </c>
      <c r="E418" s="56" t="s">
        <v>491</v>
      </c>
      <c r="F418" s="57" t="s">
        <v>204</v>
      </c>
      <c r="G418" s="58"/>
      <c r="H418" s="58"/>
      <c r="I418" s="58"/>
      <c r="J418" s="86"/>
      <c r="K418" s="81" t="str">
        <f t="shared" si="1"/>
        <v/>
      </c>
      <c r="L418" s="107"/>
      <c r="M418" s="61" t="str">
        <f t="shared" si="2"/>
        <v/>
      </c>
      <c r="N418" s="62" t="str">
        <f t="shared" si="3"/>
        <v/>
      </c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</row>
    <row r="419" ht="15.75" customHeight="1">
      <c r="A419" s="30" t="s">
        <v>237</v>
      </c>
      <c r="B419" s="30" t="s">
        <v>19</v>
      </c>
      <c r="C419" s="31">
        <v>1081829.0</v>
      </c>
      <c r="D419" s="32">
        <v>1081829.0</v>
      </c>
      <c r="E419" s="56" t="s">
        <v>492</v>
      </c>
      <c r="F419" s="57" t="s">
        <v>204</v>
      </c>
      <c r="G419" s="58"/>
      <c r="H419" s="58"/>
      <c r="I419" s="58"/>
      <c r="J419" s="86"/>
      <c r="K419" s="81" t="str">
        <f t="shared" si="1"/>
        <v/>
      </c>
      <c r="L419" s="107"/>
      <c r="M419" s="61" t="str">
        <f t="shared" si="2"/>
        <v/>
      </c>
      <c r="N419" s="62" t="str">
        <f t="shared" si="3"/>
        <v/>
      </c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</row>
    <row r="420" ht="15.75" customHeight="1">
      <c r="A420" s="30" t="s">
        <v>237</v>
      </c>
      <c r="B420" s="30" t="s">
        <v>19</v>
      </c>
      <c r="C420" s="31">
        <v>947750.0</v>
      </c>
      <c r="D420" s="32">
        <v>947750.0</v>
      </c>
      <c r="E420" s="56" t="s">
        <v>493</v>
      </c>
      <c r="F420" s="57" t="s">
        <v>204</v>
      </c>
      <c r="G420" s="58"/>
      <c r="H420" s="58"/>
      <c r="I420" s="58"/>
      <c r="J420" s="86"/>
      <c r="K420" s="81" t="str">
        <f t="shared" si="1"/>
        <v/>
      </c>
      <c r="L420" s="107"/>
      <c r="M420" s="61" t="str">
        <f t="shared" si="2"/>
        <v/>
      </c>
      <c r="N420" s="62" t="str">
        <f t="shared" si="3"/>
        <v/>
      </c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</row>
    <row r="421" ht="15.75" customHeight="1">
      <c r="A421" s="30" t="s">
        <v>237</v>
      </c>
      <c r="B421" s="30" t="s">
        <v>19</v>
      </c>
      <c r="C421" s="31">
        <v>947768.0</v>
      </c>
      <c r="D421" s="32">
        <v>947768.0</v>
      </c>
      <c r="E421" s="56" t="s">
        <v>494</v>
      </c>
      <c r="F421" s="57" t="s">
        <v>204</v>
      </c>
      <c r="G421" s="58"/>
      <c r="H421" s="58"/>
      <c r="I421" s="58"/>
      <c r="J421" s="86"/>
      <c r="K421" s="81" t="str">
        <f t="shared" si="1"/>
        <v/>
      </c>
      <c r="L421" s="107"/>
      <c r="M421" s="61" t="str">
        <f t="shared" si="2"/>
        <v/>
      </c>
      <c r="N421" s="62" t="str">
        <f t="shared" si="3"/>
        <v/>
      </c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</row>
    <row r="422" ht="15.75" customHeight="1">
      <c r="A422" s="30" t="s">
        <v>237</v>
      </c>
      <c r="B422" s="30" t="s">
        <v>23</v>
      </c>
      <c r="C422" s="31">
        <v>1162918.0</v>
      </c>
      <c r="D422" s="32">
        <v>1162918.0</v>
      </c>
      <c r="E422" s="56" t="s">
        <v>495</v>
      </c>
      <c r="F422" s="57" t="s">
        <v>204</v>
      </c>
      <c r="G422" s="58"/>
      <c r="H422" s="58"/>
      <c r="I422" s="58"/>
      <c r="J422" s="86"/>
      <c r="K422" s="81" t="str">
        <f t="shared" si="1"/>
        <v/>
      </c>
      <c r="L422" s="107"/>
      <c r="M422" s="61" t="str">
        <f t="shared" si="2"/>
        <v/>
      </c>
      <c r="N422" s="62" t="str">
        <f t="shared" si="3"/>
        <v/>
      </c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</row>
    <row r="423" ht="15.75" customHeight="1">
      <c r="A423" s="30" t="s">
        <v>237</v>
      </c>
      <c r="B423" s="30" t="s">
        <v>19</v>
      </c>
      <c r="C423" s="31">
        <v>947717.0</v>
      </c>
      <c r="D423" s="32">
        <v>947717.0</v>
      </c>
      <c r="E423" s="56" t="s">
        <v>496</v>
      </c>
      <c r="F423" s="57" t="s">
        <v>204</v>
      </c>
      <c r="G423" s="58"/>
      <c r="H423" s="58"/>
      <c r="I423" s="58"/>
      <c r="J423" s="86"/>
      <c r="K423" s="81" t="str">
        <f t="shared" si="1"/>
        <v/>
      </c>
      <c r="L423" s="107"/>
      <c r="M423" s="61" t="str">
        <f t="shared" si="2"/>
        <v/>
      </c>
      <c r="N423" s="62" t="str">
        <f t="shared" si="3"/>
        <v/>
      </c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</row>
    <row r="424" ht="15.75" customHeight="1">
      <c r="A424" s="30" t="s">
        <v>237</v>
      </c>
      <c r="B424" s="30" t="s">
        <v>79</v>
      </c>
      <c r="C424" s="31">
        <v>1059700.0</v>
      </c>
      <c r="D424" s="32">
        <v>1059700.0</v>
      </c>
      <c r="E424" s="56" t="s">
        <v>497</v>
      </c>
      <c r="F424" s="57" t="s">
        <v>204</v>
      </c>
      <c r="G424" s="58"/>
      <c r="H424" s="58"/>
      <c r="I424" s="58"/>
      <c r="J424" s="86"/>
      <c r="K424" s="81" t="str">
        <f t="shared" si="1"/>
        <v/>
      </c>
      <c r="L424" s="107"/>
      <c r="M424" s="61" t="str">
        <f t="shared" si="2"/>
        <v/>
      </c>
      <c r="N424" s="62" t="str">
        <f t="shared" si="3"/>
        <v/>
      </c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</row>
    <row r="425" ht="15.75" customHeight="1">
      <c r="A425" s="30" t="s">
        <v>237</v>
      </c>
      <c r="B425" s="30" t="s">
        <v>19</v>
      </c>
      <c r="C425" s="31">
        <v>4697146.0</v>
      </c>
      <c r="D425" s="32">
        <v>4697146.0</v>
      </c>
      <c r="E425" s="56" t="s">
        <v>498</v>
      </c>
      <c r="F425" s="57" t="s">
        <v>249</v>
      </c>
      <c r="G425" s="58"/>
      <c r="H425" s="58"/>
      <c r="I425" s="58"/>
      <c r="J425" s="86"/>
      <c r="K425" s="81" t="str">
        <f t="shared" si="1"/>
        <v/>
      </c>
      <c r="L425" s="107"/>
      <c r="M425" s="61" t="str">
        <f t="shared" si="2"/>
        <v/>
      </c>
      <c r="N425" s="62" t="str">
        <f t="shared" si="3"/>
        <v/>
      </c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</row>
    <row r="426" ht="15.75" customHeight="1">
      <c r="A426" s="30" t="s">
        <v>237</v>
      </c>
      <c r="B426" s="30" t="s">
        <v>23</v>
      </c>
      <c r="C426" s="31">
        <v>4623789.0</v>
      </c>
      <c r="D426" s="32">
        <v>4623789.0</v>
      </c>
      <c r="E426" s="56" t="s">
        <v>499</v>
      </c>
      <c r="F426" s="57" t="s">
        <v>249</v>
      </c>
      <c r="G426" s="58"/>
      <c r="H426" s="58"/>
      <c r="I426" s="58"/>
      <c r="J426" s="86"/>
      <c r="K426" s="81" t="str">
        <f t="shared" si="1"/>
        <v/>
      </c>
      <c r="L426" s="107"/>
      <c r="M426" s="61" t="str">
        <f t="shared" si="2"/>
        <v/>
      </c>
      <c r="N426" s="62" t="str">
        <f t="shared" si="3"/>
        <v/>
      </c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</row>
    <row r="427" ht="15.75" customHeight="1">
      <c r="A427" s="30" t="s">
        <v>237</v>
      </c>
      <c r="B427" s="30" t="s">
        <v>23</v>
      </c>
      <c r="C427" s="31">
        <v>4623797.0</v>
      </c>
      <c r="D427" s="32">
        <v>4623797.0</v>
      </c>
      <c r="E427" s="56" t="s">
        <v>500</v>
      </c>
      <c r="F427" s="57" t="s">
        <v>249</v>
      </c>
      <c r="G427" s="58"/>
      <c r="H427" s="58"/>
      <c r="I427" s="58"/>
      <c r="J427" s="86"/>
      <c r="K427" s="81" t="str">
        <f t="shared" si="1"/>
        <v/>
      </c>
      <c r="L427" s="107"/>
      <c r="M427" s="61" t="str">
        <f t="shared" si="2"/>
        <v/>
      </c>
      <c r="N427" s="62" t="str">
        <f t="shared" si="3"/>
        <v/>
      </c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</row>
    <row r="428" ht="15.75" customHeight="1">
      <c r="A428" s="30" t="s">
        <v>237</v>
      </c>
      <c r="B428" s="30" t="s">
        <v>23</v>
      </c>
      <c r="C428" s="31">
        <v>4623819.0</v>
      </c>
      <c r="D428" s="32">
        <v>4623819.0</v>
      </c>
      <c r="E428" s="56" t="s">
        <v>501</v>
      </c>
      <c r="F428" s="57" t="s">
        <v>249</v>
      </c>
      <c r="G428" s="58"/>
      <c r="H428" s="58"/>
      <c r="I428" s="58"/>
      <c r="J428" s="86"/>
      <c r="K428" s="81" t="str">
        <f t="shared" si="1"/>
        <v/>
      </c>
      <c r="L428" s="107"/>
      <c r="M428" s="61" t="str">
        <f t="shared" si="2"/>
        <v/>
      </c>
      <c r="N428" s="62" t="str">
        <f t="shared" si="3"/>
        <v/>
      </c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</row>
    <row r="429" ht="15.75" customHeight="1">
      <c r="A429" s="30" t="s">
        <v>237</v>
      </c>
      <c r="B429" s="30" t="s">
        <v>23</v>
      </c>
      <c r="C429" s="31">
        <v>2789884.0</v>
      </c>
      <c r="D429" s="32">
        <v>2789884.0</v>
      </c>
      <c r="E429" s="56" t="s">
        <v>502</v>
      </c>
      <c r="F429" s="57" t="s">
        <v>503</v>
      </c>
      <c r="G429" s="58"/>
      <c r="H429" s="58"/>
      <c r="I429" s="58"/>
      <c r="J429" s="85"/>
      <c r="K429" s="81" t="str">
        <f t="shared" si="1"/>
        <v/>
      </c>
      <c r="L429" s="106"/>
      <c r="M429" s="61" t="str">
        <f t="shared" si="2"/>
        <v/>
      </c>
      <c r="N429" s="62" t="str">
        <f t="shared" si="3"/>
        <v/>
      </c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</row>
    <row r="430" ht="15.75" customHeight="1">
      <c r="A430" s="30" t="s">
        <v>237</v>
      </c>
      <c r="B430" s="30" t="s">
        <v>23</v>
      </c>
      <c r="C430" s="31">
        <v>4623827.0</v>
      </c>
      <c r="D430" s="32">
        <v>4623827.0</v>
      </c>
      <c r="E430" s="56" t="s">
        <v>504</v>
      </c>
      <c r="F430" s="57" t="s">
        <v>505</v>
      </c>
      <c r="G430" s="58"/>
      <c r="H430" s="58"/>
      <c r="I430" s="58"/>
      <c r="J430" s="85"/>
      <c r="K430" s="81" t="str">
        <f t="shared" si="1"/>
        <v/>
      </c>
      <c r="L430" s="106"/>
      <c r="M430" s="61" t="str">
        <f t="shared" si="2"/>
        <v/>
      </c>
      <c r="N430" s="62" t="str">
        <f t="shared" si="3"/>
        <v/>
      </c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</row>
    <row r="431" ht="15.75" customHeight="1">
      <c r="A431" s="30" t="s">
        <v>237</v>
      </c>
      <c r="B431" s="30" t="s">
        <v>79</v>
      </c>
      <c r="C431" s="31">
        <v>141127.0</v>
      </c>
      <c r="D431" s="32">
        <v>3337987.0</v>
      </c>
      <c r="E431" s="56" t="s">
        <v>506</v>
      </c>
      <c r="F431" s="57" t="s">
        <v>249</v>
      </c>
      <c r="G431" s="58"/>
      <c r="H431" s="58"/>
      <c r="I431" s="58"/>
      <c r="J431" s="85"/>
      <c r="K431" s="81" t="str">
        <f t="shared" si="1"/>
        <v/>
      </c>
      <c r="L431" s="106"/>
      <c r="M431" s="61" t="str">
        <f t="shared" si="2"/>
        <v/>
      </c>
      <c r="N431" s="62" t="str">
        <f t="shared" si="3"/>
        <v/>
      </c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</row>
    <row r="432" ht="15.75" customHeight="1">
      <c r="A432" s="30" t="s">
        <v>237</v>
      </c>
      <c r="B432" s="30" t="s">
        <v>19</v>
      </c>
      <c r="C432" s="31">
        <v>2976285.0</v>
      </c>
      <c r="D432" s="32">
        <v>2976285.0</v>
      </c>
      <c r="E432" s="56" t="s">
        <v>507</v>
      </c>
      <c r="F432" s="57" t="s">
        <v>508</v>
      </c>
      <c r="G432" s="58"/>
      <c r="H432" s="58"/>
      <c r="I432" s="58"/>
      <c r="J432" s="86"/>
      <c r="K432" s="81" t="str">
        <f t="shared" si="1"/>
        <v/>
      </c>
      <c r="L432" s="107"/>
      <c r="M432" s="61" t="str">
        <f t="shared" si="2"/>
        <v/>
      </c>
      <c r="N432" s="62" t="str">
        <f t="shared" si="3"/>
        <v/>
      </c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</row>
    <row r="433" ht="15.75" customHeight="1">
      <c r="A433" s="30" t="s">
        <v>237</v>
      </c>
      <c r="B433" s="30" t="s">
        <v>19</v>
      </c>
      <c r="C433" s="31">
        <v>186139.0</v>
      </c>
      <c r="D433" s="32">
        <v>186139.0</v>
      </c>
      <c r="E433" s="56" t="s">
        <v>509</v>
      </c>
      <c r="F433" s="57" t="s">
        <v>1416</v>
      </c>
      <c r="G433" s="58"/>
      <c r="H433" s="58"/>
      <c r="I433" s="58"/>
      <c r="J433" s="86"/>
      <c r="K433" s="81" t="str">
        <f t="shared" si="1"/>
        <v/>
      </c>
      <c r="L433" s="107"/>
      <c r="M433" s="61" t="str">
        <f t="shared" si="2"/>
        <v/>
      </c>
      <c r="N433" s="62" t="str">
        <f t="shared" si="3"/>
        <v/>
      </c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</row>
    <row r="434" ht="15.75" customHeight="1">
      <c r="A434" s="30" t="s">
        <v>237</v>
      </c>
      <c r="B434" s="30" t="s">
        <v>19</v>
      </c>
      <c r="C434" s="31">
        <v>186155.0</v>
      </c>
      <c r="D434" s="32">
        <v>186155.0</v>
      </c>
      <c r="E434" s="56" t="s">
        <v>511</v>
      </c>
      <c r="F434" s="57" t="s">
        <v>1416</v>
      </c>
      <c r="G434" s="58"/>
      <c r="H434" s="58"/>
      <c r="I434" s="58"/>
      <c r="J434" s="86"/>
      <c r="K434" s="81" t="str">
        <f t="shared" si="1"/>
        <v/>
      </c>
      <c r="L434" s="107"/>
      <c r="M434" s="61" t="str">
        <f t="shared" si="2"/>
        <v/>
      </c>
      <c r="N434" s="62" t="str">
        <f t="shared" si="3"/>
        <v/>
      </c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</row>
    <row r="435" ht="15.75" customHeight="1">
      <c r="A435" s="30" t="s">
        <v>237</v>
      </c>
      <c r="B435" s="30" t="s">
        <v>23</v>
      </c>
      <c r="C435" s="31">
        <v>5057990.0</v>
      </c>
      <c r="D435" s="32">
        <v>5057990.0</v>
      </c>
      <c r="E435" s="56" t="s">
        <v>512</v>
      </c>
      <c r="F435" s="57" t="s">
        <v>249</v>
      </c>
      <c r="G435" s="58" t="s">
        <v>1866</v>
      </c>
      <c r="H435" s="58">
        <v>8.0</v>
      </c>
      <c r="I435" s="58" t="s">
        <v>1939</v>
      </c>
      <c r="J435" s="85">
        <v>46189.0</v>
      </c>
      <c r="K435" s="81">
        <f t="shared" si="1"/>
        <v>46192</v>
      </c>
      <c r="L435" s="106">
        <v>46190.0</v>
      </c>
      <c r="M435" s="61">
        <f t="shared" si="2"/>
        <v>1</v>
      </c>
      <c r="N435" s="62" t="str">
        <f t="shared" si="3"/>
        <v>DEVOLVIDO</v>
      </c>
      <c r="O435" s="59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</row>
    <row r="436" ht="15.75" customHeight="1">
      <c r="A436" s="30" t="s">
        <v>237</v>
      </c>
      <c r="B436" s="30" t="s">
        <v>67</v>
      </c>
      <c r="C436" s="31">
        <v>307688.0</v>
      </c>
      <c r="D436" s="32">
        <v>3337979.0</v>
      </c>
      <c r="E436" s="56" t="s">
        <v>513</v>
      </c>
      <c r="F436" s="57" t="s">
        <v>249</v>
      </c>
      <c r="G436" s="58"/>
      <c r="H436" s="58"/>
      <c r="I436" s="58"/>
      <c r="J436" s="86"/>
      <c r="K436" s="81" t="str">
        <f t="shared" si="1"/>
        <v/>
      </c>
      <c r="L436" s="107"/>
      <c r="M436" s="61" t="str">
        <f t="shared" si="2"/>
        <v/>
      </c>
      <c r="N436" s="62" t="str">
        <f t="shared" si="3"/>
        <v/>
      </c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</row>
    <row r="437" ht="15.75" customHeight="1">
      <c r="A437" s="30" t="s">
        <v>237</v>
      </c>
      <c r="B437" s="30" t="s">
        <v>19</v>
      </c>
      <c r="C437" s="31">
        <v>3672948.0</v>
      </c>
      <c r="D437" s="32">
        <v>3672948.0</v>
      </c>
      <c r="E437" s="56" t="s">
        <v>514</v>
      </c>
      <c r="F437" s="57" t="s">
        <v>1416</v>
      </c>
      <c r="G437" s="58"/>
      <c r="H437" s="58"/>
      <c r="I437" s="58"/>
      <c r="J437" s="86"/>
      <c r="K437" s="81" t="str">
        <f t="shared" si="1"/>
        <v/>
      </c>
      <c r="L437" s="107"/>
      <c r="M437" s="61" t="str">
        <f t="shared" si="2"/>
        <v/>
      </c>
      <c r="N437" s="62" t="str">
        <f t="shared" si="3"/>
        <v/>
      </c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</row>
    <row r="438" ht="15.75" customHeight="1">
      <c r="A438" s="30" t="s">
        <v>237</v>
      </c>
      <c r="B438" s="30" t="s">
        <v>79</v>
      </c>
      <c r="C438" s="31">
        <v>2793318.0</v>
      </c>
      <c r="D438" s="32">
        <v>3781704.0</v>
      </c>
      <c r="E438" s="56" t="s">
        <v>516</v>
      </c>
      <c r="F438" s="57" t="s">
        <v>521</v>
      </c>
      <c r="G438" s="58" t="s">
        <v>1900</v>
      </c>
      <c r="H438" s="58">
        <v>1.0</v>
      </c>
      <c r="I438" s="58" t="s">
        <v>1551</v>
      </c>
      <c r="J438" s="85">
        <v>46199.0</v>
      </c>
      <c r="K438" s="81">
        <f t="shared" si="1"/>
        <v>46204</v>
      </c>
      <c r="L438" s="107"/>
      <c r="M438" s="61">
        <f t="shared" si="2"/>
        <v>4</v>
      </c>
      <c r="N438" s="62" t="str">
        <f t="shared" si="3"/>
        <v>ANÁLISE EM ATRASO</v>
      </c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</row>
    <row r="439" ht="15.75" customHeight="1">
      <c r="A439" s="30" t="s">
        <v>237</v>
      </c>
      <c r="B439" s="30" t="s">
        <v>79</v>
      </c>
      <c r="C439" s="31">
        <v>1730592.0</v>
      </c>
      <c r="D439" s="32">
        <v>1730592.0</v>
      </c>
      <c r="E439" s="56" t="s">
        <v>518</v>
      </c>
      <c r="F439" s="57" t="s">
        <v>519</v>
      </c>
      <c r="G439" s="58"/>
      <c r="H439" s="58"/>
      <c r="I439" s="58"/>
      <c r="J439" s="86"/>
      <c r="K439" s="81" t="str">
        <f t="shared" si="1"/>
        <v/>
      </c>
      <c r="L439" s="107"/>
      <c r="M439" s="61" t="str">
        <f t="shared" si="2"/>
        <v/>
      </c>
      <c r="N439" s="62" t="str">
        <f t="shared" si="3"/>
        <v/>
      </c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</row>
    <row r="440" ht="15.75" customHeight="1">
      <c r="A440" s="30" t="s">
        <v>237</v>
      </c>
      <c r="B440" s="30" t="s">
        <v>67</v>
      </c>
      <c r="C440" s="31">
        <v>243973.0</v>
      </c>
      <c r="D440" s="32">
        <v>243973.0</v>
      </c>
      <c r="E440" s="56" t="s">
        <v>520</v>
      </c>
      <c r="F440" s="57" t="s">
        <v>249</v>
      </c>
      <c r="G440" s="58"/>
      <c r="H440" s="58"/>
      <c r="I440" s="58"/>
      <c r="J440" s="85"/>
      <c r="K440" s="81" t="str">
        <f t="shared" si="1"/>
        <v/>
      </c>
      <c r="L440" s="106"/>
      <c r="M440" s="61" t="str">
        <f t="shared" si="2"/>
        <v/>
      </c>
      <c r="N440" s="62" t="str">
        <f t="shared" si="3"/>
        <v/>
      </c>
      <c r="O440" s="59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</row>
    <row r="441" ht="15.75" customHeight="1">
      <c r="A441" s="30" t="s">
        <v>237</v>
      </c>
      <c r="B441" s="30" t="s">
        <v>67</v>
      </c>
      <c r="C441" s="31">
        <v>1534432.0</v>
      </c>
      <c r="D441" s="32">
        <v>1534432.0</v>
      </c>
      <c r="E441" s="56" t="s">
        <v>522</v>
      </c>
      <c r="F441" s="57" t="s">
        <v>523</v>
      </c>
      <c r="G441" s="58"/>
      <c r="H441" s="58"/>
      <c r="I441" s="58"/>
      <c r="J441" s="85"/>
      <c r="K441" s="81" t="str">
        <f t="shared" si="1"/>
        <v/>
      </c>
      <c r="L441" s="106"/>
      <c r="M441" s="61" t="str">
        <f t="shared" si="2"/>
        <v/>
      </c>
      <c r="N441" s="62" t="str">
        <f t="shared" si="3"/>
        <v/>
      </c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</row>
    <row r="442" ht="15.75" customHeight="1">
      <c r="A442" s="30" t="s">
        <v>237</v>
      </c>
      <c r="B442" s="30" t="s">
        <v>79</v>
      </c>
      <c r="C442" s="31">
        <v>1379879.0</v>
      </c>
      <c r="D442" s="32">
        <v>1379879.0</v>
      </c>
      <c r="E442" s="56" t="s">
        <v>524</v>
      </c>
      <c r="F442" s="57" t="s">
        <v>523</v>
      </c>
      <c r="G442" s="58"/>
      <c r="H442" s="58"/>
      <c r="I442" s="58"/>
      <c r="J442" s="86"/>
      <c r="K442" s="81" t="str">
        <f t="shared" si="1"/>
        <v/>
      </c>
      <c r="L442" s="107"/>
      <c r="M442" s="61" t="str">
        <f t="shared" si="2"/>
        <v/>
      </c>
      <c r="N442" s="62" t="str">
        <f t="shared" si="3"/>
        <v/>
      </c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</row>
    <row r="443" ht="15.75" customHeight="1">
      <c r="A443" s="30" t="s">
        <v>237</v>
      </c>
      <c r="B443" s="30" t="s">
        <v>79</v>
      </c>
      <c r="C443" s="31">
        <v>4833732.0</v>
      </c>
      <c r="D443" s="32">
        <v>4833732.0</v>
      </c>
      <c r="E443" s="56" t="s">
        <v>525</v>
      </c>
      <c r="F443" s="57" t="s">
        <v>521</v>
      </c>
      <c r="G443" s="58"/>
      <c r="H443" s="58"/>
      <c r="I443" s="58"/>
      <c r="J443" s="86"/>
      <c r="K443" s="81" t="str">
        <f t="shared" si="1"/>
        <v/>
      </c>
      <c r="L443" s="107"/>
      <c r="M443" s="61" t="str">
        <f t="shared" si="2"/>
        <v/>
      </c>
      <c r="N443" s="62" t="str">
        <f t="shared" si="3"/>
        <v/>
      </c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</row>
    <row r="444" ht="15.75" customHeight="1">
      <c r="A444" s="30" t="s">
        <v>237</v>
      </c>
      <c r="B444" s="30" t="s">
        <v>67</v>
      </c>
      <c r="C444" s="31">
        <v>5012236.0</v>
      </c>
      <c r="D444" s="32">
        <v>5012236.0</v>
      </c>
      <c r="E444" s="56" t="s">
        <v>526</v>
      </c>
      <c r="F444" s="57" t="s">
        <v>204</v>
      </c>
      <c r="G444" s="58"/>
      <c r="H444" s="58"/>
      <c r="I444" s="58"/>
      <c r="J444" s="86"/>
      <c r="K444" s="81" t="str">
        <f t="shared" si="1"/>
        <v/>
      </c>
      <c r="L444" s="107"/>
      <c r="M444" s="61" t="str">
        <f t="shared" si="2"/>
        <v/>
      </c>
      <c r="N444" s="62" t="str">
        <f t="shared" si="3"/>
        <v/>
      </c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</row>
    <row r="445" ht="15.75" customHeight="1">
      <c r="A445" s="30" t="s">
        <v>237</v>
      </c>
      <c r="B445" s="30" t="s">
        <v>79</v>
      </c>
      <c r="C445" s="31">
        <v>4253809.0</v>
      </c>
      <c r="D445" s="32">
        <v>4253809.0</v>
      </c>
      <c r="E445" s="56" t="s">
        <v>527</v>
      </c>
      <c r="F445" s="57" t="s">
        <v>204</v>
      </c>
      <c r="G445" s="58"/>
      <c r="H445" s="58"/>
      <c r="I445" s="58"/>
      <c r="J445" s="86"/>
      <c r="K445" s="81" t="str">
        <f t="shared" si="1"/>
        <v/>
      </c>
      <c r="L445" s="107"/>
      <c r="M445" s="61" t="str">
        <f t="shared" si="2"/>
        <v/>
      </c>
      <c r="N445" s="62" t="str">
        <f t="shared" si="3"/>
        <v/>
      </c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</row>
    <row r="446" ht="15.75" customHeight="1">
      <c r="A446" s="30" t="s">
        <v>237</v>
      </c>
      <c r="B446" s="30" t="s">
        <v>67</v>
      </c>
      <c r="C446" s="31">
        <v>5012252.0</v>
      </c>
      <c r="D446" s="32">
        <v>5012252.0</v>
      </c>
      <c r="E446" s="56" t="s">
        <v>528</v>
      </c>
      <c r="F446" s="57" t="s">
        <v>204</v>
      </c>
      <c r="G446" s="58"/>
      <c r="H446" s="58"/>
      <c r="I446" s="58"/>
      <c r="J446" s="86"/>
      <c r="K446" s="81" t="str">
        <f t="shared" si="1"/>
        <v/>
      </c>
      <c r="L446" s="107"/>
      <c r="M446" s="61" t="str">
        <f t="shared" si="2"/>
        <v/>
      </c>
      <c r="N446" s="62" t="str">
        <f t="shared" si="3"/>
        <v/>
      </c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</row>
    <row r="447" ht="15.75" customHeight="1">
      <c r="A447" s="30" t="s">
        <v>237</v>
      </c>
      <c r="B447" s="30" t="s">
        <v>67</v>
      </c>
      <c r="C447" s="31">
        <v>1791745.0</v>
      </c>
      <c r="D447" s="32">
        <v>1791745.0</v>
      </c>
      <c r="E447" s="56" t="s">
        <v>529</v>
      </c>
      <c r="F447" s="57" t="s">
        <v>505</v>
      </c>
      <c r="G447" s="58"/>
      <c r="H447" s="58"/>
      <c r="I447" s="58"/>
      <c r="J447" s="86"/>
      <c r="K447" s="81" t="str">
        <f t="shared" si="1"/>
        <v/>
      </c>
      <c r="L447" s="107"/>
      <c r="M447" s="61" t="str">
        <f t="shared" si="2"/>
        <v/>
      </c>
      <c r="N447" s="62" t="str">
        <f t="shared" si="3"/>
        <v/>
      </c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</row>
    <row r="448" ht="15.75" customHeight="1">
      <c r="A448" s="30" t="s">
        <v>237</v>
      </c>
      <c r="B448" s="30" t="s">
        <v>79</v>
      </c>
      <c r="C448" s="31">
        <v>181358.0</v>
      </c>
      <c r="D448" s="32">
        <v>181358.0</v>
      </c>
      <c r="E448" s="56" t="s">
        <v>530</v>
      </c>
      <c r="F448" s="57" t="s">
        <v>287</v>
      </c>
      <c r="G448" s="58"/>
      <c r="H448" s="58"/>
      <c r="I448" s="58"/>
      <c r="J448" s="86"/>
      <c r="K448" s="81" t="str">
        <f t="shared" si="1"/>
        <v/>
      </c>
      <c r="L448" s="107"/>
      <c r="M448" s="61" t="str">
        <f t="shared" si="2"/>
        <v/>
      </c>
      <c r="N448" s="62" t="str">
        <f t="shared" si="3"/>
        <v/>
      </c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</row>
    <row r="449" ht="15.75" customHeight="1">
      <c r="A449" s="30" t="s">
        <v>237</v>
      </c>
      <c r="B449" s="30" t="s">
        <v>79</v>
      </c>
      <c r="C449" s="31">
        <v>1282816.0</v>
      </c>
      <c r="D449" s="32">
        <v>1282816.0</v>
      </c>
      <c r="E449" s="56" t="s">
        <v>531</v>
      </c>
      <c r="F449" s="57" t="s">
        <v>1419</v>
      </c>
      <c r="G449" s="58"/>
      <c r="H449" s="58"/>
      <c r="I449" s="58"/>
      <c r="J449" s="86"/>
      <c r="K449" s="81" t="str">
        <f t="shared" si="1"/>
        <v/>
      </c>
      <c r="L449" s="107"/>
      <c r="M449" s="61" t="str">
        <f t="shared" si="2"/>
        <v/>
      </c>
      <c r="N449" s="62" t="str">
        <f t="shared" si="3"/>
        <v/>
      </c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</row>
    <row r="450" ht="15.75" customHeight="1">
      <c r="A450" s="30" t="s">
        <v>237</v>
      </c>
      <c r="B450" s="30" t="s">
        <v>67</v>
      </c>
      <c r="C450" s="31">
        <v>5017106.0</v>
      </c>
      <c r="D450" s="32">
        <v>5017106.0</v>
      </c>
      <c r="E450" s="56" t="s">
        <v>532</v>
      </c>
      <c r="F450" s="57" t="s">
        <v>204</v>
      </c>
      <c r="G450" s="58"/>
      <c r="H450" s="58"/>
      <c r="I450" s="58"/>
      <c r="J450" s="86"/>
      <c r="K450" s="81" t="str">
        <f t="shared" si="1"/>
        <v/>
      </c>
      <c r="L450" s="107"/>
      <c r="M450" s="61" t="str">
        <f t="shared" si="2"/>
        <v/>
      </c>
      <c r="N450" s="62" t="str">
        <f t="shared" si="3"/>
        <v/>
      </c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</row>
    <row r="451" ht="15.75" customHeight="1">
      <c r="A451" s="30" t="s">
        <v>237</v>
      </c>
      <c r="B451" s="30" t="s">
        <v>67</v>
      </c>
      <c r="C451" s="31">
        <v>5406056.0</v>
      </c>
      <c r="D451" s="32">
        <v>5406056.0</v>
      </c>
      <c r="E451" s="56" t="s">
        <v>533</v>
      </c>
      <c r="F451" s="57" t="s">
        <v>534</v>
      </c>
      <c r="G451" s="58"/>
      <c r="H451" s="58"/>
      <c r="I451" s="58"/>
      <c r="J451" s="86"/>
      <c r="K451" s="81" t="str">
        <f t="shared" si="1"/>
        <v/>
      </c>
      <c r="L451" s="107"/>
      <c r="M451" s="61" t="str">
        <f t="shared" si="2"/>
        <v/>
      </c>
      <c r="N451" s="62" t="str">
        <f t="shared" si="3"/>
        <v/>
      </c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</row>
    <row r="452" ht="15.75" customHeight="1">
      <c r="A452" s="30" t="s">
        <v>237</v>
      </c>
      <c r="B452" s="30" t="s">
        <v>79</v>
      </c>
      <c r="C452" s="31">
        <v>3538800.0</v>
      </c>
      <c r="D452" s="32">
        <v>3538800.0</v>
      </c>
      <c r="E452" s="56" t="s">
        <v>535</v>
      </c>
      <c r="F452" s="57" t="s">
        <v>249</v>
      </c>
      <c r="G452" s="58"/>
      <c r="H452" s="58"/>
      <c r="I452" s="58"/>
      <c r="J452" s="85"/>
      <c r="K452" s="81" t="str">
        <f t="shared" si="1"/>
        <v/>
      </c>
      <c r="L452" s="106"/>
      <c r="M452" s="61" t="str">
        <f t="shared" si="2"/>
        <v/>
      </c>
      <c r="N452" s="62" t="str">
        <f t="shared" si="3"/>
        <v/>
      </c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</row>
    <row r="453" ht="15.75" customHeight="1">
      <c r="A453" s="30" t="s">
        <v>237</v>
      </c>
      <c r="B453" s="30" t="s">
        <v>19</v>
      </c>
      <c r="C453" s="31">
        <v>368920.0</v>
      </c>
      <c r="D453" s="32">
        <v>368920.0</v>
      </c>
      <c r="E453" s="56" t="s">
        <v>537</v>
      </c>
      <c r="F453" s="57" t="s">
        <v>249</v>
      </c>
      <c r="G453" s="58"/>
      <c r="H453" s="58"/>
      <c r="I453" s="58"/>
      <c r="J453" s="86"/>
      <c r="K453" s="81" t="str">
        <f t="shared" si="1"/>
        <v/>
      </c>
      <c r="L453" s="107"/>
      <c r="M453" s="61" t="str">
        <f t="shared" si="2"/>
        <v/>
      </c>
      <c r="N453" s="62" t="str">
        <f t="shared" si="3"/>
        <v/>
      </c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</row>
    <row r="454" ht="15.75" customHeight="1">
      <c r="A454" s="30" t="s">
        <v>237</v>
      </c>
      <c r="B454" s="30" t="s">
        <v>19</v>
      </c>
      <c r="C454" s="31">
        <v>406724.0</v>
      </c>
      <c r="D454" s="32">
        <v>406724.0</v>
      </c>
      <c r="E454" s="56" t="s">
        <v>538</v>
      </c>
      <c r="F454" s="57" t="s">
        <v>249</v>
      </c>
      <c r="G454" s="58"/>
      <c r="H454" s="58"/>
      <c r="I454" s="58"/>
      <c r="J454" s="86"/>
      <c r="K454" s="81" t="str">
        <f t="shared" si="1"/>
        <v/>
      </c>
      <c r="L454" s="107"/>
      <c r="M454" s="61" t="str">
        <f t="shared" si="2"/>
        <v/>
      </c>
      <c r="N454" s="62" t="str">
        <f t="shared" si="3"/>
        <v/>
      </c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</row>
    <row r="455" ht="15.75" customHeight="1">
      <c r="A455" s="30" t="s">
        <v>237</v>
      </c>
      <c r="B455" s="30" t="s">
        <v>19</v>
      </c>
      <c r="C455" s="31">
        <v>2355248.0</v>
      </c>
      <c r="D455" s="32">
        <v>2355248.0</v>
      </c>
      <c r="E455" s="56" t="s">
        <v>539</v>
      </c>
      <c r="F455" s="57" t="s">
        <v>287</v>
      </c>
      <c r="G455" s="58"/>
      <c r="H455" s="58"/>
      <c r="I455" s="58"/>
      <c r="J455" s="85"/>
      <c r="K455" s="81" t="str">
        <f t="shared" si="1"/>
        <v/>
      </c>
      <c r="L455" s="106"/>
      <c r="M455" s="61" t="str">
        <f t="shared" si="2"/>
        <v/>
      </c>
      <c r="N455" s="62" t="str">
        <f t="shared" si="3"/>
        <v/>
      </c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</row>
    <row r="456" ht="15.75" customHeight="1">
      <c r="A456" s="30" t="s">
        <v>237</v>
      </c>
      <c r="B456" s="30" t="s">
        <v>19</v>
      </c>
      <c r="C456" s="31">
        <v>1773216.0</v>
      </c>
      <c r="D456" s="32">
        <v>1773216.0</v>
      </c>
      <c r="E456" s="56" t="s">
        <v>540</v>
      </c>
      <c r="F456" s="57" t="s">
        <v>367</v>
      </c>
      <c r="G456" s="58"/>
      <c r="H456" s="58"/>
      <c r="I456" s="64"/>
      <c r="J456" s="85"/>
      <c r="K456" s="81" t="str">
        <f t="shared" si="1"/>
        <v/>
      </c>
      <c r="L456" s="106"/>
      <c r="M456" s="61" t="str">
        <f t="shared" si="2"/>
        <v/>
      </c>
      <c r="N456" s="62" t="str">
        <f t="shared" si="3"/>
        <v/>
      </c>
      <c r="O456" s="59"/>
      <c r="P456" s="59"/>
      <c r="Q456" s="59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</row>
    <row r="457" ht="15.75" customHeight="1">
      <c r="A457" s="30" t="s">
        <v>237</v>
      </c>
      <c r="B457" s="30" t="s">
        <v>79</v>
      </c>
      <c r="C457" s="31">
        <v>5471478.0</v>
      </c>
      <c r="D457" s="32">
        <v>5471478.0</v>
      </c>
      <c r="E457" s="56" t="s">
        <v>541</v>
      </c>
      <c r="F457" s="57" t="s">
        <v>1416</v>
      </c>
      <c r="G457" s="58"/>
      <c r="H457" s="58"/>
      <c r="I457" s="58"/>
      <c r="J457" s="85"/>
      <c r="K457" s="81" t="str">
        <f t="shared" si="1"/>
        <v/>
      </c>
      <c r="L457" s="107"/>
      <c r="M457" s="61" t="str">
        <f t="shared" si="2"/>
        <v/>
      </c>
      <c r="N457" s="62" t="str">
        <f t="shared" si="3"/>
        <v/>
      </c>
      <c r="O457" s="59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</row>
    <row r="458" ht="15.75" customHeight="1">
      <c r="A458" s="30" t="s">
        <v>237</v>
      </c>
      <c r="B458" s="30" t="s">
        <v>19</v>
      </c>
      <c r="C458" s="31">
        <v>5188806.0</v>
      </c>
      <c r="D458" s="32">
        <v>5188806.0</v>
      </c>
      <c r="E458" s="56" t="s">
        <v>543</v>
      </c>
      <c r="F458" s="57" t="s">
        <v>1416</v>
      </c>
      <c r="G458" s="58"/>
      <c r="H458" s="58"/>
      <c r="I458" s="58"/>
      <c r="J458" s="86"/>
      <c r="K458" s="81" t="str">
        <f t="shared" si="1"/>
        <v/>
      </c>
      <c r="L458" s="107"/>
      <c r="M458" s="61" t="str">
        <f t="shared" si="2"/>
        <v/>
      </c>
      <c r="N458" s="62" t="str">
        <f t="shared" si="3"/>
        <v/>
      </c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</row>
    <row r="459" ht="15.75" customHeight="1">
      <c r="A459" s="30" t="s">
        <v>237</v>
      </c>
      <c r="B459" s="30" t="s">
        <v>79</v>
      </c>
      <c r="C459" s="31">
        <v>5089662.0</v>
      </c>
      <c r="D459" s="32">
        <v>5089662.0</v>
      </c>
      <c r="E459" s="63" t="s">
        <v>544</v>
      </c>
      <c r="F459" s="57" t="s">
        <v>1416</v>
      </c>
      <c r="G459" s="58"/>
      <c r="H459" s="58"/>
      <c r="I459" s="58"/>
      <c r="J459" s="86"/>
      <c r="K459" s="81" t="str">
        <f t="shared" si="1"/>
        <v/>
      </c>
      <c r="L459" s="107"/>
      <c r="M459" s="61" t="str">
        <f t="shared" si="2"/>
        <v/>
      </c>
      <c r="N459" s="62" t="str">
        <f t="shared" si="3"/>
        <v/>
      </c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</row>
    <row r="460" ht="15.75" customHeight="1">
      <c r="A460" s="30" t="s">
        <v>237</v>
      </c>
      <c r="B460" s="30" t="s">
        <v>79</v>
      </c>
      <c r="C460" s="31">
        <v>1992422.0</v>
      </c>
      <c r="D460" s="32">
        <v>1992422.0</v>
      </c>
      <c r="E460" s="63" t="s">
        <v>545</v>
      </c>
      <c r="F460" s="57" t="s">
        <v>1416</v>
      </c>
      <c r="G460" s="58"/>
      <c r="H460" s="58"/>
      <c r="I460" s="58"/>
      <c r="J460" s="86"/>
      <c r="K460" s="81" t="str">
        <f t="shared" si="1"/>
        <v/>
      </c>
      <c r="L460" s="107"/>
      <c r="M460" s="61" t="str">
        <f t="shared" si="2"/>
        <v/>
      </c>
      <c r="N460" s="62" t="str">
        <f t="shared" si="3"/>
        <v/>
      </c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</row>
    <row r="461" ht="15.75" customHeight="1">
      <c r="A461" s="30" t="s">
        <v>237</v>
      </c>
      <c r="B461" s="30" t="s">
        <v>19</v>
      </c>
      <c r="C461" s="31">
        <v>3348130.0</v>
      </c>
      <c r="D461" s="32">
        <v>3348130.0</v>
      </c>
      <c r="E461" s="63" t="s">
        <v>546</v>
      </c>
      <c r="F461" s="57" t="s">
        <v>1416</v>
      </c>
      <c r="G461" s="58"/>
      <c r="H461" s="58"/>
      <c r="I461" s="58"/>
      <c r="J461" s="86"/>
      <c r="K461" s="81" t="str">
        <f t="shared" si="1"/>
        <v/>
      </c>
      <c r="L461" s="107"/>
      <c r="M461" s="61" t="str">
        <f t="shared" si="2"/>
        <v/>
      </c>
      <c r="N461" s="62" t="str">
        <f t="shared" si="3"/>
        <v/>
      </c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</row>
    <row r="462" ht="15.75" customHeight="1">
      <c r="A462" s="30" t="s">
        <v>237</v>
      </c>
      <c r="B462" s="30" t="s">
        <v>79</v>
      </c>
      <c r="C462" s="31">
        <v>5193435.0</v>
      </c>
      <c r="D462" s="32">
        <v>5193435.0</v>
      </c>
      <c r="E462" s="63" t="s">
        <v>547</v>
      </c>
      <c r="F462" s="57" t="s">
        <v>367</v>
      </c>
      <c r="G462" s="58"/>
      <c r="H462" s="58"/>
      <c r="I462" s="58"/>
      <c r="J462" s="86"/>
      <c r="K462" s="81" t="str">
        <f t="shared" si="1"/>
        <v/>
      </c>
      <c r="L462" s="107"/>
      <c r="M462" s="61" t="str">
        <f t="shared" si="2"/>
        <v/>
      </c>
      <c r="N462" s="62" t="str">
        <f t="shared" si="3"/>
        <v/>
      </c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</row>
    <row r="463" ht="15.75" customHeight="1">
      <c r="A463" s="30" t="s">
        <v>237</v>
      </c>
      <c r="B463" s="30" t="s">
        <v>67</v>
      </c>
      <c r="C463" s="31">
        <v>4777786.0</v>
      </c>
      <c r="D463" s="32">
        <v>4777786.0</v>
      </c>
      <c r="E463" s="63" t="s">
        <v>548</v>
      </c>
      <c r="F463" s="57" t="s">
        <v>287</v>
      </c>
      <c r="G463" s="58"/>
      <c r="H463" s="58"/>
      <c r="I463" s="58"/>
      <c r="J463" s="86"/>
      <c r="K463" s="81" t="str">
        <f t="shared" si="1"/>
        <v/>
      </c>
      <c r="L463" s="107"/>
      <c r="M463" s="61" t="str">
        <f t="shared" si="2"/>
        <v/>
      </c>
      <c r="N463" s="62" t="str">
        <f t="shared" si="3"/>
        <v/>
      </c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</row>
    <row r="464" ht="15.75" customHeight="1">
      <c r="A464" s="30" t="s">
        <v>237</v>
      </c>
      <c r="B464" s="30" t="s">
        <v>67</v>
      </c>
      <c r="C464" s="31">
        <v>937126.0</v>
      </c>
      <c r="D464" s="32">
        <v>937126.0</v>
      </c>
      <c r="E464" s="56" t="s">
        <v>549</v>
      </c>
      <c r="F464" s="57" t="s">
        <v>287</v>
      </c>
      <c r="G464" s="58"/>
      <c r="H464" s="58"/>
      <c r="I464" s="58"/>
      <c r="J464" s="86"/>
      <c r="K464" s="81" t="str">
        <f t="shared" si="1"/>
        <v/>
      </c>
      <c r="L464" s="107"/>
      <c r="M464" s="61" t="str">
        <f t="shared" si="2"/>
        <v/>
      </c>
      <c r="N464" s="62" t="str">
        <f t="shared" si="3"/>
        <v/>
      </c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</row>
    <row r="465" ht="15.75" customHeight="1">
      <c r="A465" s="30" t="s">
        <v>237</v>
      </c>
      <c r="B465" s="30" t="s">
        <v>67</v>
      </c>
      <c r="C465" s="31">
        <v>740330.0</v>
      </c>
      <c r="D465" s="32">
        <v>740330.0</v>
      </c>
      <c r="E465" s="56" t="s">
        <v>550</v>
      </c>
      <c r="F465" s="57" t="s">
        <v>287</v>
      </c>
      <c r="G465" s="58"/>
      <c r="H465" s="58"/>
      <c r="I465" s="58"/>
      <c r="J465" s="85"/>
      <c r="K465" s="81" t="str">
        <f t="shared" si="1"/>
        <v/>
      </c>
      <c r="L465" s="106"/>
      <c r="M465" s="61" t="str">
        <f t="shared" si="2"/>
        <v/>
      </c>
      <c r="N465" s="62" t="str">
        <f t="shared" si="3"/>
        <v/>
      </c>
      <c r="O465" s="59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</row>
    <row r="466" ht="15.75" customHeight="1">
      <c r="A466" s="30" t="s">
        <v>237</v>
      </c>
      <c r="B466" s="30" t="s">
        <v>37</v>
      </c>
      <c r="C466" s="31">
        <v>531340.0</v>
      </c>
      <c r="D466" s="32">
        <v>531340.0</v>
      </c>
      <c r="E466" s="56" t="s">
        <v>551</v>
      </c>
      <c r="F466" s="57" t="s">
        <v>287</v>
      </c>
      <c r="G466" s="58"/>
      <c r="H466" s="58"/>
      <c r="I466" s="58"/>
      <c r="J466" s="86"/>
      <c r="K466" s="81" t="str">
        <f t="shared" si="1"/>
        <v/>
      </c>
      <c r="L466" s="107"/>
      <c r="M466" s="61" t="str">
        <f t="shared" si="2"/>
        <v/>
      </c>
      <c r="N466" s="62" t="str">
        <f t="shared" si="3"/>
        <v/>
      </c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</row>
    <row r="467" ht="15.75" customHeight="1">
      <c r="A467" s="30" t="s">
        <v>237</v>
      </c>
      <c r="B467" s="30" t="s">
        <v>19</v>
      </c>
      <c r="C467" s="31">
        <v>2230526.0</v>
      </c>
      <c r="D467" s="32">
        <v>2230526.0</v>
      </c>
      <c r="E467" s="56" t="s">
        <v>552</v>
      </c>
      <c r="F467" s="57" t="s">
        <v>287</v>
      </c>
      <c r="G467" s="58"/>
      <c r="H467" s="58"/>
      <c r="I467" s="58"/>
      <c r="J467" s="86"/>
      <c r="K467" s="81" t="str">
        <f t="shared" si="1"/>
        <v/>
      </c>
      <c r="L467" s="107"/>
      <c r="M467" s="61" t="str">
        <f t="shared" si="2"/>
        <v/>
      </c>
      <c r="N467" s="62" t="str">
        <f t="shared" si="3"/>
        <v/>
      </c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</row>
    <row r="468" ht="15.75" customHeight="1">
      <c r="A468" s="30" t="s">
        <v>237</v>
      </c>
      <c r="B468" s="30" t="s">
        <v>79</v>
      </c>
      <c r="C468" s="31">
        <v>2642816.0</v>
      </c>
      <c r="D468" s="32">
        <v>2642816.0</v>
      </c>
      <c r="E468" s="56" t="s">
        <v>553</v>
      </c>
      <c r="F468" s="57" t="s">
        <v>204</v>
      </c>
      <c r="G468" s="58"/>
      <c r="H468" s="58"/>
      <c r="I468" s="58"/>
      <c r="J468" s="86"/>
      <c r="K468" s="81" t="str">
        <f t="shared" si="1"/>
        <v/>
      </c>
      <c r="L468" s="107"/>
      <c r="M468" s="61" t="str">
        <f t="shared" si="2"/>
        <v/>
      </c>
      <c r="N468" s="62" t="str">
        <f t="shared" si="3"/>
        <v/>
      </c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</row>
    <row r="469" ht="15.75" customHeight="1">
      <c r="A469" s="30" t="s">
        <v>237</v>
      </c>
      <c r="B469" s="30" t="s">
        <v>79</v>
      </c>
      <c r="C469" s="31">
        <v>141402.0</v>
      </c>
      <c r="D469" s="32">
        <v>141402.0</v>
      </c>
      <c r="E469" s="56" t="s">
        <v>554</v>
      </c>
      <c r="F469" s="57" t="s">
        <v>204</v>
      </c>
      <c r="G469" s="58"/>
      <c r="H469" s="58"/>
      <c r="I469" s="58"/>
      <c r="J469" s="85"/>
      <c r="K469" s="81" t="str">
        <f t="shared" si="1"/>
        <v/>
      </c>
      <c r="L469" s="106"/>
      <c r="M469" s="61" t="str">
        <f t="shared" si="2"/>
        <v/>
      </c>
      <c r="N469" s="62" t="str">
        <f t="shared" si="3"/>
        <v/>
      </c>
      <c r="O469" s="59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</row>
    <row r="470" ht="15.75" customHeight="1">
      <c r="A470" s="30" t="s">
        <v>237</v>
      </c>
      <c r="B470" s="30" t="s">
        <v>96</v>
      </c>
      <c r="C470" s="31"/>
      <c r="D470" s="32"/>
      <c r="E470" s="56" t="s">
        <v>555</v>
      </c>
      <c r="F470" s="57" t="s">
        <v>287</v>
      </c>
      <c r="G470" s="58"/>
      <c r="H470" s="58"/>
      <c r="I470" s="58"/>
      <c r="J470" s="86"/>
      <c r="K470" s="81" t="str">
        <f t="shared" si="1"/>
        <v/>
      </c>
      <c r="L470" s="107"/>
      <c r="M470" s="61" t="str">
        <f t="shared" si="2"/>
        <v/>
      </c>
      <c r="N470" s="62" t="str">
        <f t="shared" si="3"/>
        <v/>
      </c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</row>
    <row r="471" ht="15.75" customHeight="1">
      <c r="A471" s="30" t="s">
        <v>237</v>
      </c>
      <c r="B471" s="30" t="s">
        <v>37</v>
      </c>
      <c r="C471" s="31">
        <v>3601633.0</v>
      </c>
      <c r="D471" s="32">
        <v>3601633.0</v>
      </c>
      <c r="E471" s="56" t="s">
        <v>556</v>
      </c>
      <c r="F471" s="57" t="s">
        <v>367</v>
      </c>
      <c r="G471" s="58"/>
      <c r="H471" s="58"/>
      <c r="I471" s="58"/>
      <c r="J471" s="86"/>
      <c r="K471" s="81" t="str">
        <f t="shared" si="1"/>
        <v/>
      </c>
      <c r="L471" s="107"/>
      <c r="M471" s="61" t="str">
        <f t="shared" si="2"/>
        <v/>
      </c>
      <c r="N471" s="62" t="str">
        <f t="shared" si="3"/>
        <v/>
      </c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</row>
    <row r="472" ht="15.75" customHeight="1">
      <c r="A472" s="30" t="s">
        <v>237</v>
      </c>
      <c r="B472" s="30" t="s">
        <v>37</v>
      </c>
      <c r="C472" s="31">
        <v>2755190.0</v>
      </c>
      <c r="D472" s="32">
        <v>2755190.0</v>
      </c>
      <c r="E472" s="56" t="s">
        <v>557</v>
      </c>
      <c r="F472" s="57" t="s">
        <v>326</v>
      </c>
      <c r="G472" s="58"/>
      <c r="H472" s="58"/>
      <c r="I472" s="58"/>
      <c r="J472" s="85"/>
      <c r="K472" s="81" t="str">
        <f t="shared" si="1"/>
        <v/>
      </c>
      <c r="L472" s="106"/>
      <c r="M472" s="61" t="str">
        <f t="shared" si="2"/>
        <v/>
      </c>
      <c r="N472" s="62" t="str">
        <f t="shared" si="3"/>
        <v/>
      </c>
      <c r="O472" s="59"/>
      <c r="P472" s="59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</row>
    <row r="473" ht="15.75" customHeight="1">
      <c r="A473" s="30" t="s">
        <v>237</v>
      </c>
      <c r="B473" s="30" t="s">
        <v>37</v>
      </c>
      <c r="C473" s="31">
        <v>2745950.0</v>
      </c>
      <c r="D473" s="32">
        <v>2745950.0</v>
      </c>
      <c r="E473" s="56" t="s">
        <v>558</v>
      </c>
      <c r="F473" s="57" t="s">
        <v>326</v>
      </c>
      <c r="G473" s="58"/>
      <c r="H473" s="58"/>
      <c r="I473" s="58"/>
      <c r="J473" s="85"/>
      <c r="K473" s="81" t="str">
        <f t="shared" si="1"/>
        <v/>
      </c>
      <c r="L473" s="106"/>
      <c r="M473" s="61" t="str">
        <f t="shared" si="2"/>
        <v/>
      </c>
      <c r="N473" s="62" t="str">
        <f t="shared" si="3"/>
        <v/>
      </c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</row>
    <row r="474" ht="15.75" customHeight="1">
      <c r="A474" s="30" t="s">
        <v>237</v>
      </c>
      <c r="B474" s="30" t="s">
        <v>67</v>
      </c>
      <c r="C474" s="31">
        <v>4682068.0</v>
      </c>
      <c r="D474" s="32">
        <v>4682068.0</v>
      </c>
      <c r="E474" s="56" t="s">
        <v>559</v>
      </c>
      <c r="F474" s="57" t="s">
        <v>287</v>
      </c>
      <c r="G474" s="58"/>
      <c r="H474" s="58"/>
      <c r="I474" s="58"/>
      <c r="J474" s="85"/>
      <c r="K474" s="81" t="str">
        <f t="shared" si="1"/>
        <v/>
      </c>
      <c r="L474" s="106"/>
      <c r="M474" s="61" t="str">
        <f t="shared" si="2"/>
        <v/>
      </c>
      <c r="N474" s="62" t="str">
        <f t="shared" si="3"/>
        <v/>
      </c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</row>
    <row r="475" ht="15.75" customHeight="1">
      <c r="A475" s="30" t="s">
        <v>237</v>
      </c>
      <c r="B475" s="30" t="s">
        <v>37</v>
      </c>
      <c r="C475" s="31">
        <v>3197883.0</v>
      </c>
      <c r="D475" s="32">
        <v>3197883.0</v>
      </c>
      <c r="E475" s="56" t="s">
        <v>560</v>
      </c>
      <c r="F475" s="57" t="s">
        <v>1479</v>
      </c>
      <c r="G475" s="58"/>
      <c r="H475" s="58"/>
      <c r="I475" s="58"/>
      <c r="J475" s="86"/>
      <c r="K475" s="81" t="str">
        <f t="shared" si="1"/>
        <v/>
      </c>
      <c r="L475" s="107"/>
      <c r="M475" s="61" t="str">
        <f t="shared" si="2"/>
        <v/>
      </c>
      <c r="N475" s="62" t="str">
        <f t="shared" si="3"/>
        <v/>
      </c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</row>
    <row r="476" ht="15.75" customHeight="1">
      <c r="A476" s="30" t="s">
        <v>237</v>
      </c>
      <c r="B476" s="30" t="s">
        <v>96</v>
      </c>
      <c r="C476" s="31">
        <v>1239449.0</v>
      </c>
      <c r="D476" s="32">
        <v>1239449.0</v>
      </c>
      <c r="E476" s="56" t="s">
        <v>561</v>
      </c>
      <c r="F476" s="57" t="s">
        <v>1480</v>
      </c>
      <c r="G476" s="58"/>
      <c r="H476" s="58"/>
      <c r="I476" s="58"/>
      <c r="J476" s="85"/>
      <c r="K476" s="81" t="str">
        <f t="shared" si="1"/>
        <v/>
      </c>
      <c r="L476" s="106"/>
      <c r="M476" s="61" t="str">
        <f t="shared" si="2"/>
        <v/>
      </c>
      <c r="N476" s="62" t="str">
        <f t="shared" si="3"/>
        <v/>
      </c>
      <c r="O476" s="59"/>
      <c r="P476" s="59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</row>
    <row r="477" ht="15.75" customHeight="1">
      <c r="A477" s="30" t="s">
        <v>237</v>
      </c>
      <c r="B477" s="30" t="s">
        <v>37</v>
      </c>
      <c r="C477" s="31">
        <v>919420.0</v>
      </c>
      <c r="D477" s="32">
        <v>919420.0</v>
      </c>
      <c r="E477" s="56" t="s">
        <v>562</v>
      </c>
      <c r="F477" s="57" t="s">
        <v>367</v>
      </c>
      <c r="G477" s="58" t="s">
        <v>1863</v>
      </c>
      <c r="H477" s="58">
        <v>5.0</v>
      </c>
      <c r="I477" s="58" t="s">
        <v>1940</v>
      </c>
      <c r="J477" s="85">
        <v>46197.0</v>
      </c>
      <c r="K477" s="81">
        <f t="shared" si="1"/>
        <v>46202</v>
      </c>
      <c r="L477" s="106">
        <v>46199.0</v>
      </c>
      <c r="M477" s="61">
        <f t="shared" si="2"/>
        <v>2</v>
      </c>
      <c r="N477" s="62" t="str">
        <f t="shared" si="3"/>
        <v>DEVOLVIDO</v>
      </c>
      <c r="O477" s="59"/>
      <c r="P477" s="58"/>
      <c r="Q477" s="59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</row>
    <row r="478" ht="15.75" customHeight="1">
      <c r="A478" s="30" t="s">
        <v>237</v>
      </c>
      <c r="B478" s="30" t="s">
        <v>79</v>
      </c>
      <c r="C478" s="31">
        <v>823082.0</v>
      </c>
      <c r="D478" s="32">
        <v>823082.0</v>
      </c>
      <c r="E478" s="56" t="s">
        <v>563</v>
      </c>
      <c r="F478" s="57" t="s">
        <v>56</v>
      </c>
      <c r="G478" s="58"/>
      <c r="H478" s="58"/>
      <c r="I478" s="58"/>
      <c r="J478" s="86"/>
      <c r="K478" s="81" t="str">
        <f t="shared" si="1"/>
        <v/>
      </c>
      <c r="L478" s="107"/>
      <c r="M478" s="61" t="str">
        <f t="shared" si="2"/>
        <v/>
      </c>
      <c r="N478" s="62" t="str">
        <f t="shared" si="3"/>
        <v/>
      </c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</row>
    <row r="479" ht="15.75" customHeight="1">
      <c r="A479" s="30" t="s">
        <v>237</v>
      </c>
      <c r="B479" s="30" t="s">
        <v>19</v>
      </c>
      <c r="C479" s="31">
        <v>3952649.0</v>
      </c>
      <c r="D479" s="32">
        <v>5246792.0</v>
      </c>
      <c r="E479" s="56" t="s">
        <v>564</v>
      </c>
      <c r="F479" s="57" t="s">
        <v>287</v>
      </c>
      <c r="G479" s="58"/>
      <c r="H479" s="58"/>
      <c r="I479" s="58"/>
      <c r="J479" s="86"/>
      <c r="K479" s="81" t="str">
        <f t="shared" si="1"/>
        <v/>
      </c>
      <c r="L479" s="107"/>
      <c r="M479" s="61" t="str">
        <f t="shared" si="2"/>
        <v/>
      </c>
      <c r="N479" s="62" t="str">
        <f t="shared" si="3"/>
        <v/>
      </c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</row>
    <row r="480" ht="15.75" customHeight="1">
      <c r="A480" s="30" t="s">
        <v>237</v>
      </c>
      <c r="B480" s="30" t="s">
        <v>19</v>
      </c>
      <c r="C480" s="31">
        <v>4469038.0</v>
      </c>
      <c r="D480" s="32">
        <v>4950615.0</v>
      </c>
      <c r="E480" s="56" t="s">
        <v>565</v>
      </c>
      <c r="F480" s="57" t="s">
        <v>287</v>
      </c>
      <c r="G480" s="58"/>
      <c r="H480" s="58"/>
      <c r="I480" s="58"/>
      <c r="J480" s="86"/>
      <c r="K480" s="81" t="str">
        <f t="shared" si="1"/>
        <v/>
      </c>
      <c r="L480" s="107"/>
      <c r="M480" s="61" t="str">
        <f t="shared" si="2"/>
        <v/>
      </c>
      <c r="N480" s="62" t="str">
        <f t="shared" si="3"/>
        <v/>
      </c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</row>
    <row r="481" ht="15.75" customHeight="1">
      <c r="A481" s="30" t="s">
        <v>237</v>
      </c>
      <c r="B481" s="30" t="s">
        <v>79</v>
      </c>
      <c r="C481" s="31">
        <v>3912361.0</v>
      </c>
      <c r="D481" s="32">
        <v>3912361.0</v>
      </c>
      <c r="E481" s="56" t="s">
        <v>566</v>
      </c>
      <c r="F481" s="57" t="s">
        <v>287</v>
      </c>
      <c r="G481" s="58"/>
      <c r="H481" s="58"/>
      <c r="I481" s="58"/>
      <c r="J481" s="86"/>
      <c r="K481" s="81" t="str">
        <f t="shared" si="1"/>
        <v/>
      </c>
      <c r="L481" s="107"/>
      <c r="M481" s="61" t="str">
        <f t="shared" si="2"/>
        <v/>
      </c>
      <c r="N481" s="62" t="str">
        <f t="shared" si="3"/>
        <v/>
      </c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</row>
    <row r="482" ht="15.75" customHeight="1">
      <c r="A482" s="30" t="s">
        <v>237</v>
      </c>
      <c r="B482" s="30" t="s">
        <v>37</v>
      </c>
      <c r="C482" s="31">
        <v>3950301.0</v>
      </c>
      <c r="D482" s="32">
        <v>3950301.0</v>
      </c>
      <c r="E482" s="56" t="s">
        <v>567</v>
      </c>
      <c r="F482" s="57" t="s">
        <v>287</v>
      </c>
      <c r="G482" s="58"/>
      <c r="H482" s="58"/>
      <c r="I482" s="58"/>
      <c r="J482" s="86"/>
      <c r="K482" s="81" t="str">
        <f t="shared" si="1"/>
        <v/>
      </c>
      <c r="L482" s="107"/>
      <c r="M482" s="61" t="str">
        <f t="shared" si="2"/>
        <v/>
      </c>
      <c r="N482" s="62" t="str">
        <f t="shared" si="3"/>
        <v/>
      </c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</row>
    <row r="483" ht="15.75" customHeight="1">
      <c r="A483" s="30" t="s">
        <v>237</v>
      </c>
      <c r="B483" s="30" t="s">
        <v>37</v>
      </c>
      <c r="C483" s="31">
        <v>3912353.0</v>
      </c>
      <c r="D483" s="32">
        <v>3912353.0</v>
      </c>
      <c r="E483" s="56" t="s">
        <v>568</v>
      </c>
      <c r="F483" s="57" t="s">
        <v>287</v>
      </c>
      <c r="G483" s="58"/>
      <c r="H483" s="58"/>
      <c r="I483" s="58"/>
      <c r="J483" s="86"/>
      <c r="K483" s="81" t="str">
        <f t="shared" si="1"/>
        <v/>
      </c>
      <c r="L483" s="107"/>
      <c r="M483" s="61" t="str">
        <f t="shared" si="2"/>
        <v/>
      </c>
      <c r="N483" s="62" t="str">
        <f t="shared" si="3"/>
        <v/>
      </c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</row>
    <row r="484" ht="15.75" customHeight="1">
      <c r="A484" s="30" t="s">
        <v>237</v>
      </c>
      <c r="B484" s="30" t="s">
        <v>19</v>
      </c>
      <c r="C484" s="31">
        <v>3838811.0</v>
      </c>
      <c r="D484" s="32">
        <v>3838811.0</v>
      </c>
      <c r="E484" s="56" t="s">
        <v>569</v>
      </c>
      <c r="F484" s="57" t="s">
        <v>287</v>
      </c>
      <c r="G484" s="58"/>
      <c r="H484" s="58"/>
      <c r="I484" s="58"/>
      <c r="J484" s="86"/>
      <c r="K484" s="81" t="str">
        <f t="shared" si="1"/>
        <v/>
      </c>
      <c r="L484" s="107"/>
      <c r="M484" s="61" t="str">
        <f t="shared" si="2"/>
        <v/>
      </c>
      <c r="N484" s="62" t="str">
        <f t="shared" si="3"/>
        <v/>
      </c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</row>
    <row r="485" ht="15.75" customHeight="1">
      <c r="A485" s="30" t="s">
        <v>237</v>
      </c>
      <c r="B485" s="30" t="s">
        <v>37</v>
      </c>
      <c r="C485" s="31">
        <v>2523434.0</v>
      </c>
      <c r="D485" s="32">
        <v>3776976.0</v>
      </c>
      <c r="E485" s="56" t="s">
        <v>570</v>
      </c>
      <c r="F485" s="57" t="s">
        <v>249</v>
      </c>
      <c r="G485" s="58"/>
      <c r="H485" s="58"/>
      <c r="I485" s="58"/>
      <c r="J485" s="86"/>
      <c r="K485" s="81" t="str">
        <f t="shared" si="1"/>
        <v/>
      </c>
      <c r="L485" s="107"/>
      <c r="M485" s="61" t="str">
        <f t="shared" si="2"/>
        <v/>
      </c>
      <c r="N485" s="62" t="str">
        <f t="shared" si="3"/>
        <v/>
      </c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</row>
    <row r="486" ht="15.75" customHeight="1">
      <c r="A486" s="30" t="s">
        <v>237</v>
      </c>
      <c r="B486" s="30" t="s">
        <v>19</v>
      </c>
      <c r="C486" s="31">
        <v>4135539.0</v>
      </c>
      <c r="D486" s="32">
        <v>4135539.0</v>
      </c>
      <c r="E486" s="63" t="s">
        <v>571</v>
      </c>
      <c r="F486" s="57" t="s">
        <v>287</v>
      </c>
      <c r="G486" s="58"/>
      <c r="H486" s="58"/>
      <c r="I486" s="58"/>
      <c r="J486" s="86"/>
      <c r="K486" s="81" t="str">
        <f t="shared" si="1"/>
        <v/>
      </c>
      <c r="L486" s="107"/>
      <c r="M486" s="61" t="str">
        <f t="shared" si="2"/>
        <v/>
      </c>
      <c r="N486" s="62" t="str">
        <f t="shared" si="3"/>
        <v/>
      </c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</row>
    <row r="487" ht="15.75" customHeight="1">
      <c r="A487" s="30" t="s">
        <v>237</v>
      </c>
      <c r="B487" s="30" t="s">
        <v>19</v>
      </c>
      <c r="C487" s="31">
        <v>380350.0</v>
      </c>
      <c r="D487" s="32">
        <v>380350.0</v>
      </c>
      <c r="E487" s="56" t="s">
        <v>572</v>
      </c>
      <c r="F487" s="57" t="s">
        <v>56</v>
      </c>
      <c r="G487" s="58"/>
      <c r="H487" s="58"/>
      <c r="I487" s="58"/>
      <c r="J487" s="85"/>
      <c r="K487" s="81" t="str">
        <f t="shared" si="1"/>
        <v/>
      </c>
      <c r="L487" s="106"/>
      <c r="M487" s="61" t="str">
        <f t="shared" si="2"/>
        <v/>
      </c>
      <c r="N487" s="62" t="str">
        <f t="shared" si="3"/>
        <v/>
      </c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</row>
    <row r="488" ht="15.75" customHeight="1">
      <c r="A488" s="30" t="s">
        <v>237</v>
      </c>
      <c r="B488" s="30" t="s">
        <v>79</v>
      </c>
      <c r="C488" s="31">
        <v>912921.0</v>
      </c>
      <c r="D488" s="32">
        <v>912921.0</v>
      </c>
      <c r="E488" s="56" t="s">
        <v>573</v>
      </c>
      <c r="F488" s="57" t="s">
        <v>287</v>
      </c>
      <c r="G488" s="58"/>
      <c r="H488" s="58"/>
      <c r="I488" s="58"/>
      <c r="J488" s="86"/>
      <c r="K488" s="81" t="str">
        <f t="shared" si="1"/>
        <v/>
      </c>
      <c r="L488" s="107"/>
      <c r="M488" s="61" t="str">
        <f t="shared" si="2"/>
        <v/>
      </c>
      <c r="N488" s="62" t="str">
        <f t="shared" si="3"/>
        <v/>
      </c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</row>
    <row r="489" ht="15.75" customHeight="1">
      <c r="A489" s="30" t="s">
        <v>237</v>
      </c>
      <c r="B489" s="30" t="s">
        <v>19</v>
      </c>
      <c r="C489" s="31">
        <v>2844443.0</v>
      </c>
      <c r="D489" s="32">
        <v>2844443.0</v>
      </c>
      <c r="E489" s="56" t="s">
        <v>574</v>
      </c>
      <c r="F489" s="57" t="s">
        <v>326</v>
      </c>
      <c r="G489" s="58"/>
      <c r="H489" s="58"/>
      <c r="I489" s="58"/>
      <c r="J489" s="86"/>
      <c r="K489" s="81" t="str">
        <f t="shared" si="1"/>
        <v/>
      </c>
      <c r="L489" s="107"/>
      <c r="M489" s="61" t="str">
        <f t="shared" si="2"/>
        <v/>
      </c>
      <c r="N489" s="62" t="str">
        <f t="shared" si="3"/>
        <v/>
      </c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</row>
    <row r="490" ht="15.75" customHeight="1">
      <c r="A490" s="30" t="s">
        <v>237</v>
      </c>
      <c r="B490" s="30" t="s">
        <v>19</v>
      </c>
      <c r="C490" s="31">
        <v>860280.0</v>
      </c>
      <c r="D490" s="32">
        <v>860280.0</v>
      </c>
      <c r="E490" s="56" t="s">
        <v>575</v>
      </c>
      <c r="F490" s="57" t="s">
        <v>576</v>
      </c>
      <c r="G490" s="58"/>
      <c r="H490" s="58"/>
      <c r="I490" s="58"/>
      <c r="J490" s="86"/>
      <c r="K490" s="81" t="str">
        <f t="shared" si="1"/>
        <v/>
      </c>
      <c r="L490" s="107"/>
      <c r="M490" s="61" t="str">
        <f t="shared" si="2"/>
        <v/>
      </c>
      <c r="N490" s="62" t="str">
        <f t="shared" si="3"/>
        <v/>
      </c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</row>
    <row r="491" ht="15.75" customHeight="1">
      <c r="A491" s="30" t="s">
        <v>237</v>
      </c>
      <c r="B491" s="30" t="s">
        <v>19</v>
      </c>
      <c r="C491" s="31">
        <v>3664945.0</v>
      </c>
      <c r="D491" s="32">
        <v>3664945.0</v>
      </c>
      <c r="E491" s="56" t="s">
        <v>577</v>
      </c>
      <c r="F491" s="57" t="s">
        <v>249</v>
      </c>
      <c r="G491" s="58"/>
      <c r="H491" s="58"/>
      <c r="I491" s="58"/>
      <c r="J491" s="86"/>
      <c r="K491" s="81" t="str">
        <f t="shared" si="1"/>
        <v/>
      </c>
      <c r="L491" s="107"/>
      <c r="M491" s="61" t="str">
        <f t="shared" si="2"/>
        <v/>
      </c>
      <c r="N491" s="62" t="str">
        <f t="shared" si="3"/>
        <v/>
      </c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</row>
    <row r="492" ht="15.75" customHeight="1">
      <c r="A492" s="30" t="s">
        <v>237</v>
      </c>
      <c r="B492" s="30" t="s">
        <v>67</v>
      </c>
      <c r="C492" s="31">
        <v>5830877.0</v>
      </c>
      <c r="D492" s="32">
        <v>5830877.0</v>
      </c>
      <c r="E492" s="56" t="s">
        <v>578</v>
      </c>
      <c r="F492" s="57" t="s">
        <v>287</v>
      </c>
      <c r="G492" s="58"/>
      <c r="H492" s="58"/>
      <c r="I492" s="58"/>
      <c r="J492" s="86"/>
      <c r="K492" s="81" t="str">
        <f t="shared" si="1"/>
        <v/>
      </c>
      <c r="L492" s="107"/>
      <c r="M492" s="61" t="str">
        <f t="shared" si="2"/>
        <v/>
      </c>
      <c r="N492" s="62" t="str">
        <f t="shared" si="3"/>
        <v/>
      </c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</row>
    <row r="493" ht="15.75" customHeight="1">
      <c r="A493" s="30" t="s">
        <v>237</v>
      </c>
      <c r="B493" s="30" t="s">
        <v>37</v>
      </c>
      <c r="C493" s="31">
        <v>2964163.0</v>
      </c>
      <c r="D493" s="32">
        <v>2964163.0</v>
      </c>
      <c r="E493" s="63" t="s">
        <v>579</v>
      </c>
      <c r="F493" s="57" t="s">
        <v>580</v>
      </c>
      <c r="G493" s="58"/>
      <c r="H493" s="58"/>
      <c r="I493" s="64"/>
      <c r="J493" s="85"/>
      <c r="K493" s="81" t="str">
        <f t="shared" si="1"/>
        <v/>
      </c>
      <c r="L493" s="107"/>
      <c r="M493" s="61" t="str">
        <f t="shared" si="2"/>
        <v/>
      </c>
      <c r="N493" s="62" t="str">
        <f t="shared" si="3"/>
        <v/>
      </c>
      <c r="O493" s="59"/>
      <c r="P493" s="59"/>
      <c r="Q493" s="59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</row>
    <row r="494" ht="15.75" customHeight="1">
      <c r="A494" s="30" t="s">
        <v>237</v>
      </c>
      <c r="B494" s="30" t="s">
        <v>37</v>
      </c>
      <c r="C494" s="31">
        <v>2964201.0</v>
      </c>
      <c r="D494" s="32">
        <v>2964201.0</v>
      </c>
      <c r="E494" s="56" t="s">
        <v>581</v>
      </c>
      <c r="F494" s="57" t="s">
        <v>580</v>
      </c>
      <c r="G494" s="58"/>
      <c r="H494" s="58"/>
      <c r="I494" s="58"/>
      <c r="J494" s="86"/>
      <c r="K494" s="81" t="str">
        <f t="shared" si="1"/>
        <v/>
      </c>
      <c r="L494" s="107"/>
      <c r="M494" s="61" t="str">
        <f t="shared" si="2"/>
        <v/>
      </c>
      <c r="N494" s="62" t="str">
        <f t="shared" si="3"/>
        <v/>
      </c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</row>
    <row r="495" ht="15.75" customHeight="1">
      <c r="A495" s="30" t="s">
        <v>237</v>
      </c>
      <c r="B495" s="30" t="s">
        <v>79</v>
      </c>
      <c r="C495" s="31" t="s">
        <v>422</v>
      </c>
      <c r="D495" s="32" t="s">
        <v>422</v>
      </c>
      <c r="E495" s="56" t="s">
        <v>582</v>
      </c>
      <c r="F495" s="57" t="s">
        <v>204</v>
      </c>
      <c r="G495" s="58"/>
      <c r="H495" s="58"/>
      <c r="I495" s="58"/>
      <c r="J495" s="86"/>
      <c r="K495" s="81" t="str">
        <f t="shared" si="1"/>
        <v/>
      </c>
      <c r="L495" s="107"/>
      <c r="M495" s="61" t="str">
        <f t="shared" si="2"/>
        <v/>
      </c>
      <c r="N495" s="62" t="str">
        <f t="shared" si="3"/>
        <v/>
      </c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</row>
    <row r="496" ht="15.75" customHeight="1">
      <c r="A496" s="30" t="s">
        <v>237</v>
      </c>
      <c r="B496" s="30" t="s">
        <v>37</v>
      </c>
      <c r="C496" s="31">
        <v>4298780.0</v>
      </c>
      <c r="D496" s="32">
        <v>4298780.0</v>
      </c>
      <c r="E496" s="56" t="s">
        <v>583</v>
      </c>
      <c r="F496" s="57" t="s">
        <v>204</v>
      </c>
      <c r="G496" s="58"/>
      <c r="H496" s="58"/>
      <c r="I496" s="58"/>
      <c r="J496" s="86"/>
      <c r="K496" s="81" t="str">
        <f t="shared" si="1"/>
        <v/>
      </c>
      <c r="L496" s="107"/>
      <c r="M496" s="61" t="str">
        <f t="shared" si="2"/>
        <v/>
      </c>
      <c r="N496" s="62" t="str">
        <f t="shared" si="3"/>
        <v/>
      </c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</row>
    <row r="497" ht="15.75" customHeight="1">
      <c r="A497" s="30" t="s">
        <v>237</v>
      </c>
      <c r="B497" s="30" t="s">
        <v>37</v>
      </c>
      <c r="C497" s="31">
        <v>2303590.0</v>
      </c>
      <c r="D497" s="32">
        <v>2303590.0</v>
      </c>
      <c r="E497" s="56" t="s">
        <v>584</v>
      </c>
      <c r="F497" s="57" t="s">
        <v>56</v>
      </c>
      <c r="G497" s="58"/>
      <c r="H497" s="58"/>
      <c r="I497" s="58"/>
      <c r="J497" s="86"/>
      <c r="K497" s="81" t="str">
        <f t="shared" si="1"/>
        <v/>
      </c>
      <c r="L497" s="107"/>
      <c r="M497" s="61" t="str">
        <f t="shared" si="2"/>
        <v/>
      </c>
      <c r="N497" s="62" t="str">
        <f t="shared" si="3"/>
        <v/>
      </c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</row>
    <row r="498" ht="15.75" customHeight="1">
      <c r="A498" s="30" t="s">
        <v>237</v>
      </c>
      <c r="B498" s="30" t="s">
        <v>67</v>
      </c>
      <c r="C498" s="31">
        <v>5736307.0</v>
      </c>
      <c r="D498" s="32">
        <v>5736307.0</v>
      </c>
      <c r="E498" s="56" t="s">
        <v>585</v>
      </c>
      <c r="F498" s="57" t="s">
        <v>56</v>
      </c>
      <c r="G498" s="58"/>
      <c r="H498" s="58"/>
      <c r="I498" s="58"/>
      <c r="J498" s="86"/>
      <c r="K498" s="81" t="str">
        <f t="shared" si="1"/>
        <v/>
      </c>
      <c r="L498" s="107"/>
      <c r="M498" s="61" t="str">
        <f t="shared" si="2"/>
        <v/>
      </c>
      <c r="N498" s="62" t="str">
        <f t="shared" si="3"/>
        <v/>
      </c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</row>
    <row r="499" ht="15.75" customHeight="1">
      <c r="A499" s="30" t="s">
        <v>237</v>
      </c>
      <c r="B499" s="30" t="s">
        <v>67</v>
      </c>
      <c r="C499" s="31">
        <v>5798663.0</v>
      </c>
      <c r="D499" s="32">
        <v>5798663.0</v>
      </c>
      <c r="E499" s="56" t="s">
        <v>586</v>
      </c>
      <c r="F499" s="57" t="s">
        <v>56</v>
      </c>
      <c r="G499" s="58"/>
      <c r="H499" s="58"/>
      <c r="I499" s="58"/>
      <c r="J499" s="86"/>
      <c r="K499" s="81" t="str">
        <f t="shared" si="1"/>
        <v/>
      </c>
      <c r="L499" s="107"/>
      <c r="M499" s="61" t="str">
        <f t="shared" si="2"/>
        <v/>
      </c>
      <c r="N499" s="62" t="str">
        <f t="shared" si="3"/>
        <v/>
      </c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</row>
    <row r="500" ht="15.75" customHeight="1">
      <c r="A500" s="30" t="s">
        <v>237</v>
      </c>
      <c r="B500" s="30" t="s">
        <v>37</v>
      </c>
      <c r="C500" s="31">
        <v>4679180.0</v>
      </c>
      <c r="D500" s="32">
        <v>4679180.0</v>
      </c>
      <c r="E500" s="56" t="s">
        <v>587</v>
      </c>
      <c r="F500" s="57" t="s">
        <v>56</v>
      </c>
      <c r="G500" s="58"/>
      <c r="H500" s="58"/>
      <c r="I500" s="58"/>
      <c r="J500" s="59"/>
      <c r="K500" s="81" t="str">
        <f t="shared" si="1"/>
        <v/>
      </c>
      <c r="L500" s="106"/>
      <c r="M500" s="61" t="str">
        <f t="shared" si="2"/>
        <v/>
      </c>
      <c r="N500" s="62" t="str">
        <f t="shared" si="3"/>
        <v/>
      </c>
      <c r="O500" s="59"/>
      <c r="P500" s="59"/>
      <c r="Q500" s="59"/>
      <c r="R500" s="59"/>
      <c r="S500" s="59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</row>
    <row r="501" ht="15.75" customHeight="1">
      <c r="A501" s="30" t="s">
        <v>237</v>
      </c>
      <c r="B501" s="30" t="s">
        <v>67</v>
      </c>
      <c r="C501" s="31">
        <v>899348.0</v>
      </c>
      <c r="D501" s="32">
        <v>899348.0</v>
      </c>
      <c r="E501" s="56" t="s">
        <v>588</v>
      </c>
      <c r="F501" s="57" t="s">
        <v>1298</v>
      </c>
      <c r="G501" s="58" t="s">
        <v>1923</v>
      </c>
      <c r="H501" s="58">
        <v>6.0</v>
      </c>
      <c r="I501" s="58" t="s">
        <v>1941</v>
      </c>
      <c r="J501" s="85">
        <v>46196.0</v>
      </c>
      <c r="K501" s="81">
        <f t="shared" si="1"/>
        <v>46199</v>
      </c>
      <c r="L501" s="106">
        <v>46199.0</v>
      </c>
      <c r="M501" s="61">
        <f t="shared" si="2"/>
        <v>3</v>
      </c>
      <c r="N501" s="62" t="str">
        <f t="shared" si="3"/>
        <v>DEVOLVIDO</v>
      </c>
      <c r="O501" s="59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</row>
    <row r="502" ht="15.75" customHeight="1">
      <c r="A502" s="30" t="s">
        <v>237</v>
      </c>
      <c r="B502" s="30" t="s">
        <v>37</v>
      </c>
      <c r="C502" s="31">
        <v>475114.0</v>
      </c>
      <c r="D502" s="32">
        <v>475114.0</v>
      </c>
      <c r="E502" s="56" t="s">
        <v>590</v>
      </c>
      <c r="F502" s="57" t="s">
        <v>249</v>
      </c>
      <c r="G502" s="58"/>
      <c r="H502" s="58"/>
      <c r="I502" s="58"/>
      <c r="J502" s="86"/>
      <c r="K502" s="81" t="str">
        <f t="shared" si="1"/>
        <v/>
      </c>
      <c r="L502" s="107"/>
      <c r="M502" s="61" t="str">
        <f t="shared" si="2"/>
        <v/>
      </c>
      <c r="N502" s="62" t="str">
        <f t="shared" si="3"/>
        <v/>
      </c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</row>
    <row r="503" ht="15.75" customHeight="1">
      <c r="A503" s="30" t="s">
        <v>237</v>
      </c>
      <c r="B503" s="30" t="s">
        <v>19</v>
      </c>
      <c r="C503" s="31">
        <v>5336392.0</v>
      </c>
      <c r="D503" s="32">
        <v>5336392.0</v>
      </c>
      <c r="E503" s="56" t="s">
        <v>591</v>
      </c>
      <c r="F503" s="57" t="s">
        <v>204</v>
      </c>
      <c r="G503" s="58"/>
      <c r="H503" s="58"/>
      <c r="I503" s="58"/>
      <c r="J503" s="86"/>
      <c r="K503" s="81" t="str">
        <f t="shared" si="1"/>
        <v/>
      </c>
      <c r="L503" s="107"/>
      <c r="M503" s="61" t="str">
        <f t="shared" si="2"/>
        <v/>
      </c>
      <c r="N503" s="62" t="str">
        <f t="shared" si="3"/>
        <v/>
      </c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</row>
    <row r="504" ht="15.75" customHeight="1">
      <c r="A504" s="30" t="s">
        <v>237</v>
      </c>
      <c r="B504" s="30" t="s">
        <v>37</v>
      </c>
      <c r="C504" s="31">
        <v>3165388.0</v>
      </c>
      <c r="D504" s="32">
        <v>965170.0</v>
      </c>
      <c r="E504" s="56" t="s">
        <v>592</v>
      </c>
      <c r="F504" s="57" t="s">
        <v>204</v>
      </c>
      <c r="G504" s="58" t="s">
        <v>1866</v>
      </c>
      <c r="H504" s="58">
        <v>6.0</v>
      </c>
      <c r="I504" s="64" t="s">
        <v>1942</v>
      </c>
      <c r="J504" s="85">
        <v>46183.0</v>
      </c>
      <c r="K504" s="81">
        <f t="shared" si="1"/>
        <v>46188</v>
      </c>
      <c r="L504" s="106">
        <v>46192.0</v>
      </c>
      <c r="M504" s="61">
        <f t="shared" si="2"/>
        <v>9</v>
      </c>
      <c r="N504" s="62" t="str">
        <f t="shared" si="3"/>
        <v>DEVOLVIDO</v>
      </c>
      <c r="O504" s="59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</row>
    <row r="505" ht="15.75" customHeight="1">
      <c r="A505" s="30" t="s">
        <v>237</v>
      </c>
      <c r="B505" s="30" t="s">
        <v>19</v>
      </c>
      <c r="C505" s="31">
        <v>2850184.0</v>
      </c>
      <c r="D505" s="32">
        <v>2850184.0</v>
      </c>
      <c r="E505" s="56" t="s">
        <v>593</v>
      </c>
      <c r="F505" s="57" t="s">
        <v>204</v>
      </c>
      <c r="G505" s="58"/>
      <c r="H505" s="58"/>
      <c r="I505" s="58"/>
      <c r="J505" s="86"/>
      <c r="K505" s="81" t="str">
        <f t="shared" si="1"/>
        <v/>
      </c>
      <c r="L505" s="107"/>
      <c r="M505" s="61" t="str">
        <f t="shared" si="2"/>
        <v/>
      </c>
      <c r="N505" s="62" t="str">
        <f t="shared" si="3"/>
        <v/>
      </c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</row>
    <row r="506" ht="15.75" customHeight="1">
      <c r="A506" s="30" t="s">
        <v>237</v>
      </c>
      <c r="B506" s="30" t="s">
        <v>19</v>
      </c>
      <c r="C506" s="31">
        <v>733580.0</v>
      </c>
      <c r="D506" s="32">
        <v>733580.0</v>
      </c>
      <c r="E506" s="56" t="s">
        <v>594</v>
      </c>
      <c r="F506" s="57" t="s">
        <v>204</v>
      </c>
      <c r="G506" s="58"/>
      <c r="H506" s="58"/>
      <c r="I506" s="58"/>
      <c r="J506" s="86"/>
      <c r="K506" s="81" t="str">
        <f t="shared" si="1"/>
        <v/>
      </c>
      <c r="L506" s="107"/>
      <c r="M506" s="61" t="str">
        <f t="shared" si="2"/>
        <v/>
      </c>
      <c r="N506" s="62" t="str">
        <f t="shared" si="3"/>
        <v/>
      </c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</row>
    <row r="507" ht="15.75" customHeight="1">
      <c r="A507" s="30" t="s">
        <v>237</v>
      </c>
      <c r="B507" s="30" t="s">
        <v>37</v>
      </c>
      <c r="C507" s="31">
        <v>4290941.0</v>
      </c>
      <c r="D507" s="32">
        <v>4290941.0</v>
      </c>
      <c r="E507" s="56" t="s">
        <v>595</v>
      </c>
      <c r="F507" s="57" t="s">
        <v>596</v>
      </c>
      <c r="G507" s="58"/>
      <c r="H507" s="58"/>
      <c r="I507" s="58"/>
      <c r="J507" s="86"/>
      <c r="K507" s="81" t="str">
        <f t="shared" si="1"/>
        <v/>
      </c>
      <c r="L507" s="107"/>
      <c r="M507" s="61" t="str">
        <f t="shared" si="2"/>
        <v/>
      </c>
      <c r="N507" s="62" t="str">
        <f t="shared" si="3"/>
        <v/>
      </c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</row>
    <row r="508" ht="15.75" customHeight="1">
      <c r="A508" s="30" t="s">
        <v>237</v>
      </c>
      <c r="B508" s="30" t="s">
        <v>67</v>
      </c>
      <c r="C508" s="31">
        <v>2981408.0</v>
      </c>
      <c r="D508" s="32">
        <v>2981408.0</v>
      </c>
      <c r="E508" s="56" t="s">
        <v>597</v>
      </c>
      <c r="F508" s="57" t="s">
        <v>204</v>
      </c>
      <c r="G508" s="58"/>
      <c r="H508" s="58"/>
      <c r="I508" s="58"/>
      <c r="J508" s="85"/>
      <c r="K508" s="81" t="str">
        <f t="shared" si="1"/>
        <v/>
      </c>
      <c r="L508" s="106"/>
      <c r="M508" s="61" t="str">
        <f t="shared" si="2"/>
        <v/>
      </c>
      <c r="N508" s="62" t="str">
        <f t="shared" si="3"/>
        <v/>
      </c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</row>
    <row r="509" ht="15.75" customHeight="1">
      <c r="A509" s="30" t="s">
        <v>237</v>
      </c>
      <c r="B509" s="30" t="s">
        <v>37</v>
      </c>
      <c r="C509" s="31">
        <v>3348300.0</v>
      </c>
      <c r="D509" s="32">
        <v>3348300.0</v>
      </c>
      <c r="E509" s="63" t="s">
        <v>598</v>
      </c>
      <c r="F509" s="57" t="s">
        <v>204</v>
      </c>
      <c r="G509" s="58"/>
      <c r="H509" s="58"/>
      <c r="I509" s="58"/>
      <c r="J509" s="85"/>
      <c r="K509" s="81" t="str">
        <f t="shared" si="1"/>
        <v/>
      </c>
      <c r="L509" s="106"/>
      <c r="M509" s="61" t="str">
        <f t="shared" si="2"/>
        <v/>
      </c>
      <c r="N509" s="62" t="str">
        <f t="shared" si="3"/>
        <v/>
      </c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</row>
    <row r="510" ht="15.75" customHeight="1">
      <c r="A510" s="30" t="s">
        <v>237</v>
      </c>
      <c r="B510" s="30" t="s">
        <v>19</v>
      </c>
      <c r="C510" s="31">
        <v>2981440.0</v>
      </c>
      <c r="D510" s="32">
        <v>2981440.0</v>
      </c>
      <c r="E510" s="56" t="s">
        <v>599</v>
      </c>
      <c r="F510" s="57" t="s">
        <v>204</v>
      </c>
      <c r="G510" s="58" t="s">
        <v>1930</v>
      </c>
      <c r="H510" s="58">
        <v>3.0</v>
      </c>
      <c r="I510" s="58" t="s">
        <v>1943</v>
      </c>
      <c r="J510" s="85">
        <v>46184.0</v>
      </c>
      <c r="K510" s="81">
        <f t="shared" si="1"/>
        <v>46189</v>
      </c>
      <c r="L510" s="106">
        <v>46185.0</v>
      </c>
      <c r="M510" s="61">
        <f t="shared" si="2"/>
        <v>1</v>
      </c>
      <c r="N510" s="62" t="str">
        <f t="shared" si="3"/>
        <v>DEVOLVIDO</v>
      </c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</row>
    <row r="511" ht="15.75" customHeight="1">
      <c r="A511" s="30" t="s">
        <v>237</v>
      </c>
      <c r="B511" s="30" t="s">
        <v>67</v>
      </c>
      <c r="C511" s="31">
        <v>2981327.0</v>
      </c>
      <c r="D511" s="32">
        <v>2981327.0</v>
      </c>
      <c r="E511" s="56" t="s">
        <v>600</v>
      </c>
      <c r="F511" s="57" t="s">
        <v>204</v>
      </c>
      <c r="G511" s="58"/>
      <c r="H511" s="58"/>
      <c r="I511" s="58"/>
      <c r="J511" s="86"/>
      <c r="K511" s="81" t="str">
        <f t="shared" si="1"/>
        <v/>
      </c>
      <c r="L511" s="107"/>
      <c r="M511" s="61" t="str">
        <f t="shared" si="2"/>
        <v/>
      </c>
      <c r="N511" s="62" t="str">
        <f t="shared" si="3"/>
        <v/>
      </c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</row>
    <row r="512" ht="15.75" customHeight="1">
      <c r="A512" s="30" t="s">
        <v>237</v>
      </c>
      <c r="B512" s="30" t="s">
        <v>79</v>
      </c>
      <c r="C512" s="31">
        <v>3376451.0</v>
      </c>
      <c r="D512" s="32">
        <v>3376451.0</v>
      </c>
      <c r="E512" s="56" t="s">
        <v>601</v>
      </c>
      <c r="F512" s="57" t="s">
        <v>1416</v>
      </c>
      <c r="G512" s="58"/>
      <c r="H512" s="58"/>
      <c r="I512" s="58"/>
      <c r="J512" s="85"/>
      <c r="K512" s="81" t="str">
        <f t="shared" si="1"/>
        <v/>
      </c>
      <c r="L512" s="106"/>
      <c r="M512" s="61" t="str">
        <f t="shared" si="2"/>
        <v/>
      </c>
      <c r="N512" s="62" t="str">
        <f t="shared" si="3"/>
        <v/>
      </c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</row>
    <row r="513" ht="15.75" customHeight="1">
      <c r="A513" s="30" t="s">
        <v>237</v>
      </c>
      <c r="B513" s="30" t="s">
        <v>37</v>
      </c>
      <c r="C513" s="31">
        <v>3901785.0</v>
      </c>
      <c r="D513" s="32">
        <v>3901785.0</v>
      </c>
      <c r="E513" s="56" t="s">
        <v>602</v>
      </c>
      <c r="F513" s="57" t="s">
        <v>462</v>
      </c>
      <c r="G513" s="58"/>
      <c r="H513" s="58"/>
      <c r="I513" s="58"/>
      <c r="J513" s="86"/>
      <c r="K513" s="81" t="str">
        <f t="shared" si="1"/>
        <v/>
      </c>
      <c r="L513" s="107"/>
      <c r="M513" s="61" t="str">
        <f t="shared" si="2"/>
        <v/>
      </c>
      <c r="N513" s="62" t="str">
        <f t="shared" si="3"/>
        <v/>
      </c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</row>
    <row r="514" ht="15.75" customHeight="1">
      <c r="A514" s="30" t="s">
        <v>237</v>
      </c>
      <c r="B514" s="30" t="s">
        <v>67</v>
      </c>
      <c r="C514" s="31">
        <v>2329166.0</v>
      </c>
      <c r="D514" s="32">
        <v>2329166.0</v>
      </c>
      <c r="E514" s="56" t="s">
        <v>603</v>
      </c>
      <c r="F514" s="57" t="s">
        <v>367</v>
      </c>
      <c r="G514" s="58"/>
      <c r="H514" s="58"/>
      <c r="I514" s="58"/>
      <c r="J514" s="85"/>
      <c r="K514" s="81" t="str">
        <f t="shared" si="1"/>
        <v/>
      </c>
      <c r="L514" s="106"/>
      <c r="M514" s="61" t="str">
        <f t="shared" si="2"/>
        <v/>
      </c>
      <c r="N514" s="62" t="str">
        <f t="shared" si="3"/>
        <v/>
      </c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</row>
    <row r="515" ht="15.75" customHeight="1">
      <c r="A515" s="30" t="s">
        <v>237</v>
      </c>
      <c r="B515" s="30" t="s">
        <v>67</v>
      </c>
      <c r="C515" s="31">
        <v>2329166.0</v>
      </c>
      <c r="D515" s="32">
        <v>2329166.0</v>
      </c>
      <c r="E515" s="56" t="s">
        <v>604</v>
      </c>
      <c r="F515" s="57" t="s">
        <v>367</v>
      </c>
      <c r="G515" s="58"/>
      <c r="H515" s="58"/>
      <c r="I515" s="58"/>
      <c r="J515" s="86"/>
      <c r="K515" s="81" t="str">
        <f t="shared" si="1"/>
        <v/>
      </c>
      <c r="L515" s="107"/>
      <c r="M515" s="61" t="str">
        <f t="shared" si="2"/>
        <v/>
      </c>
      <c r="N515" s="62" t="str">
        <f t="shared" si="3"/>
        <v/>
      </c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</row>
    <row r="516" ht="15.75" customHeight="1">
      <c r="A516" s="30" t="s">
        <v>237</v>
      </c>
      <c r="B516" s="30" t="s">
        <v>37</v>
      </c>
      <c r="C516" s="31">
        <v>2329166.0</v>
      </c>
      <c r="D516" s="32">
        <v>2329166.0</v>
      </c>
      <c r="E516" s="56" t="s">
        <v>605</v>
      </c>
      <c r="F516" s="57" t="s">
        <v>367</v>
      </c>
      <c r="G516" s="58"/>
      <c r="H516" s="58"/>
      <c r="I516" s="58"/>
      <c r="J516" s="86"/>
      <c r="K516" s="81" t="str">
        <f t="shared" si="1"/>
        <v/>
      </c>
      <c r="L516" s="107"/>
      <c r="M516" s="61" t="str">
        <f t="shared" si="2"/>
        <v/>
      </c>
      <c r="N516" s="62" t="str">
        <f t="shared" si="3"/>
        <v/>
      </c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</row>
    <row r="517" ht="15.75" customHeight="1">
      <c r="A517" s="30" t="s">
        <v>250</v>
      </c>
      <c r="B517" s="30" t="s">
        <v>79</v>
      </c>
      <c r="C517" s="31">
        <v>5771862.0</v>
      </c>
      <c r="D517" s="32">
        <v>5771862.0</v>
      </c>
      <c r="E517" s="56" t="s">
        <v>606</v>
      </c>
      <c r="F517" s="57" t="s">
        <v>287</v>
      </c>
      <c r="G517" s="58"/>
      <c r="H517" s="58"/>
      <c r="I517" s="64"/>
      <c r="J517" s="85"/>
      <c r="K517" s="81" t="str">
        <f t="shared" si="1"/>
        <v/>
      </c>
      <c r="L517" s="106"/>
      <c r="M517" s="61" t="str">
        <f t="shared" si="2"/>
        <v/>
      </c>
      <c r="N517" s="62" t="str">
        <f t="shared" si="3"/>
        <v/>
      </c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</row>
    <row r="518" ht="15.75" customHeight="1">
      <c r="A518" s="30" t="s">
        <v>250</v>
      </c>
      <c r="B518" s="30" t="s">
        <v>96</v>
      </c>
      <c r="C518" s="31">
        <v>5773024.0</v>
      </c>
      <c r="D518" s="32">
        <v>5773024.0</v>
      </c>
      <c r="E518" s="56" t="s">
        <v>607</v>
      </c>
      <c r="F518" s="57" t="s">
        <v>287</v>
      </c>
      <c r="G518" s="58"/>
      <c r="H518" s="58"/>
      <c r="I518" s="58"/>
      <c r="J518" s="86"/>
      <c r="K518" s="81" t="str">
        <f t="shared" si="1"/>
        <v/>
      </c>
      <c r="L518" s="107"/>
      <c r="M518" s="61" t="str">
        <f t="shared" si="2"/>
        <v/>
      </c>
      <c r="N518" s="62" t="str">
        <f t="shared" si="3"/>
        <v/>
      </c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</row>
    <row r="519" ht="15.75" customHeight="1">
      <c r="A519" s="30" t="s">
        <v>250</v>
      </c>
      <c r="B519" s="30" t="s">
        <v>96</v>
      </c>
      <c r="C519" s="31">
        <v>5772788.0</v>
      </c>
      <c r="D519" s="32">
        <v>5772788.0</v>
      </c>
      <c r="E519" s="56" t="s">
        <v>608</v>
      </c>
      <c r="F519" s="57" t="s">
        <v>287</v>
      </c>
      <c r="G519" s="58"/>
      <c r="H519" s="58"/>
      <c r="I519" s="58"/>
      <c r="J519" s="86"/>
      <c r="K519" s="81" t="str">
        <f t="shared" si="1"/>
        <v/>
      </c>
      <c r="L519" s="107"/>
      <c r="M519" s="61" t="str">
        <f t="shared" si="2"/>
        <v/>
      </c>
      <c r="N519" s="62" t="str">
        <f t="shared" si="3"/>
        <v/>
      </c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</row>
    <row r="520" ht="15.75" customHeight="1">
      <c r="A520" s="30" t="s">
        <v>250</v>
      </c>
      <c r="B520" s="30" t="s">
        <v>96</v>
      </c>
      <c r="C520" s="31">
        <v>5772770.0</v>
      </c>
      <c r="D520" s="32">
        <v>5772770.0</v>
      </c>
      <c r="E520" s="56" t="s">
        <v>609</v>
      </c>
      <c r="F520" s="57" t="s">
        <v>287</v>
      </c>
      <c r="G520" s="58"/>
      <c r="H520" s="58"/>
      <c r="I520" s="58"/>
      <c r="J520" s="86"/>
      <c r="K520" s="81" t="str">
        <f t="shared" si="1"/>
        <v/>
      </c>
      <c r="L520" s="107"/>
      <c r="M520" s="61" t="str">
        <f t="shared" si="2"/>
        <v/>
      </c>
      <c r="N520" s="62" t="str">
        <f t="shared" si="3"/>
        <v/>
      </c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</row>
    <row r="521" ht="15.75" customHeight="1">
      <c r="A521" s="30" t="s">
        <v>237</v>
      </c>
      <c r="B521" s="30" t="s">
        <v>19</v>
      </c>
      <c r="C521" s="31">
        <v>1904124.0</v>
      </c>
      <c r="D521" s="32">
        <v>1904124.0</v>
      </c>
      <c r="E521" s="56" t="s">
        <v>610</v>
      </c>
      <c r="F521" s="57" t="s">
        <v>287</v>
      </c>
      <c r="G521" s="58"/>
      <c r="H521" s="58"/>
      <c r="I521" s="58"/>
      <c r="J521" s="86"/>
      <c r="K521" s="81" t="str">
        <f t="shared" si="1"/>
        <v/>
      </c>
      <c r="L521" s="107"/>
      <c r="M521" s="61" t="str">
        <f t="shared" si="2"/>
        <v/>
      </c>
      <c r="N521" s="62" t="str">
        <f t="shared" si="3"/>
        <v/>
      </c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</row>
    <row r="522" ht="15.75" customHeight="1">
      <c r="A522" s="30" t="s">
        <v>237</v>
      </c>
      <c r="B522" s="30" t="s">
        <v>23</v>
      </c>
      <c r="C522" s="31">
        <v>3919633.0</v>
      </c>
      <c r="D522" s="32">
        <v>3919633.0</v>
      </c>
      <c r="E522" s="56" t="s">
        <v>611</v>
      </c>
      <c r="F522" s="57" t="s">
        <v>1416</v>
      </c>
      <c r="G522" s="58"/>
      <c r="H522" s="58"/>
      <c r="I522" s="58"/>
      <c r="J522" s="86"/>
      <c r="K522" s="81" t="str">
        <f t="shared" si="1"/>
        <v/>
      </c>
      <c r="L522" s="107"/>
      <c r="M522" s="61" t="str">
        <f t="shared" si="2"/>
        <v/>
      </c>
      <c r="N522" s="62" t="str">
        <f t="shared" si="3"/>
        <v/>
      </c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</row>
    <row r="523" ht="15.75" customHeight="1">
      <c r="A523" s="30" t="s">
        <v>237</v>
      </c>
      <c r="B523" s="30" t="s">
        <v>67</v>
      </c>
      <c r="C523" s="31">
        <v>4420403.0</v>
      </c>
      <c r="D523" s="32">
        <v>4420403.0</v>
      </c>
      <c r="E523" s="56" t="s">
        <v>612</v>
      </c>
      <c r="F523" s="57" t="s">
        <v>307</v>
      </c>
      <c r="G523" s="58"/>
      <c r="H523" s="58"/>
      <c r="I523" s="58"/>
      <c r="J523" s="85"/>
      <c r="K523" s="81" t="str">
        <f t="shared" si="1"/>
        <v/>
      </c>
      <c r="L523" s="106"/>
      <c r="M523" s="61" t="str">
        <f t="shared" si="2"/>
        <v/>
      </c>
      <c r="N523" s="62" t="str">
        <f t="shared" si="3"/>
        <v/>
      </c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</row>
    <row r="524" ht="15.75" customHeight="1">
      <c r="A524" s="30" t="s">
        <v>237</v>
      </c>
      <c r="B524" s="30" t="s">
        <v>79</v>
      </c>
      <c r="C524" s="31">
        <v>4509625.0</v>
      </c>
      <c r="D524" s="32">
        <v>4509625.0</v>
      </c>
      <c r="E524" s="56" t="s">
        <v>613</v>
      </c>
      <c r="F524" s="57" t="s">
        <v>249</v>
      </c>
      <c r="G524" s="58"/>
      <c r="H524" s="58"/>
      <c r="I524" s="58"/>
      <c r="J524" s="86"/>
      <c r="K524" s="81" t="str">
        <f t="shared" si="1"/>
        <v/>
      </c>
      <c r="L524" s="107"/>
      <c r="M524" s="61" t="str">
        <f t="shared" si="2"/>
        <v/>
      </c>
      <c r="N524" s="62" t="str">
        <f t="shared" si="3"/>
        <v/>
      </c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</row>
    <row r="525" ht="15.75" customHeight="1">
      <c r="A525" s="30" t="s">
        <v>237</v>
      </c>
      <c r="B525" s="30" t="s">
        <v>19</v>
      </c>
      <c r="C525" s="31">
        <v>4011104.0</v>
      </c>
      <c r="D525" s="32">
        <v>4011104.0</v>
      </c>
      <c r="E525" s="56" t="s">
        <v>615</v>
      </c>
      <c r="F525" s="57" t="s">
        <v>249</v>
      </c>
      <c r="G525" s="58"/>
      <c r="H525" s="58"/>
      <c r="I525" s="58"/>
      <c r="J525" s="86"/>
      <c r="K525" s="81" t="str">
        <f t="shared" si="1"/>
        <v/>
      </c>
      <c r="L525" s="107"/>
      <c r="M525" s="61" t="str">
        <f t="shared" si="2"/>
        <v/>
      </c>
      <c r="N525" s="62" t="str">
        <f t="shared" si="3"/>
        <v/>
      </c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</row>
    <row r="526" ht="15.75" customHeight="1">
      <c r="A526" s="30" t="s">
        <v>237</v>
      </c>
      <c r="B526" s="30" t="s">
        <v>19</v>
      </c>
      <c r="C526" s="31">
        <v>869457.0</v>
      </c>
      <c r="D526" s="32">
        <v>2283794.0</v>
      </c>
      <c r="E526" s="56" t="s">
        <v>616</v>
      </c>
      <c r="F526" s="57" t="s">
        <v>617</v>
      </c>
      <c r="G526" s="58"/>
      <c r="H526" s="58"/>
      <c r="I526" s="58"/>
      <c r="J526" s="86"/>
      <c r="K526" s="81" t="str">
        <f t="shared" si="1"/>
        <v/>
      </c>
      <c r="L526" s="107"/>
      <c r="M526" s="61" t="str">
        <f t="shared" si="2"/>
        <v/>
      </c>
      <c r="N526" s="62" t="str">
        <f t="shared" si="3"/>
        <v/>
      </c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</row>
    <row r="527" ht="15.75" customHeight="1">
      <c r="A527" s="30" t="s">
        <v>237</v>
      </c>
      <c r="B527" s="30" t="s">
        <v>37</v>
      </c>
      <c r="C527" s="31">
        <v>455946.0</v>
      </c>
      <c r="D527" s="32">
        <v>455946.0</v>
      </c>
      <c r="E527" s="56" t="s">
        <v>618</v>
      </c>
      <c r="F527" s="57" t="s">
        <v>56</v>
      </c>
      <c r="G527" s="58"/>
      <c r="H527" s="58"/>
      <c r="I527" s="58"/>
      <c r="J527" s="86"/>
      <c r="K527" s="81" t="str">
        <f t="shared" si="1"/>
        <v/>
      </c>
      <c r="L527" s="107"/>
      <c r="M527" s="61" t="str">
        <f t="shared" si="2"/>
        <v/>
      </c>
      <c r="N527" s="62" t="str">
        <f t="shared" si="3"/>
        <v/>
      </c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</row>
    <row r="528" ht="15.75" customHeight="1">
      <c r="A528" s="30" t="s">
        <v>237</v>
      </c>
      <c r="B528" s="30" t="s">
        <v>23</v>
      </c>
      <c r="C528" s="31">
        <v>1115367.0</v>
      </c>
      <c r="D528" s="32">
        <v>1115367.0</v>
      </c>
      <c r="E528" s="56" t="s">
        <v>619</v>
      </c>
      <c r="F528" s="57" t="s">
        <v>21</v>
      </c>
      <c r="G528" s="58"/>
      <c r="H528" s="58"/>
      <c r="I528" s="58"/>
      <c r="J528" s="86"/>
      <c r="K528" s="81" t="str">
        <f t="shared" si="1"/>
        <v/>
      </c>
      <c r="L528" s="107"/>
      <c r="M528" s="61" t="str">
        <f t="shared" si="2"/>
        <v/>
      </c>
      <c r="N528" s="62" t="str">
        <f t="shared" si="3"/>
        <v/>
      </c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</row>
    <row r="529" ht="15.75" customHeight="1">
      <c r="A529" s="30" t="s">
        <v>237</v>
      </c>
      <c r="B529" s="30" t="s">
        <v>19</v>
      </c>
      <c r="C529" s="31">
        <v>3786978.0</v>
      </c>
      <c r="D529" s="32">
        <v>3786978.0</v>
      </c>
      <c r="E529" s="56" t="s">
        <v>620</v>
      </c>
      <c r="F529" s="57" t="s">
        <v>287</v>
      </c>
      <c r="G529" s="58"/>
      <c r="H529" s="58"/>
      <c r="I529" s="58"/>
      <c r="J529" s="86"/>
      <c r="K529" s="81" t="str">
        <f t="shared" si="1"/>
        <v/>
      </c>
      <c r="L529" s="107"/>
      <c r="M529" s="61" t="str">
        <f t="shared" si="2"/>
        <v/>
      </c>
      <c r="N529" s="62" t="str">
        <f t="shared" si="3"/>
        <v/>
      </c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</row>
    <row r="530" ht="15.75" customHeight="1">
      <c r="A530" s="30" t="s">
        <v>237</v>
      </c>
      <c r="B530" s="30" t="s">
        <v>79</v>
      </c>
      <c r="C530" s="31">
        <v>3786986.0</v>
      </c>
      <c r="D530" s="32">
        <v>3786986.0</v>
      </c>
      <c r="E530" s="56" t="s">
        <v>621</v>
      </c>
      <c r="F530" s="57" t="s">
        <v>287</v>
      </c>
      <c r="G530" s="58"/>
      <c r="H530" s="58"/>
      <c r="I530" s="58"/>
      <c r="J530" s="86"/>
      <c r="K530" s="81" t="str">
        <f t="shared" si="1"/>
        <v/>
      </c>
      <c r="L530" s="107"/>
      <c r="M530" s="61" t="str">
        <f t="shared" si="2"/>
        <v/>
      </c>
      <c r="N530" s="62" t="str">
        <f t="shared" si="3"/>
        <v/>
      </c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</row>
    <row r="531" ht="15.75" customHeight="1">
      <c r="A531" s="30" t="s">
        <v>237</v>
      </c>
      <c r="B531" s="30" t="s">
        <v>79</v>
      </c>
      <c r="C531" s="31">
        <v>3786994.0</v>
      </c>
      <c r="D531" s="32">
        <v>3786994.0</v>
      </c>
      <c r="E531" s="56" t="s">
        <v>622</v>
      </c>
      <c r="F531" s="57" t="s">
        <v>287</v>
      </c>
      <c r="G531" s="58"/>
      <c r="H531" s="58"/>
      <c r="I531" s="58"/>
      <c r="J531" s="86"/>
      <c r="K531" s="81" t="str">
        <f t="shared" si="1"/>
        <v/>
      </c>
      <c r="L531" s="107"/>
      <c r="M531" s="61" t="str">
        <f t="shared" si="2"/>
        <v/>
      </c>
      <c r="N531" s="62" t="str">
        <f t="shared" si="3"/>
        <v/>
      </c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</row>
    <row r="532" ht="15.75" customHeight="1">
      <c r="A532" s="30" t="s">
        <v>237</v>
      </c>
      <c r="B532" s="30" t="s">
        <v>19</v>
      </c>
      <c r="C532" s="31">
        <v>2748290.0</v>
      </c>
      <c r="D532" s="32">
        <v>2748290.0</v>
      </c>
      <c r="E532" s="56" t="s">
        <v>623</v>
      </c>
      <c r="F532" s="57" t="s">
        <v>1708</v>
      </c>
      <c r="G532" s="58"/>
      <c r="H532" s="58"/>
      <c r="I532" s="58"/>
      <c r="J532" s="85"/>
      <c r="K532" s="81" t="str">
        <f t="shared" si="1"/>
        <v/>
      </c>
      <c r="L532" s="106"/>
      <c r="M532" s="61" t="str">
        <f t="shared" si="2"/>
        <v/>
      </c>
      <c r="N532" s="62" t="str">
        <f t="shared" si="3"/>
        <v/>
      </c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</row>
    <row r="533" ht="15.75" customHeight="1">
      <c r="A533" s="30" t="s">
        <v>237</v>
      </c>
      <c r="B533" s="30" t="s">
        <v>79</v>
      </c>
      <c r="C533" s="31">
        <v>214469.0</v>
      </c>
      <c r="D533" s="32">
        <v>214469.0</v>
      </c>
      <c r="E533" s="56" t="s">
        <v>624</v>
      </c>
      <c r="F533" s="57" t="s">
        <v>287</v>
      </c>
      <c r="G533" s="58"/>
      <c r="H533" s="58"/>
      <c r="I533" s="58"/>
      <c r="J533" s="86"/>
      <c r="K533" s="81" t="str">
        <f t="shared" si="1"/>
        <v/>
      </c>
      <c r="L533" s="107"/>
      <c r="M533" s="61" t="str">
        <f t="shared" si="2"/>
        <v/>
      </c>
      <c r="N533" s="62" t="str">
        <f t="shared" si="3"/>
        <v/>
      </c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</row>
    <row r="534" ht="15.75" customHeight="1">
      <c r="A534" s="30" t="s">
        <v>237</v>
      </c>
      <c r="B534" s="30" t="s">
        <v>79</v>
      </c>
      <c r="C534" s="31">
        <v>245550.0</v>
      </c>
      <c r="D534" s="32">
        <v>245550.0</v>
      </c>
      <c r="E534" s="56" t="s">
        <v>625</v>
      </c>
      <c r="F534" s="57" t="s">
        <v>287</v>
      </c>
      <c r="G534" s="58"/>
      <c r="H534" s="58"/>
      <c r="I534" s="58"/>
      <c r="J534" s="85"/>
      <c r="K534" s="81" t="str">
        <f t="shared" si="1"/>
        <v/>
      </c>
      <c r="L534" s="107"/>
      <c r="M534" s="61" t="str">
        <f t="shared" si="2"/>
        <v/>
      </c>
      <c r="N534" s="62" t="str">
        <f t="shared" si="3"/>
        <v/>
      </c>
      <c r="O534" s="59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</row>
    <row r="535" ht="15.75" customHeight="1">
      <c r="A535" s="30" t="s">
        <v>250</v>
      </c>
      <c r="B535" s="30" t="s">
        <v>96</v>
      </c>
      <c r="C535" s="31"/>
      <c r="D535" s="32"/>
      <c r="E535" s="56" t="s">
        <v>626</v>
      </c>
      <c r="F535" s="57" t="s">
        <v>309</v>
      </c>
      <c r="G535" s="58"/>
      <c r="H535" s="58"/>
      <c r="I535" s="58"/>
      <c r="J535" s="86"/>
      <c r="K535" s="81" t="str">
        <f t="shared" si="1"/>
        <v/>
      </c>
      <c r="L535" s="107"/>
      <c r="M535" s="61" t="str">
        <f t="shared" si="2"/>
        <v/>
      </c>
      <c r="N535" s="62" t="str">
        <f t="shared" si="3"/>
        <v/>
      </c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</row>
    <row r="536" ht="15.75" customHeight="1">
      <c r="A536" s="30" t="s">
        <v>237</v>
      </c>
      <c r="B536" s="30" t="s">
        <v>67</v>
      </c>
      <c r="C536" s="31">
        <v>3130959.0</v>
      </c>
      <c r="D536" s="32">
        <v>5577837.0</v>
      </c>
      <c r="E536" s="56" t="s">
        <v>627</v>
      </c>
      <c r="F536" s="57" t="s">
        <v>249</v>
      </c>
      <c r="G536" s="58"/>
      <c r="H536" s="58"/>
      <c r="I536" s="58"/>
      <c r="J536" s="86"/>
      <c r="K536" s="81" t="str">
        <f t="shared" si="1"/>
        <v/>
      </c>
      <c r="L536" s="107"/>
      <c r="M536" s="61" t="str">
        <f t="shared" si="2"/>
        <v/>
      </c>
      <c r="N536" s="62" t="str">
        <f t="shared" si="3"/>
        <v/>
      </c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</row>
    <row r="537" ht="15.75" customHeight="1">
      <c r="A537" s="30" t="s">
        <v>237</v>
      </c>
      <c r="B537" s="30" t="s">
        <v>67</v>
      </c>
      <c r="C537" s="31">
        <v>3755452.0</v>
      </c>
      <c r="D537" s="32">
        <v>3454673.0</v>
      </c>
      <c r="E537" s="56" t="s">
        <v>628</v>
      </c>
      <c r="F537" s="57" t="s">
        <v>629</v>
      </c>
      <c r="G537" s="58"/>
      <c r="H537" s="58"/>
      <c r="I537" s="58"/>
      <c r="J537" s="85"/>
      <c r="K537" s="81" t="str">
        <f t="shared" si="1"/>
        <v/>
      </c>
      <c r="L537" s="107"/>
      <c r="M537" s="61" t="str">
        <f t="shared" si="2"/>
        <v/>
      </c>
      <c r="N537" s="62" t="str">
        <f t="shared" si="3"/>
        <v/>
      </c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</row>
    <row r="538" ht="15.75" customHeight="1">
      <c r="A538" s="30" t="s">
        <v>237</v>
      </c>
      <c r="B538" s="30" t="s">
        <v>67</v>
      </c>
      <c r="C538" s="31">
        <v>3828506.0</v>
      </c>
      <c r="D538" s="32">
        <v>3828506.0</v>
      </c>
      <c r="E538" s="56" t="s">
        <v>630</v>
      </c>
      <c r="F538" s="57" t="s">
        <v>275</v>
      </c>
      <c r="G538" s="58"/>
      <c r="H538" s="58"/>
      <c r="I538" s="58"/>
      <c r="J538" s="85"/>
      <c r="K538" s="81" t="str">
        <f t="shared" si="1"/>
        <v/>
      </c>
      <c r="L538" s="107"/>
      <c r="M538" s="61" t="str">
        <f t="shared" si="2"/>
        <v/>
      </c>
      <c r="N538" s="62" t="str">
        <f t="shared" si="3"/>
        <v/>
      </c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</row>
    <row r="539" ht="15.75" customHeight="1">
      <c r="A539" s="30" t="s">
        <v>237</v>
      </c>
      <c r="B539" s="30" t="s">
        <v>67</v>
      </c>
      <c r="C539" s="31">
        <v>2332175.0</v>
      </c>
      <c r="D539" s="32">
        <v>2332175.0</v>
      </c>
      <c r="E539" s="56" t="s">
        <v>632</v>
      </c>
      <c r="F539" s="57" t="s">
        <v>633</v>
      </c>
      <c r="G539" s="58" t="s">
        <v>1930</v>
      </c>
      <c r="H539" s="58">
        <v>2.0</v>
      </c>
      <c r="I539" s="58" t="s">
        <v>1944</v>
      </c>
      <c r="J539" s="85">
        <v>46189.0</v>
      </c>
      <c r="K539" s="81">
        <f t="shared" si="1"/>
        <v>46192</v>
      </c>
      <c r="L539" s="107"/>
      <c r="M539" s="61">
        <f t="shared" si="2"/>
        <v>14</v>
      </c>
      <c r="N539" s="62" t="str">
        <f t="shared" si="3"/>
        <v>ANÁLISE EM ATRASO</v>
      </c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</row>
    <row r="540" ht="15.75" customHeight="1">
      <c r="A540" s="30" t="s">
        <v>237</v>
      </c>
      <c r="B540" s="30" t="s">
        <v>37</v>
      </c>
      <c r="C540" s="31">
        <v>395897.0</v>
      </c>
      <c r="D540" s="32">
        <v>395897.0</v>
      </c>
      <c r="E540" s="56" t="s">
        <v>634</v>
      </c>
      <c r="F540" s="57" t="s">
        <v>204</v>
      </c>
      <c r="G540" s="58"/>
      <c r="H540" s="58"/>
      <c r="I540" s="58"/>
      <c r="J540" s="85"/>
      <c r="K540" s="81" t="str">
        <f t="shared" si="1"/>
        <v/>
      </c>
      <c r="L540" s="106"/>
      <c r="M540" s="61" t="str">
        <f t="shared" si="2"/>
        <v/>
      </c>
      <c r="N540" s="62" t="str">
        <f t="shared" si="3"/>
        <v/>
      </c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</row>
    <row r="541" ht="15.75" customHeight="1">
      <c r="A541" s="30" t="s">
        <v>237</v>
      </c>
      <c r="B541" s="30" t="s">
        <v>37</v>
      </c>
      <c r="C541" s="31">
        <v>1146580.0</v>
      </c>
      <c r="D541" s="32">
        <v>3947742.0</v>
      </c>
      <c r="E541" s="56" t="s">
        <v>635</v>
      </c>
      <c r="F541" s="57" t="s">
        <v>249</v>
      </c>
      <c r="G541" s="58" t="s">
        <v>1945</v>
      </c>
      <c r="H541" s="58">
        <v>1.0</v>
      </c>
      <c r="I541" s="58" t="s">
        <v>1946</v>
      </c>
      <c r="J541" s="59">
        <v>46189.0</v>
      </c>
      <c r="K541" s="81">
        <f t="shared" si="1"/>
        <v>46192</v>
      </c>
      <c r="L541" s="106">
        <v>46190.0</v>
      </c>
      <c r="M541" s="61">
        <f t="shared" si="2"/>
        <v>1</v>
      </c>
      <c r="N541" s="62" t="str">
        <f t="shared" si="3"/>
        <v>DEVOLVIDO</v>
      </c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</row>
    <row r="542" ht="15.75" customHeight="1">
      <c r="A542" s="30" t="s">
        <v>237</v>
      </c>
      <c r="B542" s="30" t="s">
        <v>37</v>
      </c>
      <c r="C542" s="31">
        <v>1146858.0</v>
      </c>
      <c r="D542" s="32">
        <v>3947734.0</v>
      </c>
      <c r="E542" s="56" t="s">
        <v>636</v>
      </c>
      <c r="F542" s="57" t="s">
        <v>249</v>
      </c>
      <c r="G542" s="58"/>
      <c r="H542" s="58"/>
      <c r="I542" s="58"/>
      <c r="J542" s="86"/>
      <c r="K542" s="81" t="str">
        <f t="shared" si="1"/>
        <v/>
      </c>
      <c r="L542" s="107"/>
      <c r="M542" s="61" t="str">
        <f t="shared" si="2"/>
        <v/>
      </c>
      <c r="N542" s="62" t="str">
        <f t="shared" si="3"/>
        <v/>
      </c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</row>
    <row r="543" ht="15.75" customHeight="1">
      <c r="A543" s="30" t="s">
        <v>237</v>
      </c>
      <c r="B543" s="30" t="s">
        <v>19</v>
      </c>
      <c r="C543" s="31">
        <v>4262891.0</v>
      </c>
      <c r="D543" s="32">
        <v>4262891.0</v>
      </c>
      <c r="E543" s="56" t="s">
        <v>637</v>
      </c>
      <c r="F543" s="57" t="s">
        <v>249</v>
      </c>
      <c r="G543" s="58"/>
      <c r="H543" s="58"/>
      <c r="I543" s="58"/>
      <c r="J543" s="86"/>
      <c r="K543" s="81" t="str">
        <f t="shared" si="1"/>
        <v/>
      </c>
      <c r="L543" s="107"/>
      <c r="M543" s="61" t="str">
        <f t="shared" si="2"/>
        <v/>
      </c>
      <c r="N543" s="62" t="str">
        <f t="shared" si="3"/>
        <v/>
      </c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</row>
    <row r="544" ht="15.75" customHeight="1">
      <c r="A544" s="30" t="s">
        <v>237</v>
      </c>
      <c r="B544" s="30" t="s">
        <v>19</v>
      </c>
      <c r="C544" s="31">
        <v>4262905.0</v>
      </c>
      <c r="D544" s="32">
        <v>4262905.0</v>
      </c>
      <c r="E544" s="56" t="s">
        <v>638</v>
      </c>
      <c r="F544" s="57" t="s">
        <v>249</v>
      </c>
      <c r="G544" s="58"/>
      <c r="H544" s="58"/>
      <c r="I544" s="58"/>
      <c r="J544" s="85"/>
      <c r="K544" s="81" t="str">
        <f t="shared" si="1"/>
        <v/>
      </c>
      <c r="L544" s="106"/>
      <c r="M544" s="61" t="str">
        <f t="shared" si="2"/>
        <v/>
      </c>
      <c r="N544" s="62" t="str">
        <f t="shared" si="3"/>
        <v/>
      </c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</row>
    <row r="545" ht="15.75" customHeight="1">
      <c r="A545" s="30" t="s">
        <v>237</v>
      </c>
      <c r="B545" s="30" t="s">
        <v>19</v>
      </c>
      <c r="C545" s="31">
        <v>4262930.0</v>
      </c>
      <c r="D545" s="32">
        <v>4262930.0</v>
      </c>
      <c r="E545" s="56" t="s">
        <v>639</v>
      </c>
      <c r="F545" s="57" t="s">
        <v>249</v>
      </c>
      <c r="G545" s="58"/>
      <c r="H545" s="58"/>
      <c r="I545" s="64"/>
      <c r="J545" s="85"/>
      <c r="K545" s="81" t="str">
        <f t="shared" si="1"/>
        <v/>
      </c>
      <c r="L545" s="106"/>
      <c r="M545" s="61" t="str">
        <f t="shared" si="2"/>
        <v/>
      </c>
      <c r="N545" s="62" t="str">
        <f t="shared" si="3"/>
        <v/>
      </c>
      <c r="O545" s="59"/>
      <c r="P545" s="59"/>
      <c r="Q545" s="59"/>
      <c r="R545" s="59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</row>
    <row r="546" ht="15.75" customHeight="1">
      <c r="A546" s="30" t="s">
        <v>237</v>
      </c>
      <c r="B546" s="30" t="s">
        <v>67</v>
      </c>
      <c r="C546" s="31">
        <v>4262956.0</v>
      </c>
      <c r="D546" s="32">
        <v>4262956.0</v>
      </c>
      <c r="E546" s="56" t="s">
        <v>640</v>
      </c>
      <c r="F546" s="57" t="s">
        <v>249</v>
      </c>
      <c r="G546" s="58"/>
      <c r="H546" s="58"/>
      <c r="I546" s="58"/>
      <c r="J546" s="85"/>
      <c r="K546" s="81" t="str">
        <f t="shared" si="1"/>
        <v/>
      </c>
      <c r="L546" s="106"/>
      <c r="M546" s="61" t="str">
        <f t="shared" si="2"/>
        <v/>
      </c>
      <c r="N546" s="62" t="str">
        <f t="shared" si="3"/>
        <v/>
      </c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</row>
    <row r="547" ht="15.75" customHeight="1">
      <c r="A547" s="30" t="s">
        <v>237</v>
      </c>
      <c r="B547" s="30" t="s">
        <v>37</v>
      </c>
      <c r="C547" s="31">
        <v>4262964.0</v>
      </c>
      <c r="D547" s="32">
        <v>4262964.0</v>
      </c>
      <c r="E547" s="56" t="s">
        <v>641</v>
      </c>
      <c r="F547" s="57" t="s">
        <v>249</v>
      </c>
      <c r="G547" s="58"/>
      <c r="H547" s="58"/>
      <c r="I547" s="58"/>
      <c r="J547" s="86"/>
      <c r="K547" s="81" t="str">
        <f t="shared" si="1"/>
        <v/>
      </c>
      <c r="L547" s="107"/>
      <c r="M547" s="61" t="str">
        <f t="shared" si="2"/>
        <v/>
      </c>
      <c r="N547" s="62" t="str">
        <f t="shared" si="3"/>
        <v/>
      </c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</row>
    <row r="548" ht="15.75" customHeight="1">
      <c r="A548" s="30" t="s">
        <v>237</v>
      </c>
      <c r="B548" s="30" t="s">
        <v>37</v>
      </c>
      <c r="C548" s="31">
        <v>1426796.0</v>
      </c>
      <c r="D548" s="32">
        <v>1426796.0</v>
      </c>
      <c r="E548" s="56" t="s">
        <v>642</v>
      </c>
      <c r="F548" s="57" t="s">
        <v>249</v>
      </c>
      <c r="G548" s="58"/>
      <c r="H548" s="58"/>
      <c r="I548" s="58"/>
      <c r="J548" s="86"/>
      <c r="K548" s="81" t="str">
        <f t="shared" si="1"/>
        <v/>
      </c>
      <c r="L548" s="107"/>
      <c r="M548" s="61" t="str">
        <f t="shared" si="2"/>
        <v/>
      </c>
      <c r="N548" s="62" t="str">
        <f t="shared" si="3"/>
        <v/>
      </c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</row>
    <row r="549" ht="15.75" customHeight="1">
      <c r="A549" s="30" t="s">
        <v>237</v>
      </c>
      <c r="B549" s="30" t="s">
        <v>67</v>
      </c>
      <c r="C549" s="31">
        <v>1184857.0</v>
      </c>
      <c r="D549" s="32">
        <v>1184857.0</v>
      </c>
      <c r="E549" s="56" t="s">
        <v>643</v>
      </c>
      <c r="F549" s="57" t="s">
        <v>249</v>
      </c>
      <c r="G549" s="58"/>
      <c r="H549" s="58"/>
      <c r="I549" s="58"/>
      <c r="J549" s="86"/>
      <c r="K549" s="81" t="str">
        <f t="shared" si="1"/>
        <v/>
      </c>
      <c r="L549" s="107"/>
      <c r="M549" s="61" t="str">
        <f t="shared" si="2"/>
        <v/>
      </c>
      <c r="N549" s="62" t="str">
        <f t="shared" si="3"/>
        <v/>
      </c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</row>
    <row r="550" ht="15.75" customHeight="1">
      <c r="A550" s="30" t="s">
        <v>237</v>
      </c>
      <c r="B550" s="30" t="s">
        <v>19</v>
      </c>
      <c r="C550" s="31">
        <v>3072975.0</v>
      </c>
      <c r="D550" s="32">
        <v>3072975.0</v>
      </c>
      <c r="E550" s="56" t="s">
        <v>644</v>
      </c>
      <c r="F550" s="57" t="s">
        <v>249</v>
      </c>
      <c r="G550" s="58"/>
      <c r="H550" s="58"/>
      <c r="I550" s="58"/>
      <c r="J550" s="85"/>
      <c r="K550" s="81" t="str">
        <f t="shared" si="1"/>
        <v/>
      </c>
      <c r="L550" s="106"/>
      <c r="M550" s="61" t="str">
        <f t="shared" si="2"/>
        <v/>
      </c>
      <c r="N550" s="62" t="str">
        <f t="shared" si="3"/>
        <v/>
      </c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</row>
    <row r="551" ht="15.75" customHeight="1">
      <c r="A551" s="30" t="s">
        <v>237</v>
      </c>
      <c r="B551" s="30" t="s">
        <v>23</v>
      </c>
      <c r="C551" s="31">
        <v>4728670.0</v>
      </c>
      <c r="D551" s="32">
        <v>4728670.0</v>
      </c>
      <c r="E551" s="56" t="s">
        <v>645</v>
      </c>
      <c r="F551" s="57" t="s">
        <v>249</v>
      </c>
      <c r="G551" s="58"/>
      <c r="H551" s="58"/>
      <c r="I551" s="58"/>
      <c r="J551" s="86"/>
      <c r="K551" s="81" t="str">
        <f t="shared" si="1"/>
        <v/>
      </c>
      <c r="L551" s="107"/>
      <c r="M551" s="61" t="str">
        <f t="shared" si="2"/>
        <v/>
      </c>
      <c r="N551" s="62" t="str">
        <f t="shared" si="3"/>
        <v/>
      </c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</row>
    <row r="552" ht="15.75" customHeight="1">
      <c r="A552" s="30" t="s">
        <v>237</v>
      </c>
      <c r="B552" s="30" t="s">
        <v>23</v>
      </c>
      <c r="C552" s="31">
        <v>4728700.0</v>
      </c>
      <c r="D552" s="32">
        <v>4728700.0</v>
      </c>
      <c r="E552" s="56" t="s">
        <v>646</v>
      </c>
      <c r="F552" s="57" t="s">
        <v>249</v>
      </c>
      <c r="G552" s="58"/>
      <c r="H552" s="58"/>
      <c r="I552" s="58"/>
      <c r="J552" s="85"/>
      <c r="K552" s="81" t="str">
        <f t="shared" si="1"/>
        <v/>
      </c>
      <c r="L552" s="106"/>
      <c r="M552" s="61" t="str">
        <f t="shared" si="2"/>
        <v/>
      </c>
      <c r="N552" s="62" t="str">
        <f t="shared" si="3"/>
        <v/>
      </c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</row>
    <row r="553" ht="15.75" customHeight="1">
      <c r="A553" s="30" t="s">
        <v>237</v>
      </c>
      <c r="B553" s="30" t="s">
        <v>23</v>
      </c>
      <c r="C553" s="31">
        <v>4729080.0</v>
      </c>
      <c r="D553" s="32">
        <v>4729080.0</v>
      </c>
      <c r="E553" s="56" t="s">
        <v>647</v>
      </c>
      <c r="F553" s="57" t="s">
        <v>249</v>
      </c>
      <c r="G553" s="58"/>
      <c r="H553" s="58"/>
      <c r="I553" s="58"/>
      <c r="J553" s="86"/>
      <c r="K553" s="81" t="str">
        <f t="shared" si="1"/>
        <v/>
      </c>
      <c r="L553" s="107"/>
      <c r="M553" s="61" t="str">
        <f t="shared" si="2"/>
        <v/>
      </c>
      <c r="N553" s="62" t="str">
        <f t="shared" si="3"/>
        <v/>
      </c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</row>
    <row r="554" ht="15.75" customHeight="1">
      <c r="A554" s="30" t="s">
        <v>237</v>
      </c>
      <c r="B554" s="30" t="s">
        <v>37</v>
      </c>
      <c r="C554" s="31">
        <v>224626.0</v>
      </c>
      <c r="D554" s="32">
        <v>224626.0</v>
      </c>
      <c r="E554" s="56" t="s">
        <v>648</v>
      </c>
      <c r="F554" s="57" t="s">
        <v>580</v>
      </c>
      <c r="G554" s="58"/>
      <c r="H554" s="58"/>
      <c r="I554" s="58"/>
      <c r="J554" s="86"/>
      <c r="K554" s="81" t="str">
        <f t="shared" si="1"/>
        <v/>
      </c>
      <c r="L554" s="107"/>
      <c r="M554" s="61" t="str">
        <f t="shared" si="2"/>
        <v/>
      </c>
      <c r="N554" s="62" t="str">
        <f t="shared" si="3"/>
        <v/>
      </c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</row>
    <row r="555" ht="15.75" customHeight="1">
      <c r="A555" s="30" t="s">
        <v>237</v>
      </c>
      <c r="B555" s="30" t="s">
        <v>37</v>
      </c>
      <c r="C555" s="31">
        <v>216194.0</v>
      </c>
      <c r="D555" s="32">
        <v>216194.0</v>
      </c>
      <c r="E555" s="56" t="s">
        <v>649</v>
      </c>
      <c r="F555" s="57" t="s">
        <v>580</v>
      </c>
      <c r="G555" s="58"/>
      <c r="H555" s="58"/>
      <c r="I555" s="58"/>
      <c r="J555" s="85"/>
      <c r="K555" s="81" t="str">
        <f t="shared" si="1"/>
        <v/>
      </c>
      <c r="L555" s="106"/>
      <c r="M555" s="61" t="str">
        <f t="shared" si="2"/>
        <v/>
      </c>
      <c r="N555" s="62" t="str">
        <f t="shared" si="3"/>
        <v/>
      </c>
      <c r="O555" s="59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</row>
    <row r="556" ht="15.75" customHeight="1">
      <c r="A556" s="30" t="s">
        <v>237</v>
      </c>
      <c r="B556" s="30" t="s">
        <v>79</v>
      </c>
      <c r="C556" s="31">
        <v>5418771.0</v>
      </c>
      <c r="D556" s="32">
        <v>5418771.0</v>
      </c>
      <c r="E556" s="56" t="s">
        <v>650</v>
      </c>
      <c r="F556" s="57" t="s">
        <v>56</v>
      </c>
      <c r="G556" s="58"/>
      <c r="H556" s="58"/>
      <c r="I556" s="58"/>
      <c r="J556" s="86"/>
      <c r="K556" s="81" t="str">
        <f t="shared" si="1"/>
        <v/>
      </c>
      <c r="L556" s="107"/>
      <c r="M556" s="61" t="str">
        <f t="shared" si="2"/>
        <v/>
      </c>
      <c r="N556" s="62" t="str">
        <f t="shared" si="3"/>
        <v/>
      </c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</row>
    <row r="557" ht="15.75" customHeight="1">
      <c r="A557" s="30" t="s">
        <v>237</v>
      </c>
      <c r="B557" s="30" t="s">
        <v>67</v>
      </c>
      <c r="C557" s="31">
        <v>5418780.0</v>
      </c>
      <c r="D557" s="32">
        <v>5418780.0</v>
      </c>
      <c r="E557" s="56" t="s">
        <v>651</v>
      </c>
      <c r="F557" s="57" t="s">
        <v>56</v>
      </c>
      <c r="G557" s="58"/>
      <c r="H557" s="58"/>
      <c r="I557" s="58"/>
      <c r="J557" s="86"/>
      <c r="K557" s="81" t="str">
        <f t="shared" si="1"/>
        <v/>
      </c>
      <c r="L557" s="107"/>
      <c r="M557" s="61" t="str">
        <f t="shared" si="2"/>
        <v/>
      </c>
      <c r="N557" s="62" t="str">
        <f t="shared" si="3"/>
        <v/>
      </c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</row>
    <row r="558" ht="15.75" customHeight="1">
      <c r="A558" s="30" t="s">
        <v>237</v>
      </c>
      <c r="B558" s="30" t="s">
        <v>67</v>
      </c>
      <c r="C558" s="31">
        <v>2635690.0</v>
      </c>
      <c r="D558" s="32">
        <v>2635690.0</v>
      </c>
      <c r="E558" s="56" t="s">
        <v>652</v>
      </c>
      <c r="F558" s="57" t="s">
        <v>56</v>
      </c>
      <c r="G558" s="58"/>
      <c r="H558" s="58"/>
      <c r="I558" s="58"/>
      <c r="J558" s="86"/>
      <c r="K558" s="81" t="str">
        <f t="shared" si="1"/>
        <v/>
      </c>
      <c r="L558" s="107"/>
      <c r="M558" s="61" t="str">
        <f t="shared" si="2"/>
        <v/>
      </c>
      <c r="N558" s="62" t="str">
        <f t="shared" si="3"/>
        <v/>
      </c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</row>
    <row r="559" ht="15.75" customHeight="1">
      <c r="A559" s="30" t="s">
        <v>237</v>
      </c>
      <c r="B559" s="30" t="s">
        <v>67</v>
      </c>
      <c r="C559" s="31">
        <v>2245671.0</v>
      </c>
      <c r="D559" s="32">
        <v>2245671.0</v>
      </c>
      <c r="E559" s="56" t="s">
        <v>653</v>
      </c>
      <c r="F559" s="57" t="s">
        <v>249</v>
      </c>
      <c r="G559" s="58"/>
      <c r="H559" s="58"/>
      <c r="I559" s="58"/>
      <c r="J559" s="85"/>
      <c r="K559" s="81" t="str">
        <f t="shared" si="1"/>
        <v/>
      </c>
      <c r="L559" s="106"/>
      <c r="M559" s="61" t="str">
        <f t="shared" si="2"/>
        <v/>
      </c>
      <c r="N559" s="62" t="str">
        <f t="shared" si="3"/>
        <v/>
      </c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</row>
    <row r="560" ht="15.75" customHeight="1">
      <c r="A560" s="30" t="s">
        <v>237</v>
      </c>
      <c r="B560" s="30" t="s">
        <v>79</v>
      </c>
      <c r="C560" s="31">
        <v>2303620.0</v>
      </c>
      <c r="D560" s="32">
        <v>2303620.0</v>
      </c>
      <c r="E560" s="56" t="s">
        <v>654</v>
      </c>
      <c r="F560" s="57" t="s">
        <v>249</v>
      </c>
      <c r="G560" s="58"/>
      <c r="H560" s="58"/>
      <c r="I560" s="58"/>
      <c r="J560" s="85"/>
      <c r="K560" s="81" t="str">
        <f t="shared" si="1"/>
        <v/>
      </c>
      <c r="L560" s="106"/>
      <c r="M560" s="61" t="str">
        <f t="shared" si="2"/>
        <v/>
      </c>
      <c r="N560" s="62" t="str">
        <f t="shared" si="3"/>
        <v/>
      </c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</row>
    <row r="561" ht="15.75" customHeight="1">
      <c r="A561" s="30" t="s">
        <v>237</v>
      </c>
      <c r="B561" s="30" t="s">
        <v>37</v>
      </c>
      <c r="C561" s="31">
        <v>3714713.0</v>
      </c>
      <c r="D561" s="32">
        <v>3714713.0</v>
      </c>
      <c r="E561" s="56" t="s">
        <v>655</v>
      </c>
      <c r="F561" s="57" t="s">
        <v>56</v>
      </c>
      <c r="G561" s="58"/>
      <c r="H561" s="58"/>
      <c r="I561" s="58"/>
      <c r="J561" s="86"/>
      <c r="K561" s="81" t="str">
        <f t="shared" si="1"/>
        <v/>
      </c>
      <c r="L561" s="107"/>
      <c r="M561" s="61" t="str">
        <f t="shared" si="2"/>
        <v/>
      </c>
      <c r="N561" s="62" t="str">
        <f t="shared" si="3"/>
        <v/>
      </c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</row>
    <row r="562" ht="15.75" customHeight="1">
      <c r="A562" s="30" t="s">
        <v>237</v>
      </c>
      <c r="B562" s="30" t="s">
        <v>37</v>
      </c>
      <c r="C562" s="31">
        <v>3714853.0</v>
      </c>
      <c r="D562" s="32">
        <v>3714853.0</v>
      </c>
      <c r="E562" s="56" t="s">
        <v>656</v>
      </c>
      <c r="F562" s="57" t="s">
        <v>56</v>
      </c>
      <c r="G562" s="58"/>
      <c r="H562" s="58"/>
      <c r="I562" s="58"/>
      <c r="J562" s="86"/>
      <c r="K562" s="81" t="str">
        <f t="shared" si="1"/>
        <v/>
      </c>
      <c r="L562" s="107"/>
      <c r="M562" s="61" t="str">
        <f t="shared" si="2"/>
        <v/>
      </c>
      <c r="N562" s="62" t="str">
        <f t="shared" si="3"/>
        <v/>
      </c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</row>
    <row r="563" ht="15.75" customHeight="1">
      <c r="A563" s="30" t="s">
        <v>237</v>
      </c>
      <c r="B563" s="30" t="s">
        <v>37</v>
      </c>
      <c r="C563" s="31">
        <v>3714918.0</v>
      </c>
      <c r="D563" s="32">
        <v>3714918.0</v>
      </c>
      <c r="E563" s="56" t="s">
        <v>657</v>
      </c>
      <c r="F563" s="57" t="s">
        <v>56</v>
      </c>
      <c r="G563" s="58"/>
      <c r="H563" s="58"/>
      <c r="I563" s="58"/>
      <c r="J563" s="86"/>
      <c r="K563" s="81" t="str">
        <f t="shared" si="1"/>
        <v/>
      </c>
      <c r="L563" s="107"/>
      <c r="M563" s="61" t="str">
        <f t="shared" si="2"/>
        <v/>
      </c>
      <c r="N563" s="62" t="str">
        <f t="shared" si="3"/>
        <v/>
      </c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</row>
    <row r="564" ht="15.75" customHeight="1">
      <c r="A564" s="30" t="s">
        <v>237</v>
      </c>
      <c r="B564" s="30" t="s">
        <v>37</v>
      </c>
      <c r="C564" s="31">
        <v>3714926.0</v>
      </c>
      <c r="D564" s="32">
        <v>3714926.0</v>
      </c>
      <c r="E564" s="56" t="s">
        <v>658</v>
      </c>
      <c r="F564" s="57" t="s">
        <v>56</v>
      </c>
      <c r="G564" s="58"/>
      <c r="H564" s="58"/>
      <c r="I564" s="58"/>
      <c r="J564" s="86"/>
      <c r="K564" s="81" t="str">
        <f t="shared" si="1"/>
        <v/>
      </c>
      <c r="L564" s="107"/>
      <c r="M564" s="61" t="str">
        <f t="shared" si="2"/>
        <v/>
      </c>
      <c r="N564" s="62" t="str">
        <f t="shared" si="3"/>
        <v/>
      </c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</row>
    <row r="565" ht="15.75" customHeight="1">
      <c r="A565" s="30" t="s">
        <v>237</v>
      </c>
      <c r="B565" s="30" t="s">
        <v>37</v>
      </c>
      <c r="C565" s="31">
        <v>6095283.0</v>
      </c>
      <c r="D565" s="32">
        <v>6095283.0</v>
      </c>
      <c r="E565" s="56" t="s">
        <v>659</v>
      </c>
      <c r="F565" s="57" t="s">
        <v>56</v>
      </c>
      <c r="G565" s="58"/>
      <c r="H565" s="58"/>
      <c r="I565" s="58"/>
      <c r="J565" s="85"/>
      <c r="K565" s="81" t="str">
        <f t="shared" si="1"/>
        <v/>
      </c>
      <c r="L565" s="106"/>
      <c r="M565" s="61" t="str">
        <f t="shared" si="2"/>
        <v/>
      </c>
      <c r="N565" s="62" t="str">
        <f t="shared" si="3"/>
        <v/>
      </c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</row>
    <row r="566" ht="15.75" customHeight="1">
      <c r="A566" s="30" t="s">
        <v>237</v>
      </c>
      <c r="B566" s="30" t="s">
        <v>96</v>
      </c>
      <c r="C566" s="31"/>
      <c r="D566" s="32"/>
      <c r="E566" s="56" t="s">
        <v>660</v>
      </c>
      <c r="F566" s="57" t="s">
        <v>367</v>
      </c>
      <c r="G566" s="58"/>
      <c r="H566" s="58"/>
      <c r="I566" s="58"/>
      <c r="J566" s="86"/>
      <c r="K566" s="81" t="str">
        <f t="shared" si="1"/>
        <v/>
      </c>
      <c r="L566" s="107"/>
      <c r="M566" s="61" t="str">
        <f t="shared" si="2"/>
        <v/>
      </c>
      <c r="N566" s="62" t="str">
        <f t="shared" si="3"/>
        <v/>
      </c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</row>
    <row r="567" ht="15.75" customHeight="1">
      <c r="A567" s="30" t="s">
        <v>237</v>
      </c>
      <c r="B567" s="30" t="s">
        <v>37</v>
      </c>
      <c r="C567" s="31">
        <v>1165127.0</v>
      </c>
      <c r="D567" s="32">
        <v>1165127.0</v>
      </c>
      <c r="E567" s="56" t="s">
        <v>661</v>
      </c>
      <c r="F567" s="57" t="s">
        <v>367</v>
      </c>
      <c r="G567" s="58"/>
      <c r="H567" s="58"/>
      <c r="I567" s="58"/>
      <c r="J567" s="86"/>
      <c r="K567" s="81" t="str">
        <f t="shared" si="1"/>
        <v/>
      </c>
      <c r="L567" s="107"/>
      <c r="M567" s="61" t="str">
        <f t="shared" si="2"/>
        <v/>
      </c>
      <c r="N567" s="62" t="str">
        <f t="shared" si="3"/>
        <v/>
      </c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</row>
    <row r="568" ht="15.75" customHeight="1">
      <c r="A568" s="30" t="s">
        <v>237</v>
      </c>
      <c r="B568" s="30" t="s">
        <v>37</v>
      </c>
      <c r="C568" s="31">
        <v>1390546.0</v>
      </c>
      <c r="D568" s="32">
        <v>1390546.0</v>
      </c>
      <c r="E568" s="56" t="s">
        <v>662</v>
      </c>
      <c r="F568" s="57" t="s">
        <v>249</v>
      </c>
      <c r="G568" s="58"/>
      <c r="H568" s="58"/>
      <c r="I568" s="58"/>
      <c r="J568" s="85"/>
      <c r="K568" s="81" t="str">
        <f t="shared" si="1"/>
        <v/>
      </c>
      <c r="L568" s="106"/>
      <c r="M568" s="61" t="str">
        <f t="shared" si="2"/>
        <v/>
      </c>
      <c r="N568" s="62" t="str">
        <f t="shared" si="3"/>
        <v/>
      </c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</row>
    <row r="569" ht="15.75" customHeight="1">
      <c r="A569" s="30" t="s">
        <v>237</v>
      </c>
      <c r="B569" s="30" t="s">
        <v>19</v>
      </c>
      <c r="C569" s="31">
        <v>6365655.0</v>
      </c>
      <c r="D569" s="32">
        <v>6365655.0</v>
      </c>
      <c r="E569" s="56" t="s">
        <v>663</v>
      </c>
      <c r="F569" s="57" t="s">
        <v>249</v>
      </c>
      <c r="G569" s="58"/>
      <c r="H569" s="58"/>
      <c r="I569" s="58"/>
      <c r="J569" s="85"/>
      <c r="K569" s="81" t="str">
        <f t="shared" si="1"/>
        <v/>
      </c>
      <c r="L569" s="106"/>
      <c r="M569" s="61" t="str">
        <f t="shared" si="2"/>
        <v/>
      </c>
      <c r="N569" s="62" t="str">
        <f t="shared" si="3"/>
        <v/>
      </c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</row>
    <row r="570" ht="15.75" customHeight="1">
      <c r="A570" s="30" t="s">
        <v>237</v>
      </c>
      <c r="B570" s="30" t="s">
        <v>67</v>
      </c>
      <c r="C570" s="31">
        <v>239437.0</v>
      </c>
      <c r="D570" s="32">
        <v>239437.0</v>
      </c>
      <c r="E570" s="56" t="s">
        <v>664</v>
      </c>
      <c r="F570" s="57" t="s">
        <v>629</v>
      </c>
      <c r="G570" s="58"/>
      <c r="H570" s="58"/>
      <c r="I570" s="58"/>
      <c r="J570" s="86"/>
      <c r="K570" s="81" t="str">
        <f t="shared" si="1"/>
        <v/>
      </c>
      <c r="L570" s="107"/>
      <c r="M570" s="61" t="str">
        <f t="shared" si="2"/>
        <v/>
      </c>
      <c r="N570" s="62" t="str">
        <f t="shared" si="3"/>
        <v/>
      </c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</row>
    <row r="571" ht="15.75" customHeight="1">
      <c r="A571" s="30" t="s">
        <v>237</v>
      </c>
      <c r="B571" s="30" t="s">
        <v>19</v>
      </c>
      <c r="C571" s="31">
        <v>5538645.0</v>
      </c>
      <c r="D571" s="32">
        <v>5538645.0</v>
      </c>
      <c r="E571" s="56" t="s">
        <v>665</v>
      </c>
      <c r="F571" s="57" t="s">
        <v>666</v>
      </c>
      <c r="G571" s="58"/>
      <c r="H571" s="58"/>
      <c r="I571" s="58"/>
      <c r="J571" s="85"/>
      <c r="K571" s="81" t="str">
        <f t="shared" si="1"/>
        <v/>
      </c>
      <c r="L571" s="106"/>
      <c r="M571" s="61" t="str">
        <f t="shared" si="2"/>
        <v/>
      </c>
      <c r="N571" s="62" t="str">
        <f t="shared" si="3"/>
        <v/>
      </c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</row>
    <row r="572" ht="15.75" customHeight="1">
      <c r="A572" s="30" t="s">
        <v>237</v>
      </c>
      <c r="B572" s="30" t="s">
        <v>37</v>
      </c>
      <c r="C572" s="31">
        <v>842656.0</v>
      </c>
      <c r="D572" s="32">
        <v>842656.0</v>
      </c>
      <c r="E572" s="56" t="s">
        <v>667</v>
      </c>
      <c r="F572" s="57" t="s">
        <v>580</v>
      </c>
      <c r="G572" s="58"/>
      <c r="H572" s="58"/>
      <c r="I572" s="58"/>
      <c r="J572" s="85"/>
      <c r="K572" s="81" t="str">
        <f t="shared" si="1"/>
        <v/>
      </c>
      <c r="L572" s="107"/>
      <c r="M572" s="61" t="str">
        <f t="shared" si="2"/>
        <v/>
      </c>
      <c r="N572" s="62" t="str">
        <f t="shared" si="3"/>
        <v/>
      </c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</row>
    <row r="573" ht="15.75" customHeight="1">
      <c r="A573" s="30" t="s">
        <v>250</v>
      </c>
      <c r="B573" s="30" t="s">
        <v>96</v>
      </c>
      <c r="C573" s="31">
        <v>3934462.0</v>
      </c>
      <c r="D573" s="32">
        <v>3934462.0</v>
      </c>
      <c r="E573" s="56" t="s">
        <v>668</v>
      </c>
      <c r="F573" s="57" t="s">
        <v>1779</v>
      </c>
      <c r="G573" s="58"/>
      <c r="H573" s="58"/>
      <c r="I573" s="58"/>
      <c r="J573" s="85"/>
      <c r="K573" s="81" t="str">
        <f t="shared" si="1"/>
        <v/>
      </c>
      <c r="L573" s="106"/>
      <c r="M573" s="61" t="str">
        <f t="shared" si="2"/>
        <v/>
      </c>
      <c r="N573" s="62" t="str">
        <f t="shared" si="3"/>
        <v/>
      </c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</row>
    <row r="574" ht="15.75" customHeight="1">
      <c r="A574" s="30" t="s">
        <v>237</v>
      </c>
      <c r="B574" s="30" t="s">
        <v>96</v>
      </c>
      <c r="C574" s="31"/>
      <c r="D574" s="32"/>
      <c r="E574" s="56" t="s">
        <v>669</v>
      </c>
      <c r="F574" s="57"/>
      <c r="G574" s="58"/>
      <c r="H574" s="58"/>
      <c r="I574" s="58"/>
      <c r="J574" s="86"/>
      <c r="K574" s="81" t="str">
        <f t="shared" si="1"/>
        <v/>
      </c>
      <c r="L574" s="107"/>
      <c r="M574" s="61" t="str">
        <f t="shared" si="2"/>
        <v/>
      </c>
      <c r="N574" s="62" t="str">
        <f t="shared" si="3"/>
        <v/>
      </c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</row>
    <row r="575" ht="15.75" customHeight="1">
      <c r="A575" s="30" t="s">
        <v>250</v>
      </c>
      <c r="B575" s="30" t="s">
        <v>96</v>
      </c>
      <c r="C575" s="31"/>
      <c r="D575" s="32"/>
      <c r="E575" s="56" t="s">
        <v>670</v>
      </c>
      <c r="F575" s="57"/>
      <c r="G575" s="58"/>
      <c r="H575" s="58"/>
      <c r="I575" s="58"/>
      <c r="J575" s="86"/>
      <c r="K575" s="81" t="str">
        <f t="shared" si="1"/>
        <v/>
      </c>
      <c r="L575" s="107"/>
      <c r="M575" s="61" t="str">
        <f t="shared" si="2"/>
        <v/>
      </c>
      <c r="N575" s="62" t="str">
        <f t="shared" si="3"/>
        <v/>
      </c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</row>
    <row r="576" ht="15.75" customHeight="1">
      <c r="A576" s="30" t="s">
        <v>250</v>
      </c>
      <c r="B576" s="30" t="s">
        <v>79</v>
      </c>
      <c r="C576" s="31"/>
      <c r="D576" s="32"/>
      <c r="E576" s="56" t="s">
        <v>671</v>
      </c>
      <c r="F576" s="57" t="s">
        <v>249</v>
      </c>
      <c r="G576" s="58"/>
      <c r="H576" s="58"/>
      <c r="I576" s="58"/>
      <c r="J576" s="86"/>
      <c r="K576" s="81" t="str">
        <f t="shared" si="1"/>
        <v/>
      </c>
      <c r="L576" s="107"/>
      <c r="M576" s="61" t="str">
        <f t="shared" si="2"/>
        <v/>
      </c>
      <c r="N576" s="62" t="str">
        <f t="shared" si="3"/>
        <v/>
      </c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</row>
    <row r="577" ht="15.75" customHeight="1">
      <c r="A577" s="30" t="s">
        <v>237</v>
      </c>
      <c r="B577" s="30" t="s">
        <v>37</v>
      </c>
      <c r="C577" s="31">
        <v>5666015.0</v>
      </c>
      <c r="D577" s="32">
        <v>5666015.0</v>
      </c>
      <c r="E577" s="56" t="s">
        <v>672</v>
      </c>
      <c r="F577" s="57" t="s">
        <v>1427</v>
      </c>
      <c r="G577" s="58"/>
      <c r="H577" s="58"/>
      <c r="I577" s="58"/>
      <c r="J577" s="86"/>
      <c r="K577" s="81" t="str">
        <f t="shared" si="1"/>
        <v/>
      </c>
      <c r="L577" s="107"/>
      <c r="M577" s="61" t="str">
        <f t="shared" si="2"/>
        <v/>
      </c>
      <c r="N577" s="62" t="str">
        <f t="shared" si="3"/>
        <v/>
      </c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</row>
    <row r="578" ht="15.75" customHeight="1">
      <c r="A578" s="30" t="s">
        <v>237</v>
      </c>
      <c r="B578" s="30" t="s">
        <v>19</v>
      </c>
      <c r="C578" s="31">
        <v>4955587.0</v>
      </c>
      <c r="D578" s="32">
        <v>4955587.0</v>
      </c>
      <c r="E578" s="56" t="s">
        <v>674</v>
      </c>
      <c r="F578" s="57" t="s">
        <v>56</v>
      </c>
      <c r="G578" s="58"/>
      <c r="H578" s="58"/>
      <c r="I578" s="58"/>
      <c r="J578" s="85"/>
      <c r="K578" s="81" t="str">
        <f t="shared" si="1"/>
        <v/>
      </c>
      <c r="L578" s="106"/>
      <c r="M578" s="61" t="str">
        <f t="shared" si="2"/>
        <v/>
      </c>
      <c r="N578" s="62" t="str">
        <f t="shared" si="3"/>
        <v/>
      </c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</row>
    <row r="579" ht="15.75" customHeight="1">
      <c r="A579" s="30" t="s">
        <v>237</v>
      </c>
      <c r="B579" s="30" t="s">
        <v>19</v>
      </c>
      <c r="C579" s="31">
        <v>3506061.0</v>
      </c>
      <c r="D579" s="32">
        <v>3506061.0</v>
      </c>
      <c r="E579" s="56" t="s">
        <v>675</v>
      </c>
      <c r="F579" s="57" t="s">
        <v>56</v>
      </c>
      <c r="G579" s="58"/>
      <c r="H579" s="58"/>
      <c r="I579" s="64"/>
      <c r="J579" s="85"/>
      <c r="K579" s="81" t="str">
        <f t="shared" si="1"/>
        <v/>
      </c>
      <c r="L579" s="107"/>
      <c r="M579" s="61" t="str">
        <f t="shared" si="2"/>
        <v/>
      </c>
      <c r="N579" s="62" t="str">
        <f t="shared" si="3"/>
        <v/>
      </c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</row>
    <row r="580" ht="15.75" customHeight="1">
      <c r="A580" s="30" t="s">
        <v>237</v>
      </c>
      <c r="B580" s="30" t="s">
        <v>79</v>
      </c>
      <c r="C580" s="31">
        <v>3506096.0</v>
      </c>
      <c r="D580" s="32">
        <v>3506096.0</v>
      </c>
      <c r="E580" s="56" t="s">
        <v>676</v>
      </c>
      <c r="F580" s="57" t="s">
        <v>56</v>
      </c>
      <c r="G580" s="58"/>
      <c r="H580" s="58"/>
      <c r="I580" s="58"/>
      <c r="J580" s="86"/>
      <c r="K580" s="81" t="str">
        <f t="shared" si="1"/>
        <v/>
      </c>
      <c r="L580" s="107"/>
      <c r="M580" s="61" t="str">
        <f t="shared" si="2"/>
        <v/>
      </c>
      <c r="N580" s="62" t="str">
        <f t="shared" si="3"/>
        <v/>
      </c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</row>
    <row r="581" ht="15.75" customHeight="1">
      <c r="A581" s="30" t="s">
        <v>237</v>
      </c>
      <c r="B581" s="30" t="s">
        <v>79</v>
      </c>
      <c r="C581" s="31">
        <v>4622707.0</v>
      </c>
      <c r="D581" s="32">
        <v>4622707.0</v>
      </c>
      <c r="E581" s="56" t="s">
        <v>677</v>
      </c>
      <c r="F581" s="57" t="s">
        <v>56</v>
      </c>
      <c r="G581" s="58"/>
      <c r="H581" s="58"/>
      <c r="I581" s="58"/>
      <c r="J581" s="86"/>
      <c r="K581" s="81" t="str">
        <f t="shared" si="1"/>
        <v/>
      </c>
      <c r="L581" s="107"/>
      <c r="M581" s="61" t="str">
        <f t="shared" si="2"/>
        <v/>
      </c>
      <c r="N581" s="62" t="str">
        <f t="shared" si="3"/>
        <v/>
      </c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</row>
    <row r="582" ht="15.75" customHeight="1">
      <c r="A582" s="30" t="s">
        <v>237</v>
      </c>
      <c r="B582" s="30" t="s">
        <v>37</v>
      </c>
      <c r="C582" s="31">
        <v>3270076.0</v>
      </c>
      <c r="D582" s="32">
        <v>3270076.0</v>
      </c>
      <c r="E582" s="56" t="s">
        <v>678</v>
      </c>
      <c r="F582" s="57" t="s">
        <v>580</v>
      </c>
      <c r="G582" s="58"/>
      <c r="H582" s="58"/>
      <c r="I582" s="58"/>
      <c r="J582" s="86"/>
      <c r="K582" s="81" t="str">
        <f t="shared" si="1"/>
        <v/>
      </c>
      <c r="L582" s="107"/>
      <c r="M582" s="61" t="str">
        <f t="shared" si="2"/>
        <v/>
      </c>
      <c r="N582" s="62" t="str">
        <f t="shared" si="3"/>
        <v/>
      </c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</row>
    <row r="583" ht="15.75" customHeight="1">
      <c r="A583" s="30" t="s">
        <v>237</v>
      </c>
      <c r="B583" s="30" t="s">
        <v>37</v>
      </c>
      <c r="C583" s="31">
        <v>3277046.0</v>
      </c>
      <c r="D583" s="32">
        <v>3277046.0</v>
      </c>
      <c r="E583" s="56" t="s">
        <v>679</v>
      </c>
      <c r="F583" s="57" t="s">
        <v>1427</v>
      </c>
      <c r="G583" s="58"/>
      <c r="H583" s="58"/>
      <c r="I583" s="64"/>
      <c r="J583" s="85"/>
      <c r="K583" s="81" t="str">
        <f t="shared" si="1"/>
        <v/>
      </c>
      <c r="L583" s="106"/>
      <c r="M583" s="61" t="str">
        <f t="shared" si="2"/>
        <v/>
      </c>
      <c r="N583" s="62" t="str">
        <f t="shared" si="3"/>
        <v/>
      </c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</row>
    <row r="584" ht="15.75" customHeight="1">
      <c r="A584" s="30" t="s">
        <v>237</v>
      </c>
      <c r="B584" s="30" t="s">
        <v>67</v>
      </c>
      <c r="C584" s="31">
        <v>125938.0</v>
      </c>
      <c r="D584" s="32">
        <v>125938.0</v>
      </c>
      <c r="E584" s="56" t="s">
        <v>680</v>
      </c>
      <c r="F584" s="57" t="s">
        <v>681</v>
      </c>
      <c r="G584" s="58"/>
      <c r="H584" s="58"/>
      <c r="I584" s="58"/>
      <c r="J584" s="85"/>
      <c r="K584" s="81" t="str">
        <f t="shared" si="1"/>
        <v/>
      </c>
      <c r="L584" s="106"/>
      <c r="M584" s="61" t="str">
        <f t="shared" si="2"/>
        <v/>
      </c>
      <c r="N584" s="62" t="str">
        <f t="shared" si="3"/>
        <v/>
      </c>
      <c r="O584" s="59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</row>
    <row r="585" ht="15.75" customHeight="1">
      <c r="A585" s="30" t="s">
        <v>237</v>
      </c>
      <c r="B585" s="30" t="s">
        <v>67</v>
      </c>
      <c r="C585" s="31">
        <v>2229196.0</v>
      </c>
      <c r="D585" s="32">
        <v>2229196.0</v>
      </c>
      <c r="E585" s="63" t="s">
        <v>682</v>
      </c>
      <c r="F585" s="57" t="s">
        <v>681</v>
      </c>
      <c r="G585" s="58"/>
      <c r="H585" s="58"/>
      <c r="I585" s="58"/>
      <c r="J585" s="86"/>
      <c r="K585" s="81" t="str">
        <f t="shared" si="1"/>
        <v/>
      </c>
      <c r="L585" s="107"/>
      <c r="M585" s="61" t="str">
        <f t="shared" si="2"/>
        <v/>
      </c>
      <c r="N585" s="62" t="str">
        <f t="shared" si="3"/>
        <v/>
      </c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</row>
    <row r="586" ht="15.75" customHeight="1">
      <c r="A586" s="30" t="s">
        <v>237</v>
      </c>
      <c r="B586" s="30" t="s">
        <v>79</v>
      </c>
      <c r="C586" s="31">
        <v>4738934.0</v>
      </c>
      <c r="D586" s="32">
        <v>4738934.0</v>
      </c>
      <c r="E586" s="63" t="s">
        <v>683</v>
      </c>
      <c r="F586" s="57" t="s">
        <v>681</v>
      </c>
      <c r="G586" s="58"/>
      <c r="H586" s="58"/>
      <c r="I586" s="58"/>
      <c r="J586" s="86"/>
      <c r="K586" s="81" t="str">
        <f t="shared" si="1"/>
        <v/>
      </c>
      <c r="L586" s="107"/>
      <c r="M586" s="61" t="str">
        <f t="shared" si="2"/>
        <v/>
      </c>
      <c r="N586" s="62" t="str">
        <f t="shared" si="3"/>
        <v/>
      </c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</row>
    <row r="587" ht="15.75" customHeight="1">
      <c r="A587" s="30" t="s">
        <v>237</v>
      </c>
      <c r="B587" s="30" t="s">
        <v>67</v>
      </c>
      <c r="C587" s="31">
        <v>5247594.0</v>
      </c>
      <c r="D587" s="32">
        <v>5247594.0</v>
      </c>
      <c r="E587" s="63" t="s">
        <v>684</v>
      </c>
      <c r="F587" s="57" t="s">
        <v>681</v>
      </c>
      <c r="G587" s="58"/>
      <c r="H587" s="58"/>
      <c r="I587" s="58"/>
      <c r="J587" s="86"/>
      <c r="K587" s="81" t="str">
        <f t="shared" si="1"/>
        <v/>
      </c>
      <c r="L587" s="107"/>
      <c r="M587" s="61" t="str">
        <f t="shared" si="2"/>
        <v/>
      </c>
      <c r="N587" s="62" t="str">
        <f t="shared" si="3"/>
        <v/>
      </c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</row>
    <row r="588" ht="15.75" customHeight="1">
      <c r="A588" s="30" t="s">
        <v>237</v>
      </c>
      <c r="B588" s="30" t="s">
        <v>79</v>
      </c>
      <c r="C588" s="31">
        <v>3245527.0</v>
      </c>
      <c r="D588" s="32">
        <v>3245527.0</v>
      </c>
      <c r="E588" s="63" t="s">
        <v>685</v>
      </c>
      <c r="F588" s="57" t="s">
        <v>1646</v>
      </c>
      <c r="G588" s="58"/>
      <c r="H588" s="58"/>
      <c r="I588" s="58"/>
      <c r="J588" s="85"/>
      <c r="K588" s="81" t="str">
        <f t="shared" si="1"/>
        <v/>
      </c>
      <c r="L588" s="106"/>
      <c r="M588" s="61" t="str">
        <f t="shared" si="2"/>
        <v/>
      </c>
      <c r="N588" s="62" t="str">
        <f t="shared" si="3"/>
        <v/>
      </c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</row>
    <row r="589" ht="15.75" customHeight="1">
      <c r="A589" s="30" t="s">
        <v>237</v>
      </c>
      <c r="B589" s="30" t="s">
        <v>79</v>
      </c>
      <c r="C589" s="31">
        <v>1021648.0</v>
      </c>
      <c r="D589" s="32">
        <v>1021648.0</v>
      </c>
      <c r="E589" s="63" t="s">
        <v>686</v>
      </c>
      <c r="F589" s="57" t="s">
        <v>521</v>
      </c>
      <c r="G589" s="58"/>
      <c r="H589" s="58"/>
      <c r="I589" s="58"/>
      <c r="J589" s="86"/>
      <c r="K589" s="81" t="str">
        <f t="shared" si="1"/>
        <v/>
      </c>
      <c r="L589" s="107"/>
      <c r="M589" s="61" t="str">
        <f t="shared" si="2"/>
        <v/>
      </c>
      <c r="N589" s="62" t="str">
        <f t="shared" si="3"/>
        <v/>
      </c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</row>
    <row r="590" ht="15.75" customHeight="1">
      <c r="A590" s="30" t="s">
        <v>237</v>
      </c>
      <c r="B590" s="30" t="s">
        <v>67</v>
      </c>
      <c r="C590" s="31">
        <v>2667088.0</v>
      </c>
      <c r="D590" s="32">
        <v>2667088.0</v>
      </c>
      <c r="E590" s="63" t="s">
        <v>687</v>
      </c>
      <c r="F590" s="57" t="s">
        <v>688</v>
      </c>
      <c r="G590" s="58"/>
      <c r="H590" s="58"/>
      <c r="I590" s="58"/>
      <c r="J590" s="86"/>
      <c r="K590" s="81" t="str">
        <f t="shared" si="1"/>
        <v/>
      </c>
      <c r="L590" s="107"/>
      <c r="M590" s="61" t="str">
        <f t="shared" si="2"/>
        <v/>
      </c>
      <c r="N590" s="62" t="str">
        <f t="shared" si="3"/>
        <v/>
      </c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</row>
    <row r="591" ht="15.75" customHeight="1">
      <c r="A591" s="30" t="s">
        <v>237</v>
      </c>
      <c r="B591" s="30" t="s">
        <v>19</v>
      </c>
      <c r="C591" s="31">
        <v>1649396.0</v>
      </c>
      <c r="D591" s="32">
        <v>1649396.0</v>
      </c>
      <c r="E591" s="63" t="s">
        <v>689</v>
      </c>
      <c r="F591" s="57" t="s">
        <v>249</v>
      </c>
      <c r="G591" s="58"/>
      <c r="H591" s="58"/>
      <c r="I591" s="58"/>
      <c r="J591" s="85"/>
      <c r="K591" s="81" t="str">
        <f t="shared" si="1"/>
        <v/>
      </c>
      <c r="L591" s="106"/>
      <c r="M591" s="61" t="str">
        <f t="shared" si="2"/>
        <v/>
      </c>
      <c r="N591" s="62" t="str">
        <f t="shared" si="3"/>
        <v/>
      </c>
      <c r="O591" s="59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</row>
    <row r="592" ht="15.75" customHeight="1">
      <c r="A592" s="30" t="s">
        <v>237</v>
      </c>
      <c r="B592" s="30" t="s">
        <v>37</v>
      </c>
      <c r="C592" s="31">
        <v>1160656.0</v>
      </c>
      <c r="D592" s="32">
        <v>1160656.0</v>
      </c>
      <c r="E592" s="56" t="s">
        <v>690</v>
      </c>
      <c r="F592" s="57" t="s">
        <v>691</v>
      </c>
      <c r="G592" s="58"/>
      <c r="H592" s="58"/>
      <c r="I592" s="58"/>
      <c r="J592" s="85"/>
      <c r="K592" s="81" t="str">
        <f t="shared" si="1"/>
        <v/>
      </c>
      <c r="L592" s="106"/>
      <c r="M592" s="61" t="str">
        <f t="shared" si="2"/>
        <v/>
      </c>
      <c r="N592" s="62" t="str">
        <f t="shared" si="3"/>
        <v/>
      </c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</row>
    <row r="593" ht="15.75" customHeight="1">
      <c r="A593" s="30" t="s">
        <v>237</v>
      </c>
      <c r="B593" s="30" t="s">
        <v>37</v>
      </c>
      <c r="C593" s="31">
        <v>1051571.0</v>
      </c>
      <c r="D593" s="32">
        <v>1051571.0</v>
      </c>
      <c r="E593" s="63" t="s">
        <v>692</v>
      </c>
      <c r="F593" s="57" t="s">
        <v>688</v>
      </c>
      <c r="G593" s="58"/>
      <c r="H593" s="58"/>
      <c r="I593" s="58"/>
      <c r="J593" s="86"/>
      <c r="K593" s="81" t="str">
        <f t="shared" si="1"/>
        <v/>
      </c>
      <c r="L593" s="107"/>
      <c r="M593" s="61" t="str">
        <f t="shared" si="2"/>
        <v/>
      </c>
      <c r="N593" s="62" t="str">
        <f t="shared" si="3"/>
        <v/>
      </c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</row>
    <row r="594" ht="15.75" customHeight="1">
      <c r="A594" s="30" t="s">
        <v>237</v>
      </c>
      <c r="B594" s="30" t="s">
        <v>19</v>
      </c>
      <c r="C594" s="31">
        <v>2878747.0</v>
      </c>
      <c r="D594" s="32">
        <v>2878747.0</v>
      </c>
      <c r="E594" s="63" t="s">
        <v>693</v>
      </c>
      <c r="F594" s="57" t="s">
        <v>249</v>
      </c>
      <c r="G594" s="58"/>
      <c r="H594" s="58"/>
      <c r="I594" s="58"/>
      <c r="J594" s="86"/>
      <c r="K594" s="81" t="str">
        <f t="shared" si="1"/>
        <v/>
      </c>
      <c r="L594" s="107"/>
      <c r="M594" s="61" t="str">
        <f t="shared" si="2"/>
        <v/>
      </c>
      <c r="N594" s="62" t="str">
        <f t="shared" si="3"/>
        <v/>
      </c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</row>
    <row r="595" ht="15.75" customHeight="1">
      <c r="A595" s="30" t="s">
        <v>237</v>
      </c>
      <c r="B595" s="30" t="s">
        <v>23</v>
      </c>
      <c r="C595" s="31">
        <v>5358221.0</v>
      </c>
      <c r="D595" s="32">
        <v>5358221.0</v>
      </c>
      <c r="E595" s="63" t="s">
        <v>694</v>
      </c>
      <c r="F595" s="57" t="s">
        <v>21</v>
      </c>
      <c r="G595" s="58"/>
      <c r="H595" s="58"/>
      <c r="I595" s="58"/>
      <c r="J595" s="86"/>
      <c r="K595" s="81" t="str">
        <f t="shared" si="1"/>
        <v/>
      </c>
      <c r="L595" s="107"/>
      <c r="M595" s="61" t="str">
        <f t="shared" si="2"/>
        <v/>
      </c>
      <c r="N595" s="62" t="str">
        <f t="shared" si="3"/>
        <v/>
      </c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</row>
    <row r="596" ht="15.75" customHeight="1">
      <c r="A596" s="30" t="s">
        <v>237</v>
      </c>
      <c r="B596" s="30" t="s">
        <v>79</v>
      </c>
      <c r="C596" s="31">
        <v>780634.0</v>
      </c>
      <c r="D596" s="32">
        <v>780634.0</v>
      </c>
      <c r="E596" s="63" t="s">
        <v>695</v>
      </c>
      <c r="F596" s="57" t="s">
        <v>56</v>
      </c>
      <c r="G596" s="58"/>
      <c r="H596" s="58"/>
      <c r="I596" s="58"/>
      <c r="J596" s="85"/>
      <c r="K596" s="81" t="str">
        <f t="shared" si="1"/>
        <v/>
      </c>
      <c r="L596" s="106"/>
      <c r="M596" s="61" t="str">
        <f t="shared" si="2"/>
        <v/>
      </c>
      <c r="N596" s="62" t="str">
        <f t="shared" si="3"/>
        <v/>
      </c>
      <c r="O596" s="59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</row>
    <row r="597" ht="15.75" customHeight="1">
      <c r="A597" s="30" t="s">
        <v>237</v>
      </c>
      <c r="B597" s="30" t="s">
        <v>37</v>
      </c>
      <c r="C597" s="31">
        <v>730610.0</v>
      </c>
      <c r="D597" s="32">
        <v>730610.0</v>
      </c>
      <c r="E597" s="63" t="s">
        <v>696</v>
      </c>
      <c r="F597" s="57" t="s">
        <v>249</v>
      </c>
      <c r="G597" s="58"/>
      <c r="H597" s="58"/>
      <c r="I597" s="58"/>
      <c r="J597" s="86"/>
      <c r="K597" s="81" t="str">
        <f t="shared" si="1"/>
        <v/>
      </c>
      <c r="L597" s="107"/>
      <c r="M597" s="61" t="str">
        <f t="shared" si="2"/>
        <v/>
      </c>
      <c r="N597" s="62" t="str">
        <f t="shared" si="3"/>
        <v/>
      </c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</row>
    <row r="598" ht="15.75" customHeight="1">
      <c r="A598" s="30" t="s">
        <v>237</v>
      </c>
      <c r="B598" s="30" t="s">
        <v>79</v>
      </c>
      <c r="C598" s="31">
        <v>734772.0</v>
      </c>
      <c r="D598" s="32">
        <v>734772.0</v>
      </c>
      <c r="E598" s="63" t="s">
        <v>697</v>
      </c>
      <c r="F598" s="57" t="s">
        <v>249</v>
      </c>
      <c r="G598" s="58"/>
      <c r="H598" s="58"/>
      <c r="I598" s="58"/>
      <c r="J598" s="86"/>
      <c r="K598" s="81" t="str">
        <f t="shared" si="1"/>
        <v/>
      </c>
      <c r="L598" s="107"/>
      <c r="M598" s="61" t="str">
        <f t="shared" si="2"/>
        <v/>
      </c>
      <c r="N598" s="62" t="str">
        <f t="shared" si="3"/>
        <v/>
      </c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</row>
    <row r="599" ht="15.75" customHeight="1">
      <c r="A599" s="30" t="s">
        <v>237</v>
      </c>
      <c r="B599" s="30" t="s">
        <v>19</v>
      </c>
      <c r="C599" s="31">
        <v>495107.0</v>
      </c>
      <c r="D599" s="32">
        <v>495107.0</v>
      </c>
      <c r="E599" s="63" t="s">
        <v>698</v>
      </c>
      <c r="F599" s="57" t="s">
        <v>249</v>
      </c>
      <c r="G599" s="58"/>
      <c r="H599" s="58"/>
      <c r="I599" s="58"/>
      <c r="J599" s="86"/>
      <c r="K599" s="81" t="str">
        <f t="shared" si="1"/>
        <v/>
      </c>
      <c r="L599" s="107"/>
      <c r="M599" s="61" t="str">
        <f t="shared" si="2"/>
        <v/>
      </c>
      <c r="N599" s="62" t="str">
        <f t="shared" si="3"/>
        <v/>
      </c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</row>
    <row r="600" ht="15.75" customHeight="1">
      <c r="A600" s="30" t="s">
        <v>237</v>
      </c>
      <c r="B600" s="30" t="s">
        <v>67</v>
      </c>
      <c r="C600" s="31">
        <v>1638220.0</v>
      </c>
      <c r="D600" s="32">
        <v>1638220.0</v>
      </c>
      <c r="E600" s="63" t="s">
        <v>699</v>
      </c>
      <c r="F600" s="57" t="s">
        <v>249</v>
      </c>
      <c r="G600" s="58"/>
      <c r="H600" s="58"/>
      <c r="I600" s="58"/>
      <c r="J600" s="86"/>
      <c r="K600" s="81" t="str">
        <f t="shared" si="1"/>
        <v/>
      </c>
      <c r="L600" s="107"/>
      <c r="M600" s="61" t="str">
        <f t="shared" si="2"/>
        <v/>
      </c>
      <c r="N600" s="62" t="str">
        <f t="shared" si="3"/>
        <v/>
      </c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</row>
    <row r="601" ht="15.75" customHeight="1">
      <c r="A601" s="30" t="s">
        <v>237</v>
      </c>
      <c r="B601" s="30" t="s">
        <v>37</v>
      </c>
      <c r="C601" s="31">
        <v>974323.0</v>
      </c>
      <c r="D601" s="32">
        <v>974323.0</v>
      </c>
      <c r="E601" s="63" t="s">
        <v>700</v>
      </c>
      <c r="F601" s="57" t="s">
        <v>249</v>
      </c>
      <c r="G601" s="58"/>
      <c r="H601" s="58"/>
      <c r="I601" s="64"/>
      <c r="J601" s="85"/>
      <c r="K601" s="81" t="str">
        <f t="shared" si="1"/>
        <v/>
      </c>
      <c r="L601" s="106"/>
      <c r="M601" s="61" t="str">
        <f t="shared" si="2"/>
        <v/>
      </c>
      <c r="N601" s="62" t="str">
        <f t="shared" si="3"/>
        <v/>
      </c>
      <c r="O601" s="59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</row>
    <row r="602" ht="15.75" customHeight="1">
      <c r="A602" s="30" t="s">
        <v>237</v>
      </c>
      <c r="B602" s="30" t="s">
        <v>79</v>
      </c>
      <c r="C602" s="31">
        <v>854964.0</v>
      </c>
      <c r="D602" s="32">
        <v>854964.0</v>
      </c>
      <c r="E602" s="63" t="s">
        <v>701</v>
      </c>
      <c r="F602" s="57" t="s">
        <v>249</v>
      </c>
      <c r="G602" s="58"/>
      <c r="H602" s="58"/>
      <c r="I602" s="58"/>
      <c r="J602" s="85"/>
      <c r="K602" s="81" t="str">
        <f t="shared" si="1"/>
        <v/>
      </c>
      <c r="L602" s="106"/>
      <c r="M602" s="61" t="str">
        <f t="shared" si="2"/>
        <v/>
      </c>
      <c r="N602" s="62" t="str">
        <f t="shared" si="3"/>
        <v/>
      </c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</row>
    <row r="603" ht="15.75" customHeight="1">
      <c r="A603" s="30" t="s">
        <v>237</v>
      </c>
      <c r="B603" s="30" t="s">
        <v>37</v>
      </c>
      <c r="C603" s="31">
        <v>5182352.0</v>
      </c>
      <c r="D603" s="32">
        <v>5182352.0</v>
      </c>
      <c r="E603" s="56" t="s">
        <v>702</v>
      </c>
      <c r="F603" s="57" t="s">
        <v>249</v>
      </c>
      <c r="G603" s="58"/>
      <c r="H603" s="58"/>
      <c r="I603" s="58"/>
      <c r="J603" s="86"/>
      <c r="K603" s="81" t="str">
        <f t="shared" si="1"/>
        <v/>
      </c>
      <c r="L603" s="107"/>
      <c r="M603" s="61" t="str">
        <f t="shared" si="2"/>
        <v/>
      </c>
      <c r="N603" s="62" t="str">
        <f t="shared" si="3"/>
        <v/>
      </c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</row>
    <row r="604" ht="15.75" customHeight="1">
      <c r="A604" s="30" t="s">
        <v>237</v>
      </c>
      <c r="B604" s="30" t="s">
        <v>37</v>
      </c>
      <c r="C604" s="31">
        <v>131997.0</v>
      </c>
      <c r="D604" s="32">
        <v>131997.0</v>
      </c>
      <c r="E604" s="56" t="s">
        <v>703</v>
      </c>
      <c r="F604" s="57" t="s">
        <v>249</v>
      </c>
      <c r="G604" s="58"/>
      <c r="H604" s="58"/>
      <c r="I604" s="58"/>
      <c r="J604" s="86"/>
      <c r="K604" s="81" t="str">
        <f t="shared" si="1"/>
        <v/>
      </c>
      <c r="L604" s="107"/>
      <c r="M604" s="61" t="str">
        <f t="shared" si="2"/>
        <v/>
      </c>
      <c r="N604" s="62" t="str">
        <f t="shared" si="3"/>
        <v/>
      </c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</row>
    <row r="605" ht="15.75" customHeight="1">
      <c r="A605" s="30" t="s">
        <v>237</v>
      </c>
      <c r="B605" s="30" t="s">
        <v>79</v>
      </c>
      <c r="C605" s="31">
        <v>1907263.0</v>
      </c>
      <c r="D605" s="32">
        <v>2086115.0</v>
      </c>
      <c r="E605" s="56" t="s">
        <v>704</v>
      </c>
      <c r="F605" s="57" t="s">
        <v>249</v>
      </c>
      <c r="G605" s="58"/>
      <c r="H605" s="58"/>
      <c r="I605" s="58"/>
      <c r="J605" s="86"/>
      <c r="K605" s="81" t="str">
        <f t="shared" si="1"/>
        <v/>
      </c>
      <c r="L605" s="107"/>
      <c r="M605" s="61" t="str">
        <f t="shared" si="2"/>
        <v/>
      </c>
      <c r="N605" s="62" t="str">
        <f t="shared" si="3"/>
        <v/>
      </c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</row>
    <row r="606" ht="15.75" customHeight="1">
      <c r="A606" s="30" t="s">
        <v>237</v>
      </c>
      <c r="B606" s="30" t="s">
        <v>79</v>
      </c>
      <c r="C606" s="31">
        <v>5174015.0</v>
      </c>
      <c r="D606" s="32">
        <v>5174015.0</v>
      </c>
      <c r="E606" s="56" t="s">
        <v>706</v>
      </c>
      <c r="F606" s="57" t="s">
        <v>688</v>
      </c>
      <c r="G606" s="58"/>
      <c r="H606" s="58"/>
      <c r="I606" s="58"/>
      <c r="J606" s="86"/>
      <c r="K606" s="81" t="str">
        <f t="shared" si="1"/>
        <v/>
      </c>
      <c r="L606" s="107"/>
      <c r="M606" s="61" t="str">
        <f t="shared" si="2"/>
        <v/>
      </c>
      <c r="N606" s="62" t="str">
        <f t="shared" si="3"/>
        <v/>
      </c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</row>
    <row r="607" ht="15.75" customHeight="1">
      <c r="A607" s="30" t="s">
        <v>237</v>
      </c>
      <c r="B607" s="30" t="s">
        <v>79</v>
      </c>
      <c r="C607" s="31">
        <v>5174023.0</v>
      </c>
      <c r="D607" s="32">
        <v>5174023.0</v>
      </c>
      <c r="E607" s="56" t="s">
        <v>707</v>
      </c>
      <c r="F607" s="57" t="s">
        <v>688</v>
      </c>
      <c r="G607" s="58"/>
      <c r="H607" s="58"/>
      <c r="I607" s="58"/>
      <c r="J607" s="86"/>
      <c r="K607" s="81" t="str">
        <f t="shared" si="1"/>
        <v/>
      </c>
      <c r="L607" s="107"/>
      <c r="M607" s="61" t="str">
        <f t="shared" si="2"/>
        <v/>
      </c>
      <c r="N607" s="62" t="str">
        <f t="shared" si="3"/>
        <v/>
      </c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</row>
    <row r="608" ht="15.75" customHeight="1">
      <c r="A608" s="30" t="s">
        <v>237</v>
      </c>
      <c r="B608" s="30" t="s">
        <v>79</v>
      </c>
      <c r="C608" s="31">
        <v>5174910.0</v>
      </c>
      <c r="D608" s="32">
        <v>5174910.0</v>
      </c>
      <c r="E608" s="56" t="s">
        <v>708</v>
      </c>
      <c r="F608" s="57" t="s">
        <v>688</v>
      </c>
      <c r="G608" s="58"/>
      <c r="H608" s="58"/>
      <c r="I608" s="58"/>
      <c r="J608" s="86"/>
      <c r="K608" s="81" t="str">
        <f t="shared" si="1"/>
        <v/>
      </c>
      <c r="L608" s="107"/>
      <c r="M608" s="61" t="str">
        <f t="shared" si="2"/>
        <v/>
      </c>
      <c r="N608" s="62" t="str">
        <f t="shared" si="3"/>
        <v/>
      </c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</row>
    <row r="609" ht="15.75" customHeight="1">
      <c r="A609" s="30" t="s">
        <v>237</v>
      </c>
      <c r="B609" s="30" t="s">
        <v>37</v>
      </c>
      <c r="C609" s="31">
        <v>4853024.0</v>
      </c>
      <c r="D609" s="32">
        <v>4853024.0</v>
      </c>
      <c r="E609" s="56" t="s">
        <v>709</v>
      </c>
      <c r="F609" s="57" t="s">
        <v>56</v>
      </c>
      <c r="G609" s="58"/>
      <c r="H609" s="58"/>
      <c r="I609" s="58"/>
      <c r="J609" s="86"/>
      <c r="K609" s="81" t="str">
        <f t="shared" si="1"/>
        <v/>
      </c>
      <c r="L609" s="107"/>
      <c r="M609" s="61" t="str">
        <f t="shared" si="2"/>
        <v/>
      </c>
      <c r="N609" s="62" t="str">
        <f t="shared" si="3"/>
        <v/>
      </c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</row>
    <row r="610" ht="15.75" customHeight="1">
      <c r="A610" s="30" t="s">
        <v>237</v>
      </c>
      <c r="B610" s="30" t="s">
        <v>37</v>
      </c>
      <c r="C610" s="31">
        <v>845191.0</v>
      </c>
      <c r="D610" s="32">
        <v>845191.0</v>
      </c>
      <c r="E610" s="56" t="s">
        <v>710</v>
      </c>
      <c r="F610" s="57" t="s">
        <v>521</v>
      </c>
      <c r="G610" s="58"/>
      <c r="H610" s="58"/>
      <c r="I610" s="58"/>
      <c r="J610" s="86"/>
      <c r="K610" s="81" t="str">
        <f t="shared" si="1"/>
        <v/>
      </c>
      <c r="L610" s="107"/>
      <c r="M610" s="61" t="str">
        <f t="shared" si="2"/>
        <v/>
      </c>
      <c r="N610" s="62" t="str">
        <f t="shared" si="3"/>
        <v/>
      </c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</row>
    <row r="611" ht="15.75" customHeight="1">
      <c r="A611" s="30" t="s">
        <v>237</v>
      </c>
      <c r="B611" s="30" t="s">
        <v>37</v>
      </c>
      <c r="C611" s="31">
        <v>2114364.0</v>
      </c>
      <c r="D611" s="32">
        <v>2114364.0</v>
      </c>
      <c r="E611" s="56" t="s">
        <v>711</v>
      </c>
      <c r="F611" s="57" t="s">
        <v>688</v>
      </c>
      <c r="G611" s="58"/>
      <c r="H611" s="58"/>
      <c r="I611" s="58"/>
      <c r="J611" s="86"/>
      <c r="K611" s="81" t="str">
        <f t="shared" si="1"/>
        <v/>
      </c>
      <c r="L611" s="107"/>
      <c r="M611" s="61" t="str">
        <f t="shared" si="2"/>
        <v/>
      </c>
      <c r="N611" s="62" t="str">
        <f t="shared" si="3"/>
        <v/>
      </c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</row>
    <row r="612" ht="15.75" customHeight="1">
      <c r="A612" s="30" t="s">
        <v>237</v>
      </c>
      <c r="B612" s="30" t="s">
        <v>79</v>
      </c>
      <c r="C612" s="31">
        <v>3911551.0</v>
      </c>
      <c r="D612" s="32">
        <v>3911551.0</v>
      </c>
      <c r="E612" s="56" t="s">
        <v>712</v>
      </c>
      <c r="F612" s="57" t="s">
        <v>56</v>
      </c>
      <c r="G612" s="58"/>
      <c r="H612" s="58"/>
      <c r="I612" s="58"/>
      <c r="J612" s="86"/>
      <c r="K612" s="81" t="str">
        <f t="shared" si="1"/>
        <v/>
      </c>
      <c r="L612" s="107"/>
      <c r="M612" s="61" t="str">
        <f t="shared" si="2"/>
        <v/>
      </c>
      <c r="N612" s="62" t="str">
        <f t="shared" si="3"/>
        <v/>
      </c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</row>
    <row r="613" ht="15.75" customHeight="1">
      <c r="A613" s="30" t="s">
        <v>237</v>
      </c>
      <c r="B613" s="30" t="s">
        <v>67</v>
      </c>
      <c r="C613" s="31">
        <v>3768074.0</v>
      </c>
      <c r="D613" s="32">
        <v>3768074.0</v>
      </c>
      <c r="E613" s="56" t="s">
        <v>713</v>
      </c>
      <c r="F613" s="57" t="s">
        <v>249</v>
      </c>
      <c r="G613" s="58"/>
      <c r="H613" s="58"/>
      <c r="I613" s="58"/>
      <c r="J613" s="85"/>
      <c r="K613" s="81" t="str">
        <f t="shared" si="1"/>
        <v/>
      </c>
      <c r="L613" s="106"/>
      <c r="M613" s="61" t="str">
        <f t="shared" si="2"/>
        <v/>
      </c>
      <c r="N613" s="62" t="str">
        <f t="shared" si="3"/>
        <v/>
      </c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</row>
    <row r="614" ht="15.75" customHeight="1">
      <c r="A614" s="30" t="s">
        <v>237</v>
      </c>
      <c r="B614" s="30" t="s">
        <v>96</v>
      </c>
      <c r="C614" s="31"/>
      <c r="D614" s="32"/>
      <c r="E614" s="63" t="s">
        <v>714</v>
      </c>
      <c r="F614" s="57" t="s">
        <v>249</v>
      </c>
      <c r="G614" s="58"/>
      <c r="H614" s="58"/>
      <c r="I614" s="58"/>
      <c r="J614" s="86"/>
      <c r="K614" s="81" t="str">
        <f t="shared" si="1"/>
        <v/>
      </c>
      <c r="L614" s="107"/>
      <c r="M614" s="61" t="str">
        <f t="shared" si="2"/>
        <v/>
      </c>
      <c r="N614" s="62" t="str">
        <f t="shared" si="3"/>
        <v/>
      </c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</row>
    <row r="615" ht="15.75" customHeight="1">
      <c r="A615" s="30" t="s">
        <v>237</v>
      </c>
      <c r="B615" s="30" t="s">
        <v>79</v>
      </c>
      <c r="C615" s="31">
        <v>4632702.0</v>
      </c>
      <c r="D615" s="32">
        <v>4632702.0</v>
      </c>
      <c r="E615" s="63" t="s">
        <v>715</v>
      </c>
      <c r="F615" s="57" t="s">
        <v>56</v>
      </c>
      <c r="G615" s="58"/>
      <c r="H615" s="58"/>
      <c r="I615" s="58"/>
      <c r="J615" s="86"/>
      <c r="K615" s="81" t="str">
        <f t="shared" si="1"/>
        <v/>
      </c>
      <c r="L615" s="107"/>
      <c r="M615" s="61" t="str">
        <f t="shared" si="2"/>
        <v/>
      </c>
      <c r="N615" s="62" t="str">
        <f t="shared" si="3"/>
        <v/>
      </c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</row>
    <row r="616" ht="15.75" customHeight="1">
      <c r="A616" s="30" t="s">
        <v>237</v>
      </c>
      <c r="B616" s="30" t="s">
        <v>79</v>
      </c>
      <c r="C616" s="31">
        <v>2947765.0</v>
      </c>
      <c r="D616" s="32">
        <v>2947765.0</v>
      </c>
      <c r="E616" s="63" t="s">
        <v>716</v>
      </c>
      <c r="F616" s="57" t="s">
        <v>204</v>
      </c>
      <c r="G616" s="58"/>
      <c r="H616" s="58"/>
      <c r="I616" s="58"/>
      <c r="J616" s="86"/>
      <c r="K616" s="81" t="str">
        <f t="shared" si="1"/>
        <v/>
      </c>
      <c r="L616" s="107"/>
      <c r="M616" s="61" t="str">
        <f t="shared" si="2"/>
        <v/>
      </c>
      <c r="N616" s="62" t="str">
        <f t="shared" si="3"/>
        <v/>
      </c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</row>
    <row r="617" ht="15.75" customHeight="1">
      <c r="A617" s="30" t="s">
        <v>237</v>
      </c>
      <c r="B617" s="30" t="s">
        <v>67</v>
      </c>
      <c r="C617" s="31">
        <v>1358529.0</v>
      </c>
      <c r="D617" s="32">
        <v>1358529.0</v>
      </c>
      <c r="E617" s="63" t="s">
        <v>717</v>
      </c>
      <c r="F617" s="57" t="s">
        <v>204</v>
      </c>
      <c r="G617" s="58"/>
      <c r="H617" s="58"/>
      <c r="I617" s="58"/>
      <c r="J617" s="86"/>
      <c r="K617" s="81" t="str">
        <f t="shared" si="1"/>
        <v/>
      </c>
      <c r="L617" s="107"/>
      <c r="M617" s="61" t="str">
        <f t="shared" si="2"/>
        <v/>
      </c>
      <c r="N617" s="62" t="str">
        <f t="shared" si="3"/>
        <v/>
      </c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</row>
    <row r="618" ht="15.75" customHeight="1">
      <c r="A618" s="30" t="s">
        <v>237</v>
      </c>
      <c r="B618" s="30" t="s">
        <v>23</v>
      </c>
      <c r="C618" s="31">
        <v>3806421.0</v>
      </c>
      <c r="D618" s="32">
        <v>3806421.0</v>
      </c>
      <c r="E618" s="63" t="s">
        <v>718</v>
      </c>
      <c r="F618" s="57" t="s">
        <v>307</v>
      </c>
      <c r="G618" s="58"/>
      <c r="H618" s="58"/>
      <c r="I618" s="58"/>
      <c r="J618" s="86"/>
      <c r="K618" s="81" t="str">
        <f t="shared" si="1"/>
        <v/>
      </c>
      <c r="L618" s="107"/>
      <c r="M618" s="61" t="str">
        <f t="shared" si="2"/>
        <v/>
      </c>
      <c r="N618" s="62" t="str">
        <f t="shared" si="3"/>
        <v/>
      </c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</row>
    <row r="619" ht="15.75" customHeight="1">
      <c r="A619" s="30" t="s">
        <v>237</v>
      </c>
      <c r="B619" s="30" t="s">
        <v>67</v>
      </c>
      <c r="C619" s="31">
        <v>3893561.0</v>
      </c>
      <c r="D619" s="32">
        <v>3893561.0</v>
      </c>
      <c r="E619" s="63" t="s">
        <v>719</v>
      </c>
      <c r="F619" s="57" t="s">
        <v>287</v>
      </c>
      <c r="G619" s="58"/>
      <c r="H619" s="58"/>
      <c r="I619" s="58"/>
      <c r="J619" s="85"/>
      <c r="K619" s="81" t="str">
        <f t="shared" si="1"/>
        <v/>
      </c>
      <c r="L619" s="106"/>
      <c r="M619" s="61" t="str">
        <f t="shared" si="2"/>
        <v/>
      </c>
      <c r="N619" s="62" t="str">
        <f t="shared" si="3"/>
        <v/>
      </c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</row>
    <row r="620" ht="15.75" customHeight="1">
      <c r="A620" s="30" t="s">
        <v>237</v>
      </c>
      <c r="B620" s="30" t="s">
        <v>37</v>
      </c>
      <c r="C620" s="31">
        <v>657042.0</v>
      </c>
      <c r="D620" s="32">
        <v>657042.0</v>
      </c>
      <c r="E620" s="56" t="s">
        <v>720</v>
      </c>
      <c r="F620" s="57" t="s">
        <v>367</v>
      </c>
      <c r="G620" s="58"/>
      <c r="H620" s="58"/>
      <c r="I620" s="58"/>
      <c r="J620" s="86"/>
      <c r="K620" s="81" t="str">
        <f t="shared" si="1"/>
        <v/>
      </c>
      <c r="L620" s="107"/>
      <c r="M620" s="61" t="str">
        <f t="shared" si="2"/>
        <v/>
      </c>
      <c r="N620" s="62" t="str">
        <f t="shared" si="3"/>
        <v/>
      </c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</row>
    <row r="621" ht="15.75" customHeight="1">
      <c r="A621" s="30" t="s">
        <v>237</v>
      </c>
      <c r="B621" s="30" t="s">
        <v>37</v>
      </c>
      <c r="C621" s="31">
        <v>588016.0</v>
      </c>
      <c r="D621" s="32">
        <v>588016.0</v>
      </c>
      <c r="E621" s="56" t="s">
        <v>721</v>
      </c>
      <c r="F621" s="57" t="s">
        <v>367</v>
      </c>
      <c r="G621" s="58"/>
      <c r="H621" s="58"/>
      <c r="I621" s="58"/>
      <c r="J621" s="86"/>
      <c r="K621" s="81" t="str">
        <f t="shared" si="1"/>
        <v/>
      </c>
      <c r="L621" s="107"/>
      <c r="M621" s="61" t="str">
        <f t="shared" si="2"/>
        <v/>
      </c>
      <c r="N621" s="62" t="str">
        <f t="shared" si="3"/>
        <v/>
      </c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</row>
    <row r="622" ht="15.75" customHeight="1">
      <c r="A622" s="30" t="s">
        <v>237</v>
      </c>
      <c r="B622" s="30" t="s">
        <v>67</v>
      </c>
      <c r="C622" s="31">
        <v>588024.0</v>
      </c>
      <c r="D622" s="32">
        <v>588024.0</v>
      </c>
      <c r="E622" s="56" t="s">
        <v>722</v>
      </c>
      <c r="F622" s="57" t="s">
        <v>367</v>
      </c>
      <c r="G622" s="58"/>
      <c r="H622" s="58"/>
      <c r="I622" s="58"/>
      <c r="J622" s="86"/>
      <c r="K622" s="81" t="str">
        <f t="shared" si="1"/>
        <v/>
      </c>
      <c r="L622" s="107"/>
      <c r="M622" s="61" t="str">
        <f t="shared" si="2"/>
        <v/>
      </c>
      <c r="N622" s="62" t="str">
        <f t="shared" si="3"/>
        <v/>
      </c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</row>
    <row r="623" ht="15.75" customHeight="1">
      <c r="A623" s="30" t="s">
        <v>237</v>
      </c>
      <c r="B623" s="30" t="s">
        <v>37</v>
      </c>
      <c r="C623" s="31">
        <v>734845.0</v>
      </c>
      <c r="D623" s="32">
        <v>734845.0</v>
      </c>
      <c r="E623" s="56" t="s">
        <v>723</v>
      </c>
      <c r="F623" s="57" t="s">
        <v>367</v>
      </c>
      <c r="G623" s="58"/>
      <c r="H623" s="58"/>
      <c r="I623" s="58"/>
      <c r="J623" s="86"/>
      <c r="K623" s="81" t="str">
        <f t="shared" si="1"/>
        <v/>
      </c>
      <c r="L623" s="107"/>
      <c r="M623" s="61" t="str">
        <f t="shared" si="2"/>
        <v/>
      </c>
      <c r="N623" s="62" t="str">
        <f t="shared" si="3"/>
        <v/>
      </c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</row>
    <row r="624" ht="15.75" customHeight="1">
      <c r="A624" s="30" t="s">
        <v>237</v>
      </c>
      <c r="B624" s="30" t="s">
        <v>67</v>
      </c>
      <c r="C624" s="31">
        <v>734853.0</v>
      </c>
      <c r="D624" s="32">
        <v>734853.0</v>
      </c>
      <c r="E624" s="56" t="s">
        <v>724</v>
      </c>
      <c r="F624" s="57" t="s">
        <v>367</v>
      </c>
      <c r="G624" s="58"/>
      <c r="H624" s="58"/>
      <c r="I624" s="58"/>
      <c r="J624" s="86"/>
      <c r="K624" s="81" t="str">
        <f t="shared" si="1"/>
        <v/>
      </c>
      <c r="L624" s="107"/>
      <c r="M624" s="61" t="str">
        <f t="shared" si="2"/>
        <v/>
      </c>
      <c r="N624" s="62" t="str">
        <f t="shared" si="3"/>
        <v/>
      </c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</row>
    <row r="625" ht="15.75" customHeight="1">
      <c r="A625" s="30" t="s">
        <v>237</v>
      </c>
      <c r="B625" s="30" t="s">
        <v>37</v>
      </c>
      <c r="C625" s="31">
        <v>734861.0</v>
      </c>
      <c r="D625" s="32">
        <v>734861.0</v>
      </c>
      <c r="E625" s="56" t="s">
        <v>725</v>
      </c>
      <c r="F625" s="57" t="s">
        <v>367</v>
      </c>
      <c r="G625" s="58"/>
      <c r="H625" s="58"/>
      <c r="I625" s="58"/>
      <c r="J625" s="86"/>
      <c r="K625" s="81" t="str">
        <f t="shared" si="1"/>
        <v/>
      </c>
      <c r="L625" s="107"/>
      <c r="M625" s="61" t="str">
        <f t="shared" si="2"/>
        <v/>
      </c>
      <c r="N625" s="62" t="str">
        <f t="shared" si="3"/>
        <v/>
      </c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</row>
    <row r="626" ht="15.75" customHeight="1">
      <c r="A626" s="30" t="s">
        <v>237</v>
      </c>
      <c r="B626" s="30" t="s">
        <v>37</v>
      </c>
      <c r="C626" s="31">
        <v>3085899.0</v>
      </c>
      <c r="D626" s="32">
        <v>5485185.0</v>
      </c>
      <c r="E626" s="56" t="s">
        <v>726</v>
      </c>
      <c r="F626" s="57" t="s">
        <v>56</v>
      </c>
      <c r="G626" s="58"/>
      <c r="H626" s="58"/>
      <c r="I626" s="58"/>
      <c r="J626" s="85"/>
      <c r="K626" s="81" t="str">
        <f t="shared" si="1"/>
        <v/>
      </c>
      <c r="L626" s="106"/>
      <c r="M626" s="61" t="str">
        <f t="shared" si="2"/>
        <v/>
      </c>
      <c r="N626" s="62" t="str">
        <f t="shared" si="3"/>
        <v/>
      </c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</row>
    <row r="627" ht="15.75" customHeight="1">
      <c r="A627" s="30" t="s">
        <v>237</v>
      </c>
      <c r="B627" s="30" t="s">
        <v>37</v>
      </c>
      <c r="C627" s="31">
        <v>3088383.0</v>
      </c>
      <c r="D627" s="32">
        <v>5485215.0</v>
      </c>
      <c r="E627" s="56" t="s">
        <v>727</v>
      </c>
      <c r="F627" s="57" t="s">
        <v>56</v>
      </c>
      <c r="G627" s="58"/>
      <c r="H627" s="58"/>
      <c r="I627" s="58"/>
      <c r="J627" s="86"/>
      <c r="K627" s="81" t="str">
        <f t="shared" si="1"/>
        <v/>
      </c>
      <c r="L627" s="107"/>
      <c r="M627" s="61" t="str">
        <f t="shared" si="2"/>
        <v/>
      </c>
      <c r="N627" s="62" t="str">
        <f t="shared" si="3"/>
        <v/>
      </c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</row>
    <row r="628" ht="15.75" customHeight="1">
      <c r="A628" s="30" t="s">
        <v>237</v>
      </c>
      <c r="B628" s="30" t="s">
        <v>37</v>
      </c>
      <c r="C628" s="31">
        <v>3086593.0</v>
      </c>
      <c r="D628" s="32">
        <v>4439341.0</v>
      </c>
      <c r="E628" s="56" t="s">
        <v>728</v>
      </c>
      <c r="F628" s="57" t="s">
        <v>56</v>
      </c>
      <c r="G628" s="58"/>
      <c r="H628" s="58"/>
      <c r="I628" s="58"/>
      <c r="J628" s="85"/>
      <c r="K628" s="81" t="str">
        <f t="shared" si="1"/>
        <v/>
      </c>
      <c r="L628" s="106"/>
      <c r="M628" s="61" t="str">
        <f t="shared" si="2"/>
        <v/>
      </c>
      <c r="N628" s="62" t="str">
        <f t="shared" si="3"/>
        <v/>
      </c>
      <c r="O628" s="59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</row>
    <row r="629" ht="15.75" customHeight="1">
      <c r="A629" s="30" t="s">
        <v>237</v>
      </c>
      <c r="B629" s="30" t="s">
        <v>79</v>
      </c>
      <c r="C629" s="31">
        <v>3083268.0</v>
      </c>
      <c r="D629" s="32">
        <v>4439368.0</v>
      </c>
      <c r="E629" s="56" t="s">
        <v>729</v>
      </c>
      <c r="F629" s="57" t="s">
        <v>56</v>
      </c>
      <c r="G629" s="58"/>
      <c r="H629" s="58"/>
      <c r="I629" s="58"/>
      <c r="J629" s="86"/>
      <c r="K629" s="81" t="str">
        <f t="shared" si="1"/>
        <v/>
      </c>
      <c r="L629" s="107"/>
      <c r="M629" s="61" t="str">
        <f t="shared" si="2"/>
        <v/>
      </c>
      <c r="N629" s="62" t="str">
        <f t="shared" si="3"/>
        <v/>
      </c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</row>
    <row r="630" ht="15.75" customHeight="1">
      <c r="A630" s="30" t="s">
        <v>237</v>
      </c>
      <c r="B630" s="30" t="s">
        <v>79</v>
      </c>
      <c r="C630" s="31">
        <v>3084701.0</v>
      </c>
      <c r="D630" s="32">
        <v>4439384.0</v>
      </c>
      <c r="E630" s="56" t="s">
        <v>730</v>
      </c>
      <c r="F630" s="57" t="s">
        <v>56</v>
      </c>
      <c r="G630" s="58"/>
      <c r="H630" s="58"/>
      <c r="I630" s="58"/>
      <c r="J630" s="86"/>
      <c r="K630" s="81" t="str">
        <f t="shared" si="1"/>
        <v/>
      </c>
      <c r="L630" s="107"/>
      <c r="M630" s="61" t="str">
        <f t="shared" si="2"/>
        <v/>
      </c>
      <c r="N630" s="62" t="str">
        <f t="shared" si="3"/>
        <v/>
      </c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</row>
    <row r="631" ht="15.75" customHeight="1">
      <c r="A631" s="30" t="s">
        <v>237</v>
      </c>
      <c r="B631" s="30" t="s">
        <v>37</v>
      </c>
      <c r="C631" s="31">
        <v>3083187.0</v>
      </c>
      <c r="D631" s="32">
        <v>4437039.0</v>
      </c>
      <c r="E631" s="56" t="s">
        <v>731</v>
      </c>
      <c r="F631" s="57" t="s">
        <v>56</v>
      </c>
      <c r="G631" s="58"/>
      <c r="H631" s="58"/>
      <c r="I631" s="58"/>
      <c r="J631" s="86"/>
      <c r="K631" s="81" t="str">
        <f t="shared" si="1"/>
        <v/>
      </c>
      <c r="L631" s="107"/>
      <c r="M631" s="61" t="str">
        <f t="shared" si="2"/>
        <v/>
      </c>
      <c r="N631" s="62" t="str">
        <f t="shared" si="3"/>
        <v/>
      </c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</row>
    <row r="632" ht="15.75" customHeight="1">
      <c r="A632" s="30" t="s">
        <v>237</v>
      </c>
      <c r="B632" s="30" t="s">
        <v>37</v>
      </c>
      <c r="C632" s="31">
        <v>3086666.0</v>
      </c>
      <c r="D632" s="32">
        <v>3086666.0</v>
      </c>
      <c r="E632" s="56" t="s">
        <v>732</v>
      </c>
      <c r="F632" s="57" t="s">
        <v>56</v>
      </c>
      <c r="G632" s="58"/>
      <c r="H632" s="58"/>
      <c r="I632" s="58"/>
      <c r="J632" s="59"/>
      <c r="K632" s="81" t="str">
        <f t="shared" si="1"/>
        <v/>
      </c>
      <c r="L632" s="106"/>
      <c r="M632" s="61" t="str">
        <f t="shared" si="2"/>
        <v/>
      </c>
      <c r="N632" s="62" t="str">
        <f t="shared" si="3"/>
        <v/>
      </c>
      <c r="O632" s="59"/>
      <c r="P632" s="59"/>
      <c r="Q632" s="59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</row>
    <row r="633" ht="15.75" customHeight="1">
      <c r="A633" s="30" t="s">
        <v>237</v>
      </c>
      <c r="B633" s="30" t="s">
        <v>37</v>
      </c>
      <c r="C633" s="31">
        <v>3085660.0</v>
      </c>
      <c r="D633" s="32">
        <v>4440650.0</v>
      </c>
      <c r="E633" s="56" t="s">
        <v>733</v>
      </c>
      <c r="F633" s="57" t="s">
        <v>56</v>
      </c>
      <c r="G633" s="58"/>
      <c r="H633" s="64"/>
      <c r="I633" s="58"/>
      <c r="J633" s="85"/>
      <c r="K633" s="81" t="str">
        <f t="shared" si="1"/>
        <v/>
      </c>
      <c r="L633" s="106"/>
      <c r="M633" s="61" t="str">
        <f t="shared" si="2"/>
        <v/>
      </c>
      <c r="N633" s="62" t="str">
        <f t="shared" si="3"/>
        <v/>
      </c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</row>
    <row r="634" ht="15.75" customHeight="1">
      <c r="A634" s="30" t="s">
        <v>237</v>
      </c>
      <c r="B634" s="30" t="s">
        <v>37</v>
      </c>
      <c r="C634" s="31">
        <v>3085988.0</v>
      </c>
      <c r="D634" s="32">
        <v>4441508.0</v>
      </c>
      <c r="E634" s="56" t="s">
        <v>734</v>
      </c>
      <c r="F634" s="57" t="s">
        <v>56</v>
      </c>
      <c r="G634" s="58"/>
      <c r="H634" s="58"/>
      <c r="I634" s="58"/>
      <c r="J634" s="86"/>
      <c r="K634" s="81" t="str">
        <f t="shared" si="1"/>
        <v/>
      </c>
      <c r="L634" s="107"/>
      <c r="M634" s="61" t="str">
        <f t="shared" si="2"/>
        <v/>
      </c>
      <c r="N634" s="62" t="str">
        <f t="shared" si="3"/>
        <v/>
      </c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</row>
    <row r="635" ht="15.75" customHeight="1">
      <c r="A635" s="30" t="s">
        <v>237</v>
      </c>
      <c r="B635" s="30" t="s">
        <v>37</v>
      </c>
      <c r="C635" s="31">
        <v>3085910.0</v>
      </c>
      <c r="D635" s="32">
        <v>4439350.0</v>
      </c>
      <c r="E635" s="56" t="s">
        <v>735</v>
      </c>
      <c r="F635" s="57" t="s">
        <v>56</v>
      </c>
      <c r="G635" s="58"/>
      <c r="H635" s="58"/>
      <c r="I635" s="58"/>
      <c r="J635" s="85"/>
      <c r="K635" s="81" t="str">
        <f t="shared" si="1"/>
        <v/>
      </c>
      <c r="L635" s="106"/>
      <c r="M635" s="61" t="str">
        <f t="shared" si="2"/>
        <v/>
      </c>
      <c r="N635" s="62" t="str">
        <f t="shared" si="3"/>
        <v/>
      </c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</row>
    <row r="636" ht="15.75" customHeight="1">
      <c r="A636" s="30" t="s">
        <v>237</v>
      </c>
      <c r="B636" s="30" t="s">
        <v>79</v>
      </c>
      <c r="C636" s="31">
        <v>3085619.0</v>
      </c>
      <c r="D636" s="32">
        <v>3112420.0</v>
      </c>
      <c r="E636" s="56" t="s">
        <v>736</v>
      </c>
      <c r="F636" s="57" t="s">
        <v>56</v>
      </c>
      <c r="G636" s="58"/>
      <c r="H636" s="58"/>
      <c r="I636" s="58"/>
      <c r="J636" s="86"/>
      <c r="K636" s="81" t="str">
        <f t="shared" si="1"/>
        <v/>
      </c>
      <c r="L636" s="107"/>
      <c r="M636" s="61" t="str">
        <f t="shared" si="2"/>
        <v/>
      </c>
      <c r="N636" s="62" t="str">
        <f t="shared" si="3"/>
        <v/>
      </c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</row>
    <row r="637" ht="15.75" customHeight="1">
      <c r="A637" s="30" t="s">
        <v>237</v>
      </c>
      <c r="B637" s="30" t="s">
        <v>79</v>
      </c>
      <c r="C637" s="31">
        <v>3084710.0</v>
      </c>
      <c r="D637" s="32">
        <v>4439392.0</v>
      </c>
      <c r="E637" s="56" t="s">
        <v>737</v>
      </c>
      <c r="F637" s="57" t="s">
        <v>56</v>
      </c>
      <c r="G637" s="58"/>
      <c r="H637" s="58"/>
      <c r="I637" s="58"/>
      <c r="J637" s="86"/>
      <c r="K637" s="81" t="str">
        <f t="shared" si="1"/>
        <v/>
      </c>
      <c r="L637" s="107"/>
      <c r="M637" s="61" t="str">
        <f t="shared" si="2"/>
        <v/>
      </c>
      <c r="N637" s="62" t="str">
        <f t="shared" si="3"/>
        <v/>
      </c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</row>
    <row r="638" ht="15.75" customHeight="1">
      <c r="A638" s="30" t="s">
        <v>237</v>
      </c>
      <c r="B638" s="30" t="s">
        <v>37</v>
      </c>
      <c r="C638" s="31">
        <v>3085929.0</v>
      </c>
      <c r="D638" s="32">
        <v>3088464.0</v>
      </c>
      <c r="E638" s="56" t="s">
        <v>738</v>
      </c>
      <c r="F638" s="57" t="s">
        <v>56</v>
      </c>
      <c r="G638" s="58"/>
      <c r="H638" s="58"/>
      <c r="I638" s="58"/>
      <c r="J638" s="86"/>
      <c r="K638" s="81" t="str">
        <f t="shared" si="1"/>
        <v/>
      </c>
      <c r="L638" s="107"/>
      <c r="M638" s="61" t="str">
        <f t="shared" si="2"/>
        <v/>
      </c>
      <c r="N638" s="62" t="str">
        <f t="shared" si="3"/>
        <v/>
      </c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</row>
    <row r="639" ht="15.75" customHeight="1">
      <c r="A639" s="30" t="s">
        <v>237</v>
      </c>
      <c r="B639" s="30" t="s">
        <v>37</v>
      </c>
      <c r="C639" s="31">
        <v>3153010.0</v>
      </c>
      <c r="D639" s="32">
        <v>5485193.0</v>
      </c>
      <c r="E639" s="56" t="s">
        <v>739</v>
      </c>
      <c r="F639" s="57" t="s">
        <v>56</v>
      </c>
      <c r="G639" s="58"/>
      <c r="H639" s="58"/>
      <c r="I639" s="58"/>
      <c r="J639" s="86"/>
      <c r="K639" s="81" t="str">
        <f t="shared" si="1"/>
        <v/>
      </c>
      <c r="L639" s="107"/>
      <c r="M639" s="61" t="str">
        <f t="shared" si="2"/>
        <v/>
      </c>
      <c r="N639" s="62" t="str">
        <f t="shared" si="3"/>
        <v/>
      </c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</row>
    <row r="640" ht="15.75" customHeight="1">
      <c r="A640" s="30" t="s">
        <v>237</v>
      </c>
      <c r="B640" s="30" t="s">
        <v>37</v>
      </c>
      <c r="C640" s="31">
        <v>3085759.0</v>
      </c>
      <c r="D640" s="32">
        <v>3112411.0</v>
      </c>
      <c r="E640" s="56" t="s">
        <v>740</v>
      </c>
      <c r="F640" s="57" t="s">
        <v>56</v>
      </c>
      <c r="G640" s="58"/>
      <c r="H640" s="58"/>
      <c r="I640" s="58"/>
      <c r="J640" s="86"/>
      <c r="K640" s="81" t="str">
        <f t="shared" si="1"/>
        <v/>
      </c>
      <c r="L640" s="107"/>
      <c r="M640" s="61" t="str">
        <f t="shared" si="2"/>
        <v/>
      </c>
      <c r="N640" s="62" t="str">
        <f t="shared" si="3"/>
        <v/>
      </c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</row>
    <row r="641" ht="15.75" customHeight="1">
      <c r="A641" s="30" t="s">
        <v>237</v>
      </c>
      <c r="B641" s="30" t="s">
        <v>37</v>
      </c>
      <c r="C641" s="31">
        <v>3086518.0</v>
      </c>
      <c r="D641" s="32">
        <v>3086518.0</v>
      </c>
      <c r="E641" s="56" t="s">
        <v>741</v>
      </c>
      <c r="F641" s="57" t="s">
        <v>56</v>
      </c>
      <c r="G641" s="58"/>
      <c r="H641" s="58"/>
      <c r="I641" s="58"/>
      <c r="J641" s="86"/>
      <c r="K641" s="81" t="str">
        <f t="shared" si="1"/>
        <v/>
      </c>
      <c r="L641" s="107"/>
      <c r="M641" s="61" t="str">
        <f t="shared" si="2"/>
        <v/>
      </c>
      <c r="N641" s="62" t="str">
        <f t="shared" si="3"/>
        <v/>
      </c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</row>
    <row r="642" ht="15.75" customHeight="1">
      <c r="A642" s="30" t="s">
        <v>237</v>
      </c>
      <c r="B642" s="30" t="s">
        <v>79</v>
      </c>
      <c r="C642" s="31">
        <v>3112853.0</v>
      </c>
      <c r="D642" s="32">
        <v>3112853.0</v>
      </c>
      <c r="E642" s="56" t="s">
        <v>742</v>
      </c>
      <c r="F642" s="57" t="s">
        <v>56</v>
      </c>
      <c r="G642" s="58"/>
      <c r="H642" s="58"/>
      <c r="I642" s="58"/>
      <c r="J642" s="86"/>
      <c r="K642" s="81" t="str">
        <f t="shared" si="1"/>
        <v/>
      </c>
      <c r="L642" s="107"/>
      <c r="M642" s="61" t="str">
        <f t="shared" si="2"/>
        <v/>
      </c>
      <c r="N642" s="62" t="str">
        <f t="shared" si="3"/>
        <v/>
      </c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</row>
    <row r="643" ht="15.75" customHeight="1">
      <c r="A643" s="30" t="s">
        <v>237</v>
      </c>
      <c r="B643" s="30" t="s">
        <v>79</v>
      </c>
      <c r="C643" s="31">
        <v>3086682.0</v>
      </c>
      <c r="D643" s="32">
        <v>3086682.0</v>
      </c>
      <c r="E643" s="56" t="s">
        <v>743</v>
      </c>
      <c r="F643" s="57" t="s">
        <v>56</v>
      </c>
      <c r="G643" s="58"/>
      <c r="H643" s="58"/>
      <c r="I643" s="58"/>
      <c r="J643" s="86"/>
      <c r="K643" s="81" t="str">
        <f t="shared" si="1"/>
        <v/>
      </c>
      <c r="L643" s="107"/>
      <c r="M643" s="61" t="str">
        <f t="shared" si="2"/>
        <v/>
      </c>
      <c r="N643" s="62" t="str">
        <f t="shared" si="3"/>
        <v/>
      </c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</row>
    <row r="644" ht="15.75" customHeight="1">
      <c r="A644" s="30" t="s">
        <v>237</v>
      </c>
      <c r="B644" s="30" t="s">
        <v>37</v>
      </c>
      <c r="C644" s="31">
        <v>3814254.0</v>
      </c>
      <c r="D644" s="32">
        <v>3814254.0</v>
      </c>
      <c r="E644" s="56" t="s">
        <v>744</v>
      </c>
      <c r="F644" s="57" t="s">
        <v>56</v>
      </c>
      <c r="G644" s="58"/>
      <c r="H644" s="58"/>
      <c r="I644" s="58"/>
      <c r="J644" s="86"/>
      <c r="K644" s="81" t="str">
        <f t="shared" si="1"/>
        <v/>
      </c>
      <c r="L644" s="107"/>
      <c r="M644" s="61" t="str">
        <f t="shared" si="2"/>
        <v/>
      </c>
      <c r="N644" s="62" t="str">
        <f t="shared" si="3"/>
        <v/>
      </c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</row>
    <row r="645" ht="15.75" customHeight="1">
      <c r="A645" s="30" t="s">
        <v>237</v>
      </c>
      <c r="B645" s="30" t="s">
        <v>37</v>
      </c>
      <c r="C645" s="31">
        <v>3086658.0</v>
      </c>
      <c r="D645" s="32">
        <v>3086658.0</v>
      </c>
      <c r="E645" s="56" t="s">
        <v>745</v>
      </c>
      <c r="F645" s="57" t="s">
        <v>56</v>
      </c>
      <c r="G645" s="58"/>
      <c r="H645" s="58"/>
      <c r="I645" s="58"/>
      <c r="J645" s="86"/>
      <c r="K645" s="81" t="str">
        <f t="shared" si="1"/>
        <v/>
      </c>
      <c r="L645" s="107"/>
      <c r="M645" s="61" t="str">
        <f t="shared" si="2"/>
        <v/>
      </c>
      <c r="N645" s="62" t="str">
        <f t="shared" si="3"/>
        <v/>
      </c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</row>
    <row r="646" ht="15.75" customHeight="1">
      <c r="A646" s="30" t="s">
        <v>237</v>
      </c>
      <c r="B646" s="30" t="s">
        <v>37</v>
      </c>
      <c r="C646" s="31">
        <v>3465322.0</v>
      </c>
      <c r="D646" s="32">
        <v>3465322.0</v>
      </c>
      <c r="E646" s="56" t="s">
        <v>746</v>
      </c>
      <c r="F646" s="57" t="s">
        <v>56</v>
      </c>
      <c r="G646" s="58"/>
      <c r="H646" s="58"/>
      <c r="I646" s="58"/>
      <c r="J646" s="86"/>
      <c r="K646" s="81" t="str">
        <f t="shared" si="1"/>
        <v/>
      </c>
      <c r="L646" s="107"/>
      <c r="M646" s="61" t="str">
        <f t="shared" si="2"/>
        <v/>
      </c>
      <c r="N646" s="62" t="str">
        <f t="shared" si="3"/>
        <v/>
      </c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</row>
    <row r="647" ht="15.75" customHeight="1">
      <c r="A647" s="30" t="s">
        <v>237</v>
      </c>
      <c r="B647" s="30" t="s">
        <v>37</v>
      </c>
      <c r="C647" s="31">
        <v>2311119.0</v>
      </c>
      <c r="D647" s="32">
        <v>2311119.0</v>
      </c>
      <c r="E647" s="56" t="s">
        <v>747</v>
      </c>
      <c r="F647" s="57" t="s">
        <v>249</v>
      </c>
      <c r="G647" s="58"/>
      <c r="H647" s="58"/>
      <c r="I647" s="58"/>
      <c r="J647" s="86"/>
      <c r="K647" s="81" t="str">
        <f t="shared" si="1"/>
        <v/>
      </c>
      <c r="L647" s="107"/>
      <c r="M647" s="61" t="str">
        <f t="shared" si="2"/>
        <v/>
      </c>
      <c r="N647" s="62" t="str">
        <f t="shared" si="3"/>
        <v/>
      </c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</row>
    <row r="648" ht="15.75" customHeight="1">
      <c r="A648" s="30" t="s">
        <v>237</v>
      </c>
      <c r="B648" s="30" t="s">
        <v>79</v>
      </c>
      <c r="C648" s="31">
        <v>2311070.0</v>
      </c>
      <c r="D648" s="32">
        <v>2311070.0</v>
      </c>
      <c r="E648" s="56" t="s">
        <v>748</v>
      </c>
      <c r="F648" s="57" t="s">
        <v>249</v>
      </c>
      <c r="G648" s="58"/>
      <c r="H648" s="58"/>
      <c r="I648" s="58"/>
      <c r="J648" s="86"/>
      <c r="K648" s="81" t="str">
        <f t="shared" si="1"/>
        <v/>
      </c>
      <c r="L648" s="107"/>
      <c r="M648" s="61" t="str">
        <f t="shared" si="2"/>
        <v/>
      </c>
      <c r="N648" s="62" t="str">
        <f t="shared" si="3"/>
        <v/>
      </c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</row>
    <row r="649" ht="15.75" customHeight="1">
      <c r="A649" s="30" t="s">
        <v>237</v>
      </c>
      <c r="B649" s="30" t="s">
        <v>79</v>
      </c>
      <c r="C649" s="31">
        <v>2311089.0</v>
      </c>
      <c r="D649" s="32">
        <v>2311089.0</v>
      </c>
      <c r="E649" s="56" t="s">
        <v>749</v>
      </c>
      <c r="F649" s="57" t="s">
        <v>249</v>
      </c>
      <c r="G649" s="58"/>
      <c r="H649" s="58"/>
      <c r="I649" s="58"/>
      <c r="J649" s="86"/>
      <c r="K649" s="81" t="str">
        <f t="shared" si="1"/>
        <v/>
      </c>
      <c r="L649" s="107"/>
      <c r="M649" s="61" t="str">
        <f t="shared" si="2"/>
        <v/>
      </c>
      <c r="N649" s="62" t="str">
        <f t="shared" si="3"/>
        <v/>
      </c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</row>
    <row r="650" ht="15.75" customHeight="1">
      <c r="A650" s="30" t="s">
        <v>237</v>
      </c>
      <c r="B650" s="30" t="s">
        <v>79</v>
      </c>
      <c r="C650" s="31">
        <v>2311097.0</v>
      </c>
      <c r="D650" s="32">
        <v>2311097.0</v>
      </c>
      <c r="E650" s="56" t="s">
        <v>750</v>
      </c>
      <c r="F650" s="57" t="s">
        <v>249</v>
      </c>
      <c r="G650" s="58"/>
      <c r="H650" s="58"/>
      <c r="I650" s="58"/>
      <c r="J650" s="86"/>
      <c r="K650" s="81" t="str">
        <f t="shared" si="1"/>
        <v/>
      </c>
      <c r="L650" s="107"/>
      <c r="M650" s="61" t="str">
        <f t="shared" si="2"/>
        <v/>
      </c>
      <c r="N650" s="62" t="str">
        <f t="shared" si="3"/>
        <v/>
      </c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</row>
    <row r="651" ht="15.75" customHeight="1">
      <c r="A651" s="30" t="s">
        <v>237</v>
      </c>
      <c r="B651" s="30" t="s">
        <v>79</v>
      </c>
      <c r="C651" s="31">
        <v>2311100.0</v>
      </c>
      <c r="D651" s="32">
        <v>2311100.0</v>
      </c>
      <c r="E651" s="56" t="s">
        <v>751</v>
      </c>
      <c r="F651" s="57" t="s">
        <v>249</v>
      </c>
      <c r="G651" s="58"/>
      <c r="H651" s="58"/>
      <c r="I651" s="58"/>
      <c r="J651" s="86"/>
      <c r="K651" s="81" t="str">
        <f t="shared" si="1"/>
        <v/>
      </c>
      <c r="L651" s="107"/>
      <c r="M651" s="61" t="str">
        <f t="shared" si="2"/>
        <v/>
      </c>
      <c r="N651" s="62" t="str">
        <f t="shared" si="3"/>
        <v/>
      </c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</row>
    <row r="652" ht="15.75" customHeight="1">
      <c r="A652" s="30" t="s">
        <v>237</v>
      </c>
      <c r="B652" s="30" t="s">
        <v>37</v>
      </c>
      <c r="C652" s="31">
        <v>2591480.0</v>
      </c>
      <c r="D652" s="32">
        <v>2591480.0</v>
      </c>
      <c r="E652" s="56" t="s">
        <v>752</v>
      </c>
      <c r="F652" s="57" t="s">
        <v>249</v>
      </c>
      <c r="G652" s="58"/>
      <c r="H652" s="58"/>
      <c r="I652" s="58"/>
      <c r="J652" s="86"/>
      <c r="K652" s="81" t="str">
        <f t="shared" si="1"/>
        <v/>
      </c>
      <c r="L652" s="107"/>
      <c r="M652" s="61" t="str">
        <f t="shared" si="2"/>
        <v/>
      </c>
      <c r="N652" s="62" t="str">
        <f t="shared" si="3"/>
        <v/>
      </c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</row>
    <row r="653" ht="15.75" customHeight="1">
      <c r="A653" s="30" t="s">
        <v>237</v>
      </c>
      <c r="B653" s="30" t="s">
        <v>37</v>
      </c>
      <c r="C653" s="31">
        <v>2591502.0</v>
      </c>
      <c r="D653" s="32">
        <v>2591502.0</v>
      </c>
      <c r="E653" s="56" t="s">
        <v>753</v>
      </c>
      <c r="F653" s="57" t="s">
        <v>249</v>
      </c>
      <c r="G653" s="58"/>
      <c r="H653" s="58"/>
      <c r="I653" s="58"/>
      <c r="J653" s="86"/>
      <c r="K653" s="81" t="str">
        <f t="shared" si="1"/>
        <v/>
      </c>
      <c r="L653" s="107"/>
      <c r="M653" s="61" t="str">
        <f t="shared" si="2"/>
        <v/>
      </c>
      <c r="N653" s="62" t="str">
        <f t="shared" si="3"/>
        <v/>
      </c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</row>
    <row r="654" ht="15.75" customHeight="1">
      <c r="A654" s="30" t="s">
        <v>237</v>
      </c>
      <c r="B654" s="30" t="s">
        <v>37</v>
      </c>
      <c r="C654" s="31">
        <v>2591510.0</v>
      </c>
      <c r="D654" s="32">
        <v>2591510.0</v>
      </c>
      <c r="E654" s="56" t="s">
        <v>754</v>
      </c>
      <c r="F654" s="57" t="s">
        <v>249</v>
      </c>
      <c r="G654" s="58"/>
      <c r="H654" s="58"/>
      <c r="I654" s="58"/>
      <c r="J654" s="86"/>
      <c r="K654" s="81" t="str">
        <f t="shared" si="1"/>
        <v/>
      </c>
      <c r="L654" s="107"/>
      <c r="M654" s="61" t="str">
        <f t="shared" si="2"/>
        <v/>
      </c>
      <c r="N654" s="62" t="str">
        <f t="shared" si="3"/>
        <v/>
      </c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</row>
    <row r="655" ht="15.75" customHeight="1">
      <c r="A655" s="30" t="s">
        <v>237</v>
      </c>
      <c r="B655" s="30" t="s">
        <v>79</v>
      </c>
      <c r="C655" s="31">
        <v>2591278.0</v>
      </c>
      <c r="D655" s="32">
        <v>2591278.0</v>
      </c>
      <c r="E655" s="56" t="s">
        <v>755</v>
      </c>
      <c r="F655" s="57" t="s">
        <v>249</v>
      </c>
      <c r="G655" s="58"/>
      <c r="H655" s="58"/>
      <c r="I655" s="58"/>
      <c r="J655" s="86"/>
      <c r="K655" s="81" t="str">
        <f t="shared" si="1"/>
        <v/>
      </c>
      <c r="L655" s="107"/>
      <c r="M655" s="61" t="str">
        <f t="shared" si="2"/>
        <v/>
      </c>
      <c r="N655" s="62" t="str">
        <f t="shared" si="3"/>
        <v/>
      </c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</row>
    <row r="656" ht="15.75" customHeight="1">
      <c r="A656" s="30" t="s">
        <v>237</v>
      </c>
      <c r="B656" s="30" t="s">
        <v>79</v>
      </c>
      <c r="C656" s="31">
        <v>1253557.0</v>
      </c>
      <c r="D656" s="32">
        <v>1253557.0</v>
      </c>
      <c r="E656" s="56" t="s">
        <v>756</v>
      </c>
      <c r="F656" s="57" t="s">
        <v>249</v>
      </c>
      <c r="G656" s="58"/>
      <c r="H656" s="58"/>
      <c r="I656" s="58"/>
      <c r="J656" s="86"/>
      <c r="K656" s="81" t="str">
        <f t="shared" si="1"/>
        <v/>
      </c>
      <c r="L656" s="107"/>
      <c r="M656" s="61" t="str">
        <f t="shared" si="2"/>
        <v/>
      </c>
      <c r="N656" s="62" t="str">
        <f t="shared" si="3"/>
        <v/>
      </c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</row>
    <row r="657" ht="15.75" customHeight="1">
      <c r="A657" s="30" t="s">
        <v>237</v>
      </c>
      <c r="B657" s="30" t="s">
        <v>37</v>
      </c>
      <c r="C657" s="31">
        <v>2591456.0</v>
      </c>
      <c r="D657" s="32">
        <v>2591456.0</v>
      </c>
      <c r="E657" s="56" t="s">
        <v>757</v>
      </c>
      <c r="F657" s="57" t="s">
        <v>249</v>
      </c>
      <c r="G657" s="58"/>
      <c r="H657" s="58"/>
      <c r="I657" s="58"/>
      <c r="J657" s="86"/>
      <c r="K657" s="81" t="str">
        <f t="shared" si="1"/>
        <v/>
      </c>
      <c r="L657" s="107"/>
      <c r="M657" s="61" t="str">
        <f t="shared" si="2"/>
        <v/>
      </c>
      <c r="N657" s="62" t="str">
        <f t="shared" si="3"/>
        <v/>
      </c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</row>
    <row r="658" ht="15.75" customHeight="1">
      <c r="A658" s="30" t="s">
        <v>237</v>
      </c>
      <c r="B658" s="30" t="s">
        <v>37</v>
      </c>
      <c r="C658" s="31">
        <v>2447118.0</v>
      </c>
      <c r="D658" s="32">
        <v>2447118.0</v>
      </c>
      <c r="E658" s="56" t="s">
        <v>758</v>
      </c>
      <c r="F658" s="57" t="s">
        <v>503</v>
      </c>
      <c r="G658" s="58"/>
      <c r="H658" s="58"/>
      <c r="I658" s="58"/>
      <c r="J658" s="86"/>
      <c r="K658" s="81" t="str">
        <f t="shared" si="1"/>
        <v/>
      </c>
      <c r="L658" s="107"/>
      <c r="M658" s="61" t="str">
        <f t="shared" si="2"/>
        <v/>
      </c>
      <c r="N658" s="62" t="str">
        <f t="shared" si="3"/>
        <v/>
      </c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</row>
    <row r="659" ht="15.75" customHeight="1">
      <c r="A659" s="30" t="s">
        <v>237</v>
      </c>
      <c r="B659" s="30" t="s">
        <v>37</v>
      </c>
      <c r="C659" s="31">
        <v>2447037.0</v>
      </c>
      <c r="D659" s="32">
        <v>2447037.0</v>
      </c>
      <c r="E659" s="56" t="s">
        <v>759</v>
      </c>
      <c r="F659" s="57" t="s">
        <v>503</v>
      </c>
      <c r="G659" s="58"/>
      <c r="H659" s="58"/>
      <c r="I659" s="58"/>
      <c r="J659" s="86"/>
      <c r="K659" s="81" t="str">
        <f t="shared" si="1"/>
        <v/>
      </c>
      <c r="L659" s="107"/>
      <c r="M659" s="61" t="str">
        <f t="shared" si="2"/>
        <v/>
      </c>
      <c r="N659" s="62" t="str">
        <f t="shared" si="3"/>
        <v/>
      </c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</row>
    <row r="660" ht="15.75" customHeight="1">
      <c r="A660" s="30" t="s">
        <v>237</v>
      </c>
      <c r="B660" s="30" t="s">
        <v>67</v>
      </c>
      <c r="C660" s="31">
        <v>2424045.0</v>
      </c>
      <c r="D660" s="32">
        <v>2424045.0</v>
      </c>
      <c r="E660" s="56" t="s">
        <v>760</v>
      </c>
      <c r="F660" s="57" t="s">
        <v>503</v>
      </c>
      <c r="G660" s="58"/>
      <c r="H660" s="58"/>
      <c r="I660" s="58"/>
      <c r="J660" s="86"/>
      <c r="K660" s="81" t="str">
        <f t="shared" si="1"/>
        <v/>
      </c>
      <c r="L660" s="107"/>
      <c r="M660" s="61" t="str">
        <f t="shared" si="2"/>
        <v/>
      </c>
      <c r="N660" s="62" t="str">
        <f t="shared" si="3"/>
        <v/>
      </c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</row>
    <row r="661" ht="15.75" customHeight="1">
      <c r="A661" s="30" t="s">
        <v>237</v>
      </c>
      <c r="B661" s="30" t="s">
        <v>67</v>
      </c>
      <c r="C661" s="31">
        <v>3002926.0</v>
      </c>
      <c r="D661" s="32">
        <v>3002926.0</v>
      </c>
      <c r="E661" s="56" t="s">
        <v>761</v>
      </c>
      <c r="F661" s="57" t="s">
        <v>503</v>
      </c>
      <c r="G661" s="58"/>
      <c r="H661" s="58"/>
      <c r="I661" s="58"/>
      <c r="J661" s="86"/>
      <c r="K661" s="81" t="str">
        <f t="shared" si="1"/>
        <v/>
      </c>
      <c r="L661" s="107"/>
      <c r="M661" s="61" t="str">
        <f t="shared" si="2"/>
        <v/>
      </c>
      <c r="N661" s="62" t="str">
        <f t="shared" si="3"/>
        <v/>
      </c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</row>
    <row r="662" ht="15.75" customHeight="1">
      <c r="A662" s="30" t="s">
        <v>237</v>
      </c>
      <c r="B662" s="30" t="s">
        <v>37</v>
      </c>
      <c r="C662" s="31">
        <v>3002934.0</v>
      </c>
      <c r="D662" s="32">
        <v>3002934.0</v>
      </c>
      <c r="E662" s="56" t="s">
        <v>762</v>
      </c>
      <c r="F662" s="57" t="s">
        <v>56</v>
      </c>
      <c r="G662" s="58"/>
      <c r="H662" s="58"/>
      <c r="I662" s="58"/>
      <c r="J662" s="85"/>
      <c r="K662" s="81" t="str">
        <f t="shared" si="1"/>
        <v/>
      </c>
      <c r="L662" s="106"/>
      <c r="M662" s="61" t="str">
        <f t="shared" si="2"/>
        <v/>
      </c>
      <c r="N662" s="62" t="str">
        <f t="shared" si="3"/>
        <v/>
      </c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</row>
    <row r="663" ht="15.75" customHeight="1">
      <c r="A663" s="30" t="s">
        <v>237</v>
      </c>
      <c r="B663" s="30" t="s">
        <v>37</v>
      </c>
      <c r="C663" s="31">
        <v>3002942.0</v>
      </c>
      <c r="D663" s="32">
        <v>3002942.0</v>
      </c>
      <c r="E663" s="56" t="s">
        <v>763</v>
      </c>
      <c r="F663" s="57" t="s">
        <v>503</v>
      </c>
      <c r="G663" s="58"/>
      <c r="H663" s="58"/>
      <c r="I663" s="58"/>
      <c r="J663" s="86"/>
      <c r="K663" s="81" t="str">
        <f t="shared" si="1"/>
        <v/>
      </c>
      <c r="L663" s="107"/>
      <c r="M663" s="61" t="str">
        <f t="shared" si="2"/>
        <v/>
      </c>
      <c r="N663" s="62" t="str">
        <f t="shared" si="3"/>
        <v/>
      </c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</row>
    <row r="664" ht="15.75" customHeight="1">
      <c r="A664" s="30" t="s">
        <v>237</v>
      </c>
      <c r="B664" s="30" t="s">
        <v>37</v>
      </c>
      <c r="C664" s="31">
        <v>2447045.0</v>
      </c>
      <c r="D664" s="32">
        <v>2447045.0</v>
      </c>
      <c r="E664" s="56" t="s">
        <v>764</v>
      </c>
      <c r="F664" s="57" t="s">
        <v>503</v>
      </c>
      <c r="G664" s="58"/>
      <c r="H664" s="58"/>
      <c r="I664" s="58"/>
      <c r="J664" s="85"/>
      <c r="K664" s="81" t="str">
        <f t="shared" si="1"/>
        <v/>
      </c>
      <c r="L664" s="106"/>
      <c r="M664" s="61" t="str">
        <f t="shared" si="2"/>
        <v/>
      </c>
      <c r="N664" s="62" t="str">
        <f t="shared" si="3"/>
        <v/>
      </c>
      <c r="O664" s="59"/>
      <c r="P664" s="59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</row>
    <row r="665" ht="15.75" customHeight="1">
      <c r="A665" s="30" t="s">
        <v>237</v>
      </c>
      <c r="B665" s="30" t="s">
        <v>37</v>
      </c>
      <c r="C665" s="31">
        <v>2424053.0</v>
      </c>
      <c r="D665" s="32">
        <v>2424053.0</v>
      </c>
      <c r="E665" s="56" t="s">
        <v>765</v>
      </c>
      <c r="F665" s="57" t="s">
        <v>503</v>
      </c>
      <c r="G665" s="58"/>
      <c r="H665" s="58"/>
      <c r="I665" s="58"/>
      <c r="J665" s="86"/>
      <c r="K665" s="81" t="str">
        <f t="shared" si="1"/>
        <v/>
      </c>
      <c r="L665" s="107"/>
      <c r="M665" s="61" t="str">
        <f t="shared" si="2"/>
        <v/>
      </c>
      <c r="N665" s="62" t="str">
        <f t="shared" si="3"/>
        <v/>
      </c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</row>
    <row r="666" ht="15.75" customHeight="1">
      <c r="A666" s="30" t="s">
        <v>237</v>
      </c>
      <c r="B666" s="30" t="s">
        <v>37</v>
      </c>
      <c r="C666" s="31">
        <v>2447096.0</v>
      </c>
      <c r="D666" s="32">
        <v>2447096.0</v>
      </c>
      <c r="E666" s="56" t="s">
        <v>766</v>
      </c>
      <c r="F666" s="57" t="s">
        <v>503</v>
      </c>
      <c r="G666" s="58"/>
      <c r="H666" s="58"/>
      <c r="I666" s="58"/>
      <c r="J666" s="86"/>
      <c r="K666" s="81" t="str">
        <f t="shared" si="1"/>
        <v/>
      </c>
      <c r="L666" s="107"/>
      <c r="M666" s="61" t="str">
        <f t="shared" si="2"/>
        <v/>
      </c>
      <c r="N666" s="62" t="str">
        <f t="shared" si="3"/>
        <v/>
      </c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</row>
    <row r="667" ht="15.75" customHeight="1">
      <c r="A667" s="30" t="s">
        <v>237</v>
      </c>
      <c r="B667" s="30" t="s">
        <v>79</v>
      </c>
      <c r="C667" s="31">
        <v>3143295.0</v>
      </c>
      <c r="D667" s="32">
        <v>3143295.0</v>
      </c>
      <c r="E667" s="56" t="s">
        <v>767</v>
      </c>
      <c r="F667" s="57" t="s">
        <v>503</v>
      </c>
      <c r="G667" s="58"/>
      <c r="H667" s="58"/>
      <c r="I667" s="58"/>
      <c r="J667" s="86"/>
      <c r="K667" s="81" t="str">
        <f t="shared" si="1"/>
        <v/>
      </c>
      <c r="L667" s="107"/>
      <c r="M667" s="61" t="str">
        <f t="shared" si="2"/>
        <v/>
      </c>
      <c r="N667" s="62" t="str">
        <f t="shared" si="3"/>
        <v/>
      </c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</row>
    <row r="668" ht="15.75" customHeight="1">
      <c r="A668" s="30" t="s">
        <v>237</v>
      </c>
      <c r="B668" s="30" t="s">
        <v>67</v>
      </c>
      <c r="C668" s="31">
        <v>3143325.0</v>
      </c>
      <c r="D668" s="32">
        <v>3143325.0</v>
      </c>
      <c r="E668" s="56" t="s">
        <v>768</v>
      </c>
      <c r="F668" s="57" t="s">
        <v>503</v>
      </c>
      <c r="G668" s="58"/>
      <c r="H668" s="58"/>
      <c r="I668" s="58"/>
      <c r="J668" s="86"/>
      <c r="K668" s="81" t="str">
        <f t="shared" si="1"/>
        <v/>
      </c>
      <c r="L668" s="107"/>
      <c r="M668" s="61" t="str">
        <f t="shared" si="2"/>
        <v/>
      </c>
      <c r="N668" s="62" t="str">
        <f t="shared" si="3"/>
        <v/>
      </c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</row>
    <row r="669" ht="15.75" customHeight="1">
      <c r="A669" s="30" t="s">
        <v>237</v>
      </c>
      <c r="B669" s="30" t="s">
        <v>37</v>
      </c>
      <c r="C669" s="31">
        <v>3143163.0</v>
      </c>
      <c r="D669" s="32">
        <v>3143163.0</v>
      </c>
      <c r="E669" s="56" t="s">
        <v>769</v>
      </c>
      <c r="F669" s="57" t="s">
        <v>503</v>
      </c>
      <c r="G669" s="58"/>
      <c r="H669" s="58"/>
      <c r="I669" s="58"/>
      <c r="J669" s="86"/>
      <c r="K669" s="81" t="str">
        <f t="shared" si="1"/>
        <v/>
      </c>
      <c r="L669" s="107"/>
      <c r="M669" s="61" t="str">
        <f t="shared" si="2"/>
        <v/>
      </c>
      <c r="N669" s="62" t="str">
        <f t="shared" si="3"/>
        <v/>
      </c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</row>
    <row r="670" ht="15.75" customHeight="1">
      <c r="A670" s="30" t="s">
        <v>237</v>
      </c>
      <c r="B670" s="30" t="s">
        <v>79</v>
      </c>
      <c r="C670" s="31">
        <v>3143244.0</v>
      </c>
      <c r="D670" s="32">
        <v>3143244.0</v>
      </c>
      <c r="E670" s="56" t="s">
        <v>770</v>
      </c>
      <c r="F670" s="57" t="s">
        <v>503</v>
      </c>
      <c r="G670" s="58"/>
      <c r="H670" s="58"/>
      <c r="I670" s="58"/>
      <c r="J670" s="86"/>
      <c r="K670" s="81" t="str">
        <f t="shared" si="1"/>
        <v/>
      </c>
      <c r="L670" s="107"/>
      <c r="M670" s="61" t="str">
        <f t="shared" si="2"/>
        <v/>
      </c>
      <c r="N670" s="62" t="str">
        <f t="shared" si="3"/>
        <v/>
      </c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</row>
    <row r="671" ht="15.75" customHeight="1">
      <c r="A671" s="30" t="s">
        <v>237</v>
      </c>
      <c r="B671" s="30" t="s">
        <v>37</v>
      </c>
      <c r="C671" s="31">
        <v>3876390.0</v>
      </c>
      <c r="D671" s="32">
        <v>3876390.0</v>
      </c>
      <c r="E671" s="56" t="s">
        <v>771</v>
      </c>
      <c r="F671" s="57" t="s">
        <v>503</v>
      </c>
      <c r="G671" s="58"/>
      <c r="H671" s="58"/>
      <c r="I671" s="58"/>
      <c r="J671" s="86"/>
      <c r="K671" s="81" t="str">
        <f t="shared" si="1"/>
        <v/>
      </c>
      <c r="L671" s="107"/>
      <c r="M671" s="61" t="str">
        <f t="shared" si="2"/>
        <v/>
      </c>
      <c r="N671" s="62" t="str">
        <f t="shared" si="3"/>
        <v/>
      </c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</row>
    <row r="672" ht="15.75" customHeight="1">
      <c r="A672" s="30" t="s">
        <v>237</v>
      </c>
      <c r="B672" s="30" t="s">
        <v>37</v>
      </c>
      <c r="C672" s="31">
        <v>3877914.0</v>
      </c>
      <c r="D672" s="32">
        <v>3877914.0</v>
      </c>
      <c r="E672" s="56" t="s">
        <v>772</v>
      </c>
      <c r="F672" s="57" t="s">
        <v>503</v>
      </c>
      <c r="G672" s="58"/>
      <c r="H672" s="58"/>
      <c r="I672" s="58"/>
      <c r="J672" s="86"/>
      <c r="K672" s="81" t="str">
        <f t="shared" si="1"/>
        <v/>
      </c>
      <c r="L672" s="107"/>
      <c r="M672" s="61" t="str">
        <f t="shared" si="2"/>
        <v/>
      </c>
      <c r="N672" s="62" t="str">
        <f t="shared" si="3"/>
        <v/>
      </c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</row>
    <row r="673" ht="15.75" customHeight="1">
      <c r="A673" s="30" t="s">
        <v>237</v>
      </c>
      <c r="B673" s="30" t="s">
        <v>37</v>
      </c>
      <c r="C673" s="31">
        <v>5586194.0</v>
      </c>
      <c r="D673" s="32">
        <v>3469336.0</v>
      </c>
      <c r="E673" s="56" t="s">
        <v>773</v>
      </c>
      <c r="F673" s="57" t="s">
        <v>503</v>
      </c>
      <c r="G673" s="58"/>
      <c r="H673" s="58"/>
      <c r="I673" s="58"/>
      <c r="J673" s="86"/>
      <c r="K673" s="81" t="str">
        <f t="shared" si="1"/>
        <v/>
      </c>
      <c r="L673" s="107"/>
      <c r="M673" s="61" t="str">
        <f t="shared" si="2"/>
        <v/>
      </c>
      <c r="N673" s="62" t="str">
        <f t="shared" si="3"/>
        <v/>
      </c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</row>
    <row r="674" ht="15.75" customHeight="1">
      <c r="A674" s="30" t="s">
        <v>237</v>
      </c>
      <c r="B674" s="30" t="s">
        <v>37</v>
      </c>
      <c r="C674" s="31">
        <v>5586208.0</v>
      </c>
      <c r="D674" s="32">
        <v>3469328.0</v>
      </c>
      <c r="E674" s="56" t="s">
        <v>774</v>
      </c>
      <c r="F674" s="57" t="s">
        <v>503</v>
      </c>
      <c r="G674" s="58"/>
      <c r="H674" s="58"/>
      <c r="I674" s="58"/>
      <c r="J674" s="85"/>
      <c r="K674" s="81" t="str">
        <f t="shared" si="1"/>
        <v/>
      </c>
      <c r="L674" s="106"/>
      <c r="M674" s="61" t="str">
        <f t="shared" si="2"/>
        <v/>
      </c>
      <c r="N674" s="62" t="str">
        <f t="shared" si="3"/>
        <v/>
      </c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</row>
    <row r="675" ht="15.75" customHeight="1">
      <c r="A675" s="30" t="s">
        <v>237</v>
      </c>
      <c r="B675" s="30" t="s">
        <v>37</v>
      </c>
      <c r="C675" s="31">
        <v>3403122.0</v>
      </c>
      <c r="D675" s="32">
        <v>3403122.0</v>
      </c>
      <c r="E675" s="56" t="s">
        <v>775</v>
      </c>
      <c r="F675" s="57" t="s">
        <v>503</v>
      </c>
      <c r="G675" s="58"/>
      <c r="H675" s="58"/>
      <c r="I675" s="58"/>
      <c r="J675" s="86"/>
      <c r="K675" s="81" t="str">
        <f t="shared" si="1"/>
        <v/>
      </c>
      <c r="L675" s="107"/>
      <c r="M675" s="61" t="str">
        <f t="shared" si="2"/>
        <v/>
      </c>
      <c r="N675" s="62" t="str">
        <f t="shared" si="3"/>
        <v/>
      </c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</row>
    <row r="676" ht="15.75" customHeight="1">
      <c r="A676" s="30" t="s">
        <v>237</v>
      </c>
      <c r="B676" s="30" t="s">
        <v>37</v>
      </c>
      <c r="C676" s="31">
        <v>3403130.0</v>
      </c>
      <c r="D676" s="32">
        <v>3403130.0</v>
      </c>
      <c r="E676" s="56" t="s">
        <v>776</v>
      </c>
      <c r="F676" s="57" t="s">
        <v>503</v>
      </c>
      <c r="G676" s="58"/>
      <c r="H676" s="58"/>
      <c r="I676" s="58"/>
      <c r="J676" s="86"/>
      <c r="K676" s="81" t="str">
        <f t="shared" si="1"/>
        <v/>
      </c>
      <c r="L676" s="107"/>
      <c r="M676" s="61" t="str">
        <f t="shared" si="2"/>
        <v/>
      </c>
      <c r="N676" s="62" t="str">
        <f t="shared" si="3"/>
        <v/>
      </c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</row>
    <row r="677" ht="15.75" customHeight="1">
      <c r="A677" s="30" t="s">
        <v>237</v>
      </c>
      <c r="B677" s="30" t="s">
        <v>37</v>
      </c>
      <c r="C677" s="31">
        <v>3011151.0</v>
      </c>
      <c r="D677" s="32">
        <v>3011151.0</v>
      </c>
      <c r="E677" s="56" t="s">
        <v>777</v>
      </c>
      <c r="F677" s="57" t="s">
        <v>249</v>
      </c>
      <c r="G677" s="58"/>
      <c r="H677" s="58"/>
      <c r="I677" s="58"/>
      <c r="J677" s="86"/>
      <c r="K677" s="81" t="str">
        <f t="shared" si="1"/>
        <v/>
      </c>
      <c r="L677" s="107"/>
      <c r="M677" s="61" t="str">
        <f t="shared" si="2"/>
        <v/>
      </c>
      <c r="N677" s="62" t="str">
        <f t="shared" si="3"/>
        <v/>
      </c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</row>
    <row r="678" ht="15.75" customHeight="1">
      <c r="A678" s="30" t="s">
        <v>237</v>
      </c>
      <c r="B678" s="30" t="s">
        <v>37</v>
      </c>
      <c r="C678" s="31">
        <v>3011194.0</v>
      </c>
      <c r="D678" s="32">
        <v>3011194.0</v>
      </c>
      <c r="E678" s="56" t="s">
        <v>778</v>
      </c>
      <c r="F678" s="57" t="s">
        <v>249</v>
      </c>
      <c r="G678" s="58"/>
      <c r="H678" s="58"/>
      <c r="I678" s="58"/>
      <c r="J678" s="86"/>
      <c r="K678" s="81" t="str">
        <f t="shared" si="1"/>
        <v/>
      </c>
      <c r="L678" s="107"/>
      <c r="M678" s="61" t="str">
        <f t="shared" si="2"/>
        <v/>
      </c>
      <c r="N678" s="62" t="str">
        <f t="shared" si="3"/>
        <v/>
      </c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</row>
    <row r="679" ht="15.75" customHeight="1">
      <c r="A679" s="30" t="s">
        <v>237</v>
      </c>
      <c r="B679" s="30" t="s">
        <v>37</v>
      </c>
      <c r="C679" s="31">
        <v>3011216.0</v>
      </c>
      <c r="D679" s="32">
        <v>3011216.0</v>
      </c>
      <c r="E679" s="56" t="s">
        <v>779</v>
      </c>
      <c r="F679" s="57" t="s">
        <v>249</v>
      </c>
      <c r="G679" s="58"/>
      <c r="H679" s="58"/>
      <c r="I679" s="58"/>
      <c r="J679" s="86"/>
      <c r="K679" s="81" t="str">
        <f t="shared" si="1"/>
        <v/>
      </c>
      <c r="L679" s="107"/>
      <c r="M679" s="61" t="str">
        <f t="shared" si="2"/>
        <v/>
      </c>
      <c r="N679" s="62" t="str">
        <f t="shared" si="3"/>
        <v/>
      </c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</row>
    <row r="680" ht="15.75" customHeight="1">
      <c r="A680" s="30" t="s">
        <v>237</v>
      </c>
      <c r="B680" s="30" t="s">
        <v>37</v>
      </c>
      <c r="C680" s="31">
        <v>3011232.0</v>
      </c>
      <c r="D680" s="32">
        <v>3011232.0</v>
      </c>
      <c r="E680" s="56" t="s">
        <v>780</v>
      </c>
      <c r="F680" s="57" t="s">
        <v>249</v>
      </c>
      <c r="G680" s="58"/>
      <c r="H680" s="58"/>
      <c r="I680" s="58"/>
      <c r="J680" s="85"/>
      <c r="K680" s="81" t="str">
        <f t="shared" si="1"/>
        <v/>
      </c>
      <c r="L680" s="106"/>
      <c r="M680" s="61" t="str">
        <f t="shared" si="2"/>
        <v/>
      </c>
      <c r="N680" s="62" t="str">
        <f t="shared" si="3"/>
        <v/>
      </c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</row>
    <row r="681" ht="15.75" customHeight="1">
      <c r="A681" s="30" t="s">
        <v>237</v>
      </c>
      <c r="B681" s="30" t="s">
        <v>37</v>
      </c>
      <c r="C681" s="31">
        <v>3011267.0</v>
      </c>
      <c r="D681" s="32">
        <v>3011267.0</v>
      </c>
      <c r="E681" s="56" t="s">
        <v>781</v>
      </c>
      <c r="F681" s="57" t="s">
        <v>249</v>
      </c>
      <c r="G681" s="58"/>
      <c r="H681" s="58"/>
      <c r="I681" s="58"/>
      <c r="J681" s="85"/>
      <c r="K681" s="81" t="str">
        <f t="shared" si="1"/>
        <v/>
      </c>
      <c r="L681" s="106"/>
      <c r="M681" s="61" t="str">
        <f t="shared" si="2"/>
        <v/>
      </c>
      <c r="N681" s="62" t="str">
        <f t="shared" si="3"/>
        <v/>
      </c>
      <c r="O681" s="59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</row>
    <row r="682" ht="15.75" customHeight="1">
      <c r="A682" s="30" t="s">
        <v>237</v>
      </c>
      <c r="B682" s="30" t="s">
        <v>37</v>
      </c>
      <c r="C682" s="31">
        <v>3011291.0</v>
      </c>
      <c r="D682" s="32">
        <v>3011291.0</v>
      </c>
      <c r="E682" s="56" t="s">
        <v>782</v>
      </c>
      <c r="F682" s="57" t="s">
        <v>249</v>
      </c>
      <c r="G682" s="58"/>
      <c r="H682" s="58"/>
      <c r="I682" s="58"/>
      <c r="J682" s="85"/>
      <c r="K682" s="81" t="str">
        <f t="shared" si="1"/>
        <v/>
      </c>
      <c r="L682" s="107"/>
      <c r="M682" s="61" t="str">
        <f t="shared" si="2"/>
        <v/>
      </c>
      <c r="N682" s="62" t="str">
        <f t="shared" si="3"/>
        <v/>
      </c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</row>
    <row r="683" ht="15.75" customHeight="1">
      <c r="A683" s="30" t="s">
        <v>237</v>
      </c>
      <c r="B683" s="30" t="s">
        <v>37</v>
      </c>
      <c r="C683" s="31">
        <v>3011305.0</v>
      </c>
      <c r="D683" s="32">
        <v>3011305.0</v>
      </c>
      <c r="E683" s="56" t="s">
        <v>783</v>
      </c>
      <c r="F683" s="57" t="s">
        <v>249</v>
      </c>
      <c r="G683" s="58"/>
      <c r="H683" s="58"/>
      <c r="I683" s="58"/>
      <c r="J683" s="86"/>
      <c r="K683" s="81" t="str">
        <f t="shared" si="1"/>
        <v/>
      </c>
      <c r="L683" s="107"/>
      <c r="M683" s="61" t="str">
        <f t="shared" si="2"/>
        <v/>
      </c>
      <c r="N683" s="62" t="str">
        <f t="shared" si="3"/>
        <v/>
      </c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</row>
    <row r="684" ht="15.75" customHeight="1">
      <c r="A684" s="30" t="s">
        <v>237</v>
      </c>
      <c r="B684" s="30" t="s">
        <v>37</v>
      </c>
      <c r="C684" s="31">
        <v>3011321.0</v>
      </c>
      <c r="D684" s="32">
        <v>3011321.0</v>
      </c>
      <c r="E684" s="63" t="s">
        <v>784</v>
      </c>
      <c r="F684" s="57" t="s">
        <v>249</v>
      </c>
      <c r="G684" s="58"/>
      <c r="H684" s="58"/>
      <c r="I684" s="58"/>
      <c r="J684" s="86"/>
      <c r="K684" s="81" t="str">
        <f t="shared" si="1"/>
        <v/>
      </c>
      <c r="L684" s="107"/>
      <c r="M684" s="61" t="str">
        <f t="shared" si="2"/>
        <v/>
      </c>
      <c r="N684" s="62" t="str">
        <f t="shared" si="3"/>
        <v/>
      </c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</row>
    <row r="685" ht="15.75" customHeight="1">
      <c r="A685" s="30" t="s">
        <v>237</v>
      </c>
      <c r="B685" s="30" t="s">
        <v>37</v>
      </c>
      <c r="C685" s="31">
        <v>3011330.0</v>
      </c>
      <c r="D685" s="32">
        <v>3011330.0</v>
      </c>
      <c r="E685" s="63" t="s">
        <v>785</v>
      </c>
      <c r="F685" s="57" t="s">
        <v>249</v>
      </c>
      <c r="G685" s="58"/>
      <c r="H685" s="58"/>
      <c r="I685" s="58"/>
      <c r="J685" s="86"/>
      <c r="K685" s="81" t="str">
        <f t="shared" si="1"/>
        <v/>
      </c>
      <c r="L685" s="107"/>
      <c r="M685" s="61" t="str">
        <f t="shared" si="2"/>
        <v/>
      </c>
      <c r="N685" s="62" t="str">
        <f t="shared" si="3"/>
        <v/>
      </c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</row>
    <row r="686" ht="15.75" customHeight="1">
      <c r="A686" s="30" t="s">
        <v>250</v>
      </c>
      <c r="B686" s="30" t="s">
        <v>96</v>
      </c>
      <c r="C686" s="31"/>
      <c r="D686" s="32"/>
      <c r="E686" s="63" t="s">
        <v>786</v>
      </c>
      <c r="F686" s="57" t="s">
        <v>287</v>
      </c>
      <c r="G686" s="58"/>
      <c r="H686" s="58"/>
      <c r="I686" s="58"/>
      <c r="J686" s="86"/>
      <c r="K686" s="81" t="str">
        <f t="shared" si="1"/>
        <v/>
      </c>
      <c r="L686" s="107"/>
      <c r="M686" s="61" t="str">
        <f t="shared" si="2"/>
        <v/>
      </c>
      <c r="N686" s="62" t="str">
        <f t="shared" si="3"/>
        <v/>
      </c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</row>
    <row r="687" ht="15.75" customHeight="1">
      <c r="A687" s="30" t="s">
        <v>237</v>
      </c>
      <c r="B687" s="30" t="s">
        <v>67</v>
      </c>
      <c r="C687" s="31">
        <v>5830893.0</v>
      </c>
      <c r="D687" s="32">
        <v>5830893.0</v>
      </c>
      <c r="E687" s="63" t="s">
        <v>787</v>
      </c>
      <c r="F687" s="57" t="s">
        <v>287</v>
      </c>
      <c r="G687" s="58"/>
      <c r="H687" s="58"/>
      <c r="I687" s="58"/>
      <c r="J687" s="85"/>
      <c r="K687" s="81" t="str">
        <f t="shared" si="1"/>
        <v/>
      </c>
      <c r="L687" s="106"/>
      <c r="M687" s="61" t="str">
        <f t="shared" si="2"/>
        <v/>
      </c>
      <c r="N687" s="62" t="str">
        <f t="shared" si="3"/>
        <v/>
      </c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</row>
    <row r="688" ht="15.75" customHeight="1">
      <c r="A688" s="30" t="s">
        <v>237</v>
      </c>
      <c r="B688" s="30" t="s">
        <v>67</v>
      </c>
      <c r="C688" s="31">
        <v>1141660.0</v>
      </c>
      <c r="D688" s="32">
        <v>1141660.0</v>
      </c>
      <c r="E688" s="63" t="s">
        <v>788</v>
      </c>
      <c r="F688" s="57" t="s">
        <v>249</v>
      </c>
      <c r="G688" s="58"/>
      <c r="H688" s="58"/>
      <c r="I688" s="58"/>
      <c r="J688" s="86"/>
      <c r="K688" s="81" t="str">
        <f t="shared" si="1"/>
        <v/>
      </c>
      <c r="L688" s="107"/>
      <c r="M688" s="61" t="str">
        <f t="shared" si="2"/>
        <v/>
      </c>
      <c r="N688" s="62" t="str">
        <f t="shared" si="3"/>
        <v/>
      </c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</row>
    <row r="689" ht="15.75" customHeight="1">
      <c r="A689" s="30" t="s">
        <v>237</v>
      </c>
      <c r="B689" s="30" t="s">
        <v>67</v>
      </c>
      <c r="C689" s="31">
        <v>5570344.0</v>
      </c>
      <c r="D689" s="32">
        <v>5570344.0</v>
      </c>
      <c r="E689" s="63" t="s">
        <v>789</v>
      </c>
      <c r="F689" s="57" t="s">
        <v>249</v>
      </c>
      <c r="G689" s="58"/>
      <c r="H689" s="58"/>
      <c r="I689" s="58"/>
      <c r="J689" s="85"/>
      <c r="K689" s="81" t="str">
        <f t="shared" si="1"/>
        <v/>
      </c>
      <c r="L689" s="106"/>
      <c r="M689" s="61" t="str">
        <f t="shared" si="2"/>
        <v/>
      </c>
      <c r="N689" s="62" t="str">
        <f t="shared" si="3"/>
        <v/>
      </c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</row>
    <row r="690" ht="15.75" customHeight="1">
      <c r="A690" s="30" t="s">
        <v>237</v>
      </c>
      <c r="B690" s="30" t="s">
        <v>37</v>
      </c>
      <c r="C690" s="31">
        <v>2610159.0</v>
      </c>
      <c r="D690" s="32">
        <v>2610159.0</v>
      </c>
      <c r="E690" s="63" t="s">
        <v>790</v>
      </c>
      <c r="F690" s="57" t="s">
        <v>589</v>
      </c>
      <c r="G690" s="58"/>
      <c r="H690" s="58"/>
      <c r="I690" s="58"/>
      <c r="J690" s="86"/>
      <c r="K690" s="81" t="str">
        <f t="shared" si="1"/>
        <v/>
      </c>
      <c r="L690" s="107"/>
      <c r="M690" s="61" t="str">
        <f t="shared" si="2"/>
        <v/>
      </c>
      <c r="N690" s="62" t="str">
        <f t="shared" si="3"/>
        <v/>
      </c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</row>
    <row r="691" ht="15.75" customHeight="1">
      <c r="A691" s="30" t="s">
        <v>237</v>
      </c>
      <c r="B691" s="30" t="s">
        <v>37</v>
      </c>
      <c r="C691" s="31">
        <v>5844169.0</v>
      </c>
      <c r="D691" s="32">
        <v>5844169.0</v>
      </c>
      <c r="E691" s="63" t="s">
        <v>791</v>
      </c>
      <c r="F691" s="57" t="s">
        <v>249</v>
      </c>
      <c r="G691" s="58"/>
      <c r="H691" s="58"/>
      <c r="I691" s="58"/>
      <c r="J691" s="85"/>
      <c r="K691" s="81" t="str">
        <f t="shared" si="1"/>
        <v/>
      </c>
      <c r="L691" s="106"/>
      <c r="M691" s="61" t="str">
        <f t="shared" si="2"/>
        <v/>
      </c>
      <c r="N691" s="62" t="str">
        <f t="shared" si="3"/>
        <v/>
      </c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</row>
    <row r="692" ht="15.75" customHeight="1">
      <c r="A692" s="30" t="s">
        <v>250</v>
      </c>
      <c r="B692" s="30" t="s">
        <v>96</v>
      </c>
      <c r="C692" s="31"/>
      <c r="D692" s="32"/>
      <c r="E692" s="63" t="s">
        <v>792</v>
      </c>
      <c r="F692" s="57"/>
      <c r="G692" s="58"/>
      <c r="H692" s="58"/>
      <c r="I692" s="58"/>
      <c r="J692" s="86"/>
      <c r="K692" s="81" t="str">
        <f t="shared" si="1"/>
        <v/>
      </c>
      <c r="L692" s="107"/>
      <c r="M692" s="61" t="str">
        <f t="shared" si="2"/>
        <v/>
      </c>
      <c r="N692" s="62" t="str">
        <f t="shared" si="3"/>
        <v/>
      </c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</row>
    <row r="693" ht="15.75" customHeight="1">
      <c r="A693" s="30" t="s">
        <v>237</v>
      </c>
      <c r="B693" s="30" t="s">
        <v>19</v>
      </c>
      <c r="C693" s="31">
        <v>2721350.0</v>
      </c>
      <c r="D693" s="32">
        <v>2721350.0</v>
      </c>
      <c r="E693" s="63" t="s">
        <v>793</v>
      </c>
      <c r="F693" s="57" t="s">
        <v>629</v>
      </c>
      <c r="G693" s="58"/>
      <c r="H693" s="58"/>
      <c r="I693" s="58"/>
      <c r="J693" s="85"/>
      <c r="K693" s="81" t="str">
        <f t="shared" si="1"/>
        <v/>
      </c>
      <c r="L693" s="106"/>
      <c r="M693" s="61" t="str">
        <f t="shared" si="2"/>
        <v/>
      </c>
      <c r="N693" s="62" t="str">
        <f t="shared" si="3"/>
        <v/>
      </c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</row>
    <row r="694" ht="15.75" customHeight="1">
      <c r="A694" s="30" t="s">
        <v>237</v>
      </c>
      <c r="B694" s="30" t="s">
        <v>19</v>
      </c>
      <c r="C694" s="31">
        <v>2918692.0</v>
      </c>
      <c r="D694" s="32">
        <v>2918692.0</v>
      </c>
      <c r="E694" s="63" t="s">
        <v>794</v>
      </c>
      <c r="F694" s="57" t="s">
        <v>795</v>
      </c>
      <c r="G694" s="58"/>
      <c r="H694" s="58"/>
      <c r="I694" s="58"/>
      <c r="J694" s="85"/>
      <c r="K694" s="81" t="str">
        <f t="shared" si="1"/>
        <v/>
      </c>
      <c r="L694" s="106"/>
      <c r="M694" s="61" t="str">
        <f t="shared" si="2"/>
        <v/>
      </c>
      <c r="N694" s="62" t="str">
        <f t="shared" si="3"/>
        <v/>
      </c>
      <c r="O694" s="59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</row>
    <row r="695" ht="15.75" customHeight="1">
      <c r="A695" s="30" t="s">
        <v>237</v>
      </c>
      <c r="B695" s="30" t="s">
        <v>19</v>
      </c>
      <c r="C695" s="31">
        <v>4110013.0</v>
      </c>
      <c r="D695" s="32">
        <v>4110013.0</v>
      </c>
      <c r="E695" s="63" t="s">
        <v>796</v>
      </c>
      <c r="F695" s="57" t="s">
        <v>249</v>
      </c>
      <c r="G695" s="58"/>
      <c r="H695" s="58"/>
      <c r="I695" s="58"/>
      <c r="J695" s="85"/>
      <c r="K695" s="81" t="str">
        <f t="shared" si="1"/>
        <v/>
      </c>
      <c r="L695" s="106"/>
      <c r="M695" s="61" t="str">
        <f t="shared" si="2"/>
        <v/>
      </c>
      <c r="N695" s="62" t="str">
        <f t="shared" si="3"/>
        <v/>
      </c>
      <c r="O695" s="59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</row>
    <row r="696" ht="15.75" customHeight="1">
      <c r="A696" s="30" t="s">
        <v>237</v>
      </c>
      <c r="B696" s="30" t="s">
        <v>79</v>
      </c>
      <c r="C696" s="31">
        <v>775207.0</v>
      </c>
      <c r="D696" s="32">
        <v>775207.0</v>
      </c>
      <c r="E696" s="63" t="s">
        <v>797</v>
      </c>
      <c r="F696" s="57" t="s">
        <v>56</v>
      </c>
      <c r="G696" s="58"/>
      <c r="H696" s="58"/>
      <c r="I696" s="58"/>
      <c r="J696" s="85"/>
      <c r="K696" s="81" t="str">
        <f t="shared" si="1"/>
        <v/>
      </c>
      <c r="L696" s="106"/>
      <c r="M696" s="61" t="str">
        <f t="shared" si="2"/>
        <v/>
      </c>
      <c r="N696" s="62" t="str">
        <f t="shared" si="3"/>
        <v/>
      </c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</row>
    <row r="697" ht="15.75" customHeight="1">
      <c r="A697" s="30" t="s">
        <v>250</v>
      </c>
      <c r="B697" s="30" t="s">
        <v>96</v>
      </c>
      <c r="C697" s="31"/>
      <c r="D697" s="32"/>
      <c r="E697" s="63" t="s">
        <v>798</v>
      </c>
      <c r="F697" s="57" t="s">
        <v>799</v>
      </c>
      <c r="G697" s="58"/>
      <c r="H697" s="58"/>
      <c r="I697" s="58"/>
      <c r="J697" s="86"/>
      <c r="K697" s="81" t="str">
        <f t="shared" si="1"/>
        <v/>
      </c>
      <c r="L697" s="107"/>
      <c r="M697" s="61" t="str">
        <f t="shared" si="2"/>
        <v/>
      </c>
      <c r="N697" s="62" t="str">
        <f t="shared" si="3"/>
        <v/>
      </c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</row>
    <row r="698" ht="15.75" customHeight="1">
      <c r="A698" s="30" t="s">
        <v>237</v>
      </c>
      <c r="B698" s="30" t="s">
        <v>19</v>
      </c>
      <c r="C698" s="31">
        <v>1583743.0</v>
      </c>
      <c r="D698" s="32">
        <v>1583743.0</v>
      </c>
      <c r="E698" s="63" t="s">
        <v>800</v>
      </c>
      <c r="F698" s="57" t="s">
        <v>799</v>
      </c>
      <c r="G698" s="58" t="s">
        <v>1947</v>
      </c>
      <c r="H698" s="58">
        <v>1.0</v>
      </c>
      <c r="I698" s="58" t="s">
        <v>1948</v>
      </c>
      <c r="J698" s="85">
        <v>46197.0</v>
      </c>
      <c r="K698" s="81">
        <f t="shared" si="1"/>
        <v>46202</v>
      </c>
      <c r="L698" s="106"/>
      <c r="M698" s="61">
        <f t="shared" si="2"/>
        <v>6</v>
      </c>
      <c r="N698" s="62" t="str">
        <f t="shared" si="3"/>
        <v>ANÁLISE EM ATRASO</v>
      </c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</row>
    <row r="699" ht="15.75" customHeight="1">
      <c r="A699" s="30" t="s">
        <v>237</v>
      </c>
      <c r="B699" s="30" t="s">
        <v>23</v>
      </c>
      <c r="C699" s="31">
        <v>4967534.0</v>
      </c>
      <c r="D699" s="32">
        <v>4967534.0</v>
      </c>
      <c r="E699" s="63" t="s">
        <v>801</v>
      </c>
      <c r="F699" s="57" t="s">
        <v>799</v>
      </c>
      <c r="G699" s="58"/>
      <c r="H699" s="58"/>
      <c r="I699" s="58"/>
      <c r="J699" s="86"/>
      <c r="K699" s="81" t="str">
        <f t="shared" si="1"/>
        <v/>
      </c>
      <c r="L699" s="107"/>
      <c r="M699" s="61" t="str">
        <f t="shared" si="2"/>
        <v/>
      </c>
      <c r="N699" s="62" t="str">
        <f t="shared" si="3"/>
        <v/>
      </c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</row>
    <row r="700" ht="15.75" customHeight="1">
      <c r="A700" s="30" t="s">
        <v>237</v>
      </c>
      <c r="B700" s="30" t="s">
        <v>19</v>
      </c>
      <c r="C700" s="31">
        <v>4943830.0</v>
      </c>
      <c r="D700" s="32" t="s">
        <v>802</v>
      </c>
      <c r="E700" s="63" t="s">
        <v>803</v>
      </c>
      <c r="F700" s="57" t="s">
        <v>799</v>
      </c>
      <c r="G700" s="58"/>
      <c r="H700" s="58"/>
      <c r="I700" s="58"/>
      <c r="J700" s="86"/>
      <c r="K700" s="81" t="str">
        <f t="shared" si="1"/>
        <v/>
      </c>
      <c r="L700" s="107"/>
      <c r="M700" s="61" t="str">
        <f t="shared" si="2"/>
        <v/>
      </c>
      <c r="N700" s="62" t="str">
        <f t="shared" si="3"/>
        <v/>
      </c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</row>
    <row r="701" ht="15.75" customHeight="1">
      <c r="A701" s="30" t="s">
        <v>237</v>
      </c>
      <c r="B701" s="30" t="s">
        <v>67</v>
      </c>
      <c r="C701" s="31">
        <v>2418630.0</v>
      </c>
      <c r="D701" s="32">
        <v>1028359.0</v>
      </c>
      <c r="E701" s="63" t="s">
        <v>804</v>
      </c>
      <c r="F701" s="57" t="s">
        <v>249</v>
      </c>
      <c r="G701" s="58"/>
      <c r="H701" s="58"/>
      <c r="I701" s="58"/>
      <c r="J701" s="86"/>
      <c r="K701" s="81" t="str">
        <f t="shared" si="1"/>
        <v/>
      </c>
      <c r="L701" s="107"/>
      <c r="M701" s="61" t="str">
        <f t="shared" si="2"/>
        <v/>
      </c>
      <c r="N701" s="62" t="str">
        <f t="shared" si="3"/>
        <v/>
      </c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</row>
    <row r="702" ht="15.75" customHeight="1">
      <c r="A702" s="30" t="s">
        <v>237</v>
      </c>
      <c r="B702" s="30" t="s">
        <v>19</v>
      </c>
      <c r="C702" s="31">
        <v>2228335.0</v>
      </c>
      <c r="D702" s="32">
        <v>2228335.0</v>
      </c>
      <c r="E702" s="63" t="s">
        <v>805</v>
      </c>
      <c r="F702" s="57" t="s">
        <v>249</v>
      </c>
      <c r="G702" s="58"/>
      <c r="H702" s="58"/>
      <c r="I702" s="58"/>
      <c r="J702" s="86"/>
      <c r="K702" s="81" t="str">
        <f t="shared" si="1"/>
        <v/>
      </c>
      <c r="L702" s="107"/>
      <c r="M702" s="61" t="str">
        <f t="shared" si="2"/>
        <v/>
      </c>
      <c r="N702" s="62" t="str">
        <f t="shared" si="3"/>
        <v/>
      </c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</row>
    <row r="703" ht="15.75" customHeight="1">
      <c r="A703" s="30" t="s">
        <v>806</v>
      </c>
      <c r="B703" s="30" t="s">
        <v>19</v>
      </c>
      <c r="C703" s="31">
        <v>3072770.0</v>
      </c>
      <c r="D703" s="32">
        <v>3072770.0</v>
      </c>
      <c r="E703" s="63" t="s">
        <v>807</v>
      </c>
      <c r="F703" s="57" t="s">
        <v>367</v>
      </c>
      <c r="G703" s="58"/>
      <c r="H703" s="58"/>
      <c r="I703" s="58"/>
      <c r="J703" s="86"/>
      <c r="K703" s="81" t="str">
        <f t="shared" si="1"/>
        <v/>
      </c>
      <c r="L703" s="107"/>
      <c r="M703" s="61" t="str">
        <f t="shared" si="2"/>
        <v/>
      </c>
      <c r="N703" s="62" t="str">
        <f t="shared" si="3"/>
        <v/>
      </c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</row>
    <row r="704" ht="15.75" customHeight="1">
      <c r="A704" s="30" t="s">
        <v>806</v>
      </c>
      <c r="B704" s="30" t="s">
        <v>23</v>
      </c>
      <c r="C704" s="31">
        <v>3072720.0</v>
      </c>
      <c r="D704" s="32">
        <v>3072720.0</v>
      </c>
      <c r="E704" s="63" t="s">
        <v>808</v>
      </c>
      <c r="F704" s="57" t="s">
        <v>367</v>
      </c>
      <c r="G704" s="58"/>
      <c r="H704" s="58"/>
      <c r="I704" s="58"/>
      <c r="J704" s="86"/>
      <c r="K704" s="81" t="str">
        <f t="shared" si="1"/>
        <v/>
      </c>
      <c r="L704" s="107"/>
      <c r="M704" s="61" t="str">
        <f t="shared" si="2"/>
        <v/>
      </c>
      <c r="N704" s="62" t="str">
        <f t="shared" si="3"/>
        <v/>
      </c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</row>
    <row r="705" ht="15.75" customHeight="1">
      <c r="A705" s="30" t="s">
        <v>806</v>
      </c>
      <c r="B705" s="30" t="s">
        <v>19</v>
      </c>
      <c r="C705" s="31">
        <v>5146356.0</v>
      </c>
      <c r="D705" s="32">
        <v>5146356.0</v>
      </c>
      <c r="E705" s="63" t="s">
        <v>809</v>
      </c>
      <c r="F705" s="57" t="s">
        <v>367</v>
      </c>
      <c r="G705" s="58"/>
      <c r="H705" s="58"/>
      <c r="I705" s="58"/>
      <c r="J705" s="86"/>
      <c r="K705" s="81" t="str">
        <f t="shared" si="1"/>
        <v/>
      </c>
      <c r="L705" s="107"/>
      <c r="M705" s="61" t="str">
        <f t="shared" si="2"/>
        <v/>
      </c>
      <c r="N705" s="62" t="str">
        <f t="shared" si="3"/>
        <v/>
      </c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</row>
    <row r="706" ht="15.75" customHeight="1">
      <c r="A706" s="30" t="s">
        <v>806</v>
      </c>
      <c r="B706" s="30" t="s">
        <v>37</v>
      </c>
      <c r="C706" s="31">
        <v>1201310.0</v>
      </c>
      <c r="D706" s="32">
        <v>1201310.0</v>
      </c>
      <c r="E706" s="63" t="s">
        <v>810</v>
      </c>
      <c r="F706" s="57" t="s">
        <v>811</v>
      </c>
      <c r="G706" s="58"/>
      <c r="H706" s="58"/>
      <c r="I706" s="58"/>
      <c r="J706" s="86"/>
      <c r="K706" s="81" t="str">
        <f t="shared" si="1"/>
        <v/>
      </c>
      <c r="L706" s="107"/>
      <c r="M706" s="61" t="str">
        <f t="shared" si="2"/>
        <v/>
      </c>
      <c r="N706" s="62" t="str">
        <f t="shared" si="3"/>
        <v/>
      </c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</row>
    <row r="707" ht="15.75" customHeight="1">
      <c r="A707" s="30" t="s">
        <v>806</v>
      </c>
      <c r="B707" s="30" t="s">
        <v>37</v>
      </c>
      <c r="C707" s="31">
        <v>505498.0</v>
      </c>
      <c r="D707" s="32">
        <v>505498.0</v>
      </c>
      <c r="E707" s="63" t="s">
        <v>812</v>
      </c>
      <c r="F707" s="57" t="s">
        <v>811</v>
      </c>
      <c r="G707" s="58"/>
      <c r="H707" s="58"/>
      <c r="I707" s="58"/>
      <c r="J707" s="86"/>
      <c r="K707" s="81" t="str">
        <f t="shared" si="1"/>
        <v/>
      </c>
      <c r="L707" s="107"/>
      <c r="M707" s="61" t="str">
        <f t="shared" si="2"/>
        <v/>
      </c>
      <c r="N707" s="62" t="str">
        <f t="shared" si="3"/>
        <v/>
      </c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</row>
    <row r="708" ht="15.75" customHeight="1">
      <c r="A708" s="30" t="s">
        <v>806</v>
      </c>
      <c r="B708" s="30" t="s">
        <v>37</v>
      </c>
      <c r="C708" s="31">
        <v>1141058.0</v>
      </c>
      <c r="D708" s="32">
        <v>1141058.0</v>
      </c>
      <c r="E708" s="63" t="s">
        <v>813</v>
      </c>
      <c r="F708" s="57" t="s">
        <v>811</v>
      </c>
      <c r="G708" s="58"/>
      <c r="H708" s="58"/>
      <c r="I708" s="58"/>
      <c r="J708" s="86"/>
      <c r="K708" s="81" t="str">
        <f t="shared" si="1"/>
        <v/>
      </c>
      <c r="L708" s="107"/>
      <c r="M708" s="61" t="str">
        <f t="shared" si="2"/>
        <v/>
      </c>
      <c r="N708" s="62" t="str">
        <f t="shared" si="3"/>
        <v/>
      </c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</row>
    <row r="709" ht="15.75" customHeight="1">
      <c r="A709" s="30" t="s">
        <v>806</v>
      </c>
      <c r="B709" s="30" t="s">
        <v>37</v>
      </c>
      <c r="C709" s="31">
        <v>4541790.0</v>
      </c>
      <c r="D709" s="32">
        <v>4541790.0</v>
      </c>
      <c r="E709" s="63" t="s">
        <v>814</v>
      </c>
      <c r="F709" s="57" t="s">
        <v>811</v>
      </c>
      <c r="G709" s="58"/>
      <c r="H709" s="58"/>
      <c r="I709" s="58"/>
      <c r="J709" s="86"/>
      <c r="K709" s="81" t="str">
        <f t="shared" si="1"/>
        <v/>
      </c>
      <c r="L709" s="107"/>
      <c r="M709" s="61" t="str">
        <f t="shared" si="2"/>
        <v/>
      </c>
      <c r="N709" s="62" t="str">
        <f t="shared" si="3"/>
        <v/>
      </c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</row>
    <row r="710" ht="15.75" customHeight="1">
      <c r="A710" s="30" t="s">
        <v>806</v>
      </c>
      <c r="B710" s="30" t="s">
        <v>37</v>
      </c>
      <c r="C710" s="31">
        <v>1549545.0</v>
      </c>
      <c r="D710" s="32">
        <v>1549545.0</v>
      </c>
      <c r="E710" s="63" t="s">
        <v>815</v>
      </c>
      <c r="F710" s="57" t="s">
        <v>811</v>
      </c>
      <c r="G710" s="58"/>
      <c r="H710" s="58"/>
      <c r="I710" s="58"/>
      <c r="J710" s="86"/>
      <c r="K710" s="81" t="str">
        <f t="shared" si="1"/>
        <v/>
      </c>
      <c r="L710" s="107"/>
      <c r="M710" s="61" t="str">
        <f t="shared" si="2"/>
        <v/>
      </c>
      <c r="N710" s="62" t="str">
        <f t="shared" si="3"/>
        <v/>
      </c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</row>
    <row r="711" ht="15.75" customHeight="1">
      <c r="A711" s="30" t="s">
        <v>816</v>
      </c>
      <c r="B711" s="30" t="s">
        <v>96</v>
      </c>
      <c r="C711" s="31"/>
      <c r="D711" s="32"/>
      <c r="E711" s="56" t="s">
        <v>817</v>
      </c>
      <c r="F711" s="57" t="s">
        <v>811</v>
      </c>
      <c r="G711" s="58"/>
      <c r="H711" s="58"/>
      <c r="I711" s="58"/>
      <c r="J711" s="86"/>
      <c r="K711" s="81" t="str">
        <f t="shared" si="1"/>
        <v/>
      </c>
      <c r="L711" s="107"/>
      <c r="M711" s="61" t="str">
        <f t="shared" si="2"/>
        <v/>
      </c>
      <c r="N711" s="62" t="str">
        <f t="shared" si="3"/>
        <v/>
      </c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</row>
    <row r="712" ht="15.75" customHeight="1">
      <c r="A712" s="30" t="s">
        <v>816</v>
      </c>
      <c r="B712" s="30" t="s">
        <v>96</v>
      </c>
      <c r="C712" s="31"/>
      <c r="D712" s="32"/>
      <c r="E712" s="56" t="s">
        <v>818</v>
      </c>
      <c r="F712" s="57" t="s">
        <v>811</v>
      </c>
      <c r="G712" s="58"/>
      <c r="H712" s="58"/>
      <c r="I712" s="58"/>
      <c r="J712" s="86"/>
      <c r="K712" s="81" t="str">
        <f t="shared" si="1"/>
        <v/>
      </c>
      <c r="L712" s="107"/>
      <c r="M712" s="61" t="str">
        <f t="shared" si="2"/>
        <v/>
      </c>
      <c r="N712" s="62" t="str">
        <f t="shared" si="3"/>
        <v/>
      </c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</row>
    <row r="713" ht="15.75" customHeight="1">
      <c r="A713" s="30" t="s">
        <v>806</v>
      </c>
      <c r="B713" s="30" t="s">
        <v>37</v>
      </c>
      <c r="C713" s="31">
        <v>1369539.0</v>
      </c>
      <c r="D713" s="32">
        <v>1369539.0</v>
      </c>
      <c r="E713" s="56" t="s">
        <v>819</v>
      </c>
      <c r="F713" s="57" t="s">
        <v>1479</v>
      </c>
      <c r="G713" s="58"/>
      <c r="H713" s="58"/>
      <c r="I713" s="58"/>
      <c r="J713" s="86"/>
      <c r="K713" s="81" t="str">
        <f t="shared" si="1"/>
        <v/>
      </c>
      <c r="L713" s="107"/>
      <c r="M713" s="61" t="str">
        <f t="shared" si="2"/>
        <v/>
      </c>
      <c r="N713" s="62" t="str">
        <f t="shared" si="3"/>
        <v/>
      </c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</row>
    <row r="714" ht="15.75" customHeight="1">
      <c r="A714" s="30" t="s">
        <v>806</v>
      </c>
      <c r="B714" s="30" t="s">
        <v>37</v>
      </c>
      <c r="C714" s="31">
        <v>391751.0</v>
      </c>
      <c r="D714" s="32">
        <v>391751.0</v>
      </c>
      <c r="E714" s="56" t="s">
        <v>820</v>
      </c>
      <c r="F714" s="57" t="s">
        <v>1479</v>
      </c>
      <c r="G714" s="58"/>
      <c r="H714" s="58"/>
      <c r="I714" s="58"/>
      <c r="J714" s="86"/>
      <c r="K714" s="81" t="str">
        <f t="shared" si="1"/>
        <v/>
      </c>
      <c r="L714" s="107"/>
      <c r="M714" s="61" t="str">
        <f t="shared" si="2"/>
        <v/>
      </c>
      <c r="N714" s="62" t="str">
        <f t="shared" si="3"/>
        <v/>
      </c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</row>
    <row r="715" ht="15.75" customHeight="1">
      <c r="A715" s="30" t="s">
        <v>806</v>
      </c>
      <c r="B715" s="30" t="s">
        <v>37</v>
      </c>
      <c r="C715" s="31">
        <v>391778.0</v>
      </c>
      <c r="D715" s="32">
        <v>391778.0</v>
      </c>
      <c r="E715" s="56" t="s">
        <v>821</v>
      </c>
      <c r="F715" s="57" t="s">
        <v>1479</v>
      </c>
      <c r="G715" s="58"/>
      <c r="H715" s="58"/>
      <c r="I715" s="58"/>
      <c r="J715" s="86"/>
      <c r="K715" s="81" t="str">
        <f t="shared" si="1"/>
        <v/>
      </c>
      <c r="L715" s="107"/>
      <c r="M715" s="61" t="str">
        <f t="shared" si="2"/>
        <v/>
      </c>
      <c r="N715" s="62" t="str">
        <f t="shared" si="3"/>
        <v/>
      </c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</row>
    <row r="716" ht="15.75" customHeight="1">
      <c r="A716" s="30" t="s">
        <v>806</v>
      </c>
      <c r="B716" s="30" t="s">
        <v>37</v>
      </c>
      <c r="C716" s="31">
        <v>391794.0</v>
      </c>
      <c r="D716" s="32">
        <v>391794.0</v>
      </c>
      <c r="E716" s="56" t="s">
        <v>822</v>
      </c>
      <c r="F716" s="57" t="s">
        <v>1479</v>
      </c>
      <c r="G716" s="58"/>
      <c r="H716" s="58"/>
      <c r="I716" s="58"/>
      <c r="J716" s="85"/>
      <c r="K716" s="81" t="str">
        <f t="shared" si="1"/>
        <v/>
      </c>
      <c r="L716" s="107"/>
      <c r="M716" s="61" t="str">
        <f t="shared" si="2"/>
        <v/>
      </c>
      <c r="N716" s="62" t="str">
        <f t="shared" si="3"/>
        <v/>
      </c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</row>
    <row r="717" ht="15.75" customHeight="1">
      <c r="A717" s="30" t="s">
        <v>806</v>
      </c>
      <c r="B717" s="30" t="s">
        <v>37</v>
      </c>
      <c r="C717" s="31">
        <v>391808.0</v>
      </c>
      <c r="D717" s="32">
        <v>391808.0</v>
      </c>
      <c r="E717" s="56" t="s">
        <v>823</v>
      </c>
      <c r="F717" s="57" t="s">
        <v>1479</v>
      </c>
      <c r="G717" s="58"/>
      <c r="H717" s="58"/>
      <c r="I717" s="58"/>
      <c r="J717" s="86"/>
      <c r="K717" s="81" t="str">
        <f t="shared" si="1"/>
        <v/>
      </c>
      <c r="L717" s="107"/>
      <c r="M717" s="61" t="str">
        <f t="shared" si="2"/>
        <v/>
      </c>
      <c r="N717" s="62" t="str">
        <f t="shared" si="3"/>
        <v/>
      </c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</row>
    <row r="718" ht="15.75" customHeight="1">
      <c r="A718" s="30" t="s">
        <v>806</v>
      </c>
      <c r="B718" s="30" t="s">
        <v>37</v>
      </c>
      <c r="C718" s="31">
        <v>391824.0</v>
      </c>
      <c r="D718" s="32">
        <v>391824.0</v>
      </c>
      <c r="E718" s="56" t="s">
        <v>824</v>
      </c>
      <c r="F718" s="57" t="s">
        <v>1479</v>
      </c>
      <c r="G718" s="58"/>
      <c r="H718" s="58"/>
      <c r="I718" s="58"/>
      <c r="J718" s="86"/>
      <c r="K718" s="81" t="str">
        <f t="shared" si="1"/>
        <v/>
      </c>
      <c r="L718" s="107"/>
      <c r="M718" s="61" t="str">
        <f t="shared" si="2"/>
        <v/>
      </c>
      <c r="N718" s="62" t="str">
        <f t="shared" si="3"/>
        <v/>
      </c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</row>
    <row r="719" ht="15.75" customHeight="1">
      <c r="A719" s="30" t="s">
        <v>806</v>
      </c>
      <c r="B719" s="30" t="s">
        <v>67</v>
      </c>
      <c r="C719" s="31">
        <v>6491588.0</v>
      </c>
      <c r="D719" s="32">
        <v>6491588.0</v>
      </c>
      <c r="E719" s="63" t="s">
        <v>825</v>
      </c>
      <c r="F719" s="57" t="s">
        <v>367</v>
      </c>
      <c r="G719" s="58"/>
      <c r="H719" s="58"/>
      <c r="I719" s="58"/>
      <c r="J719" s="86"/>
      <c r="K719" s="81" t="str">
        <f t="shared" si="1"/>
        <v/>
      </c>
      <c r="L719" s="107"/>
      <c r="M719" s="61" t="str">
        <f t="shared" si="2"/>
        <v/>
      </c>
      <c r="N719" s="62" t="str">
        <f t="shared" si="3"/>
        <v/>
      </c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</row>
    <row r="720" ht="15.75" customHeight="1">
      <c r="A720" s="30" t="s">
        <v>806</v>
      </c>
      <c r="B720" s="30" t="s">
        <v>67</v>
      </c>
      <c r="C720" s="31">
        <v>1794655.0</v>
      </c>
      <c r="D720" s="32">
        <v>1794655.0</v>
      </c>
      <c r="E720" s="63" t="s">
        <v>826</v>
      </c>
      <c r="F720" s="57" t="s">
        <v>56</v>
      </c>
      <c r="G720" s="58"/>
      <c r="H720" s="58"/>
      <c r="I720" s="58"/>
      <c r="J720" s="86"/>
      <c r="K720" s="81" t="str">
        <f t="shared" si="1"/>
        <v/>
      </c>
      <c r="L720" s="107"/>
      <c r="M720" s="61" t="str">
        <f t="shared" si="2"/>
        <v/>
      </c>
      <c r="N720" s="62" t="str">
        <f t="shared" si="3"/>
        <v/>
      </c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</row>
    <row r="721" ht="15.75" customHeight="1">
      <c r="A721" s="30" t="s">
        <v>806</v>
      </c>
      <c r="B721" s="30" t="s">
        <v>19</v>
      </c>
      <c r="C721" s="31">
        <v>2767651.0</v>
      </c>
      <c r="D721" s="32">
        <v>2767651.0</v>
      </c>
      <c r="E721" s="63" t="s">
        <v>827</v>
      </c>
      <c r="F721" s="57" t="s">
        <v>367</v>
      </c>
      <c r="G721" s="58"/>
      <c r="H721" s="58"/>
      <c r="I721" s="58"/>
      <c r="J721" s="85"/>
      <c r="K721" s="81" t="str">
        <f t="shared" si="1"/>
        <v/>
      </c>
      <c r="L721" s="106"/>
      <c r="M721" s="61" t="str">
        <f t="shared" si="2"/>
        <v/>
      </c>
      <c r="N721" s="62" t="str">
        <f t="shared" si="3"/>
        <v/>
      </c>
      <c r="O721" s="59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</row>
    <row r="722" ht="15.75" customHeight="1">
      <c r="A722" s="30" t="s">
        <v>806</v>
      </c>
      <c r="B722" s="30" t="s">
        <v>37</v>
      </c>
      <c r="C722" s="31">
        <v>666270.0</v>
      </c>
      <c r="D722" s="32">
        <v>666270.0</v>
      </c>
      <c r="E722" s="63" t="s">
        <v>828</v>
      </c>
      <c r="F722" s="57" t="s">
        <v>56</v>
      </c>
      <c r="G722" s="58"/>
      <c r="H722" s="58"/>
      <c r="I722" s="58"/>
      <c r="J722" s="86"/>
      <c r="K722" s="81" t="str">
        <f t="shared" si="1"/>
        <v/>
      </c>
      <c r="L722" s="107"/>
      <c r="M722" s="61" t="str">
        <f t="shared" si="2"/>
        <v/>
      </c>
      <c r="N722" s="62" t="str">
        <f t="shared" si="3"/>
        <v/>
      </c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</row>
    <row r="723" ht="15.75" customHeight="1">
      <c r="A723" s="30" t="s">
        <v>806</v>
      </c>
      <c r="B723" s="30" t="s">
        <v>23</v>
      </c>
      <c r="C723" s="31">
        <v>6403301.0</v>
      </c>
      <c r="D723" s="32">
        <v>6403301.0</v>
      </c>
      <c r="E723" s="63" t="s">
        <v>829</v>
      </c>
      <c r="F723" s="57" t="s">
        <v>811</v>
      </c>
      <c r="G723" s="58"/>
      <c r="H723" s="58"/>
      <c r="I723" s="58"/>
      <c r="J723" s="86"/>
      <c r="K723" s="81" t="str">
        <f t="shared" si="1"/>
        <v/>
      </c>
      <c r="L723" s="107"/>
      <c r="M723" s="61" t="str">
        <f t="shared" si="2"/>
        <v/>
      </c>
      <c r="N723" s="62" t="str">
        <f t="shared" si="3"/>
        <v/>
      </c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</row>
    <row r="724" ht="15.75" customHeight="1">
      <c r="A724" s="30" t="s">
        <v>806</v>
      </c>
      <c r="B724" s="30" t="s">
        <v>19</v>
      </c>
      <c r="C724" s="31">
        <v>6486240.0</v>
      </c>
      <c r="D724" s="32">
        <v>6486240.0</v>
      </c>
      <c r="E724" s="63" t="s">
        <v>830</v>
      </c>
      <c r="F724" s="57" t="s">
        <v>811</v>
      </c>
      <c r="G724" s="58"/>
      <c r="H724" s="58"/>
      <c r="I724" s="58"/>
      <c r="J724" s="86"/>
      <c r="K724" s="81" t="str">
        <f t="shared" si="1"/>
        <v/>
      </c>
      <c r="L724" s="107"/>
      <c r="M724" s="61" t="str">
        <f t="shared" si="2"/>
        <v/>
      </c>
      <c r="N724" s="62" t="str">
        <f t="shared" si="3"/>
        <v/>
      </c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</row>
    <row r="725" ht="15.75" customHeight="1">
      <c r="A725" s="30" t="s">
        <v>806</v>
      </c>
      <c r="B725" s="30" t="s">
        <v>19</v>
      </c>
      <c r="C725" s="31">
        <v>5185580.0</v>
      </c>
      <c r="D725" s="32">
        <v>5185580.0</v>
      </c>
      <c r="E725" s="63" t="s">
        <v>831</v>
      </c>
      <c r="F725" s="57" t="s">
        <v>811</v>
      </c>
      <c r="G725" s="58"/>
      <c r="H725" s="58"/>
      <c r="I725" s="58"/>
      <c r="J725" s="86"/>
      <c r="K725" s="81" t="str">
        <f t="shared" si="1"/>
        <v/>
      </c>
      <c r="L725" s="107"/>
      <c r="M725" s="61" t="str">
        <f t="shared" si="2"/>
        <v/>
      </c>
      <c r="N725" s="62" t="str">
        <f t="shared" si="3"/>
        <v/>
      </c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</row>
    <row r="726" ht="15.75" customHeight="1">
      <c r="A726" s="30" t="s">
        <v>806</v>
      </c>
      <c r="B726" s="30" t="s">
        <v>19</v>
      </c>
      <c r="C726" s="31">
        <v>3763404.0</v>
      </c>
      <c r="D726" s="32">
        <v>3763404.0</v>
      </c>
      <c r="E726" s="63" t="s">
        <v>832</v>
      </c>
      <c r="F726" s="57" t="s">
        <v>811</v>
      </c>
      <c r="G726" s="58"/>
      <c r="H726" s="58"/>
      <c r="I726" s="58"/>
      <c r="J726" s="86"/>
      <c r="K726" s="81" t="str">
        <f t="shared" si="1"/>
        <v/>
      </c>
      <c r="L726" s="107"/>
      <c r="M726" s="61" t="str">
        <f t="shared" si="2"/>
        <v/>
      </c>
      <c r="N726" s="62" t="str">
        <f t="shared" si="3"/>
        <v/>
      </c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</row>
    <row r="727" ht="15.75" customHeight="1">
      <c r="A727" s="30" t="s">
        <v>806</v>
      </c>
      <c r="B727" s="30" t="s">
        <v>19</v>
      </c>
      <c r="C727" s="31">
        <v>3775682.0</v>
      </c>
      <c r="D727" s="32">
        <v>3775682.0</v>
      </c>
      <c r="E727" s="63" t="s">
        <v>833</v>
      </c>
      <c r="F727" s="57" t="s">
        <v>811</v>
      </c>
      <c r="G727" s="58"/>
      <c r="H727" s="58"/>
      <c r="I727" s="58"/>
      <c r="J727" s="86"/>
      <c r="K727" s="81" t="str">
        <f t="shared" si="1"/>
        <v/>
      </c>
      <c r="L727" s="107"/>
      <c r="M727" s="61" t="str">
        <f t="shared" si="2"/>
        <v/>
      </c>
      <c r="N727" s="62" t="str">
        <f t="shared" si="3"/>
        <v/>
      </c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</row>
    <row r="728" ht="15.75" customHeight="1">
      <c r="A728" s="30" t="s">
        <v>806</v>
      </c>
      <c r="B728" s="30" t="s">
        <v>19</v>
      </c>
      <c r="C728" s="31">
        <v>5146240.0</v>
      </c>
      <c r="D728" s="32">
        <v>5146240.0</v>
      </c>
      <c r="E728" s="63" t="s">
        <v>834</v>
      </c>
      <c r="F728" s="57" t="s">
        <v>811</v>
      </c>
      <c r="G728" s="58"/>
      <c r="H728" s="58"/>
      <c r="I728" s="58"/>
      <c r="J728" s="86"/>
      <c r="K728" s="81" t="str">
        <f t="shared" si="1"/>
        <v/>
      </c>
      <c r="L728" s="107"/>
      <c r="M728" s="61" t="str">
        <f t="shared" si="2"/>
        <v/>
      </c>
      <c r="N728" s="62" t="str">
        <f t="shared" si="3"/>
        <v/>
      </c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</row>
    <row r="729" ht="15.75" customHeight="1">
      <c r="A729" s="30" t="s">
        <v>806</v>
      </c>
      <c r="B729" s="30" t="s">
        <v>67</v>
      </c>
      <c r="C729" s="31">
        <v>5234239.0</v>
      </c>
      <c r="D729" s="32">
        <v>5234239.0</v>
      </c>
      <c r="E729" s="63" t="s">
        <v>835</v>
      </c>
      <c r="F729" s="57" t="s">
        <v>811</v>
      </c>
      <c r="G729" s="58"/>
      <c r="H729" s="58"/>
      <c r="I729" s="58"/>
      <c r="J729" s="86"/>
      <c r="K729" s="81" t="str">
        <f t="shared" si="1"/>
        <v/>
      </c>
      <c r="L729" s="107"/>
      <c r="M729" s="61" t="str">
        <f t="shared" si="2"/>
        <v/>
      </c>
      <c r="N729" s="62" t="str">
        <f t="shared" si="3"/>
        <v/>
      </c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</row>
    <row r="730" ht="15.75" customHeight="1">
      <c r="A730" s="30" t="s">
        <v>806</v>
      </c>
      <c r="B730" s="30" t="s">
        <v>37</v>
      </c>
      <c r="C730" s="31">
        <v>6090818.0</v>
      </c>
      <c r="D730" s="32">
        <v>6090818.0</v>
      </c>
      <c r="E730" s="63" t="s">
        <v>836</v>
      </c>
      <c r="F730" s="57" t="s">
        <v>56</v>
      </c>
      <c r="G730" s="58"/>
      <c r="H730" s="58"/>
      <c r="I730" s="58"/>
      <c r="J730" s="86"/>
      <c r="K730" s="81" t="str">
        <f t="shared" si="1"/>
        <v/>
      </c>
      <c r="L730" s="107"/>
      <c r="M730" s="61" t="str">
        <f t="shared" si="2"/>
        <v/>
      </c>
      <c r="N730" s="62" t="str">
        <f t="shared" si="3"/>
        <v/>
      </c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</row>
    <row r="731" ht="15.75" customHeight="1">
      <c r="A731" s="30" t="s">
        <v>806</v>
      </c>
      <c r="B731" s="30" t="s">
        <v>37</v>
      </c>
      <c r="C731" s="31">
        <v>2183757.0</v>
      </c>
      <c r="D731" s="32">
        <v>2183757.0</v>
      </c>
      <c r="E731" s="63" t="s">
        <v>837</v>
      </c>
      <c r="F731" s="57" t="s">
        <v>811</v>
      </c>
      <c r="G731" s="58"/>
      <c r="H731" s="58"/>
      <c r="I731" s="58"/>
      <c r="J731" s="85"/>
      <c r="K731" s="81" t="str">
        <f t="shared" si="1"/>
        <v/>
      </c>
      <c r="L731" s="106"/>
      <c r="M731" s="61" t="str">
        <f t="shared" si="2"/>
        <v/>
      </c>
      <c r="N731" s="62" t="str">
        <f t="shared" si="3"/>
        <v/>
      </c>
      <c r="O731" s="59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</row>
    <row r="732" ht="15.75" customHeight="1">
      <c r="A732" s="30" t="s">
        <v>816</v>
      </c>
      <c r="B732" s="30" t="s">
        <v>96</v>
      </c>
      <c r="C732" s="31"/>
      <c r="D732" s="32"/>
      <c r="E732" s="56" t="s">
        <v>838</v>
      </c>
      <c r="F732" s="57" t="s">
        <v>811</v>
      </c>
      <c r="G732" s="58"/>
      <c r="H732" s="58"/>
      <c r="I732" s="58"/>
      <c r="J732" s="86"/>
      <c r="K732" s="81" t="str">
        <f t="shared" si="1"/>
        <v/>
      </c>
      <c r="L732" s="107"/>
      <c r="M732" s="61" t="str">
        <f t="shared" si="2"/>
        <v/>
      </c>
      <c r="N732" s="62" t="str">
        <f t="shared" si="3"/>
        <v/>
      </c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</row>
    <row r="733" ht="15.75" customHeight="1">
      <c r="A733" s="30" t="s">
        <v>816</v>
      </c>
      <c r="B733" s="30" t="s">
        <v>96</v>
      </c>
      <c r="C733" s="31"/>
      <c r="D733" s="32"/>
      <c r="E733" s="56" t="s">
        <v>839</v>
      </c>
      <c r="F733" s="57" t="s">
        <v>811</v>
      </c>
      <c r="G733" s="58"/>
      <c r="H733" s="58"/>
      <c r="I733" s="58"/>
      <c r="J733" s="86"/>
      <c r="K733" s="81" t="str">
        <f t="shared" si="1"/>
        <v/>
      </c>
      <c r="L733" s="107"/>
      <c r="M733" s="61" t="str">
        <f t="shared" si="2"/>
        <v/>
      </c>
      <c r="N733" s="62" t="str">
        <f t="shared" si="3"/>
        <v/>
      </c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</row>
    <row r="734" ht="15.75" customHeight="1">
      <c r="A734" s="30" t="s">
        <v>816</v>
      </c>
      <c r="B734" s="30" t="s">
        <v>96</v>
      </c>
      <c r="C734" s="31"/>
      <c r="D734" s="32"/>
      <c r="E734" s="56" t="s">
        <v>840</v>
      </c>
      <c r="F734" s="57" t="s">
        <v>811</v>
      </c>
      <c r="G734" s="58"/>
      <c r="H734" s="58"/>
      <c r="I734" s="58"/>
      <c r="J734" s="86"/>
      <c r="K734" s="81" t="str">
        <f t="shared" si="1"/>
        <v/>
      </c>
      <c r="L734" s="107"/>
      <c r="M734" s="61" t="str">
        <f t="shared" si="2"/>
        <v/>
      </c>
      <c r="N734" s="62" t="str">
        <f t="shared" si="3"/>
        <v/>
      </c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</row>
    <row r="735" ht="15.75" customHeight="1">
      <c r="A735" s="30" t="s">
        <v>816</v>
      </c>
      <c r="B735" s="30" t="s">
        <v>96</v>
      </c>
      <c r="C735" s="31"/>
      <c r="D735" s="32"/>
      <c r="E735" s="56" t="s">
        <v>841</v>
      </c>
      <c r="F735" s="57" t="s">
        <v>811</v>
      </c>
      <c r="G735" s="58"/>
      <c r="H735" s="58"/>
      <c r="I735" s="58"/>
      <c r="J735" s="86"/>
      <c r="K735" s="81" t="str">
        <f t="shared" si="1"/>
        <v/>
      </c>
      <c r="L735" s="107"/>
      <c r="M735" s="61" t="str">
        <f t="shared" si="2"/>
        <v/>
      </c>
      <c r="N735" s="62" t="str">
        <f t="shared" si="3"/>
        <v/>
      </c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</row>
    <row r="736" ht="15.75" customHeight="1">
      <c r="A736" s="30" t="s">
        <v>806</v>
      </c>
      <c r="B736" s="30" t="s">
        <v>67</v>
      </c>
      <c r="C736" s="31">
        <v>699632.0</v>
      </c>
      <c r="D736" s="32">
        <v>699632.0</v>
      </c>
      <c r="E736" s="56" t="s">
        <v>842</v>
      </c>
      <c r="F736" s="57" t="s">
        <v>811</v>
      </c>
      <c r="G736" s="58"/>
      <c r="H736" s="58"/>
      <c r="I736" s="58"/>
      <c r="J736" s="86"/>
      <c r="K736" s="81" t="str">
        <f t="shared" si="1"/>
        <v/>
      </c>
      <c r="L736" s="107"/>
      <c r="M736" s="61" t="str">
        <f t="shared" si="2"/>
        <v/>
      </c>
      <c r="N736" s="62" t="str">
        <f t="shared" si="3"/>
        <v/>
      </c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</row>
    <row r="737" ht="15.75" customHeight="1">
      <c r="A737" s="30" t="s">
        <v>806</v>
      </c>
      <c r="B737" s="30" t="s">
        <v>67</v>
      </c>
      <c r="C737" s="31">
        <v>699659.0</v>
      </c>
      <c r="D737" s="32">
        <v>699659.0</v>
      </c>
      <c r="E737" s="56" t="s">
        <v>843</v>
      </c>
      <c r="F737" s="57" t="s">
        <v>811</v>
      </c>
      <c r="G737" s="58"/>
      <c r="H737" s="58"/>
      <c r="I737" s="58"/>
      <c r="J737" s="86"/>
      <c r="K737" s="81" t="str">
        <f t="shared" si="1"/>
        <v/>
      </c>
      <c r="L737" s="107"/>
      <c r="M737" s="61" t="str">
        <f t="shared" si="2"/>
        <v/>
      </c>
      <c r="N737" s="62" t="str">
        <f t="shared" si="3"/>
        <v/>
      </c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</row>
    <row r="738" ht="15.75" customHeight="1">
      <c r="A738" s="30" t="s">
        <v>806</v>
      </c>
      <c r="B738" s="30" t="s">
        <v>37</v>
      </c>
      <c r="C738" s="31">
        <v>1863495.0</v>
      </c>
      <c r="D738" s="32">
        <v>1863495.0</v>
      </c>
      <c r="E738" s="56" t="s">
        <v>844</v>
      </c>
      <c r="F738" s="57" t="s">
        <v>811</v>
      </c>
      <c r="G738" s="58"/>
      <c r="H738" s="58"/>
      <c r="I738" s="58"/>
      <c r="J738" s="86"/>
      <c r="K738" s="81" t="str">
        <f t="shared" si="1"/>
        <v/>
      </c>
      <c r="L738" s="107"/>
      <c r="M738" s="61" t="str">
        <f t="shared" si="2"/>
        <v/>
      </c>
      <c r="N738" s="62" t="str">
        <f t="shared" si="3"/>
        <v/>
      </c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</row>
    <row r="739" ht="15.75" customHeight="1">
      <c r="A739" s="30" t="s">
        <v>806</v>
      </c>
      <c r="B739" s="30" t="s">
        <v>37</v>
      </c>
      <c r="C739" s="31">
        <v>542393.0</v>
      </c>
      <c r="D739" s="32">
        <v>542393.0</v>
      </c>
      <c r="E739" s="56" t="s">
        <v>845</v>
      </c>
      <c r="F739" s="57" t="s">
        <v>811</v>
      </c>
      <c r="G739" s="58"/>
      <c r="H739" s="58"/>
      <c r="I739" s="58"/>
      <c r="J739" s="86"/>
      <c r="K739" s="81" t="str">
        <f t="shared" si="1"/>
        <v/>
      </c>
      <c r="L739" s="107"/>
      <c r="M739" s="61" t="str">
        <f t="shared" si="2"/>
        <v/>
      </c>
      <c r="N739" s="62" t="str">
        <f t="shared" si="3"/>
        <v/>
      </c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</row>
    <row r="740" ht="15.75" customHeight="1">
      <c r="A740" s="30" t="s">
        <v>806</v>
      </c>
      <c r="B740" s="30" t="s">
        <v>37</v>
      </c>
      <c r="C740" s="31">
        <v>699691.0</v>
      </c>
      <c r="D740" s="32">
        <v>699691.0</v>
      </c>
      <c r="E740" s="56" t="s">
        <v>846</v>
      </c>
      <c r="F740" s="57" t="s">
        <v>811</v>
      </c>
      <c r="G740" s="58"/>
      <c r="H740" s="58"/>
      <c r="I740" s="58"/>
      <c r="J740" s="86"/>
      <c r="K740" s="81" t="str">
        <f t="shared" si="1"/>
        <v/>
      </c>
      <c r="L740" s="107"/>
      <c r="M740" s="61" t="str">
        <f t="shared" si="2"/>
        <v/>
      </c>
      <c r="N740" s="62" t="str">
        <f t="shared" si="3"/>
        <v/>
      </c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</row>
    <row r="741" ht="15.75" customHeight="1">
      <c r="A741" s="30" t="s">
        <v>806</v>
      </c>
      <c r="B741" s="30" t="s">
        <v>96</v>
      </c>
      <c r="C741" s="31"/>
      <c r="D741" s="32"/>
      <c r="E741" s="56" t="s">
        <v>847</v>
      </c>
      <c r="F741" s="57" t="s">
        <v>811</v>
      </c>
      <c r="G741" s="58"/>
      <c r="H741" s="58"/>
      <c r="I741" s="58"/>
      <c r="J741" s="86"/>
      <c r="K741" s="81" t="str">
        <f t="shared" si="1"/>
        <v/>
      </c>
      <c r="L741" s="107"/>
      <c r="M741" s="61" t="str">
        <f t="shared" si="2"/>
        <v/>
      </c>
      <c r="N741" s="62" t="str">
        <f t="shared" si="3"/>
        <v/>
      </c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</row>
    <row r="742" ht="15.75" customHeight="1">
      <c r="A742" s="30" t="s">
        <v>816</v>
      </c>
      <c r="B742" s="30" t="s">
        <v>96</v>
      </c>
      <c r="C742" s="31"/>
      <c r="D742" s="32"/>
      <c r="E742" s="56" t="s">
        <v>848</v>
      </c>
      <c r="F742" s="57" t="s">
        <v>811</v>
      </c>
      <c r="G742" s="58"/>
      <c r="H742" s="58"/>
      <c r="I742" s="58"/>
      <c r="J742" s="86"/>
      <c r="K742" s="81" t="str">
        <f t="shared" si="1"/>
        <v/>
      </c>
      <c r="L742" s="107"/>
      <c r="M742" s="61" t="str">
        <f t="shared" si="2"/>
        <v/>
      </c>
      <c r="N742" s="62" t="str">
        <f t="shared" si="3"/>
        <v/>
      </c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</row>
    <row r="743" ht="15.75" customHeight="1">
      <c r="A743" s="30" t="s">
        <v>816</v>
      </c>
      <c r="B743" s="30" t="s">
        <v>96</v>
      </c>
      <c r="C743" s="31"/>
      <c r="D743" s="32"/>
      <c r="E743" s="56" t="s">
        <v>849</v>
      </c>
      <c r="F743" s="57" t="s">
        <v>811</v>
      </c>
      <c r="G743" s="58"/>
      <c r="H743" s="58"/>
      <c r="I743" s="58"/>
      <c r="J743" s="86"/>
      <c r="K743" s="81" t="str">
        <f t="shared" si="1"/>
        <v/>
      </c>
      <c r="L743" s="107"/>
      <c r="M743" s="61" t="str">
        <f t="shared" si="2"/>
        <v/>
      </c>
      <c r="N743" s="62" t="str">
        <f t="shared" si="3"/>
        <v/>
      </c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</row>
    <row r="744" ht="15.75" customHeight="1">
      <c r="A744" s="30" t="s">
        <v>816</v>
      </c>
      <c r="B744" s="30" t="s">
        <v>96</v>
      </c>
      <c r="C744" s="31"/>
      <c r="D744" s="32"/>
      <c r="E744" s="56" t="s">
        <v>850</v>
      </c>
      <c r="F744" s="57" t="s">
        <v>811</v>
      </c>
      <c r="G744" s="58"/>
      <c r="H744" s="58"/>
      <c r="I744" s="58"/>
      <c r="J744" s="86"/>
      <c r="K744" s="81" t="str">
        <f t="shared" si="1"/>
        <v/>
      </c>
      <c r="L744" s="107"/>
      <c r="M744" s="61" t="str">
        <f t="shared" si="2"/>
        <v/>
      </c>
      <c r="N744" s="62" t="str">
        <f t="shared" si="3"/>
        <v/>
      </c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</row>
    <row r="745" ht="15.75" customHeight="1">
      <c r="A745" s="30" t="s">
        <v>806</v>
      </c>
      <c r="B745" s="30" t="s">
        <v>37</v>
      </c>
      <c r="C745" s="31">
        <v>174890.0</v>
      </c>
      <c r="D745" s="32">
        <v>174890.0</v>
      </c>
      <c r="E745" s="56" t="s">
        <v>851</v>
      </c>
      <c r="F745" s="57" t="s">
        <v>811</v>
      </c>
      <c r="G745" s="58"/>
      <c r="H745" s="58"/>
      <c r="I745" s="58"/>
      <c r="J745" s="86"/>
      <c r="K745" s="81" t="str">
        <f t="shared" si="1"/>
        <v/>
      </c>
      <c r="L745" s="107"/>
      <c r="M745" s="61" t="str">
        <f t="shared" si="2"/>
        <v/>
      </c>
      <c r="N745" s="62" t="str">
        <f t="shared" si="3"/>
        <v/>
      </c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</row>
    <row r="746" ht="15.75" customHeight="1">
      <c r="A746" s="30" t="s">
        <v>816</v>
      </c>
      <c r="B746" s="30" t="s">
        <v>96</v>
      </c>
      <c r="C746" s="31"/>
      <c r="D746" s="32"/>
      <c r="E746" s="56" t="s">
        <v>852</v>
      </c>
      <c r="F746" s="57" t="s">
        <v>811</v>
      </c>
      <c r="G746" s="58"/>
      <c r="H746" s="58"/>
      <c r="I746" s="58"/>
      <c r="J746" s="86"/>
      <c r="K746" s="81" t="str">
        <f t="shared" si="1"/>
        <v/>
      </c>
      <c r="L746" s="107"/>
      <c r="M746" s="61" t="str">
        <f t="shared" si="2"/>
        <v/>
      </c>
      <c r="N746" s="62" t="str">
        <f t="shared" si="3"/>
        <v/>
      </c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</row>
    <row r="747" ht="15.75" customHeight="1">
      <c r="A747" s="30" t="s">
        <v>816</v>
      </c>
      <c r="B747" s="30" t="s">
        <v>96</v>
      </c>
      <c r="C747" s="31"/>
      <c r="D747" s="32"/>
      <c r="E747" s="63" t="s">
        <v>853</v>
      </c>
      <c r="F747" s="57" t="s">
        <v>811</v>
      </c>
      <c r="G747" s="58"/>
      <c r="H747" s="58"/>
      <c r="I747" s="58"/>
      <c r="J747" s="86"/>
      <c r="K747" s="81" t="str">
        <f t="shared" si="1"/>
        <v/>
      </c>
      <c r="L747" s="107"/>
      <c r="M747" s="61" t="str">
        <f t="shared" si="2"/>
        <v/>
      </c>
      <c r="N747" s="62" t="str">
        <f t="shared" si="3"/>
        <v/>
      </c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</row>
    <row r="748" ht="15.75" customHeight="1">
      <c r="A748" s="30" t="s">
        <v>816</v>
      </c>
      <c r="B748" s="30" t="s">
        <v>96</v>
      </c>
      <c r="C748" s="31"/>
      <c r="D748" s="32"/>
      <c r="E748" s="63" t="s">
        <v>854</v>
      </c>
      <c r="F748" s="57" t="s">
        <v>811</v>
      </c>
      <c r="G748" s="58"/>
      <c r="H748" s="58"/>
      <c r="I748" s="58"/>
      <c r="J748" s="86"/>
      <c r="K748" s="81" t="str">
        <f t="shared" si="1"/>
        <v/>
      </c>
      <c r="L748" s="107"/>
      <c r="M748" s="61" t="str">
        <f t="shared" si="2"/>
        <v/>
      </c>
      <c r="N748" s="62" t="str">
        <f t="shared" si="3"/>
        <v/>
      </c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</row>
    <row r="749" ht="15.75" customHeight="1">
      <c r="A749" s="30" t="s">
        <v>806</v>
      </c>
      <c r="B749" s="30" t="s">
        <v>37</v>
      </c>
      <c r="C749" s="31">
        <v>1176609.0</v>
      </c>
      <c r="D749" s="32">
        <v>1176609.0</v>
      </c>
      <c r="E749" s="63" t="s">
        <v>855</v>
      </c>
      <c r="F749" s="57" t="s">
        <v>367</v>
      </c>
      <c r="G749" s="58"/>
      <c r="H749" s="58"/>
      <c r="I749" s="58"/>
      <c r="J749" s="85"/>
      <c r="K749" s="81" t="str">
        <f t="shared" si="1"/>
        <v/>
      </c>
      <c r="L749" s="106"/>
      <c r="M749" s="61" t="str">
        <f t="shared" si="2"/>
        <v/>
      </c>
      <c r="N749" s="62" t="str">
        <f t="shared" si="3"/>
        <v/>
      </c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</row>
    <row r="750" ht="15.75" customHeight="1">
      <c r="A750" s="30" t="s">
        <v>806</v>
      </c>
      <c r="B750" s="30" t="s">
        <v>37</v>
      </c>
      <c r="C750" s="31">
        <v>1538306.0</v>
      </c>
      <c r="D750" s="32">
        <v>1538306.0</v>
      </c>
      <c r="E750" s="63" t="s">
        <v>856</v>
      </c>
      <c r="F750" s="57" t="s">
        <v>367</v>
      </c>
      <c r="G750" s="58"/>
      <c r="H750" s="58"/>
      <c r="I750" s="58"/>
      <c r="J750" s="85"/>
      <c r="K750" s="81" t="str">
        <f t="shared" si="1"/>
        <v/>
      </c>
      <c r="L750" s="106"/>
      <c r="M750" s="61" t="str">
        <f t="shared" si="2"/>
        <v/>
      </c>
      <c r="N750" s="62" t="str">
        <f t="shared" si="3"/>
        <v/>
      </c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</row>
    <row r="751" ht="15.75" customHeight="1">
      <c r="A751" s="30" t="s">
        <v>806</v>
      </c>
      <c r="B751" s="30" t="s">
        <v>79</v>
      </c>
      <c r="C751" s="31">
        <v>1845870.0</v>
      </c>
      <c r="D751" s="32">
        <v>1845870.0</v>
      </c>
      <c r="E751" s="63" t="s">
        <v>857</v>
      </c>
      <c r="F751" s="57" t="s">
        <v>367</v>
      </c>
      <c r="G751" s="58"/>
      <c r="H751" s="58"/>
      <c r="I751" s="58"/>
      <c r="J751" s="85"/>
      <c r="K751" s="81" t="str">
        <f t="shared" si="1"/>
        <v/>
      </c>
      <c r="L751" s="106"/>
      <c r="M751" s="61" t="str">
        <f t="shared" si="2"/>
        <v/>
      </c>
      <c r="N751" s="62" t="str">
        <f t="shared" si="3"/>
        <v/>
      </c>
      <c r="O751" s="59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</row>
    <row r="752" ht="15.75" customHeight="1">
      <c r="A752" s="30" t="s">
        <v>806</v>
      </c>
      <c r="B752" s="30" t="s">
        <v>67</v>
      </c>
      <c r="C752" s="31">
        <v>1845888.0</v>
      </c>
      <c r="D752" s="32">
        <v>1845888.0</v>
      </c>
      <c r="E752" s="63" t="s">
        <v>858</v>
      </c>
      <c r="F752" s="57" t="s">
        <v>1503</v>
      </c>
      <c r="G752" s="58"/>
      <c r="H752" s="58"/>
      <c r="I752" s="58"/>
      <c r="J752" s="86"/>
      <c r="K752" s="81" t="str">
        <f t="shared" si="1"/>
        <v/>
      </c>
      <c r="L752" s="107"/>
      <c r="M752" s="61" t="str">
        <f t="shared" si="2"/>
        <v/>
      </c>
      <c r="N752" s="62" t="str">
        <f t="shared" si="3"/>
        <v/>
      </c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</row>
    <row r="753" ht="15.75" customHeight="1">
      <c r="A753" s="30" t="s">
        <v>806</v>
      </c>
      <c r="B753" s="30" t="s">
        <v>79</v>
      </c>
      <c r="C753" s="31">
        <v>6482392.0</v>
      </c>
      <c r="D753" s="32">
        <v>6482392.0</v>
      </c>
      <c r="E753" s="63" t="s">
        <v>859</v>
      </c>
      <c r="F753" s="57" t="s">
        <v>811</v>
      </c>
      <c r="G753" s="58"/>
      <c r="H753" s="58"/>
      <c r="I753" s="58"/>
      <c r="J753" s="86"/>
      <c r="K753" s="81" t="str">
        <f t="shared" si="1"/>
        <v/>
      </c>
      <c r="L753" s="107"/>
      <c r="M753" s="61" t="str">
        <f t="shared" si="2"/>
        <v/>
      </c>
      <c r="N753" s="62" t="str">
        <f t="shared" si="3"/>
        <v/>
      </c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</row>
    <row r="754" ht="15.75" customHeight="1">
      <c r="A754" s="30" t="s">
        <v>806</v>
      </c>
      <c r="B754" s="30" t="s">
        <v>19</v>
      </c>
      <c r="C754" s="31">
        <v>6482406.0</v>
      </c>
      <c r="D754" s="32">
        <v>6482406.0</v>
      </c>
      <c r="E754" s="63" t="s">
        <v>860</v>
      </c>
      <c r="F754" s="57" t="s">
        <v>811</v>
      </c>
      <c r="G754" s="58"/>
      <c r="H754" s="58"/>
      <c r="I754" s="58"/>
      <c r="J754" s="86"/>
      <c r="K754" s="81" t="str">
        <f t="shared" si="1"/>
        <v/>
      </c>
      <c r="L754" s="107"/>
      <c r="M754" s="61" t="str">
        <f t="shared" si="2"/>
        <v/>
      </c>
      <c r="N754" s="62" t="str">
        <f t="shared" si="3"/>
        <v/>
      </c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</row>
    <row r="755" ht="15.75" customHeight="1">
      <c r="A755" s="30" t="s">
        <v>806</v>
      </c>
      <c r="B755" s="30" t="s">
        <v>37</v>
      </c>
      <c r="C755" s="31">
        <v>817341.0</v>
      </c>
      <c r="D755" s="32">
        <v>817341.0</v>
      </c>
      <c r="E755" s="63" t="s">
        <v>861</v>
      </c>
      <c r="F755" s="57" t="s">
        <v>811</v>
      </c>
      <c r="G755" s="58"/>
      <c r="H755" s="58"/>
      <c r="I755" s="58"/>
      <c r="J755" s="86"/>
      <c r="K755" s="81" t="str">
        <f t="shared" si="1"/>
        <v/>
      </c>
      <c r="L755" s="107"/>
      <c r="M755" s="61" t="str">
        <f t="shared" si="2"/>
        <v/>
      </c>
      <c r="N755" s="62" t="str">
        <f t="shared" si="3"/>
        <v/>
      </c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</row>
    <row r="756" ht="15.75" customHeight="1">
      <c r="A756" s="30" t="s">
        <v>806</v>
      </c>
      <c r="B756" s="30" t="s">
        <v>37</v>
      </c>
      <c r="C756" s="31">
        <v>727393.0</v>
      </c>
      <c r="D756" s="32">
        <v>727393.0</v>
      </c>
      <c r="E756" s="63" t="s">
        <v>862</v>
      </c>
      <c r="F756" s="57" t="s">
        <v>811</v>
      </c>
      <c r="G756" s="58"/>
      <c r="H756" s="58"/>
      <c r="I756" s="58"/>
      <c r="J756" s="86"/>
      <c r="K756" s="81" t="str">
        <f t="shared" si="1"/>
        <v/>
      </c>
      <c r="L756" s="107"/>
      <c r="M756" s="61" t="str">
        <f t="shared" si="2"/>
        <v/>
      </c>
      <c r="N756" s="62" t="str">
        <f t="shared" si="3"/>
        <v/>
      </c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</row>
    <row r="757" ht="15.75" customHeight="1">
      <c r="A757" s="30" t="s">
        <v>806</v>
      </c>
      <c r="B757" s="30" t="s">
        <v>19</v>
      </c>
      <c r="C757" s="31">
        <v>5608252.0</v>
      </c>
      <c r="D757" s="32">
        <v>5608252.0</v>
      </c>
      <c r="E757" s="63" t="s">
        <v>863</v>
      </c>
      <c r="F757" s="57" t="s">
        <v>811</v>
      </c>
      <c r="G757" s="58"/>
      <c r="H757" s="58"/>
      <c r="I757" s="58"/>
      <c r="J757" s="86"/>
      <c r="K757" s="81" t="str">
        <f t="shared" si="1"/>
        <v/>
      </c>
      <c r="L757" s="107"/>
      <c r="M757" s="61" t="str">
        <f t="shared" si="2"/>
        <v/>
      </c>
      <c r="N757" s="62" t="str">
        <f t="shared" si="3"/>
        <v/>
      </c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</row>
    <row r="758" ht="15.75" customHeight="1">
      <c r="A758" s="30" t="s">
        <v>806</v>
      </c>
      <c r="B758" s="30" t="s">
        <v>23</v>
      </c>
      <c r="C758" s="31">
        <v>5979315.0</v>
      </c>
      <c r="D758" s="32">
        <v>5979315.0</v>
      </c>
      <c r="E758" s="63" t="s">
        <v>864</v>
      </c>
      <c r="F758" s="57" t="s">
        <v>811</v>
      </c>
      <c r="G758" s="58"/>
      <c r="H758" s="58"/>
      <c r="I758" s="58"/>
      <c r="J758" s="86"/>
      <c r="K758" s="81" t="str">
        <f t="shared" si="1"/>
        <v/>
      </c>
      <c r="L758" s="107"/>
      <c r="M758" s="61" t="str">
        <f t="shared" si="2"/>
        <v/>
      </c>
      <c r="N758" s="62" t="str">
        <f t="shared" si="3"/>
        <v/>
      </c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</row>
    <row r="759" ht="15.75" customHeight="1">
      <c r="A759" s="30" t="s">
        <v>806</v>
      </c>
      <c r="B759" s="30" t="s">
        <v>19</v>
      </c>
      <c r="C759" s="31">
        <v>6466451.0</v>
      </c>
      <c r="D759" s="32">
        <v>6466451.0</v>
      </c>
      <c r="E759" s="63" t="s">
        <v>865</v>
      </c>
      <c r="F759" s="57" t="s">
        <v>811</v>
      </c>
      <c r="G759" s="58"/>
      <c r="H759" s="58"/>
      <c r="I759" s="58"/>
      <c r="J759" s="86"/>
      <c r="K759" s="81" t="str">
        <f t="shared" si="1"/>
        <v/>
      </c>
      <c r="L759" s="107"/>
      <c r="M759" s="61" t="str">
        <f t="shared" si="2"/>
        <v/>
      </c>
      <c r="N759" s="62" t="str">
        <f t="shared" si="3"/>
        <v/>
      </c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</row>
    <row r="760" ht="15.75" customHeight="1">
      <c r="A760" s="30" t="s">
        <v>806</v>
      </c>
      <c r="B760" s="30" t="s">
        <v>67</v>
      </c>
      <c r="C760" s="31">
        <v>5888000.0</v>
      </c>
      <c r="D760" s="32">
        <v>5888000.0</v>
      </c>
      <c r="E760" s="63" t="s">
        <v>866</v>
      </c>
      <c r="F760" s="57" t="s">
        <v>811</v>
      </c>
      <c r="G760" s="58"/>
      <c r="H760" s="58"/>
      <c r="I760" s="58"/>
      <c r="J760" s="86"/>
      <c r="K760" s="81" t="str">
        <f t="shared" si="1"/>
        <v/>
      </c>
      <c r="L760" s="107"/>
      <c r="M760" s="61" t="str">
        <f t="shared" si="2"/>
        <v/>
      </c>
      <c r="N760" s="62" t="str">
        <f t="shared" si="3"/>
        <v/>
      </c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</row>
    <row r="761" ht="15.75" customHeight="1">
      <c r="A761" s="30" t="s">
        <v>806</v>
      </c>
      <c r="B761" s="30" t="s">
        <v>67</v>
      </c>
      <c r="C761" s="31">
        <v>3337162.0</v>
      </c>
      <c r="D761" s="32">
        <v>3337162.0</v>
      </c>
      <c r="E761" s="63" t="s">
        <v>867</v>
      </c>
      <c r="F761" s="57" t="s">
        <v>1442</v>
      </c>
      <c r="G761" s="58"/>
      <c r="H761" s="58"/>
      <c r="I761" s="58"/>
      <c r="J761" s="85"/>
      <c r="K761" s="81" t="str">
        <f t="shared" si="1"/>
        <v/>
      </c>
      <c r="L761" s="107"/>
      <c r="M761" s="61" t="str">
        <f t="shared" si="2"/>
        <v/>
      </c>
      <c r="N761" s="62" t="str">
        <f t="shared" si="3"/>
        <v/>
      </c>
      <c r="O761" s="59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</row>
    <row r="762" ht="15.75" customHeight="1">
      <c r="A762" s="30" t="s">
        <v>806</v>
      </c>
      <c r="B762" s="30" t="s">
        <v>37</v>
      </c>
      <c r="C762" s="31">
        <v>914550.0</v>
      </c>
      <c r="D762" s="32">
        <v>914550.0</v>
      </c>
      <c r="E762" s="63" t="s">
        <v>868</v>
      </c>
      <c r="F762" s="57" t="s">
        <v>811</v>
      </c>
      <c r="G762" s="58"/>
      <c r="H762" s="58"/>
      <c r="I762" s="58"/>
      <c r="J762" s="86"/>
      <c r="K762" s="81" t="str">
        <f t="shared" si="1"/>
        <v/>
      </c>
      <c r="L762" s="107"/>
      <c r="M762" s="61" t="str">
        <f t="shared" si="2"/>
        <v/>
      </c>
      <c r="N762" s="62" t="str">
        <f t="shared" si="3"/>
        <v/>
      </c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</row>
    <row r="763" ht="15.75" customHeight="1">
      <c r="A763" s="30" t="s">
        <v>806</v>
      </c>
      <c r="B763" s="30" t="s">
        <v>79</v>
      </c>
      <c r="C763" s="31">
        <v>1599070.0</v>
      </c>
      <c r="D763" s="32">
        <v>1599070.0</v>
      </c>
      <c r="E763" s="63" t="s">
        <v>869</v>
      </c>
      <c r="F763" s="57" t="s">
        <v>811</v>
      </c>
      <c r="G763" s="58"/>
      <c r="H763" s="58"/>
      <c r="I763" s="58"/>
      <c r="J763" s="86"/>
      <c r="K763" s="81" t="str">
        <f t="shared" si="1"/>
        <v/>
      </c>
      <c r="L763" s="107"/>
      <c r="M763" s="61" t="str">
        <f t="shared" si="2"/>
        <v/>
      </c>
      <c r="N763" s="62" t="str">
        <f t="shared" si="3"/>
        <v/>
      </c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</row>
    <row r="764" ht="15.75" customHeight="1">
      <c r="A764" s="30" t="s">
        <v>806</v>
      </c>
      <c r="B764" s="30" t="s">
        <v>19</v>
      </c>
      <c r="C764" s="31">
        <v>1030558.0</v>
      </c>
      <c r="D764" s="32">
        <v>1030558.0</v>
      </c>
      <c r="E764" s="63" t="s">
        <v>870</v>
      </c>
      <c r="F764" s="57" t="s">
        <v>1439</v>
      </c>
      <c r="G764" s="58" t="s">
        <v>1949</v>
      </c>
      <c r="H764" s="58">
        <v>2.0</v>
      </c>
      <c r="I764" s="58" t="s">
        <v>1675</v>
      </c>
      <c r="J764" s="85">
        <v>46189.0</v>
      </c>
      <c r="K764" s="81">
        <f t="shared" si="1"/>
        <v>46192</v>
      </c>
      <c r="L764" s="106">
        <v>46189.0</v>
      </c>
      <c r="M764" s="61">
        <f t="shared" si="2"/>
        <v>0</v>
      </c>
      <c r="N764" s="62" t="str">
        <f t="shared" si="3"/>
        <v>DEVOLVIDO</v>
      </c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</row>
    <row r="765" ht="15.75" customHeight="1">
      <c r="A765" s="30" t="s">
        <v>806</v>
      </c>
      <c r="B765" s="30" t="s">
        <v>37</v>
      </c>
      <c r="C765" s="31">
        <v>5942560.0</v>
      </c>
      <c r="D765" s="32">
        <v>5942560.0</v>
      </c>
      <c r="E765" s="63" t="s">
        <v>871</v>
      </c>
      <c r="F765" s="57" t="s">
        <v>811</v>
      </c>
      <c r="G765" s="58"/>
      <c r="H765" s="58"/>
      <c r="I765" s="58"/>
      <c r="J765" s="86"/>
      <c r="K765" s="81" t="str">
        <f t="shared" si="1"/>
        <v/>
      </c>
      <c r="L765" s="107"/>
      <c r="M765" s="61" t="str">
        <f t="shared" si="2"/>
        <v/>
      </c>
      <c r="N765" s="62" t="str">
        <f t="shared" si="3"/>
        <v/>
      </c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</row>
    <row r="766" ht="15.75" customHeight="1">
      <c r="A766" s="30" t="s">
        <v>816</v>
      </c>
      <c r="B766" s="30" t="s">
        <v>96</v>
      </c>
      <c r="C766" s="31"/>
      <c r="D766" s="32"/>
      <c r="E766" s="63" t="s">
        <v>872</v>
      </c>
      <c r="F766" s="57" t="s">
        <v>811</v>
      </c>
      <c r="G766" s="58"/>
      <c r="H766" s="58"/>
      <c r="I766" s="58"/>
      <c r="J766" s="86"/>
      <c r="K766" s="81" t="str">
        <f t="shared" si="1"/>
        <v/>
      </c>
      <c r="L766" s="107"/>
      <c r="M766" s="61" t="str">
        <f t="shared" si="2"/>
        <v/>
      </c>
      <c r="N766" s="62" t="str">
        <f t="shared" si="3"/>
        <v/>
      </c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</row>
    <row r="767" ht="15.75" customHeight="1">
      <c r="A767" s="30" t="s">
        <v>816</v>
      </c>
      <c r="B767" s="30" t="s">
        <v>96</v>
      </c>
      <c r="C767" s="31"/>
      <c r="D767" s="32"/>
      <c r="E767" s="63" t="s">
        <v>873</v>
      </c>
      <c r="F767" s="57" t="s">
        <v>811</v>
      </c>
      <c r="G767" s="58"/>
      <c r="H767" s="58"/>
      <c r="I767" s="58"/>
      <c r="J767" s="86"/>
      <c r="K767" s="81" t="str">
        <f t="shared" si="1"/>
        <v/>
      </c>
      <c r="L767" s="107"/>
      <c r="M767" s="61" t="str">
        <f t="shared" si="2"/>
        <v/>
      </c>
      <c r="N767" s="62" t="str">
        <f t="shared" si="3"/>
        <v/>
      </c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</row>
    <row r="768" ht="15.75" customHeight="1">
      <c r="A768" s="30" t="s">
        <v>806</v>
      </c>
      <c r="B768" s="30" t="s">
        <v>96</v>
      </c>
      <c r="C768" s="31"/>
      <c r="D768" s="32"/>
      <c r="E768" s="63" t="s">
        <v>874</v>
      </c>
      <c r="F768" s="57" t="s">
        <v>811</v>
      </c>
      <c r="G768" s="58"/>
      <c r="H768" s="58"/>
      <c r="I768" s="58"/>
      <c r="J768" s="86"/>
      <c r="K768" s="81" t="str">
        <f t="shared" si="1"/>
        <v/>
      </c>
      <c r="L768" s="107"/>
      <c r="M768" s="61" t="str">
        <f t="shared" si="2"/>
        <v/>
      </c>
      <c r="N768" s="62" t="str">
        <f t="shared" si="3"/>
        <v/>
      </c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</row>
    <row r="769" ht="15.75" customHeight="1">
      <c r="A769" s="30" t="s">
        <v>816</v>
      </c>
      <c r="B769" s="30" t="s">
        <v>96</v>
      </c>
      <c r="C769" s="31"/>
      <c r="D769" s="32"/>
      <c r="E769" s="63" t="s">
        <v>875</v>
      </c>
      <c r="F769" s="57" t="s">
        <v>811</v>
      </c>
      <c r="G769" s="58"/>
      <c r="H769" s="58"/>
      <c r="I769" s="58"/>
      <c r="J769" s="86"/>
      <c r="K769" s="81" t="str">
        <f t="shared" si="1"/>
        <v/>
      </c>
      <c r="L769" s="107"/>
      <c r="M769" s="61" t="str">
        <f t="shared" si="2"/>
        <v/>
      </c>
      <c r="N769" s="62" t="str">
        <f t="shared" si="3"/>
        <v/>
      </c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</row>
    <row r="770" ht="15.75" customHeight="1">
      <c r="A770" s="30" t="s">
        <v>816</v>
      </c>
      <c r="B770" s="30" t="s">
        <v>96</v>
      </c>
      <c r="C770" s="31"/>
      <c r="D770" s="32"/>
      <c r="E770" s="63" t="s">
        <v>876</v>
      </c>
      <c r="F770" s="57" t="s">
        <v>811</v>
      </c>
      <c r="G770" s="58"/>
      <c r="H770" s="58"/>
      <c r="I770" s="58"/>
      <c r="J770" s="86"/>
      <c r="K770" s="81" t="str">
        <f t="shared" si="1"/>
        <v/>
      </c>
      <c r="L770" s="107"/>
      <c r="M770" s="61" t="str">
        <f t="shared" si="2"/>
        <v/>
      </c>
      <c r="N770" s="62" t="str">
        <f t="shared" si="3"/>
        <v/>
      </c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</row>
    <row r="771" ht="15.75" customHeight="1">
      <c r="A771" s="30" t="s">
        <v>806</v>
      </c>
      <c r="B771" s="30" t="s">
        <v>79</v>
      </c>
      <c r="C771" s="31">
        <v>5127440.0</v>
      </c>
      <c r="D771" s="32">
        <v>5127440.0</v>
      </c>
      <c r="E771" s="63" t="s">
        <v>877</v>
      </c>
      <c r="F771" s="57" t="s">
        <v>811</v>
      </c>
      <c r="G771" s="58"/>
      <c r="H771" s="58"/>
      <c r="I771" s="58"/>
      <c r="J771" s="86"/>
      <c r="K771" s="81" t="str">
        <f t="shared" si="1"/>
        <v/>
      </c>
      <c r="L771" s="107"/>
      <c r="M771" s="61" t="str">
        <f t="shared" si="2"/>
        <v/>
      </c>
      <c r="N771" s="62" t="str">
        <f t="shared" si="3"/>
        <v/>
      </c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</row>
    <row r="772" ht="15.75" customHeight="1">
      <c r="A772" s="30" t="s">
        <v>806</v>
      </c>
      <c r="B772" s="30" t="s">
        <v>79</v>
      </c>
      <c r="C772" s="31">
        <v>5241430.0</v>
      </c>
      <c r="D772" s="32">
        <v>5241430.0</v>
      </c>
      <c r="E772" s="63" t="s">
        <v>878</v>
      </c>
      <c r="F772" s="57" t="s">
        <v>1439</v>
      </c>
      <c r="G772" s="58" t="s">
        <v>1949</v>
      </c>
      <c r="H772" s="58">
        <v>3.0</v>
      </c>
      <c r="I772" s="58" t="s">
        <v>1950</v>
      </c>
      <c r="J772" s="85">
        <v>46189.0</v>
      </c>
      <c r="K772" s="81">
        <f t="shared" si="1"/>
        <v>46192</v>
      </c>
      <c r="L772" s="106">
        <v>46189.0</v>
      </c>
      <c r="M772" s="61">
        <f t="shared" si="2"/>
        <v>0</v>
      </c>
      <c r="N772" s="62" t="str">
        <f t="shared" si="3"/>
        <v>DEVOLVIDO</v>
      </c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</row>
    <row r="773" ht="15.75" customHeight="1">
      <c r="A773" s="30" t="s">
        <v>806</v>
      </c>
      <c r="B773" s="30" t="s">
        <v>79</v>
      </c>
      <c r="C773" s="31">
        <v>5241456.0</v>
      </c>
      <c r="D773" s="32">
        <v>1157116.0</v>
      </c>
      <c r="E773" s="63" t="s">
        <v>879</v>
      </c>
      <c r="F773" s="57" t="s">
        <v>811</v>
      </c>
      <c r="G773" s="58"/>
      <c r="H773" s="58"/>
      <c r="I773" s="58"/>
      <c r="J773" s="85"/>
      <c r="K773" s="81" t="str">
        <f t="shared" si="1"/>
        <v/>
      </c>
      <c r="L773" s="106"/>
      <c r="M773" s="61" t="str">
        <f t="shared" si="2"/>
        <v/>
      </c>
      <c r="N773" s="62" t="str">
        <f t="shared" si="3"/>
        <v/>
      </c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</row>
    <row r="774" ht="15.75" customHeight="1">
      <c r="A774" s="30" t="s">
        <v>880</v>
      </c>
      <c r="B774" s="30" t="s">
        <v>23</v>
      </c>
      <c r="C774" s="31">
        <v>1173006.0</v>
      </c>
      <c r="D774" s="32">
        <v>1173006.0</v>
      </c>
      <c r="E774" s="63" t="s">
        <v>881</v>
      </c>
      <c r="F774" s="57" t="s">
        <v>882</v>
      </c>
      <c r="G774" s="58"/>
      <c r="H774" s="58"/>
      <c r="I774" s="58"/>
      <c r="J774" s="86"/>
      <c r="K774" s="81" t="str">
        <f t="shared" si="1"/>
        <v/>
      </c>
      <c r="L774" s="107"/>
      <c r="M774" s="61" t="str">
        <f t="shared" si="2"/>
        <v/>
      </c>
      <c r="N774" s="62" t="str">
        <f t="shared" si="3"/>
        <v/>
      </c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</row>
    <row r="775" ht="15.75" customHeight="1">
      <c r="A775" s="30" t="s">
        <v>880</v>
      </c>
      <c r="B775" s="30" t="s">
        <v>23</v>
      </c>
      <c r="C775" s="31">
        <v>1331485.0</v>
      </c>
      <c r="D775" s="32">
        <v>1331485.0</v>
      </c>
      <c r="E775" s="63" t="s">
        <v>883</v>
      </c>
      <c r="F775" s="57" t="s">
        <v>580</v>
      </c>
      <c r="G775" s="58"/>
      <c r="H775" s="58"/>
      <c r="I775" s="58"/>
      <c r="J775" s="86"/>
      <c r="K775" s="81" t="str">
        <f t="shared" si="1"/>
        <v/>
      </c>
      <c r="L775" s="107"/>
      <c r="M775" s="61" t="str">
        <f t="shared" si="2"/>
        <v/>
      </c>
      <c r="N775" s="62" t="str">
        <f t="shared" si="3"/>
        <v/>
      </c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</row>
    <row r="776" ht="15.75" customHeight="1">
      <c r="A776" s="30" t="s">
        <v>880</v>
      </c>
      <c r="B776" s="30" t="s">
        <v>23</v>
      </c>
      <c r="C776" s="31">
        <v>2150220.0</v>
      </c>
      <c r="D776" s="32">
        <v>2150220.0</v>
      </c>
      <c r="E776" s="63" t="s">
        <v>884</v>
      </c>
      <c r="F776" s="57" t="s">
        <v>580</v>
      </c>
      <c r="G776" s="58"/>
      <c r="H776" s="58"/>
      <c r="I776" s="58"/>
      <c r="J776" s="86"/>
      <c r="K776" s="81" t="str">
        <f t="shared" si="1"/>
        <v/>
      </c>
      <c r="L776" s="107"/>
      <c r="M776" s="61" t="str">
        <f t="shared" si="2"/>
        <v/>
      </c>
      <c r="N776" s="62" t="str">
        <f t="shared" si="3"/>
        <v/>
      </c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</row>
    <row r="777" ht="15.75" customHeight="1">
      <c r="A777" s="30" t="s">
        <v>885</v>
      </c>
      <c r="B777" s="30" t="s">
        <v>96</v>
      </c>
      <c r="C777" s="31"/>
      <c r="D777" s="32"/>
      <c r="E777" s="63" t="s">
        <v>886</v>
      </c>
      <c r="F777" s="57" t="s">
        <v>887</v>
      </c>
      <c r="G777" s="58"/>
      <c r="H777" s="58"/>
      <c r="I777" s="58"/>
      <c r="J777" s="86"/>
      <c r="K777" s="81" t="str">
        <f t="shared" si="1"/>
        <v/>
      </c>
      <c r="L777" s="107"/>
      <c r="M777" s="61" t="str">
        <f t="shared" si="2"/>
        <v/>
      </c>
      <c r="N777" s="62" t="str">
        <f t="shared" si="3"/>
        <v/>
      </c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</row>
    <row r="778" ht="15.75" customHeight="1">
      <c r="A778" s="30" t="s">
        <v>880</v>
      </c>
      <c r="B778" s="30" t="s">
        <v>96</v>
      </c>
      <c r="C778" s="31"/>
      <c r="D778" s="32"/>
      <c r="E778" s="63" t="s">
        <v>888</v>
      </c>
      <c r="F778" s="57" t="s">
        <v>887</v>
      </c>
      <c r="G778" s="58"/>
      <c r="H778" s="58"/>
      <c r="I778" s="58"/>
      <c r="J778" s="86"/>
      <c r="K778" s="81" t="str">
        <f t="shared" si="1"/>
        <v/>
      </c>
      <c r="L778" s="107"/>
      <c r="M778" s="61" t="str">
        <f t="shared" si="2"/>
        <v/>
      </c>
      <c r="N778" s="62" t="str">
        <f t="shared" si="3"/>
        <v/>
      </c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</row>
    <row r="779" ht="15.75" customHeight="1">
      <c r="A779" s="30" t="s">
        <v>880</v>
      </c>
      <c r="B779" s="30" t="s">
        <v>67</v>
      </c>
      <c r="C779" s="31">
        <v>103250.0</v>
      </c>
      <c r="D779" s="32">
        <v>103250.0</v>
      </c>
      <c r="E779" s="63" t="s">
        <v>889</v>
      </c>
      <c r="F779" s="57" t="s">
        <v>887</v>
      </c>
      <c r="G779" s="58"/>
      <c r="H779" s="58"/>
      <c r="I779" s="58"/>
      <c r="J779" s="86"/>
      <c r="K779" s="81" t="str">
        <f t="shared" si="1"/>
        <v/>
      </c>
      <c r="L779" s="107"/>
      <c r="M779" s="61" t="str">
        <f t="shared" si="2"/>
        <v/>
      </c>
      <c r="N779" s="62" t="str">
        <f t="shared" si="3"/>
        <v/>
      </c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</row>
    <row r="780" ht="15.75" customHeight="1">
      <c r="A780" s="30" t="s">
        <v>880</v>
      </c>
      <c r="B780" s="30" t="s">
        <v>67</v>
      </c>
      <c r="C780" s="31">
        <v>103268.0</v>
      </c>
      <c r="D780" s="32">
        <v>103268.0</v>
      </c>
      <c r="E780" s="63" t="s">
        <v>890</v>
      </c>
      <c r="F780" s="57" t="s">
        <v>887</v>
      </c>
      <c r="G780" s="58"/>
      <c r="H780" s="58"/>
      <c r="I780" s="58"/>
      <c r="J780" s="86"/>
      <c r="K780" s="81" t="str">
        <f t="shared" si="1"/>
        <v/>
      </c>
      <c r="L780" s="107"/>
      <c r="M780" s="61" t="str">
        <f t="shared" si="2"/>
        <v/>
      </c>
      <c r="N780" s="62" t="str">
        <f t="shared" si="3"/>
        <v/>
      </c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</row>
    <row r="781" ht="15.75" customHeight="1">
      <c r="A781" s="30" t="s">
        <v>880</v>
      </c>
      <c r="B781" s="30" t="s">
        <v>79</v>
      </c>
      <c r="C781" s="31">
        <v>103187.0</v>
      </c>
      <c r="D781" s="32">
        <v>103187.0</v>
      </c>
      <c r="E781" s="63" t="s">
        <v>891</v>
      </c>
      <c r="F781" s="57" t="s">
        <v>887</v>
      </c>
      <c r="G781" s="58"/>
      <c r="H781" s="58"/>
      <c r="I781" s="58"/>
      <c r="J781" s="86"/>
      <c r="K781" s="81" t="str">
        <f t="shared" si="1"/>
        <v/>
      </c>
      <c r="L781" s="107"/>
      <c r="M781" s="61" t="str">
        <f t="shared" si="2"/>
        <v/>
      </c>
      <c r="N781" s="62" t="str">
        <f t="shared" si="3"/>
        <v/>
      </c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</row>
    <row r="782" ht="15.75" customHeight="1">
      <c r="A782" s="30" t="s">
        <v>880</v>
      </c>
      <c r="B782" s="30" t="s">
        <v>79</v>
      </c>
      <c r="C782" s="31">
        <v>881740.0</v>
      </c>
      <c r="D782" s="32">
        <v>881740.0</v>
      </c>
      <c r="E782" s="63" t="s">
        <v>892</v>
      </c>
      <c r="F782" s="57" t="s">
        <v>887</v>
      </c>
      <c r="G782" s="58"/>
      <c r="H782" s="58"/>
      <c r="I782" s="58"/>
      <c r="J782" s="86"/>
      <c r="K782" s="81" t="str">
        <f t="shared" si="1"/>
        <v/>
      </c>
      <c r="L782" s="107"/>
      <c r="M782" s="61" t="str">
        <f t="shared" si="2"/>
        <v/>
      </c>
      <c r="N782" s="62" t="str">
        <f t="shared" si="3"/>
        <v/>
      </c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</row>
    <row r="783" ht="15.75" customHeight="1">
      <c r="A783" s="30" t="s">
        <v>880</v>
      </c>
      <c r="B783" s="30" t="s">
        <v>23</v>
      </c>
      <c r="C783" s="31">
        <v>2899833.0</v>
      </c>
      <c r="D783" s="32">
        <v>2899833.0</v>
      </c>
      <c r="E783" s="63" t="s">
        <v>893</v>
      </c>
      <c r="F783" s="57" t="s">
        <v>887</v>
      </c>
      <c r="G783" s="58"/>
      <c r="H783" s="58"/>
      <c r="I783" s="58"/>
      <c r="J783" s="86"/>
      <c r="K783" s="81" t="str">
        <f t="shared" si="1"/>
        <v/>
      </c>
      <c r="L783" s="107"/>
      <c r="M783" s="61" t="str">
        <f t="shared" si="2"/>
        <v/>
      </c>
      <c r="N783" s="62" t="str">
        <f t="shared" si="3"/>
        <v/>
      </c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</row>
    <row r="784" ht="15.75" customHeight="1">
      <c r="A784" s="30" t="s">
        <v>880</v>
      </c>
      <c r="B784" s="30" t="s">
        <v>79</v>
      </c>
      <c r="C784" s="31">
        <v>119776.0</v>
      </c>
      <c r="D784" s="32">
        <v>119776.0</v>
      </c>
      <c r="E784" s="63" t="s">
        <v>894</v>
      </c>
      <c r="F784" s="57" t="s">
        <v>887</v>
      </c>
      <c r="G784" s="58"/>
      <c r="H784" s="58"/>
      <c r="I784" s="58"/>
      <c r="J784" s="86"/>
      <c r="K784" s="81" t="str">
        <f t="shared" si="1"/>
        <v/>
      </c>
      <c r="L784" s="107"/>
      <c r="M784" s="61" t="str">
        <f t="shared" si="2"/>
        <v/>
      </c>
      <c r="N784" s="62" t="str">
        <f t="shared" si="3"/>
        <v/>
      </c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</row>
    <row r="785" ht="15.75" customHeight="1">
      <c r="A785" s="30" t="s">
        <v>880</v>
      </c>
      <c r="B785" s="30" t="s">
        <v>67</v>
      </c>
      <c r="C785" s="31">
        <v>103292.0</v>
      </c>
      <c r="D785" s="32">
        <v>103292.0</v>
      </c>
      <c r="E785" s="63" t="s">
        <v>895</v>
      </c>
      <c r="F785" s="57" t="s">
        <v>887</v>
      </c>
      <c r="G785" s="58"/>
      <c r="H785" s="58"/>
      <c r="I785" s="58"/>
      <c r="J785" s="86"/>
      <c r="K785" s="81" t="str">
        <f t="shared" si="1"/>
        <v/>
      </c>
      <c r="L785" s="107"/>
      <c r="M785" s="61" t="str">
        <f t="shared" si="2"/>
        <v/>
      </c>
      <c r="N785" s="62" t="str">
        <f t="shared" si="3"/>
        <v/>
      </c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</row>
    <row r="786" ht="15.75" customHeight="1">
      <c r="A786" s="30" t="s">
        <v>880</v>
      </c>
      <c r="B786" s="30" t="s">
        <v>96</v>
      </c>
      <c r="C786" s="31"/>
      <c r="D786" s="32"/>
      <c r="E786" s="63" t="s">
        <v>896</v>
      </c>
      <c r="F786" s="57" t="s">
        <v>887</v>
      </c>
      <c r="G786" s="58"/>
      <c r="H786" s="58"/>
      <c r="I786" s="58"/>
      <c r="J786" s="86"/>
      <c r="K786" s="81" t="str">
        <f t="shared" si="1"/>
        <v/>
      </c>
      <c r="L786" s="107"/>
      <c r="M786" s="61" t="str">
        <f t="shared" si="2"/>
        <v/>
      </c>
      <c r="N786" s="62" t="str">
        <f t="shared" si="3"/>
        <v/>
      </c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</row>
    <row r="787" ht="15.75" customHeight="1">
      <c r="A787" s="30" t="s">
        <v>880</v>
      </c>
      <c r="B787" s="30" t="s">
        <v>67</v>
      </c>
      <c r="C787" s="31">
        <v>828408.0</v>
      </c>
      <c r="D787" s="32">
        <v>828408.0</v>
      </c>
      <c r="E787" s="63" t="s">
        <v>897</v>
      </c>
      <c r="F787" s="57" t="s">
        <v>887</v>
      </c>
      <c r="G787" s="58"/>
      <c r="H787" s="58"/>
      <c r="I787" s="58"/>
      <c r="J787" s="86"/>
      <c r="K787" s="81" t="str">
        <f t="shared" si="1"/>
        <v/>
      </c>
      <c r="L787" s="107"/>
      <c r="M787" s="61" t="str">
        <f t="shared" si="2"/>
        <v/>
      </c>
      <c r="N787" s="62" t="str">
        <f t="shared" si="3"/>
        <v/>
      </c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</row>
    <row r="788" ht="15.75" customHeight="1">
      <c r="A788" s="30" t="s">
        <v>880</v>
      </c>
      <c r="B788" s="30" t="s">
        <v>19</v>
      </c>
      <c r="C788" s="31">
        <v>341444.0</v>
      </c>
      <c r="D788" s="32">
        <v>341444.0</v>
      </c>
      <c r="E788" s="63" t="s">
        <v>898</v>
      </c>
      <c r="F788" s="57" t="s">
        <v>887</v>
      </c>
      <c r="G788" s="58"/>
      <c r="H788" s="58"/>
      <c r="I788" s="58"/>
      <c r="J788" s="86"/>
      <c r="K788" s="81" t="str">
        <f t="shared" si="1"/>
        <v/>
      </c>
      <c r="L788" s="107"/>
      <c r="M788" s="61" t="str">
        <f t="shared" si="2"/>
        <v/>
      </c>
      <c r="N788" s="62" t="str">
        <f t="shared" si="3"/>
        <v/>
      </c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</row>
    <row r="789" ht="15.75" customHeight="1">
      <c r="A789" s="30" t="s">
        <v>880</v>
      </c>
      <c r="B789" s="30" t="s">
        <v>19</v>
      </c>
      <c r="C789" s="31">
        <v>157970.0</v>
      </c>
      <c r="D789" s="32">
        <v>157970.0</v>
      </c>
      <c r="E789" s="63" t="s">
        <v>899</v>
      </c>
      <c r="F789" s="57" t="s">
        <v>887</v>
      </c>
      <c r="G789" s="58"/>
      <c r="H789" s="58"/>
      <c r="I789" s="58"/>
      <c r="J789" s="86"/>
      <c r="K789" s="81" t="str">
        <f t="shared" si="1"/>
        <v/>
      </c>
      <c r="L789" s="107"/>
      <c r="M789" s="61" t="str">
        <f t="shared" si="2"/>
        <v/>
      </c>
      <c r="N789" s="62" t="str">
        <f t="shared" si="3"/>
        <v/>
      </c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</row>
    <row r="790" ht="15.75" customHeight="1">
      <c r="A790" s="30" t="s">
        <v>880</v>
      </c>
      <c r="B790" s="30" t="s">
        <v>19</v>
      </c>
      <c r="C790" s="31">
        <v>105848.0</v>
      </c>
      <c r="D790" s="32">
        <v>105848.0</v>
      </c>
      <c r="E790" s="63" t="s">
        <v>900</v>
      </c>
      <c r="F790" s="57" t="s">
        <v>887</v>
      </c>
      <c r="G790" s="58"/>
      <c r="H790" s="58"/>
      <c r="I790" s="58"/>
      <c r="J790" s="86"/>
      <c r="K790" s="81" t="str">
        <f t="shared" si="1"/>
        <v/>
      </c>
      <c r="L790" s="107"/>
      <c r="M790" s="61" t="str">
        <f t="shared" si="2"/>
        <v/>
      </c>
      <c r="N790" s="62" t="str">
        <f t="shared" si="3"/>
        <v/>
      </c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</row>
    <row r="791" ht="15.75" customHeight="1">
      <c r="A791" s="30" t="s">
        <v>880</v>
      </c>
      <c r="B791" s="30" t="s">
        <v>23</v>
      </c>
      <c r="C791" s="31">
        <v>5168074.0</v>
      </c>
      <c r="D791" s="32">
        <v>5168074.0</v>
      </c>
      <c r="E791" s="63" t="s">
        <v>901</v>
      </c>
      <c r="F791" s="57" t="s">
        <v>887</v>
      </c>
      <c r="G791" s="58"/>
      <c r="H791" s="58"/>
      <c r="I791" s="58"/>
      <c r="J791" s="86"/>
      <c r="K791" s="81" t="str">
        <f t="shared" si="1"/>
        <v/>
      </c>
      <c r="L791" s="107"/>
      <c r="M791" s="61" t="str">
        <f t="shared" si="2"/>
        <v/>
      </c>
      <c r="N791" s="62" t="str">
        <f t="shared" si="3"/>
        <v/>
      </c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</row>
    <row r="792" ht="15.75" customHeight="1">
      <c r="A792" s="30" t="s">
        <v>880</v>
      </c>
      <c r="B792" s="30" t="s">
        <v>19</v>
      </c>
      <c r="C792" s="31">
        <v>3673227.0</v>
      </c>
      <c r="D792" s="32">
        <v>3673227.0</v>
      </c>
      <c r="E792" s="63" t="s">
        <v>902</v>
      </c>
      <c r="F792" s="57" t="s">
        <v>887</v>
      </c>
      <c r="G792" s="58"/>
      <c r="H792" s="58"/>
      <c r="I792" s="58"/>
      <c r="J792" s="86"/>
      <c r="K792" s="81" t="str">
        <f t="shared" si="1"/>
        <v/>
      </c>
      <c r="L792" s="107"/>
      <c r="M792" s="61" t="str">
        <f t="shared" si="2"/>
        <v/>
      </c>
      <c r="N792" s="62" t="str">
        <f t="shared" si="3"/>
        <v/>
      </c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</row>
    <row r="793" ht="15.75" customHeight="1">
      <c r="A793" s="30" t="s">
        <v>880</v>
      </c>
      <c r="B793" s="30" t="s">
        <v>19</v>
      </c>
      <c r="C793" s="31">
        <v>3774074.0</v>
      </c>
      <c r="D793" s="32">
        <v>3774074.0</v>
      </c>
      <c r="E793" s="63" t="s">
        <v>903</v>
      </c>
      <c r="F793" s="57" t="s">
        <v>887</v>
      </c>
      <c r="G793" s="58"/>
      <c r="H793" s="58"/>
      <c r="I793" s="58"/>
      <c r="J793" s="85"/>
      <c r="K793" s="81" t="str">
        <f t="shared" si="1"/>
        <v/>
      </c>
      <c r="L793" s="106"/>
      <c r="M793" s="61" t="str">
        <f t="shared" si="2"/>
        <v/>
      </c>
      <c r="N793" s="62" t="str">
        <f t="shared" si="3"/>
        <v/>
      </c>
      <c r="O793" s="59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</row>
    <row r="794" ht="15.75" customHeight="1">
      <c r="A794" s="30" t="s">
        <v>880</v>
      </c>
      <c r="B794" s="30" t="s">
        <v>67</v>
      </c>
      <c r="C794" s="31">
        <v>177849.0</v>
      </c>
      <c r="D794" s="32">
        <v>177849.0</v>
      </c>
      <c r="E794" s="63" t="s">
        <v>904</v>
      </c>
      <c r="F794" s="57" t="s">
        <v>887</v>
      </c>
      <c r="G794" s="58"/>
      <c r="H794" s="58"/>
      <c r="I794" s="58"/>
      <c r="J794" s="86"/>
      <c r="K794" s="81" t="str">
        <f t="shared" si="1"/>
        <v/>
      </c>
      <c r="L794" s="107"/>
      <c r="M794" s="61" t="str">
        <f t="shared" si="2"/>
        <v/>
      </c>
      <c r="N794" s="62" t="str">
        <f t="shared" si="3"/>
        <v/>
      </c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</row>
    <row r="795" ht="15.75" customHeight="1">
      <c r="A795" s="30" t="s">
        <v>880</v>
      </c>
      <c r="B795" s="30" t="s">
        <v>23</v>
      </c>
      <c r="C795" s="31">
        <v>1413546.0</v>
      </c>
      <c r="D795" s="32">
        <v>1413546.0</v>
      </c>
      <c r="E795" s="63" t="s">
        <v>905</v>
      </c>
      <c r="F795" s="57" t="s">
        <v>887</v>
      </c>
      <c r="G795" s="58"/>
      <c r="H795" s="58"/>
      <c r="I795" s="58"/>
      <c r="J795" s="86"/>
      <c r="K795" s="81" t="str">
        <f t="shared" si="1"/>
        <v/>
      </c>
      <c r="L795" s="107"/>
      <c r="M795" s="61" t="str">
        <f t="shared" si="2"/>
        <v/>
      </c>
      <c r="N795" s="62" t="str">
        <f t="shared" si="3"/>
        <v/>
      </c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</row>
    <row r="796" ht="15.75" customHeight="1">
      <c r="A796" s="30" t="s">
        <v>880</v>
      </c>
      <c r="B796" s="30" t="s">
        <v>79</v>
      </c>
      <c r="C796" s="31">
        <v>3682609.0</v>
      </c>
      <c r="D796" s="32">
        <v>3682609.0</v>
      </c>
      <c r="E796" s="63" t="s">
        <v>906</v>
      </c>
      <c r="F796" s="57" t="s">
        <v>887</v>
      </c>
      <c r="G796" s="58"/>
      <c r="H796" s="58"/>
      <c r="I796" s="58"/>
      <c r="J796" s="86"/>
      <c r="K796" s="81" t="str">
        <f t="shared" si="1"/>
        <v/>
      </c>
      <c r="L796" s="107"/>
      <c r="M796" s="61" t="str">
        <f t="shared" si="2"/>
        <v/>
      </c>
      <c r="N796" s="62" t="str">
        <f t="shared" si="3"/>
        <v/>
      </c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</row>
    <row r="797" ht="15.75" customHeight="1">
      <c r="A797" s="30" t="s">
        <v>880</v>
      </c>
      <c r="B797" s="30" t="s">
        <v>19</v>
      </c>
      <c r="C797" s="31">
        <v>823104.0</v>
      </c>
      <c r="D797" s="32">
        <v>823104.0</v>
      </c>
      <c r="E797" s="63" t="s">
        <v>907</v>
      </c>
      <c r="F797" s="57" t="s">
        <v>887</v>
      </c>
      <c r="G797" s="58"/>
      <c r="H797" s="58"/>
      <c r="I797" s="58"/>
      <c r="J797" s="86"/>
      <c r="K797" s="81" t="str">
        <f t="shared" si="1"/>
        <v/>
      </c>
      <c r="L797" s="107"/>
      <c r="M797" s="61" t="str">
        <f t="shared" si="2"/>
        <v/>
      </c>
      <c r="N797" s="62" t="str">
        <f t="shared" si="3"/>
        <v/>
      </c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</row>
    <row r="798" ht="15.75" customHeight="1">
      <c r="A798" s="30" t="s">
        <v>880</v>
      </c>
      <c r="B798" s="30" t="s">
        <v>79</v>
      </c>
      <c r="C798" s="31">
        <v>106143.0</v>
      </c>
      <c r="D798" s="32">
        <v>106143.0</v>
      </c>
      <c r="E798" s="63" t="s">
        <v>908</v>
      </c>
      <c r="F798" s="57" t="s">
        <v>887</v>
      </c>
      <c r="G798" s="58"/>
      <c r="H798" s="58"/>
      <c r="I798" s="58"/>
      <c r="J798" s="86"/>
      <c r="K798" s="81" t="str">
        <f t="shared" si="1"/>
        <v/>
      </c>
      <c r="L798" s="107"/>
      <c r="M798" s="61" t="str">
        <f t="shared" si="2"/>
        <v/>
      </c>
      <c r="N798" s="62" t="str">
        <f t="shared" si="3"/>
        <v/>
      </c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</row>
    <row r="799" ht="15.75" customHeight="1">
      <c r="A799" s="30" t="s">
        <v>880</v>
      </c>
      <c r="B799" s="30" t="s">
        <v>79</v>
      </c>
      <c r="C799" s="31">
        <v>106186.0</v>
      </c>
      <c r="D799" s="32">
        <v>106186.0</v>
      </c>
      <c r="E799" s="63" t="s">
        <v>909</v>
      </c>
      <c r="F799" s="57" t="s">
        <v>887</v>
      </c>
      <c r="G799" s="58"/>
      <c r="H799" s="58"/>
      <c r="I799" s="58"/>
      <c r="J799" s="86"/>
      <c r="K799" s="81" t="str">
        <f t="shared" si="1"/>
        <v/>
      </c>
      <c r="L799" s="107"/>
      <c r="M799" s="61" t="str">
        <f t="shared" si="2"/>
        <v/>
      </c>
      <c r="N799" s="62" t="str">
        <f t="shared" si="3"/>
        <v/>
      </c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</row>
    <row r="800" ht="15.75" customHeight="1">
      <c r="A800" s="30" t="s">
        <v>880</v>
      </c>
      <c r="B800" s="30" t="s">
        <v>79</v>
      </c>
      <c r="C800" s="31">
        <v>462829.0</v>
      </c>
      <c r="D800" s="32">
        <v>462829.0</v>
      </c>
      <c r="E800" s="63" t="s">
        <v>910</v>
      </c>
      <c r="F800" s="57" t="s">
        <v>887</v>
      </c>
      <c r="G800" s="58"/>
      <c r="H800" s="58"/>
      <c r="I800" s="58"/>
      <c r="J800" s="86"/>
      <c r="K800" s="81" t="str">
        <f t="shared" si="1"/>
        <v/>
      </c>
      <c r="L800" s="107"/>
      <c r="M800" s="61" t="str">
        <f t="shared" si="2"/>
        <v/>
      </c>
      <c r="N800" s="62" t="str">
        <f t="shared" si="3"/>
        <v/>
      </c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</row>
    <row r="801" ht="15.75" customHeight="1">
      <c r="A801" s="30" t="s">
        <v>880</v>
      </c>
      <c r="B801" s="30" t="s">
        <v>19</v>
      </c>
      <c r="C801" s="31">
        <v>462837.0</v>
      </c>
      <c r="D801" s="32">
        <v>462837.0</v>
      </c>
      <c r="E801" s="63" t="s">
        <v>911</v>
      </c>
      <c r="F801" s="57" t="s">
        <v>887</v>
      </c>
      <c r="G801" s="58"/>
      <c r="H801" s="58"/>
      <c r="I801" s="58"/>
      <c r="J801" s="86"/>
      <c r="K801" s="81" t="str">
        <f t="shared" si="1"/>
        <v/>
      </c>
      <c r="L801" s="107"/>
      <c r="M801" s="61" t="str">
        <f t="shared" si="2"/>
        <v/>
      </c>
      <c r="N801" s="62" t="str">
        <f t="shared" si="3"/>
        <v/>
      </c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</row>
    <row r="802" ht="15.75" customHeight="1">
      <c r="A802" s="30" t="s">
        <v>880</v>
      </c>
      <c r="B802" s="30" t="s">
        <v>67</v>
      </c>
      <c r="C802" s="31">
        <v>107468.0</v>
      </c>
      <c r="D802" s="32">
        <v>107468.0</v>
      </c>
      <c r="E802" s="63" t="s">
        <v>912</v>
      </c>
      <c r="F802" s="57" t="s">
        <v>887</v>
      </c>
      <c r="G802" s="58"/>
      <c r="H802" s="58"/>
      <c r="I802" s="58"/>
      <c r="J802" s="86"/>
      <c r="K802" s="81" t="str">
        <f t="shared" si="1"/>
        <v/>
      </c>
      <c r="L802" s="107"/>
      <c r="M802" s="61" t="str">
        <f t="shared" si="2"/>
        <v/>
      </c>
      <c r="N802" s="62" t="str">
        <f t="shared" si="3"/>
        <v/>
      </c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</row>
    <row r="803" ht="15.75" customHeight="1">
      <c r="A803" s="30" t="s">
        <v>880</v>
      </c>
      <c r="B803" s="30" t="s">
        <v>79</v>
      </c>
      <c r="C803" s="31">
        <v>357618.0</v>
      </c>
      <c r="D803" s="32">
        <v>357618.0</v>
      </c>
      <c r="E803" s="63" t="s">
        <v>913</v>
      </c>
      <c r="F803" s="57" t="s">
        <v>887</v>
      </c>
      <c r="G803" s="58"/>
      <c r="H803" s="58"/>
      <c r="I803" s="58"/>
      <c r="J803" s="86"/>
      <c r="K803" s="81" t="str">
        <f t="shared" si="1"/>
        <v/>
      </c>
      <c r="L803" s="107"/>
      <c r="M803" s="61" t="str">
        <f t="shared" si="2"/>
        <v/>
      </c>
      <c r="N803" s="62" t="str">
        <f t="shared" si="3"/>
        <v/>
      </c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</row>
    <row r="804" ht="15.75" customHeight="1">
      <c r="A804" s="30" t="s">
        <v>880</v>
      </c>
      <c r="B804" s="30" t="s">
        <v>79</v>
      </c>
      <c r="C804" s="31">
        <v>462888.0</v>
      </c>
      <c r="D804" s="32">
        <v>462888.0</v>
      </c>
      <c r="E804" s="63" t="s">
        <v>914</v>
      </c>
      <c r="F804" s="57" t="s">
        <v>887</v>
      </c>
      <c r="G804" s="58"/>
      <c r="H804" s="58"/>
      <c r="I804" s="58"/>
      <c r="J804" s="86"/>
      <c r="K804" s="81" t="str">
        <f t="shared" si="1"/>
        <v/>
      </c>
      <c r="L804" s="107"/>
      <c r="M804" s="61" t="str">
        <f t="shared" si="2"/>
        <v/>
      </c>
      <c r="N804" s="62" t="str">
        <f t="shared" si="3"/>
        <v/>
      </c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</row>
    <row r="805" ht="15.75" customHeight="1">
      <c r="A805" s="30" t="s">
        <v>880</v>
      </c>
      <c r="B805" s="30" t="s">
        <v>96</v>
      </c>
      <c r="C805" s="31"/>
      <c r="D805" s="32"/>
      <c r="E805" s="63" t="s">
        <v>915</v>
      </c>
      <c r="F805" s="57" t="s">
        <v>887</v>
      </c>
      <c r="G805" s="58"/>
      <c r="H805" s="58"/>
      <c r="I805" s="58"/>
      <c r="J805" s="86"/>
      <c r="K805" s="81" t="str">
        <f t="shared" si="1"/>
        <v/>
      </c>
      <c r="L805" s="107"/>
      <c r="M805" s="61" t="str">
        <f t="shared" si="2"/>
        <v/>
      </c>
      <c r="N805" s="62" t="str">
        <f t="shared" si="3"/>
        <v/>
      </c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</row>
    <row r="806" ht="15.75" customHeight="1">
      <c r="A806" s="30" t="s">
        <v>880</v>
      </c>
      <c r="B806" s="30" t="s">
        <v>19</v>
      </c>
      <c r="C806" s="31">
        <v>1227165.0</v>
      </c>
      <c r="D806" s="32">
        <v>1227165.0</v>
      </c>
      <c r="E806" s="63" t="s">
        <v>916</v>
      </c>
      <c r="F806" s="57" t="s">
        <v>887</v>
      </c>
      <c r="G806" s="58"/>
      <c r="H806" s="58"/>
      <c r="I806" s="58"/>
      <c r="J806" s="86"/>
      <c r="K806" s="81" t="str">
        <f t="shared" si="1"/>
        <v/>
      </c>
      <c r="L806" s="107"/>
      <c r="M806" s="61" t="str">
        <f t="shared" si="2"/>
        <v/>
      </c>
      <c r="N806" s="62" t="str">
        <f t="shared" si="3"/>
        <v/>
      </c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</row>
    <row r="807" ht="15.75" customHeight="1">
      <c r="A807" s="30" t="s">
        <v>880</v>
      </c>
      <c r="B807" s="30" t="s">
        <v>96</v>
      </c>
      <c r="C807" s="31"/>
      <c r="D807" s="32"/>
      <c r="E807" s="63" t="s">
        <v>917</v>
      </c>
      <c r="F807" s="57" t="s">
        <v>887</v>
      </c>
      <c r="G807" s="58"/>
      <c r="H807" s="58"/>
      <c r="I807" s="58"/>
      <c r="J807" s="86"/>
      <c r="K807" s="81" t="str">
        <f t="shared" si="1"/>
        <v/>
      </c>
      <c r="L807" s="107"/>
      <c r="M807" s="61" t="str">
        <f t="shared" si="2"/>
        <v/>
      </c>
      <c r="N807" s="62" t="str">
        <f t="shared" si="3"/>
        <v/>
      </c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</row>
    <row r="808" ht="15.75" customHeight="1">
      <c r="A808" s="30" t="s">
        <v>880</v>
      </c>
      <c r="B808" s="30" t="s">
        <v>67</v>
      </c>
      <c r="C808" s="31">
        <v>107654.0</v>
      </c>
      <c r="D808" s="32">
        <v>107654.0</v>
      </c>
      <c r="E808" s="63" t="s">
        <v>918</v>
      </c>
      <c r="F808" s="57" t="s">
        <v>887</v>
      </c>
      <c r="G808" s="58"/>
      <c r="H808" s="58"/>
      <c r="I808" s="58"/>
      <c r="J808" s="86"/>
      <c r="K808" s="81" t="str">
        <f t="shared" si="1"/>
        <v/>
      </c>
      <c r="L808" s="107"/>
      <c r="M808" s="61" t="str">
        <f t="shared" si="2"/>
        <v/>
      </c>
      <c r="N808" s="62" t="str">
        <f t="shared" si="3"/>
        <v/>
      </c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</row>
    <row r="809" ht="15.75" customHeight="1">
      <c r="A809" s="30" t="s">
        <v>880</v>
      </c>
      <c r="B809" s="30" t="s">
        <v>19</v>
      </c>
      <c r="C809" s="31">
        <v>1585568.0</v>
      </c>
      <c r="D809" s="32">
        <v>1585568.0</v>
      </c>
      <c r="E809" s="63" t="s">
        <v>919</v>
      </c>
      <c r="F809" s="57" t="s">
        <v>887</v>
      </c>
      <c r="G809" s="58"/>
      <c r="H809" s="58"/>
      <c r="I809" s="58"/>
      <c r="J809" s="86"/>
      <c r="K809" s="81" t="str">
        <f t="shared" si="1"/>
        <v/>
      </c>
      <c r="L809" s="107"/>
      <c r="M809" s="61" t="str">
        <f t="shared" si="2"/>
        <v/>
      </c>
      <c r="N809" s="62" t="str">
        <f t="shared" si="3"/>
        <v/>
      </c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</row>
    <row r="810" ht="15.75" customHeight="1">
      <c r="A810" s="30" t="s">
        <v>880</v>
      </c>
      <c r="B810" s="30" t="s">
        <v>23</v>
      </c>
      <c r="C810" s="31">
        <v>3099822.0</v>
      </c>
      <c r="D810" s="32">
        <v>3099822.0</v>
      </c>
      <c r="E810" s="63" t="s">
        <v>920</v>
      </c>
      <c r="F810" s="57" t="s">
        <v>887</v>
      </c>
      <c r="G810" s="58"/>
      <c r="H810" s="58"/>
      <c r="I810" s="58"/>
      <c r="J810" s="86"/>
      <c r="K810" s="81" t="str">
        <f t="shared" si="1"/>
        <v/>
      </c>
      <c r="L810" s="107"/>
      <c r="M810" s="61" t="str">
        <f t="shared" si="2"/>
        <v/>
      </c>
      <c r="N810" s="62" t="str">
        <f t="shared" si="3"/>
        <v/>
      </c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</row>
    <row r="811" ht="15.75" customHeight="1">
      <c r="A811" s="30" t="s">
        <v>880</v>
      </c>
      <c r="B811" s="30" t="s">
        <v>79</v>
      </c>
      <c r="C811" s="31">
        <v>284220.0</v>
      </c>
      <c r="D811" s="32">
        <v>284220.0</v>
      </c>
      <c r="E811" s="63" t="s">
        <v>921</v>
      </c>
      <c r="F811" s="57" t="s">
        <v>887</v>
      </c>
      <c r="G811" s="58"/>
      <c r="H811" s="58"/>
      <c r="I811" s="58"/>
      <c r="J811" s="86"/>
      <c r="K811" s="81" t="str">
        <f t="shared" si="1"/>
        <v/>
      </c>
      <c r="L811" s="107"/>
      <c r="M811" s="61" t="str">
        <f t="shared" si="2"/>
        <v/>
      </c>
      <c r="N811" s="62" t="str">
        <f t="shared" si="3"/>
        <v/>
      </c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</row>
    <row r="812" ht="15.75" customHeight="1">
      <c r="A812" s="30" t="s">
        <v>880</v>
      </c>
      <c r="B812" s="30" t="s">
        <v>79</v>
      </c>
      <c r="C812" s="31">
        <v>284165.0</v>
      </c>
      <c r="D812" s="32">
        <v>284165.0</v>
      </c>
      <c r="E812" s="63" t="s">
        <v>922</v>
      </c>
      <c r="F812" s="57" t="s">
        <v>887</v>
      </c>
      <c r="G812" s="58"/>
      <c r="H812" s="58"/>
      <c r="I812" s="58"/>
      <c r="J812" s="86"/>
      <c r="K812" s="81" t="str">
        <f t="shared" si="1"/>
        <v/>
      </c>
      <c r="L812" s="107"/>
      <c r="M812" s="61" t="str">
        <f t="shared" si="2"/>
        <v/>
      </c>
      <c r="N812" s="62" t="str">
        <f t="shared" si="3"/>
        <v/>
      </c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</row>
    <row r="813" ht="15.75" customHeight="1">
      <c r="A813" s="30" t="s">
        <v>880</v>
      </c>
      <c r="B813" s="30" t="s">
        <v>79</v>
      </c>
      <c r="C813" s="31">
        <v>1383280.0</v>
      </c>
      <c r="D813" s="32">
        <v>1383280.0</v>
      </c>
      <c r="E813" s="63" t="s">
        <v>923</v>
      </c>
      <c r="F813" s="57" t="s">
        <v>887</v>
      </c>
      <c r="G813" s="58"/>
      <c r="H813" s="58"/>
      <c r="I813" s="58"/>
      <c r="J813" s="86"/>
      <c r="K813" s="81" t="str">
        <f t="shared" si="1"/>
        <v/>
      </c>
      <c r="L813" s="107"/>
      <c r="M813" s="61" t="str">
        <f t="shared" si="2"/>
        <v/>
      </c>
      <c r="N813" s="62" t="str">
        <f t="shared" si="3"/>
        <v/>
      </c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</row>
    <row r="814" ht="15.75" customHeight="1">
      <c r="A814" s="30" t="s">
        <v>880</v>
      </c>
      <c r="B814" s="30" t="s">
        <v>79</v>
      </c>
      <c r="C814" s="31">
        <v>107700.0</v>
      </c>
      <c r="D814" s="32">
        <v>107700.0</v>
      </c>
      <c r="E814" s="63" t="s">
        <v>924</v>
      </c>
      <c r="F814" s="57" t="s">
        <v>887</v>
      </c>
      <c r="G814" s="58"/>
      <c r="H814" s="58"/>
      <c r="I814" s="58"/>
      <c r="J814" s="86"/>
      <c r="K814" s="81" t="str">
        <f t="shared" si="1"/>
        <v/>
      </c>
      <c r="L814" s="107"/>
      <c r="M814" s="61" t="str">
        <f t="shared" si="2"/>
        <v/>
      </c>
      <c r="N814" s="62" t="str">
        <f t="shared" si="3"/>
        <v/>
      </c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</row>
    <row r="815" ht="15.75" customHeight="1">
      <c r="A815" s="30" t="s">
        <v>880</v>
      </c>
      <c r="B815" s="30" t="s">
        <v>79</v>
      </c>
      <c r="C815" s="31">
        <v>225169.0</v>
      </c>
      <c r="D815" s="32">
        <v>225169.0</v>
      </c>
      <c r="E815" s="63" t="s">
        <v>925</v>
      </c>
      <c r="F815" s="57" t="s">
        <v>887</v>
      </c>
      <c r="G815" s="58"/>
      <c r="H815" s="58"/>
      <c r="I815" s="58"/>
      <c r="J815" s="86"/>
      <c r="K815" s="81" t="str">
        <f t="shared" si="1"/>
        <v/>
      </c>
      <c r="L815" s="107"/>
      <c r="M815" s="61" t="str">
        <f t="shared" si="2"/>
        <v/>
      </c>
      <c r="N815" s="62" t="str">
        <f t="shared" si="3"/>
        <v/>
      </c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</row>
    <row r="816" ht="15.75" customHeight="1">
      <c r="A816" s="30" t="s">
        <v>880</v>
      </c>
      <c r="B816" s="30" t="s">
        <v>67</v>
      </c>
      <c r="C816" s="31">
        <v>107735.0</v>
      </c>
      <c r="D816" s="32">
        <v>107735.0</v>
      </c>
      <c r="E816" s="63" t="s">
        <v>926</v>
      </c>
      <c r="F816" s="57" t="s">
        <v>887</v>
      </c>
      <c r="G816" s="58"/>
      <c r="H816" s="58"/>
      <c r="I816" s="58"/>
      <c r="J816" s="86"/>
      <c r="K816" s="81" t="str">
        <f t="shared" si="1"/>
        <v/>
      </c>
      <c r="L816" s="107"/>
      <c r="M816" s="61" t="str">
        <f t="shared" si="2"/>
        <v/>
      </c>
      <c r="N816" s="62" t="str">
        <f t="shared" si="3"/>
        <v/>
      </c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</row>
    <row r="817" ht="15.75" customHeight="1">
      <c r="A817" s="30" t="s">
        <v>880</v>
      </c>
      <c r="B817" s="30" t="s">
        <v>79</v>
      </c>
      <c r="C817" s="31">
        <v>155160.0</v>
      </c>
      <c r="D817" s="32">
        <v>155160.0</v>
      </c>
      <c r="E817" s="63" t="s">
        <v>927</v>
      </c>
      <c r="F817" s="57" t="s">
        <v>887</v>
      </c>
      <c r="G817" s="58"/>
      <c r="H817" s="58"/>
      <c r="I817" s="58"/>
      <c r="J817" s="86"/>
      <c r="K817" s="81" t="str">
        <f t="shared" si="1"/>
        <v/>
      </c>
      <c r="L817" s="107"/>
      <c r="M817" s="61" t="str">
        <f t="shared" si="2"/>
        <v/>
      </c>
      <c r="N817" s="62" t="str">
        <f t="shared" si="3"/>
        <v/>
      </c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</row>
    <row r="818" ht="15.75" customHeight="1">
      <c r="A818" s="30" t="s">
        <v>880</v>
      </c>
      <c r="B818" s="30" t="s">
        <v>79</v>
      </c>
      <c r="C818" s="31">
        <v>1466151.0</v>
      </c>
      <c r="D818" s="32">
        <v>1466151.0</v>
      </c>
      <c r="E818" s="63" t="s">
        <v>928</v>
      </c>
      <c r="F818" s="57" t="s">
        <v>887</v>
      </c>
      <c r="G818" s="58"/>
      <c r="H818" s="58"/>
      <c r="I818" s="58"/>
      <c r="J818" s="86"/>
      <c r="K818" s="81" t="str">
        <f t="shared" si="1"/>
        <v/>
      </c>
      <c r="L818" s="107"/>
      <c r="M818" s="61" t="str">
        <f t="shared" si="2"/>
        <v/>
      </c>
      <c r="N818" s="62" t="str">
        <f t="shared" si="3"/>
        <v/>
      </c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</row>
    <row r="819" ht="15.75" customHeight="1">
      <c r="A819" s="30" t="s">
        <v>885</v>
      </c>
      <c r="B819" s="30" t="s">
        <v>96</v>
      </c>
      <c r="C819" s="31"/>
      <c r="D819" s="32"/>
      <c r="E819" s="63" t="s">
        <v>929</v>
      </c>
      <c r="F819" s="57" t="s">
        <v>887</v>
      </c>
      <c r="G819" s="58"/>
      <c r="H819" s="58"/>
      <c r="I819" s="58"/>
      <c r="J819" s="86"/>
      <c r="K819" s="81" t="str">
        <f t="shared" si="1"/>
        <v/>
      </c>
      <c r="L819" s="107"/>
      <c r="M819" s="61" t="str">
        <f t="shared" si="2"/>
        <v/>
      </c>
      <c r="N819" s="62" t="str">
        <f t="shared" si="3"/>
        <v/>
      </c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</row>
    <row r="820" ht="15.75" customHeight="1">
      <c r="A820" s="30" t="s">
        <v>880</v>
      </c>
      <c r="B820" s="30" t="s">
        <v>96</v>
      </c>
      <c r="C820" s="31"/>
      <c r="D820" s="32"/>
      <c r="E820" s="63" t="s">
        <v>930</v>
      </c>
      <c r="F820" s="57" t="s">
        <v>887</v>
      </c>
      <c r="G820" s="58"/>
      <c r="H820" s="58"/>
      <c r="I820" s="58"/>
      <c r="J820" s="86"/>
      <c r="K820" s="81" t="str">
        <f t="shared" si="1"/>
        <v/>
      </c>
      <c r="L820" s="107"/>
      <c r="M820" s="61" t="str">
        <f t="shared" si="2"/>
        <v/>
      </c>
      <c r="N820" s="62" t="str">
        <f t="shared" si="3"/>
        <v/>
      </c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</row>
    <row r="821" ht="15.75" customHeight="1">
      <c r="A821" s="30" t="s">
        <v>880</v>
      </c>
      <c r="B821" s="30" t="s">
        <v>67</v>
      </c>
      <c r="C821" s="31">
        <v>107778.0</v>
      </c>
      <c r="D821" s="32">
        <v>107778.0</v>
      </c>
      <c r="E821" s="63" t="s">
        <v>931</v>
      </c>
      <c r="F821" s="57" t="s">
        <v>887</v>
      </c>
      <c r="G821" s="58"/>
      <c r="H821" s="58"/>
      <c r="I821" s="58"/>
      <c r="J821" s="86"/>
      <c r="K821" s="81" t="str">
        <f t="shared" si="1"/>
        <v/>
      </c>
      <c r="L821" s="107"/>
      <c r="M821" s="61" t="str">
        <f t="shared" si="2"/>
        <v/>
      </c>
      <c r="N821" s="62" t="str">
        <f t="shared" si="3"/>
        <v/>
      </c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</row>
    <row r="822" ht="15.75" customHeight="1">
      <c r="A822" s="30" t="s">
        <v>880</v>
      </c>
      <c r="B822" s="30" t="s">
        <v>67</v>
      </c>
      <c r="C822" s="31">
        <v>107808.0</v>
      </c>
      <c r="D822" s="32">
        <v>107808.0</v>
      </c>
      <c r="E822" s="63" t="s">
        <v>932</v>
      </c>
      <c r="F822" s="57" t="s">
        <v>887</v>
      </c>
      <c r="G822" s="58"/>
      <c r="H822" s="58"/>
      <c r="I822" s="58"/>
      <c r="J822" s="86"/>
      <c r="K822" s="81" t="str">
        <f t="shared" si="1"/>
        <v/>
      </c>
      <c r="L822" s="107"/>
      <c r="M822" s="61" t="str">
        <f t="shared" si="2"/>
        <v/>
      </c>
      <c r="N822" s="62" t="str">
        <f t="shared" si="3"/>
        <v/>
      </c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</row>
    <row r="823" ht="15.75" customHeight="1">
      <c r="A823" s="30" t="s">
        <v>880</v>
      </c>
      <c r="B823" s="30" t="s">
        <v>79</v>
      </c>
      <c r="C823" s="31">
        <v>107891.0</v>
      </c>
      <c r="D823" s="32">
        <v>107891.0</v>
      </c>
      <c r="E823" s="63" t="s">
        <v>933</v>
      </c>
      <c r="F823" s="57" t="s">
        <v>887</v>
      </c>
      <c r="G823" s="58"/>
      <c r="H823" s="58"/>
      <c r="I823" s="58"/>
      <c r="J823" s="86"/>
      <c r="K823" s="81" t="str">
        <f t="shared" si="1"/>
        <v/>
      </c>
      <c r="L823" s="107"/>
      <c r="M823" s="61" t="str">
        <f t="shared" si="2"/>
        <v/>
      </c>
      <c r="N823" s="62" t="str">
        <f t="shared" si="3"/>
        <v/>
      </c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</row>
    <row r="824" ht="15.75" customHeight="1">
      <c r="A824" s="30" t="s">
        <v>880</v>
      </c>
      <c r="B824" s="30" t="s">
        <v>19</v>
      </c>
      <c r="C824" s="31">
        <v>2626748.0</v>
      </c>
      <c r="D824" s="32">
        <v>2626748.0</v>
      </c>
      <c r="E824" s="63" t="s">
        <v>934</v>
      </c>
      <c r="F824" s="57" t="s">
        <v>887</v>
      </c>
      <c r="G824" s="58"/>
      <c r="H824" s="58"/>
      <c r="I824" s="58"/>
      <c r="J824" s="86"/>
      <c r="K824" s="81" t="str">
        <f t="shared" si="1"/>
        <v/>
      </c>
      <c r="L824" s="107"/>
      <c r="M824" s="61" t="str">
        <f t="shared" si="2"/>
        <v/>
      </c>
      <c r="N824" s="62" t="str">
        <f t="shared" si="3"/>
        <v/>
      </c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</row>
    <row r="825" ht="15.75" customHeight="1">
      <c r="A825" s="30" t="s">
        <v>880</v>
      </c>
      <c r="B825" s="30" t="s">
        <v>79</v>
      </c>
      <c r="C825" s="31">
        <v>185400.0</v>
      </c>
      <c r="D825" s="32">
        <v>185400.0</v>
      </c>
      <c r="E825" s="63" t="s">
        <v>935</v>
      </c>
      <c r="F825" s="57" t="s">
        <v>887</v>
      </c>
      <c r="G825" s="58"/>
      <c r="H825" s="58"/>
      <c r="I825" s="58"/>
      <c r="J825" s="86"/>
      <c r="K825" s="81" t="str">
        <f t="shared" si="1"/>
        <v/>
      </c>
      <c r="L825" s="107"/>
      <c r="M825" s="61" t="str">
        <f t="shared" si="2"/>
        <v/>
      </c>
      <c r="N825" s="62" t="str">
        <f t="shared" si="3"/>
        <v/>
      </c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</row>
    <row r="826" ht="15.75" customHeight="1">
      <c r="A826" s="30" t="s">
        <v>880</v>
      </c>
      <c r="B826" s="30" t="s">
        <v>96</v>
      </c>
      <c r="C826" s="31"/>
      <c r="D826" s="32"/>
      <c r="E826" s="63" t="s">
        <v>936</v>
      </c>
      <c r="F826" s="57" t="s">
        <v>887</v>
      </c>
      <c r="G826" s="58"/>
      <c r="H826" s="58"/>
      <c r="I826" s="58"/>
      <c r="J826" s="86"/>
      <c r="K826" s="81" t="str">
        <f t="shared" si="1"/>
        <v/>
      </c>
      <c r="L826" s="107"/>
      <c r="M826" s="61" t="str">
        <f t="shared" si="2"/>
        <v/>
      </c>
      <c r="N826" s="62" t="str">
        <f t="shared" si="3"/>
        <v/>
      </c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</row>
    <row r="827" ht="15.75" customHeight="1">
      <c r="A827" s="30" t="s">
        <v>880</v>
      </c>
      <c r="B827" s="30" t="s">
        <v>96</v>
      </c>
      <c r="C827" s="31">
        <v>2312166.0</v>
      </c>
      <c r="D827" s="32">
        <v>2312166.0</v>
      </c>
      <c r="E827" s="63" t="s">
        <v>937</v>
      </c>
      <c r="F827" s="57" t="s">
        <v>887</v>
      </c>
      <c r="G827" s="58"/>
      <c r="H827" s="58"/>
      <c r="I827" s="58"/>
      <c r="J827" s="86"/>
      <c r="K827" s="81" t="str">
        <f t="shared" si="1"/>
        <v/>
      </c>
      <c r="L827" s="107"/>
      <c r="M827" s="61" t="str">
        <f t="shared" si="2"/>
        <v/>
      </c>
      <c r="N827" s="62" t="str">
        <f t="shared" si="3"/>
        <v/>
      </c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</row>
    <row r="828" ht="15.75" customHeight="1">
      <c r="A828" s="30" t="s">
        <v>880</v>
      </c>
      <c r="B828" s="30" t="s">
        <v>19</v>
      </c>
      <c r="C828" s="31">
        <v>183750.0</v>
      </c>
      <c r="D828" s="32">
        <v>183750.0</v>
      </c>
      <c r="E828" s="63" t="s">
        <v>938</v>
      </c>
      <c r="F828" s="57" t="s">
        <v>887</v>
      </c>
      <c r="G828" s="58"/>
      <c r="H828" s="58"/>
      <c r="I828" s="58"/>
      <c r="J828" s="86"/>
      <c r="K828" s="81" t="str">
        <f t="shared" si="1"/>
        <v/>
      </c>
      <c r="L828" s="107"/>
      <c r="M828" s="61" t="str">
        <f t="shared" si="2"/>
        <v/>
      </c>
      <c r="N828" s="62" t="str">
        <f t="shared" si="3"/>
        <v/>
      </c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</row>
    <row r="829" ht="15.75" customHeight="1">
      <c r="A829" s="30" t="s">
        <v>880</v>
      </c>
      <c r="B829" s="30" t="s">
        <v>79</v>
      </c>
      <c r="C829" s="31">
        <v>904430.0</v>
      </c>
      <c r="D829" s="32">
        <v>904430.0</v>
      </c>
      <c r="E829" s="63" t="s">
        <v>939</v>
      </c>
      <c r="F829" s="57" t="s">
        <v>887</v>
      </c>
      <c r="G829" s="58"/>
      <c r="H829" s="58"/>
      <c r="I829" s="58"/>
      <c r="J829" s="86"/>
      <c r="K829" s="81" t="str">
        <f t="shared" si="1"/>
        <v/>
      </c>
      <c r="L829" s="107"/>
      <c r="M829" s="61" t="str">
        <f t="shared" si="2"/>
        <v/>
      </c>
      <c r="N829" s="62" t="str">
        <f t="shared" si="3"/>
        <v/>
      </c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</row>
    <row r="830" ht="15.75" customHeight="1">
      <c r="A830" s="30" t="s">
        <v>880</v>
      </c>
      <c r="B830" s="30" t="s">
        <v>79</v>
      </c>
      <c r="C830" s="31">
        <v>110728.0</v>
      </c>
      <c r="D830" s="32">
        <v>110728.0</v>
      </c>
      <c r="E830" s="63" t="s">
        <v>940</v>
      </c>
      <c r="F830" s="57" t="s">
        <v>887</v>
      </c>
      <c r="G830" s="58"/>
      <c r="H830" s="58"/>
      <c r="I830" s="58"/>
      <c r="J830" s="86"/>
      <c r="K830" s="81" t="str">
        <f t="shared" si="1"/>
        <v/>
      </c>
      <c r="L830" s="107"/>
      <c r="M830" s="61" t="str">
        <f t="shared" si="2"/>
        <v/>
      </c>
      <c r="N830" s="62" t="str">
        <f t="shared" si="3"/>
        <v/>
      </c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</row>
    <row r="831" ht="15.75" customHeight="1">
      <c r="A831" s="30" t="s">
        <v>880</v>
      </c>
      <c r="B831" s="30" t="s">
        <v>79</v>
      </c>
      <c r="C831" s="31">
        <v>108146.0</v>
      </c>
      <c r="D831" s="32">
        <v>108146.0</v>
      </c>
      <c r="E831" s="63" t="s">
        <v>941</v>
      </c>
      <c r="F831" s="57" t="s">
        <v>887</v>
      </c>
      <c r="G831" s="58"/>
      <c r="H831" s="58"/>
      <c r="I831" s="58"/>
      <c r="J831" s="86"/>
      <c r="K831" s="81" t="str">
        <f t="shared" si="1"/>
        <v/>
      </c>
      <c r="L831" s="107"/>
      <c r="M831" s="61" t="str">
        <f t="shared" si="2"/>
        <v/>
      </c>
      <c r="N831" s="62" t="str">
        <f t="shared" si="3"/>
        <v/>
      </c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</row>
    <row r="832" ht="15.75" customHeight="1">
      <c r="A832" s="30" t="s">
        <v>880</v>
      </c>
      <c r="B832" s="30" t="s">
        <v>79</v>
      </c>
      <c r="C832" s="31">
        <v>280380.0</v>
      </c>
      <c r="D832" s="32">
        <v>280380.0</v>
      </c>
      <c r="E832" s="63" t="s">
        <v>942</v>
      </c>
      <c r="F832" s="57" t="s">
        <v>887</v>
      </c>
      <c r="G832" s="58"/>
      <c r="H832" s="58"/>
      <c r="I832" s="58"/>
      <c r="J832" s="86"/>
      <c r="K832" s="81" t="str">
        <f t="shared" si="1"/>
        <v/>
      </c>
      <c r="L832" s="107"/>
      <c r="M832" s="61" t="str">
        <f t="shared" si="2"/>
        <v/>
      </c>
      <c r="N832" s="62" t="str">
        <f t="shared" si="3"/>
        <v/>
      </c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</row>
    <row r="833" ht="15.75" customHeight="1">
      <c r="A833" s="30" t="s">
        <v>880</v>
      </c>
      <c r="B833" s="30" t="s">
        <v>79</v>
      </c>
      <c r="C833" s="31">
        <v>108154.0</v>
      </c>
      <c r="D833" s="32">
        <v>108154.0</v>
      </c>
      <c r="E833" s="63" t="s">
        <v>943</v>
      </c>
      <c r="F833" s="57" t="s">
        <v>887</v>
      </c>
      <c r="G833" s="58"/>
      <c r="H833" s="58"/>
      <c r="I833" s="58"/>
      <c r="J833" s="86"/>
      <c r="K833" s="81" t="str">
        <f t="shared" si="1"/>
        <v/>
      </c>
      <c r="L833" s="107"/>
      <c r="M833" s="61" t="str">
        <f t="shared" si="2"/>
        <v/>
      </c>
      <c r="N833" s="62" t="str">
        <f t="shared" si="3"/>
        <v/>
      </c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</row>
    <row r="834" ht="15.75" customHeight="1">
      <c r="A834" s="30" t="s">
        <v>880</v>
      </c>
      <c r="B834" s="30" t="s">
        <v>67</v>
      </c>
      <c r="C834" s="31">
        <v>791989.0</v>
      </c>
      <c r="D834" s="32">
        <v>791989.0</v>
      </c>
      <c r="E834" s="63" t="s">
        <v>944</v>
      </c>
      <c r="F834" s="57" t="s">
        <v>887</v>
      </c>
      <c r="G834" s="58"/>
      <c r="H834" s="58"/>
      <c r="I834" s="58"/>
      <c r="J834" s="86"/>
      <c r="K834" s="81" t="str">
        <f t="shared" si="1"/>
        <v/>
      </c>
      <c r="L834" s="107"/>
      <c r="M834" s="61" t="str">
        <f t="shared" si="2"/>
        <v/>
      </c>
      <c r="N834" s="62" t="str">
        <f t="shared" si="3"/>
        <v/>
      </c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</row>
    <row r="835" ht="15.75" customHeight="1">
      <c r="A835" s="30" t="s">
        <v>880</v>
      </c>
      <c r="B835" s="30" t="s">
        <v>79</v>
      </c>
      <c r="C835" s="31">
        <v>977128.0</v>
      </c>
      <c r="D835" s="32">
        <v>977128.0</v>
      </c>
      <c r="E835" s="63" t="s">
        <v>945</v>
      </c>
      <c r="F835" s="57" t="s">
        <v>887</v>
      </c>
      <c r="G835" s="58"/>
      <c r="H835" s="58"/>
      <c r="I835" s="58"/>
      <c r="J835" s="86"/>
      <c r="K835" s="81" t="str">
        <f t="shared" si="1"/>
        <v/>
      </c>
      <c r="L835" s="107"/>
      <c r="M835" s="61" t="str">
        <f t="shared" si="2"/>
        <v/>
      </c>
      <c r="N835" s="62" t="str">
        <f t="shared" si="3"/>
        <v/>
      </c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</row>
    <row r="836" ht="15.75" customHeight="1">
      <c r="A836" s="30" t="s">
        <v>880</v>
      </c>
      <c r="B836" s="30" t="s">
        <v>79</v>
      </c>
      <c r="C836" s="31">
        <v>977110.0</v>
      </c>
      <c r="D836" s="32">
        <v>977110.0</v>
      </c>
      <c r="E836" s="63" t="s">
        <v>946</v>
      </c>
      <c r="F836" s="57" t="s">
        <v>887</v>
      </c>
      <c r="G836" s="58"/>
      <c r="H836" s="58"/>
      <c r="I836" s="58"/>
      <c r="J836" s="86"/>
      <c r="K836" s="81" t="str">
        <f t="shared" si="1"/>
        <v/>
      </c>
      <c r="L836" s="107"/>
      <c r="M836" s="61" t="str">
        <f t="shared" si="2"/>
        <v/>
      </c>
      <c r="N836" s="62" t="str">
        <f t="shared" si="3"/>
        <v/>
      </c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</row>
    <row r="837" ht="15.75" customHeight="1">
      <c r="A837" s="30" t="s">
        <v>880</v>
      </c>
      <c r="B837" s="30" t="s">
        <v>79</v>
      </c>
      <c r="C837" s="31">
        <v>462063.0</v>
      </c>
      <c r="D837" s="32">
        <v>462063.0</v>
      </c>
      <c r="E837" s="63" t="s">
        <v>947</v>
      </c>
      <c r="F837" s="57" t="s">
        <v>887</v>
      </c>
      <c r="G837" s="58"/>
      <c r="H837" s="58"/>
      <c r="I837" s="58"/>
      <c r="J837" s="86"/>
      <c r="K837" s="81" t="str">
        <f t="shared" si="1"/>
        <v/>
      </c>
      <c r="L837" s="107"/>
      <c r="M837" s="61" t="str">
        <f t="shared" si="2"/>
        <v/>
      </c>
      <c r="N837" s="62" t="str">
        <f t="shared" si="3"/>
        <v/>
      </c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</row>
    <row r="838" ht="15.75" customHeight="1">
      <c r="A838" s="30" t="s">
        <v>880</v>
      </c>
      <c r="B838" s="30" t="s">
        <v>19</v>
      </c>
      <c r="C838" s="31">
        <v>119954.0</v>
      </c>
      <c r="D838" s="32">
        <v>119954.0</v>
      </c>
      <c r="E838" s="63" t="s">
        <v>948</v>
      </c>
      <c r="F838" s="57" t="s">
        <v>887</v>
      </c>
      <c r="G838" s="58"/>
      <c r="H838" s="58"/>
      <c r="I838" s="58"/>
      <c r="J838" s="86"/>
      <c r="K838" s="81" t="str">
        <f t="shared" si="1"/>
        <v/>
      </c>
      <c r="L838" s="107"/>
      <c r="M838" s="61" t="str">
        <f t="shared" si="2"/>
        <v/>
      </c>
      <c r="N838" s="62" t="str">
        <f t="shared" si="3"/>
        <v/>
      </c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</row>
    <row r="839" ht="15.75" customHeight="1">
      <c r="A839" s="30" t="s">
        <v>880</v>
      </c>
      <c r="B839" s="30" t="s">
        <v>19</v>
      </c>
      <c r="C839" s="31">
        <v>165140.0</v>
      </c>
      <c r="D839" s="32">
        <v>165140.0</v>
      </c>
      <c r="E839" s="63" t="s">
        <v>949</v>
      </c>
      <c r="F839" s="57" t="s">
        <v>887</v>
      </c>
      <c r="G839" s="58"/>
      <c r="H839" s="58"/>
      <c r="I839" s="58"/>
      <c r="J839" s="86"/>
      <c r="K839" s="81" t="str">
        <f t="shared" si="1"/>
        <v/>
      </c>
      <c r="L839" s="107"/>
      <c r="M839" s="61" t="str">
        <f t="shared" si="2"/>
        <v/>
      </c>
      <c r="N839" s="62" t="str">
        <f t="shared" si="3"/>
        <v/>
      </c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</row>
    <row r="840" ht="15.75" customHeight="1">
      <c r="A840" s="30" t="s">
        <v>880</v>
      </c>
      <c r="B840" s="30" t="s">
        <v>23</v>
      </c>
      <c r="C840" s="31">
        <v>5297583.0</v>
      </c>
      <c r="D840" s="32">
        <v>5297583.0</v>
      </c>
      <c r="E840" s="63" t="s">
        <v>950</v>
      </c>
      <c r="F840" s="57" t="s">
        <v>887</v>
      </c>
      <c r="G840" s="58"/>
      <c r="H840" s="58"/>
      <c r="I840" s="58"/>
      <c r="J840" s="86"/>
      <c r="K840" s="81" t="str">
        <f t="shared" si="1"/>
        <v/>
      </c>
      <c r="L840" s="107"/>
      <c r="M840" s="61" t="str">
        <f t="shared" si="2"/>
        <v/>
      </c>
      <c r="N840" s="62" t="str">
        <f t="shared" si="3"/>
        <v/>
      </c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</row>
    <row r="841" ht="15.75" customHeight="1">
      <c r="A841" s="30" t="s">
        <v>880</v>
      </c>
      <c r="B841" s="30" t="s">
        <v>79</v>
      </c>
      <c r="C841" s="31">
        <v>108316.0</v>
      </c>
      <c r="D841" s="32">
        <v>108316.0</v>
      </c>
      <c r="E841" s="63" t="s">
        <v>951</v>
      </c>
      <c r="F841" s="57" t="s">
        <v>887</v>
      </c>
      <c r="G841" s="58"/>
      <c r="H841" s="58"/>
      <c r="I841" s="58"/>
      <c r="J841" s="86"/>
      <c r="K841" s="81" t="str">
        <f t="shared" si="1"/>
        <v/>
      </c>
      <c r="L841" s="107"/>
      <c r="M841" s="61" t="str">
        <f t="shared" si="2"/>
        <v/>
      </c>
      <c r="N841" s="62" t="str">
        <f t="shared" si="3"/>
        <v/>
      </c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</row>
    <row r="842" ht="15.75" customHeight="1">
      <c r="A842" s="30" t="s">
        <v>880</v>
      </c>
      <c r="B842" s="30" t="s">
        <v>19</v>
      </c>
      <c r="C842" s="31">
        <v>1975773.0</v>
      </c>
      <c r="D842" s="32">
        <v>1975773.0</v>
      </c>
      <c r="E842" s="63" t="s">
        <v>952</v>
      </c>
      <c r="F842" s="57" t="s">
        <v>887</v>
      </c>
      <c r="G842" s="58"/>
      <c r="H842" s="58"/>
      <c r="I842" s="58"/>
      <c r="J842" s="86"/>
      <c r="K842" s="81" t="str">
        <f t="shared" si="1"/>
        <v/>
      </c>
      <c r="L842" s="107"/>
      <c r="M842" s="61" t="str">
        <f t="shared" si="2"/>
        <v/>
      </c>
      <c r="N842" s="62" t="str">
        <f t="shared" si="3"/>
        <v/>
      </c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</row>
    <row r="843" ht="15.75" customHeight="1">
      <c r="A843" s="30" t="s">
        <v>880</v>
      </c>
      <c r="B843" s="30" t="s">
        <v>19</v>
      </c>
      <c r="C843" s="31">
        <v>777218.0</v>
      </c>
      <c r="D843" s="32">
        <v>777218.0</v>
      </c>
      <c r="E843" s="63" t="s">
        <v>953</v>
      </c>
      <c r="F843" s="57" t="s">
        <v>887</v>
      </c>
      <c r="G843" s="58"/>
      <c r="H843" s="58"/>
      <c r="I843" s="58"/>
      <c r="J843" s="86"/>
      <c r="K843" s="81" t="str">
        <f t="shared" si="1"/>
        <v/>
      </c>
      <c r="L843" s="107"/>
      <c r="M843" s="61" t="str">
        <f t="shared" si="2"/>
        <v/>
      </c>
      <c r="N843" s="62" t="str">
        <f t="shared" si="3"/>
        <v/>
      </c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</row>
    <row r="844" ht="15.75" customHeight="1">
      <c r="A844" s="30" t="s">
        <v>880</v>
      </c>
      <c r="B844" s="30" t="s">
        <v>67</v>
      </c>
      <c r="C844" s="31">
        <v>463167.0</v>
      </c>
      <c r="D844" s="32">
        <v>463167.0</v>
      </c>
      <c r="E844" s="63" t="s">
        <v>954</v>
      </c>
      <c r="F844" s="57" t="s">
        <v>887</v>
      </c>
      <c r="G844" s="58"/>
      <c r="H844" s="58"/>
      <c r="I844" s="58"/>
      <c r="J844" s="86"/>
      <c r="K844" s="81" t="str">
        <f t="shared" si="1"/>
        <v/>
      </c>
      <c r="L844" s="107"/>
      <c r="M844" s="61" t="str">
        <f t="shared" si="2"/>
        <v/>
      </c>
      <c r="N844" s="62" t="str">
        <f t="shared" si="3"/>
        <v/>
      </c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</row>
    <row r="845" ht="15.75" customHeight="1">
      <c r="A845" s="30" t="s">
        <v>880</v>
      </c>
      <c r="B845" s="30" t="s">
        <v>79</v>
      </c>
      <c r="C845" s="31">
        <v>6501990.0</v>
      </c>
      <c r="D845" s="32">
        <v>6501990.0</v>
      </c>
      <c r="E845" s="63" t="s">
        <v>955</v>
      </c>
      <c r="F845" s="57" t="s">
        <v>887</v>
      </c>
      <c r="G845" s="58"/>
      <c r="H845" s="58"/>
      <c r="I845" s="58"/>
      <c r="J845" s="86"/>
      <c r="K845" s="81" t="str">
        <f t="shared" si="1"/>
        <v/>
      </c>
      <c r="L845" s="107"/>
      <c r="M845" s="61" t="str">
        <f t="shared" si="2"/>
        <v/>
      </c>
      <c r="N845" s="62" t="str">
        <f t="shared" si="3"/>
        <v/>
      </c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</row>
    <row r="846" ht="15.75" customHeight="1">
      <c r="A846" s="30" t="s">
        <v>880</v>
      </c>
      <c r="B846" s="30" t="s">
        <v>96</v>
      </c>
      <c r="C846" s="31">
        <v>108456.0</v>
      </c>
      <c r="D846" s="32">
        <v>108456.0</v>
      </c>
      <c r="E846" s="63" t="s">
        <v>956</v>
      </c>
      <c r="F846" s="57" t="s">
        <v>887</v>
      </c>
      <c r="G846" s="58"/>
      <c r="H846" s="58"/>
      <c r="I846" s="58"/>
      <c r="J846" s="86"/>
      <c r="K846" s="81" t="str">
        <f t="shared" si="1"/>
        <v/>
      </c>
      <c r="L846" s="107"/>
      <c r="M846" s="61" t="str">
        <f t="shared" si="2"/>
        <v/>
      </c>
      <c r="N846" s="62" t="str">
        <f t="shared" si="3"/>
        <v/>
      </c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</row>
    <row r="847" ht="15.75" customHeight="1">
      <c r="A847" s="30" t="s">
        <v>880</v>
      </c>
      <c r="B847" s="30" t="s">
        <v>79</v>
      </c>
      <c r="C847" s="31">
        <v>108421.0</v>
      </c>
      <c r="D847" s="32">
        <v>108421.0</v>
      </c>
      <c r="E847" s="63" t="s">
        <v>957</v>
      </c>
      <c r="F847" s="57" t="s">
        <v>887</v>
      </c>
      <c r="G847" s="58"/>
      <c r="H847" s="58"/>
      <c r="I847" s="58"/>
      <c r="J847" s="86"/>
      <c r="K847" s="81" t="str">
        <f t="shared" si="1"/>
        <v/>
      </c>
      <c r="L847" s="107"/>
      <c r="M847" s="61" t="str">
        <f t="shared" si="2"/>
        <v/>
      </c>
      <c r="N847" s="62" t="str">
        <f t="shared" si="3"/>
        <v/>
      </c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</row>
    <row r="848" ht="15.75" customHeight="1">
      <c r="A848" s="30" t="s">
        <v>880</v>
      </c>
      <c r="B848" s="30" t="s">
        <v>67</v>
      </c>
      <c r="C848" s="31">
        <v>108448.0</v>
      </c>
      <c r="D848" s="32">
        <v>108448.0</v>
      </c>
      <c r="E848" s="63" t="s">
        <v>958</v>
      </c>
      <c r="F848" s="57" t="s">
        <v>887</v>
      </c>
      <c r="G848" s="58"/>
      <c r="H848" s="58"/>
      <c r="I848" s="58"/>
      <c r="J848" s="86"/>
      <c r="K848" s="81" t="str">
        <f t="shared" si="1"/>
        <v/>
      </c>
      <c r="L848" s="107"/>
      <c r="M848" s="61" t="str">
        <f t="shared" si="2"/>
        <v/>
      </c>
      <c r="N848" s="62" t="str">
        <f t="shared" si="3"/>
        <v/>
      </c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</row>
    <row r="849" ht="15.75" customHeight="1">
      <c r="A849" s="30" t="s">
        <v>880</v>
      </c>
      <c r="B849" s="30" t="s">
        <v>67</v>
      </c>
      <c r="C849" s="31">
        <v>108430.0</v>
      </c>
      <c r="D849" s="32">
        <v>108430.0</v>
      </c>
      <c r="E849" s="63" t="s">
        <v>959</v>
      </c>
      <c r="F849" s="57" t="s">
        <v>887</v>
      </c>
      <c r="G849" s="58"/>
      <c r="H849" s="58"/>
      <c r="I849" s="58"/>
      <c r="J849" s="86"/>
      <c r="K849" s="81" t="str">
        <f t="shared" si="1"/>
        <v/>
      </c>
      <c r="L849" s="107"/>
      <c r="M849" s="61" t="str">
        <f t="shared" si="2"/>
        <v/>
      </c>
      <c r="N849" s="62" t="str">
        <f t="shared" si="3"/>
        <v/>
      </c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</row>
    <row r="850" ht="15.75" customHeight="1">
      <c r="A850" s="30" t="s">
        <v>880</v>
      </c>
      <c r="B850" s="30" t="s">
        <v>19</v>
      </c>
      <c r="C850" s="31">
        <v>1850431.0</v>
      </c>
      <c r="D850" s="32">
        <v>1850431.0</v>
      </c>
      <c r="E850" s="63" t="s">
        <v>960</v>
      </c>
      <c r="F850" s="57" t="s">
        <v>887</v>
      </c>
      <c r="G850" s="58"/>
      <c r="H850" s="58"/>
      <c r="I850" s="58"/>
      <c r="J850" s="86"/>
      <c r="K850" s="81" t="str">
        <f t="shared" si="1"/>
        <v/>
      </c>
      <c r="L850" s="107"/>
      <c r="M850" s="61" t="str">
        <f t="shared" si="2"/>
        <v/>
      </c>
      <c r="N850" s="62" t="str">
        <f t="shared" si="3"/>
        <v/>
      </c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</row>
    <row r="851" ht="15.75" customHeight="1">
      <c r="A851" s="30" t="s">
        <v>880</v>
      </c>
      <c r="B851" s="30" t="s">
        <v>79</v>
      </c>
      <c r="C851" s="31">
        <v>284211.0</v>
      </c>
      <c r="D851" s="32">
        <v>284211.0</v>
      </c>
      <c r="E851" s="63" t="s">
        <v>961</v>
      </c>
      <c r="F851" s="57" t="s">
        <v>887</v>
      </c>
      <c r="G851" s="58"/>
      <c r="H851" s="58"/>
      <c r="I851" s="58"/>
      <c r="J851" s="86"/>
      <c r="K851" s="81" t="str">
        <f t="shared" si="1"/>
        <v/>
      </c>
      <c r="L851" s="107"/>
      <c r="M851" s="61" t="str">
        <f t="shared" si="2"/>
        <v/>
      </c>
      <c r="N851" s="62" t="str">
        <f t="shared" si="3"/>
        <v/>
      </c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</row>
    <row r="852" ht="15.75" customHeight="1">
      <c r="A852" s="30" t="s">
        <v>880</v>
      </c>
      <c r="B852" s="30" t="s">
        <v>79</v>
      </c>
      <c r="C852" s="31">
        <v>108545.0</v>
      </c>
      <c r="D852" s="32">
        <v>108545.0</v>
      </c>
      <c r="E852" s="63" t="s">
        <v>962</v>
      </c>
      <c r="F852" s="57" t="s">
        <v>887</v>
      </c>
      <c r="G852" s="58"/>
      <c r="H852" s="58"/>
      <c r="I852" s="58"/>
      <c r="J852" s="86"/>
      <c r="K852" s="81" t="str">
        <f t="shared" si="1"/>
        <v/>
      </c>
      <c r="L852" s="107"/>
      <c r="M852" s="61" t="str">
        <f t="shared" si="2"/>
        <v/>
      </c>
      <c r="N852" s="62" t="str">
        <f t="shared" si="3"/>
        <v/>
      </c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</row>
    <row r="853" ht="15.75" customHeight="1">
      <c r="A853" s="30" t="s">
        <v>880</v>
      </c>
      <c r="B853" s="30" t="s">
        <v>19</v>
      </c>
      <c r="C853" s="31">
        <v>2853280.0</v>
      </c>
      <c r="D853" s="32">
        <v>2853280.0</v>
      </c>
      <c r="E853" s="63" t="s">
        <v>963</v>
      </c>
      <c r="F853" s="57" t="s">
        <v>887</v>
      </c>
      <c r="G853" s="58"/>
      <c r="H853" s="58"/>
      <c r="I853" s="58"/>
      <c r="J853" s="86"/>
      <c r="K853" s="81" t="str">
        <f t="shared" si="1"/>
        <v/>
      </c>
      <c r="L853" s="107"/>
      <c r="M853" s="61" t="str">
        <f t="shared" si="2"/>
        <v/>
      </c>
      <c r="N853" s="62" t="str">
        <f t="shared" si="3"/>
        <v/>
      </c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</row>
    <row r="854" ht="15.75" customHeight="1">
      <c r="A854" s="30" t="s">
        <v>880</v>
      </c>
      <c r="B854" s="30" t="s">
        <v>23</v>
      </c>
      <c r="C854" s="31">
        <v>1808800.0</v>
      </c>
      <c r="D854" s="32">
        <v>1808800.0</v>
      </c>
      <c r="E854" s="63" t="s">
        <v>964</v>
      </c>
      <c r="F854" s="57" t="s">
        <v>887</v>
      </c>
      <c r="G854" s="58"/>
      <c r="H854" s="58"/>
      <c r="I854" s="58"/>
      <c r="J854" s="86"/>
      <c r="K854" s="81" t="str">
        <f t="shared" si="1"/>
        <v/>
      </c>
      <c r="L854" s="107"/>
      <c r="M854" s="61" t="str">
        <f t="shared" si="2"/>
        <v/>
      </c>
      <c r="N854" s="62" t="str">
        <f t="shared" si="3"/>
        <v/>
      </c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</row>
    <row r="855" ht="15.75" customHeight="1">
      <c r="A855" s="30" t="s">
        <v>880</v>
      </c>
      <c r="B855" s="30" t="s">
        <v>79</v>
      </c>
      <c r="C855" s="31">
        <v>463256.0</v>
      </c>
      <c r="D855" s="32">
        <v>463256.0</v>
      </c>
      <c r="E855" s="63" t="s">
        <v>965</v>
      </c>
      <c r="F855" s="57" t="s">
        <v>887</v>
      </c>
      <c r="G855" s="58"/>
      <c r="H855" s="58"/>
      <c r="I855" s="58"/>
      <c r="J855" s="86"/>
      <c r="K855" s="81" t="str">
        <f t="shared" si="1"/>
        <v/>
      </c>
      <c r="L855" s="107"/>
      <c r="M855" s="61" t="str">
        <f t="shared" si="2"/>
        <v/>
      </c>
      <c r="N855" s="62" t="str">
        <f t="shared" si="3"/>
        <v/>
      </c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</row>
    <row r="856" ht="15.75" customHeight="1">
      <c r="A856" s="30" t="s">
        <v>880</v>
      </c>
      <c r="B856" s="30" t="s">
        <v>19</v>
      </c>
      <c r="C856" s="31">
        <v>463272.0</v>
      </c>
      <c r="D856" s="32">
        <v>463272.0</v>
      </c>
      <c r="E856" s="63" t="s">
        <v>966</v>
      </c>
      <c r="F856" s="57" t="s">
        <v>887</v>
      </c>
      <c r="G856" s="58"/>
      <c r="H856" s="58"/>
      <c r="I856" s="58"/>
      <c r="J856" s="86"/>
      <c r="K856" s="81" t="str">
        <f t="shared" si="1"/>
        <v/>
      </c>
      <c r="L856" s="107"/>
      <c r="M856" s="61" t="str">
        <f t="shared" si="2"/>
        <v/>
      </c>
      <c r="N856" s="62" t="str">
        <f t="shared" si="3"/>
        <v/>
      </c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</row>
    <row r="857" ht="15.75" customHeight="1">
      <c r="A857" s="30" t="s">
        <v>880</v>
      </c>
      <c r="B857" s="30" t="s">
        <v>79</v>
      </c>
      <c r="C857" s="31">
        <v>183105.0</v>
      </c>
      <c r="D857" s="32">
        <v>183105.0</v>
      </c>
      <c r="E857" s="63" t="s">
        <v>967</v>
      </c>
      <c r="F857" s="57" t="s">
        <v>887</v>
      </c>
      <c r="G857" s="58"/>
      <c r="H857" s="58"/>
      <c r="I857" s="58"/>
      <c r="J857" s="86"/>
      <c r="K857" s="81" t="str">
        <f t="shared" si="1"/>
        <v/>
      </c>
      <c r="L857" s="107"/>
      <c r="M857" s="61" t="str">
        <f t="shared" si="2"/>
        <v/>
      </c>
      <c r="N857" s="62" t="str">
        <f t="shared" si="3"/>
        <v/>
      </c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</row>
    <row r="858" ht="15.75" customHeight="1">
      <c r="A858" s="30" t="s">
        <v>880</v>
      </c>
      <c r="B858" s="30" t="s">
        <v>19</v>
      </c>
      <c r="C858" s="31">
        <v>1217240.0</v>
      </c>
      <c r="D858" s="32">
        <v>1217240.0</v>
      </c>
      <c r="E858" s="63" t="s">
        <v>968</v>
      </c>
      <c r="F858" s="57" t="s">
        <v>887</v>
      </c>
      <c r="G858" s="58"/>
      <c r="H858" s="58"/>
      <c r="I858" s="58"/>
      <c r="J858" s="86"/>
      <c r="K858" s="81" t="str">
        <f t="shared" si="1"/>
        <v/>
      </c>
      <c r="L858" s="107"/>
      <c r="M858" s="61" t="str">
        <f t="shared" si="2"/>
        <v/>
      </c>
      <c r="N858" s="62" t="str">
        <f t="shared" si="3"/>
        <v/>
      </c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</row>
    <row r="859" ht="15.75" customHeight="1">
      <c r="A859" s="30" t="s">
        <v>880</v>
      </c>
      <c r="B859" s="30" t="s">
        <v>79</v>
      </c>
      <c r="C859" s="31">
        <v>3711625.0</v>
      </c>
      <c r="D859" s="32">
        <v>3711625.0</v>
      </c>
      <c r="E859" s="63" t="s">
        <v>969</v>
      </c>
      <c r="F859" s="57" t="s">
        <v>887</v>
      </c>
      <c r="G859" s="58"/>
      <c r="H859" s="58"/>
      <c r="I859" s="58"/>
      <c r="J859" s="86"/>
      <c r="K859" s="81" t="str">
        <f t="shared" si="1"/>
        <v/>
      </c>
      <c r="L859" s="107"/>
      <c r="M859" s="61" t="str">
        <f t="shared" si="2"/>
        <v/>
      </c>
      <c r="N859" s="62" t="str">
        <f t="shared" si="3"/>
        <v/>
      </c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</row>
    <row r="860" ht="15.75" customHeight="1">
      <c r="A860" s="30" t="s">
        <v>880</v>
      </c>
      <c r="B860" s="30" t="s">
        <v>79</v>
      </c>
      <c r="C860" s="31">
        <v>475858.0</v>
      </c>
      <c r="D860" s="32">
        <v>475858.0</v>
      </c>
      <c r="E860" s="63" t="s">
        <v>970</v>
      </c>
      <c r="F860" s="57" t="s">
        <v>887</v>
      </c>
      <c r="G860" s="58"/>
      <c r="H860" s="58"/>
      <c r="I860" s="58"/>
      <c r="J860" s="86"/>
      <c r="K860" s="81" t="str">
        <f t="shared" si="1"/>
        <v/>
      </c>
      <c r="L860" s="107"/>
      <c r="M860" s="61" t="str">
        <f t="shared" si="2"/>
        <v/>
      </c>
      <c r="N860" s="62" t="str">
        <f t="shared" si="3"/>
        <v/>
      </c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</row>
    <row r="861" ht="15.75" customHeight="1">
      <c r="A861" s="30" t="s">
        <v>880</v>
      </c>
      <c r="B861" s="30" t="s">
        <v>79</v>
      </c>
      <c r="C861" s="31">
        <v>648922.0</v>
      </c>
      <c r="D861" s="32">
        <v>648922.0</v>
      </c>
      <c r="E861" s="63" t="s">
        <v>971</v>
      </c>
      <c r="F861" s="57" t="s">
        <v>887</v>
      </c>
      <c r="G861" s="58"/>
      <c r="H861" s="58"/>
      <c r="I861" s="58"/>
      <c r="J861" s="86"/>
      <c r="K861" s="81" t="str">
        <f t="shared" si="1"/>
        <v/>
      </c>
      <c r="L861" s="107"/>
      <c r="M861" s="61" t="str">
        <f t="shared" si="2"/>
        <v/>
      </c>
      <c r="N861" s="62" t="str">
        <f t="shared" si="3"/>
        <v/>
      </c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</row>
    <row r="862" ht="15.75" customHeight="1">
      <c r="A862" s="30" t="s">
        <v>880</v>
      </c>
      <c r="B862" s="30" t="s">
        <v>79</v>
      </c>
      <c r="C862" s="31">
        <v>475769.0</v>
      </c>
      <c r="D862" s="32">
        <v>475769.0</v>
      </c>
      <c r="E862" s="63" t="s">
        <v>972</v>
      </c>
      <c r="F862" s="57" t="s">
        <v>887</v>
      </c>
      <c r="G862" s="58"/>
      <c r="H862" s="58"/>
      <c r="I862" s="58"/>
      <c r="J862" s="86"/>
      <c r="K862" s="81" t="str">
        <f t="shared" si="1"/>
        <v/>
      </c>
      <c r="L862" s="107"/>
      <c r="M862" s="61" t="str">
        <f t="shared" si="2"/>
        <v/>
      </c>
      <c r="N862" s="62" t="str">
        <f t="shared" si="3"/>
        <v/>
      </c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</row>
    <row r="863" ht="15.75" customHeight="1">
      <c r="A863" s="30" t="s">
        <v>880</v>
      </c>
      <c r="B863" s="30" t="s">
        <v>19</v>
      </c>
      <c r="C863" s="31">
        <v>269549.0</v>
      </c>
      <c r="D863" s="32">
        <v>269549.0</v>
      </c>
      <c r="E863" s="63" t="s">
        <v>973</v>
      </c>
      <c r="F863" s="57" t="s">
        <v>887</v>
      </c>
      <c r="G863" s="58"/>
      <c r="H863" s="58"/>
      <c r="I863" s="58"/>
      <c r="J863" s="86"/>
      <c r="K863" s="81" t="str">
        <f t="shared" si="1"/>
        <v/>
      </c>
      <c r="L863" s="107"/>
      <c r="M863" s="61" t="str">
        <f t="shared" si="2"/>
        <v/>
      </c>
      <c r="N863" s="62" t="str">
        <f t="shared" si="3"/>
        <v/>
      </c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</row>
    <row r="864" ht="15.75" customHeight="1">
      <c r="A864" s="30" t="s">
        <v>880</v>
      </c>
      <c r="B864" s="30" t="s">
        <v>23</v>
      </c>
      <c r="C864" s="31" t="s">
        <v>974</v>
      </c>
      <c r="D864" s="32">
        <v>4614704.0</v>
      </c>
      <c r="E864" s="63" t="s">
        <v>975</v>
      </c>
      <c r="F864" s="57" t="s">
        <v>887</v>
      </c>
      <c r="G864" s="58"/>
      <c r="H864" s="58"/>
      <c r="I864" s="58"/>
      <c r="J864" s="86"/>
      <c r="K864" s="81" t="str">
        <f t="shared" si="1"/>
        <v/>
      </c>
      <c r="L864" s="107"/>
      <c r="M864" s="61" t="str">
        <f t="shared" si="2"/>
        <v/>
      </c>
      <c r="N864" s="62" t="str">
        <f t="shared" si="3"/>
        <v/>
      </c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</row>
    <row r="865" ht="15.75" customHeight="1">
      <c r="A865" s="30" t="s">
        <v>880</v>
      </c>
      <c r="B865" s="30" t="s">
        <v>19</v>
      </c>
      <c r="C865" s="31" t="s">
        <v>976</v>
      </c>
      <c r="D865" s="32">
        <v>4614704.0</v>
      </c>
      <c r="E865" s="63" t="s">
        <v>977</v>
      </c>
      <c r="F865" s="57" t="s">
        <v>887</v>
      </c>
      <c r="G865" s="58"/>
      <c r="H865" s="58"/>
      <c r="I865" s="58"/>
      <c r="J865" s="86"/>
      <c r="K865" s="81" t="str">
        <f t="shared" si="1"/>
        <v/>
      </c>
      <c r="L865" s="107"/>
      <c r="M865" s="61" t="str">
        <f t="shared" si="2"/>
        <v/>
      </c>
      <c r="N865" s="62" t="str">
        <f t="shared" si="3"/>
        <v/>
      </c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</row>
    <row r="866" ht="15.75" customHeight="1">
      <c r="A866" s="30" t="s">
        <v>880</v>
      </c>
      <c r="B866" s="30" t="s">
        <v>19</v>
      </c>
      <c r="C866" s="31" t="s">
        <v>978</v>
      </c>
      <c r="D866" s="32">
        <v>4614704.0</v>
      </c>
      <c r="E866" s="63" t="s">
        <v>979</v>
      </c>
      <c r="F866" s="57" t="s">
        <v>887</v>
      </c>
      <c r="G866" s="58"/>
      <c r="H866" s="58"/>
      <c r="I866" s="58"/>
      <c r="J866" s="86"/>
      <c r="K866" s="81" t="str">
        <f t="shared" si="1"/>
        <v/>
      </c>
      <c r="L866" s="107"/>
      <c r="M866" s="61" t="str">
        <f t="shared" si="2"/>
        <v/>
      </c>
      <c r="N866" s="62" t="str">
        <f t="shared" si="3"/>
        <v/>
      </c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</row>
    <row r="867" ht="15.75" customHeight="1">
      <c r="A867" s="30" t="s">
        <v>880</v>
      </c>
      <c r="B867" s="30" t="s">
        <v>23</v>
      </c>
      <c r="C867" s="31">
        <v>1360426.0</v>
      </c>
      <c r="D867" s="32">
        <v>4614704.0</v>
      </c>
      <c r="E867" s="63" t="s">
        <v>980</v>
      </c>
      <c r="F867" s="57" t="s">
        <v>887</v>
      </c>
      <c r="G867" s="58"/>
      <c r="H867" s="58"/>
      <c r="I867" s="58"/>
      <c r="J867" s="86"/>
      <c r="K867" s="81" t="str">
        <f t="shared" si="1"/>
        <v/>
      </c>
      <c r="L867" s="107"/>
      <c r="M867" s="61" t="str">
        <f t="shared" si="2"/>
        <v/>
      </c>
      <c r="N867" s="62" t="str">
        <f t="shared" si="3"/>
        <v/>
      </c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</row>
    <row r="868" ht="15.75" customHeight="1">
      <c r="A868" s="30" t="s">
        <v>880</v>
      </c>
      <c r="B868" s="30" t="s">
        <v>79</v>
      </c>
      <c r="C868" s="31">
        <v>1792229.0</v>
      </c>
      <c r="D868" s="32">
        <v>1792229.0</v>
      </c>
      <c r="E868" s="63" t="s">
        <v>981</v>
      </c>
      <c r="F868" s="57" t="s">
        <v>887</v>
      </c>
      <c r="G868" s="58"/>
      <c r="H868" s="58"/>
      <c r="I868" s="58"/>
      <c r="J868" s="86"/>
      <c r="K868" s="81" t="str">
        <f t="shared" si="1"/>
        <v/>
      </c>
      <c r="L868" s="107"/>
      <c r="M868" s="61" t="str">
        <f t="shared" si="2"/>
        <v/>
      </c>
      <c r="N868" s="62" t="str">
        <f t="shared" si="3"/>
        <v/>
      </c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</row>
    <row r="869" ht="15.75" customHeight="1">
      <c r="A869" s="30" t="s">
        <v>880</v>
      </c>
      <c r="B869" s="30" t="s">
        <v>79</v>
      </c>
      <c r="C869" s="31">
        <v>480509.0</v>
      </c>
      <c r="D869" s="32">
        <v>480509.0</v>
      </c>
      <c r="E869" s="63" t="s">
        <v>982</v>
      </c>
      <c r="F869" s="57" t="s">
        <v>887</v>
      </c>
      <c r="G869" s="58"/>
      <c r="H869" s="58"/>
      <c r="I869" s="58"/>
      <c r="J869" s="86"/>
      <c r="K869" s="81" t="str">
        <f t="shared" si="1"/>
        <v/>
      </c>
      <c r="L869" s="107"/>
      <c r="M869" s="61" t="str">
        <f t="shared" si="2"/>
        <v/>
      </c>
      <c r="N869" s="62" t="str">
        <f t="shared" si="3"/>
        <v/>
      </c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</row>
    <row r="870" ht="15.75" customHeight="1">
      <c r="A870" s="30" t="s">
        <v>880</v>
      </c>
      <c r="B870" s="30" t="s">
        <v>19</v>
      </c>
      <c r="C870" s="31">
        <v>5759110.0</v>
      </c>
      <c r="D870" s="32">
        <v>5759110.0</v>
      </c>
      <c r="E870" s="63" t="s">
        <v>983</v>
      </c>
      <c r="F870" s="57" t="s">
        <v>887</v>
      </c>
      <c r="G870" s="58"/>
      <c r="H870" s="58"/>
      <c r="I870" s="58"/>
      <c r="J870" s="86"/>
      <c r="K870" s="81" t="str">
        <f t="shared" si="1"/>
        <v/>
      </c>
      <c r="L870" s="107"/>
      <c r="M870" s="61" t="str">
        <f t="shared" si="2"/>
        <v/>
      </c>
      <c r="N870" s="62" t="str">
        <f t="shared" si="3"/>
        <v/>
      </c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</row>
    <row r="871" ht="15.75" customHeight="1">
      <c r="A871" s="30" t="s">
        <v>880</v>
      </c>
      <c r="B871" s="30" t="s">
        <v>79</v>
      </c>
      <c r="C871" s="31">
        <v>3757935.0</v>
      </c>
      <c r="D871" s="32">
        <v>3757935.0</v>
      </c>
      <c r="E871" s="63" t="s">
        <v>984</v>
      </c>
      <c r="F871" s="57" t="s">
        <v>887</v>
      </c>
      <c r="G871" s="58"/>
      <c r="H871" s="58"/>
      <c r="I871" s="58"/>
      <c r="J871" s="86"/>
      <c r="K871" s="81" t="str">
        <f t="shared" si="1"/>
        <v/>
      </c>
      <c r="L871" s="107"/>
      <c r="M871" s="61" t="str">
        <f t="shared" si="2"/>
        <v/>
      </c>
      <c r="N871" s="62" t="str">
        <f t="shared" si="3"/>
        <v/>
      </c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</row>
    <row r="872" ht="15.75" customHeight="1">
      <c r="A872" s="30" t="s">
        <v>880</v>
      </c>
      <c r="B872" s="30" t="s">
        <v>19</v>
      </c>
      <c r="C872" s="31">
        <v>3043932.0</v>
      </c>
      <c r="D872" s="32">
        <v>3043932.0</v>
      </c>
      <c r="E872" s="63" t="s">
        <v>985</v>
      </c>
      <c r="F872" s="57" t="s">
        <v>887</v>
      </c>
      <c r="G872" s="58"/>
      <c r="H872" s="58"/>
      <c r="I872" s="58"/>
      <c r="J872" s="86"/>
      <c r="K872" s="81" t="str">
        <f t="shared" si="1"/>
        <v/>
      </c>
      <c r="L872" s="107"/>
      <c r="M872" s="61" t="str">
        <f t="shared" si="2"/>
        <v/>
      </c>
      <c r="N872" s="62" t="str">
        <f t="shared" si="3"/>
        <v/>
      </c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</row>
    <row r="873" ht="15.75" customHeight="1">
      <c r="A873" s="30" t="s">
        <v>880</v>
      </c>
      <c r="B873" s="30" t="s">
        <v>67</v>
      </c>
      <c r="C873" s="31">
        <v>108910.0</v>
      </c>
      <c r="D873" s="32">
        <v>108910.0</v>
      </c>
      <c r="E873" s="63" t="s">
        <v>986</v>
      </c>
      <c r="F873" s="57" t="s">
        <v>887</v>
      </c>
      <c r="G873" s="58"/>
      <c r="H873" s="58"/>
      <c r="I873" s="58"/>
      <c r="J873" s="86"/>
      <c r="K873" s="81" t="str">
        <f t="shared" si="1"/>
        <v/>
      </c>
      <c r="L873" s="107"/>
      <c r="M873" s="61" t="str">
        <f t="shared" si="2"/>
        <v/>
      </c>
      <c r="N873" s="62" t="str">
        <f t="shared" si="3"/>
        <v/>
      </c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</row>
    <row r="874" ht="15.75" customHeight="1">
      <c r="A874" s="30" t="s">
        <v>880</v>
      </c>
      <c r="B874" s="30" t="s">
        <v>19</v>
      </c>
      <c r="C874" s="31">
        <v>600687.0</v>
      </c>
      <c r="D874" s="32">
        <v>600687.0</v>
      </c>
      <c r="E874" s="63" t="s">
        <v>987</v>
      </c>
      <c r="F874" s="57" t="s">
        <v>887</v>
      </c>
      <c r="G874" s="58"/>
      <c r="H874" s="58"/>
      <c r="I874" s="58"/>
      <c r="J874" s="86"/>
      <c r="K874" s="81" t="str">
        <f t="shared" si="1"/>
        <v/>
      </c>
      <c r="L874" s="107"/>
      <c r="M874" s="61" t="str">
        <f t="shared" si="2"/>
        <v/>
      </c>
      <c r="N874" s="62" t="str">
        <f t="shared" si="3"/>
        <v/>
      </c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</row>
    <row r="875" ht="15.75" customHeight="1">
      <c r="A875" s="30" t="s">
        <v>880</v>
      </c>
      <c r="B875" s="30" t="s">
        <v>67</v>
      </c>
      <c r="C875" s="31">
        <v>382566.0</v>
      </c>
      <c r="D875" s="32">
        <v>382566.0</v>
      </c>
      <c r="E875" s="63" t="s">
        <v>988</v>
      </c>
      <c r="F875" s="57" t="s">
        <v>887</v>
      </c>
      <c r="G875" s="58"/>
      <c r="H875" s="58"/>
      <c r="I875" s="58"/>
      <c r="J875" s="86"/>
      <c r="K875" s="81" t="str">
        <f t="shared" si="1"/>
        <v/>
      </c>
      <c r="L875" s="107"/>
      <c r="M875" s="61" t="str">
        <f t="shared" si="2"/>
        <v/>
      </c>
      <c r="N875" s="62" t="str">
        <f t="shared" si="3"/>
        <v/>
      </c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</row>
    <row r="876" ht="15.75" customHeight="1">
      <c r="A876" s="30" t="s">
        <v>885</v>
      </c>
      <c r="B876" s="30" t="s">
        <v>96</v>
      </c>
      <c r="C876" s="31">
        <v>2086867.0</v>
      </c>
      <c r="D876" s="32">
        <v>2086867.0</v>
      </c>
      <c r="E876" s="63" t="s">
        <v>989</v>
      </c>
      <c r="F876" s="57" t="s">
        <v>887</v>
      </c>
      <c r="G876" s="58"/>
      <c r="H876" s="58"/>
      <c r="I876" s="58"/>
      <c r="J876" s="86"/>
      <c r="K876" s="81" t="str">
        <f t="shared" si="1"/>
        <v/>
      </c>
      <c r="L876" s="107"/>
      <c r="M876" s="61" t="str">
        <f t="shared" si="2"/>
        <v/>
      </c>
      <c r="N876" s="62" t="str">
        <f t="shared" si="3"/>
        <v/>
      </c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</row>
    <row r="877" ht="15.75" customHeight="1">
      <c r="A877" s="30" t="s">
        <v>880</v>
      </c>
      <c r="B877" s="30" t="s">
        <v>23</v>
      </c>
      <c r="C877" s="31">
        <v>4599640.0</v>
      </c>
      <c r="D877" s="32">
        <v>4599640.0</v>
      </c>
      <c r="E877" s="63" t="s">
        <v>990</v>
      </c>
      <c r="F877" s="57" t="s">
        <v>887</v>
      </c>
      <c r="G877" s="58"/>
      <c r="H877" s="58"/>
      <c r="I877" s="58"/>
      <c r="J877" s="86"/>
      <c r="K877" s="81" t="str">
        <f t="shared" si="1"/>
        <v/>
      </c>
      <c r="L877" s="107"/>
      <c r="M877" s="61" t="str">
        <f t="shared" si="2"/>
        <v/>
      </c>
      <c r="N877" s="62" t="str">
        <f t="shared" si="3"/>
        <v/>
      </c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</row>
    <row r="878" ht="15.75" customHeight="1">
      <c r="A878" s="30" t="s">
        <v>880</v>
      </c>
      <c r="B878" s="30" t="s">
        <v>79</v>
      </c>
      <c r="C878" s="31">
        <v>607495.0</v>
      </c>
      <c r="D878" s="32">
        <v>607495.0</v>
      </c>
      <c r="E878" s="63" t="s">
        <v>991</v>
      </c>
      <c r="F878" s="57" t="s">
        <v>887</v>
      </c>
      <c r="G878" s="58"/>
      <c r="H878" s="58"/>
      <c r="I878" s="58"/>
      <c r="J878" s="86"/>
      <c r="K878" s="81" t="str">
        <f t="shared" si="1"/>
        <v/>
      </c>
      <c r="L878" s="107"/>
      <c r="M878" s="61" t="str">
        <f t="shared" si="2"/>
        <v/>
      </c>
      <c r="N878" s="62" t="str">
        <f t="shared" si="3"/>
        <v/>
      </c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</row>
    <row r="879" ht="15.75" customHeight="1">
      <c r="A879" s="30" t="s">
        <v>880</v>
      </c>
      <c r="B879" s="30" t="s">
        <v>79</v>
      </c>
      <c r="C879" s="31">
        <v>454613.0</v>
      </c>
      <c r="D879" s="32">
        <v>454613.0</v>
      </c>
      <c r="E879" s="63" t="s">
        <v>992</v>
      </c>
      <c r="F879" s="57" t="s">
        <v>887</v>
      </c>
      <c r="G879" s="58"/>
      <c r="H879" s="58"/>
      <c r="I879" s="58"/>
      <c r="J879" s="86"/>
      <c r="K879" s="81" t="str">
        <f t="shared" si="1"/>
        <v/>
      </c>
      <c r="L879" s="107"/>
      <c r="M879" s="61" t="str">
        <f t="shared" si="2"/>
        <v/>
      </c>
      <c r="N879" s="62" t="str">
        <f t="shared" si="3"/>
        <v/>
      </c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</row>
    <row r="880" ht="15.75" customHeight="1">
      <c r="A880" s="30" t="s">
        <v>880</v>
      </c>
      <c r="B880" s="30" t="s">
        <v>19</v>
      </c>
      <c r="C880" s="31">
        <v>3252884.0</v>
      </c>
      <c r="D880" s="32">
        <v>3252884.0</v>
      </c>
      <c r="E880" s="63" t="s">
        <v>993</v>
      </c>
      <c r="F880" s="57" t="s">
        <v>887</v>
      </c>
      <c r="G880" s="58"/>
      <c r="H880" s="58"/>
      <c r="I880" s="58"/>
      <c r="J880" s="86"/>
      <c r="K880" s="81" t="str">
        <f t="shared" si="1"/>
        <v/>
      </c>
      <c r="L880" s="107"/>
      <c r="M880" s="61" t="str">
        <f t="shared" si="2"/>
        <v/>
      </c>
      <c r="N880" s="62" t="str">
        <f t="shared" si="3"/>
        <v/>
      </c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</row>
    <row r="881" ht="15.75" customHeight="1">
      <c r="A881" s="30" t="s">
        <v>880</v>
      </c>
      <c r="B881" s="30" t="s">
        <v>79</v>
      </c>
      <c r="C881" s="31">
        <v>108570.0</v>
      </c>
      <c r="D881" s="32">
        <v>108570.0</v>
      </c>
      <c r="E881" s="63" t="s">
        <v>994</v>
      </c>
      <c r="F881" s="57" t="s">
        <v>887</v>
      </c>
      <c r="G881" s="58"/>
      <c r="H881" s="58"/>
      <c r="I881" s="58"/>
      <c r="J881" s="86"/>
      <c r="K881" s="81" t="str">
        <f t="shared" si="1"/>
        <v/>
      </c>
      <c r="L881" s="107"/>
      <c r="M881" s="61" t="str">
        <f t="shared" si="2"/>
        <v/>
      </c>
      <c r="N881" s="62" t="str">
        <f t="shared" si="3"/>
        <v/>
      </c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</row>
    <row r="882" ht="15.75" customHeight="1">
      <c r="A882" s="30" t="s">
        <v>880</v>
      </c>
      <c r="B882" s="30" t="s">
        <v>67</v>
      </c>
      <c r="C882" s="31">
        <v>480479.0</v>
      </c>
      <c r="D882" s="32">
        <v>480479.0</v>
      </c>
      <c r="E882" s="63" t="s">
        <v>995</v>
      </c>
      <c r="F882" s="57" t="s">
        <v>887</v>
      </c>
      <c r="G882" s="58"/>
      <c r="H882" s="58"/>
      <c r="I882" s="58"/>
      <c r="J882" s="86"/>
      <c r="K882" s="81" t="str">
        <f t="shared" si="1"/>
        <v/>
      </c>
      <c r="L882" s="107"/>
      <c r="M882" s="61" t="str">
        <f t="shared" si="2"/>
        <v/>
      </c>
      <c r="N882" s="62" t="str">
        <f t="shared" si="3"/>
        <v/>
      </c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</row>
    <row r="883" ht="15.75" customHeight="1">
      <c r="A883" s="30" t="s">
        <v>880</v>
      </c>
      <c r="B883" s="30" t="s">
        <v>79</v>
      </c>
      <c r="C883" s="31">
        <v>480487.0</v>
      </c>
      <c r="D883" s="32">
        <v>480487.0</v>
      </c>
      <c r="E883" s="63" t="s">
        <v>996</v>
      </c>
      <c r="F883" s="57" t="s">
        <v>887</v>
      </c>
      <c r="G883" s="58"/>
      <c r="H883" s="58"/>
      <c r="I883" s="58"/>
      <c r="J883" s="86"/>
      <c r="K883" s="81" t="str">
        <f t="shared" si="1"/>
        <v/>
      </c>
      <c r="L883" s="107"/>
      <c r="M883" s="61" t="str">
        <f t="shared" si="2"/>
        <v/>
      </c>
      <c r="N883" s="62" t="str">
        <f t="shared" si="3"/>
        <v/>
      </c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</row>
    <row r="884" ht="15.75" customHeight="1">
      <c r="A884" s="30" t="s">
        <v>880</v>
      </c>
      <c r="B884" s="30" t="s">
        <v>23</v>
      </c>
      <c r="C884" s="31">
        <v>1283863.0</v>
      </c>
      <c r="D884" s="32">
        <v>1283863.0</v>
      </c>
      <c r="E884" s="63" t="s">
        <v>997</v>
      </c>
      <c r="F884" s="57" t="s">
        <v>887</v>
      </c>
      <c r="G884" s="58"/>
      <c r="H884" s="58"/>
      <c r="I884" s="58"/>
      <c r="J884" s="86"/>
      <c r="K884" s="81" t="str">
        <f t="shared" si="1"/>
        <v/>
      </c>
      <c r="L884" s="107"/>
      <c r="M884" s="61" t="str">
        <f t="shared" si="2"/>
        <v/>
      </c>
      <c r="N884" s="62" t="str">
        <f t="shared" si="3"/>
        <v/>
      </c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</row>
    <row r="885" ht="15.75" customHeight="1">
      <c r="A885" s="30" t="s">
        <v>880</v>
      </c>
      <c r="B885" s="30" t="s">
        <v>96</v>
      </c>
      <c r="C885" s="31"/>
      <c r="D885" s="32"/>
      <c r="E885" s="63" t="s">
        <v>998</v>
      </c>
      <c r="F885" s="57" t="s">
        <v>887</v>
      </c>
      <c r="G885" s="58"/>
      <c r="H885" s="58"/>
      <c r="I885" s="58"/>
      <c r="J885" s="86"/>
      <c r="K885" s="81" t="str">
        <f t="shared" si="1"/>
        <v/>
      </c>
      <c r="L885" s="107"/>
      <c r="M885" s="61" t="str">
        <f t="shared" si="2"/>
        <v/>
      </c>
      <c r="N885" s="62" t="str">
        <f t="shared" si="3"/>
        <v/>
      </c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</row>
    <row r="886" ht="15.75" customHeight="1">
      <c r="A886" s="30" t="s">
        <v>880</v>
      </c>
      <c r="B886" s="30" t="s">
        <v>79</v>
      </c>
      <c r="C886" s="31">
        <v>103438.0</v>
      </c>
      <c r="D886" s="32">
        <v>103438.0</v>
      </c>
      <c r="E886" s="63" t="s">
        <v>999</v>
      </c>
      <c r="F886" s="57" t="s">
        <v>887</v>
      </c>
      <c r="G886" s="58"/>
      <c r="H886" s="58"/>
      <c r="I886" s="58"/>
      <c r="J886" s="86"/>
      <c r="K886" s="81" t="str">
        <f t="shared" si="1"/>
        <v/>
      </c>
      <c r="L886" s="107"/>
      <c r="M886" s="61" t="str">
        <f t="shared" si="2"/>
        <v/>
      </c>
      <c r="N886" s="62" t="str">
        <f t="shared" si="3"/>
        <v/>
      </c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</row>
    <row r="887" ht="15.75" customHeight="1">
      <c r="A887" s="30" t="s">
        <v>880</v>
      </c>
      <c r="B887" s="30" t="s">
        <v>79</v>
      </c>
      <c r="C887" s="31">
        <v>103420.0</v>
      </c>
      <c r="D887" s="32">
        <v>103420.0</v>
      </c>
      <c r="E887" s="63" t="s">
        <v>1000</v>
      </c>
      <c r="F887" s="57" t="s">
        <v>887</v>
      </c>
      <c r="G887" s="58"/>
      <c r="H887" s="58"/>
      <c r="I887" s="58"/>
      <c r="J887" s="86"/>
      <c r="K887" s="81" t="str">
        <f t="shared" si="1"/>
        <v/>
      </c>
      <c r="L887" s="107"/>
      <c r="M887" s="61" t="str">
        <f t="shared" si="2"/>
        <v/>
      </c>
      <c r="N887" s="62" t="str">
        <f t="shared" si="3"/>
        <v/>
      </c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</row>
    <row r="888" ht="15.75" customHeight="1">
      <c r="A888" s="30" t="s">
        <v>880</v>
      </c>
      <c r="B888" s="30" t="s">
        <v>79</v>
      </c>
      <c r="C888" s="31">
        <v>103390.0</v>
      </c>
      <c r="D888" s="32">
        <v>103390.0</v>
      </c>
      <c r="E888" s="63" t="s">
        <v>1001</v>
      </c>
      <c r="F888" s="57" t="s">
        <v>887</v>
      </c>
      <c r="G888" s="58"/>
      <c r="H888" s="58"/>
      <c r="I888" s="58"/>
      <c r="J888" s="86"/>
      <c r="K888" s="81" t="str">
        <f t="shared" si="1"/>
        <v/>
      </c>
      <c r="L888" s="107"/>
      <c r="M888" s="61" t="str">
        <f t="shared" si="2"/>
        <v/>
      </c>
      <c r="N888" s="62" t="str">
        <f t="shared" si="3"/>
        <v/>
      </c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</row>
    <row r="889" ht="15.75" customHeight="1">
      <c r="A889" s="30" t="s">
        <v>880</v>
      </c>
      <c r="B889" s="30" t="s">
        <v>67</v>
      </c>
      <c r="C889" s="31">
        <v>103411.0</v>
      </c>
      <c r="D889" s="32">
        <v>103411.0</v>
      </c>
      <c r="E889" s="63" t="s">
        <v>1002</v>
      </c>
      <c r="F889" s="57" t="s">
        <v>887</v>
      </c>
      <c r="G889" s="58"/>
      <c r="H889" s="58"/>
      <c r="I889" s="58"/>
      <c r="J889" s="86"/>
      <c r="K889" s="81" t="str">
        <f t="shared" si="1"/>
        <v/>
      </c>
      <c r="L889" s="107"/>
      <c r="M889" s="61" t="str">
        <f t="shared" si="2"/>
        <v/>
      </c>
      <c r="N889" s="62" t="str">
        <f t="shared" si="3"/>
        <v/>
      </c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</row>
    <row r="890" ht="15.75" customHeight="1">
      <c r="A890" s="30" t="s">
        <v>880</v>
      </c>
      <c r="B890" s="30" t="s">
        <v>19</v>
      </c>
      <c r="C890" s="31">
        <v>1010140.0</v>
      </c>
      <c r="D890" s="32">
        <v>1010140.0</v>
      </c>
      <c r="E890" s="63" t="s">
        <v>1003</v>
      </c>
      <c r="F890" s="57" t="s">
        <v>887</v>
      </c>
      <c r="G890" s="58"/>
      <c r="H890" s="58"/>
      <c r="I890" s="58"/>
      <c r="J890" s="86"/>
      <c r="K890" s="81" t="str">
        <f t="shared" si="1"/>
        <v/>
      </c>
      <c r="L890" s="107"/>
      <c r="M890" s="61" t="str">
        <f t="shared" si="2"/>
        <v/>
      </c>
      <c r="N890" s="62" t="str">
        <f t="shared" si="3"/>
        <v/>
      </c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</row>
    <row r="891" ht="15.75" customHeight="1">
      <c r="A891" s="30" t="s">
        <v>880</v>
      </c>
      <c r="B891" s="30" t="s">
        <v>79</v>
      </c>
      <c r="C891" s="31">
        <v>103365.0</v>
      </c>
      <c r="D891" s="32">
        <v>103365.0</v>
      </c>
      <c r="E891" s="63" t="s">
        <v>1004</v>
      </c>
      <c r="F891" s="57" t="s">
        <v>887</v>
      </c>
      <c r="G891" s="58"/>
      <c r="H891" s="58"/>
      <c r="I891" s="58"/>
      <c r="J891" s="86"/>
      <c r="K891" s="81" t="str">
        <f t="shared" si="1"/>
        <v/>
      </c>
      <c r="L891" s="107"/>
      <c r="M891" s="61" t="str">
        <f t="shared" si="2"/>
        <v/>
      </c>
      <c r="N891" s="62" t="str">
        <f t="shared" si="3"/>
        <v/>
      </c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</row>
    <row r="892" ht="15.75" customHeight="1">
      <c r="A892" s="30" t="s">
        <v>880</v>
      </c>
      <c r="B892" s="30" t="s">
        <v>19</v>
      </c>
      <c r="C892" s="31">
        <v>103357.0</v>
      </c>
      <c r="D892" s="32">
        <v>103357.0</v>
      </c>
      <c r="E892" s="63" t="s">
        <v>1005</v>
      </c>
      <c r="F892" s="57" t="s">
        <v>887</v>
      </c>
      <c r="G892" s="58"/>
      <c r="H892" s="58"/>
      <c r="I892" s="58"/>
      <c r="J892" s="86"/>
      <c r="K892" s="81" t="str">
        <f t="shared" si="1"/>
        <v/>
      </c>
      <c r="L892" s="107"/>
      <c r="M892" s="61" t="str">
        <f t="shared" si="2"/>
        <v/>
      </c>
      <c r="N892" s="62" t="str">
        <f t="shared" si="3"/>
        <v/>
      </c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</row>
    <row r="893" ht="15.75" customHeight="1">
      <c r="A893" s="30" t="s">
        <v>880</v>
      </c>
      <c r="B893" s="30" t="s">
        <v>67</v>
      </c>
      <c r="C893" s="31">
        <v>119300.0</v>
      </c>
      <c r="D893" s="32">
        <v>119300.0</v>
      </c>
      <c r="E893" s="63" t="s">
        <v>1006</v>
      </c>
      <c r="F893" s="57" t="s">
        <v>887</v>
      </c>
      <c r="G893" s="58"/>
      <c r="H893" s="58"/>
      <c r="I893" s="58"/>
      <c r="J893" s="86"/>
      <c r="K893" s="81" t="str">
        <f t="shared" si="1"/>
        <v/>
      </c>
      <c r="L893" s="107"/>
      <c r="M893" s="61" t="str">
        <f t="shared" si="2"/>
        <v/>
      </c>
      <c r="N893" s="62" t="str">
        <f t="shared" si="3"/>
        <v/>
      </c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</row>
    <row r="894" ht="15.75" customHeight="1">
      <c r="A894" s="30" t="s">
        <v>880</v>
      </c>
      <c r="B894" s="30" t="s">
        <v>67</v>
      </c>
      <c r="C894" s="31">
        <v>103330.0</v>
      </c>
      <c r="D894" s="32">
        <v>103330.0</v>
      </c>
      <c r="E894" s="63" t="s">
        <v>1007</v>
      </c>
      <c r="F894" s="57" t="s">
        <v>887</v>
      </c>
      <c r="G894" s="58"/>
      <c r="H894" s="58"/>
      <c r="I894" s="58"/>
      <c r="J894" s="86"/>
      <c r="K894" s="81" t="str">
        <f t="shared" si="1"/>
        <v/>
      </c>
      <c r="L894" s="107"/>
      <c r="M894" s="61" t="str">
        <f t="shared" si="2"/>
        <v/>
      </c>
      <c r="N894" s="62" t="str">
        <f t="shared" si="3"/>
        <v/>
      </c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</row>
    <row r="895" ht="15.75" customHeight="1">
      <c r="A895" s="30" t="s">
        <v>880</v>
      </c>
      <c r="B895" s="30" t="s">
        <v>19</v>
      </c>
      <c r="C895" s="31">
        <v>121819.0</v>
      </c>
      <c r="D895" s="32">
        <v>121819.0</v>
      </c>
      <c r="E895" s="63" t="s">
        <v>1008</v>
      </c>
      <c r="F895" s="57" t="s">
        <v>887</v>
      </c>
      <c r="G895" s="58"/>
      <c r="H895" s="58"/>
      <c r="I895" s="58"/>
      <c r="J895" s="86"/>
      <c r="K895" s="81" t="str">
        <f t="shared" si="1"/>
        <v/>
      </c>
      <c r="L895" s="107"/>
      <c r="M895" s="61" t="str">
        <f t="shared" si="2"/>
        <v/>
      </c>
      <c r="N895" s="62" t="str">
        <f t="shared" si="3"/>
        <v/>
      </c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</row>
    <row r="896" ht="15.75" customHeight="1">
      <c r="A896" s="30" t="s">
        <v>880</v>
      </c>
      <c r="B896" s="30" t="s">
        <v>67</v>
      </c>
      <c r="C896" s="31">
        <v>143561.0</v>
      </c>
      <c r="D896" s="32">
        <v>143561.0</v>
      </c>
      <c r="E896" s="63" t="s">
        <v>1009</v>
      </c>
      <c r="F896" s="57" t="s">
        <v>887</v>
      </c>
      <c r="G896" s="58"/>
      <c r="H896" s="58"/>
      <c r="I896" s="58"/>
      <c r="J896" s="86"/>
      <c r="K896" s="81" t="str">
        <f t="shared" si="1"/>
        <v/>
      </c>
      <c r="L896" s="107"/>
      <c r="M896" s="61" t="str">
        <f t="shared" si="2"/>
        <v/>
      </c>
      <c r="N896" s="62" t="str">
        <f t="shared" si="3"/>
        <v/>
      </c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</row>
    <row r="897" ht="15.75" customHeight="1">
      <c r="A897" s="30" t="s">
        <v>880</v>
      </c>
      <c r="B897" s="30" t="s">
        <v>67</v>
      </c>
      <c r="C897" s="31">
        <v>103314.0</v>
      </c>
      <c r="D897" s="32">
        <v>103314.0</v>
      </c>
      <c r="E897" s="63" t="s">
        <v>1010</v>
      </c>
      <c r="F897" s="57" t="s">
        <v>887</v>
      </c>
      <c r="G897" s="58"/>
      <c r="H897" s="58"/>
      <c r="I897" s="58"/>
      <c r="J897" s="86"/>
      <c r="K897" s="81" t="str">
        <f t="shared" si="1"/>
        <v/>
      </c>
      <c r="L897" s="107"/>
      <c r="M897" s="61" t="str">
        <f t="shared" si="2"/>
        <v/>
      </c>
      <c r="N897" s="62" t="str">
        <f t="shared" si="3"/>
        <v/>
      </c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</row>
    <row r="898" ht="15.75" customHeight="1">
      <c r="A898" s="30" t="s">
        <v>880</v>
      </c>
      <c r="B898" s="30" t="s">
        <v>23</v>
      </c>
      <c r="C898" s="31">
        <v>105805.0</v>
      </c>
      <c r="D898" s="32">
        <v>105805.0</v>
      </c>
      <c r="E898" s="63" t="s">
        <v>1011</v>
      </c>
      <c r="F898" s="57" t="s">
        <v>887</v>
      </c>
      <c r="G898" s="58"/>
      <c r="H898" s="58"/>
      <c r="I898" s="58"/>
      <c r="J898" s="86"/>
      <c r="K898" s="81" t="str">
        <f t="shared" si="1"/>
        <v/>
      </c>
      <c r="L898" s="107"/>
      <c r="M898" s="61" t="str">
        <f t="shared" si="2"/>
        <v/>
      </c>
      <c r="N898" s="62" t="str">
        <f t="shared" si="3"/>
        <v/>
      </c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</row>
    <row r="899" ht="15.75" customHeight="1">
      <c r="A899" s="30" t="s">
        <v>880</v>
      </c>
      <c r="B899" s="30" t="s">
        <v>23</v>
      </c>
      <c r="C899" s="31">
        <v>105791.0</v>
      </c>
      <c r="D899" s="32">
        <v>105791.0</v>
      </c>
      <c r="E899" s="63" t="s">
        <v>1012</v>
      </c>
      <c r="F899" s="57" t="s">
        <v>887</v>
      </c>
      <c r="G899" s="58"/>
      <c r="H899" s="58"/>
      <c r="I899" s="58"/>
      <c r="J899" s="86"/>
      <c r="K899" s="81" t="str">
        <f t="shared" si="1"/>
        <v/>
      </c>
      <c r="L899" s="107"/>
      <c r="M899" s="61" t="str">
        <f t="shared" si="2"/>
        <v/>
      </c>
      <c r="N899" s="62" t="str">
        <f t="shared" si="3"/>
        <v/>
      </c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</row>
    <row r="900" ht="15.75" customHeight="1">
      <c r="A900" s="30" t="s">
        <v>880</v>
      </c>
      <c r="B900" s="30" t="s">
        <v>67</v>
      </c>
      <c r="C900" s="31">
        <v>1185616.0</v>
      </c>
      <c r="D900" s="32">
        <v>1185616.0</v>
      </c>
      <c r="E900" s="63" t="s">
        <v>1013</v>
      </c>
      <c r="F900" s="57" t="s">
        <v>887</v>
      </c>
      <c r="G900" s="58"/>
      <c r="H900" s="58"/>
      <c r="I900" s="58"/>
      <c r="J900" s="86"/>
      <c r="K900" s="81" t="str">
        <f t="shared" si="1"/>
        <v/>
      </c>
      <c r="L900" s="107"/>
      <c r="M900" s="61" t="str">
        <f t="shared" si="2"/>
        <v/>
      </c>
      <c r="N900" s="62" t="str">
        <f t="shared" si="3"/>
        <v/>
      </c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</row>
    <row r="901" ht="15.75" customHeight="1">
      <c r="A901" s="30" t="s">
        <v>880</v>
      </c>
      <c r="B901" s="30" t="s">
        <v>79</v>
      </c>
      <c r="C901" s="31">
        <v>108030.0</v>
      </c>
      <c r="D901" s="32">
        <v>108030.0</v>
      </c>
      <c r="E901" s="63" t="s">
        <v>1014</v>
      </c>
      <c r="F901" s="57" t="s">
        <v>887</v>
      </c>
      <c r="G901" s="58"/>
      <c r="H901" s="58"/>
      <c r="I901" s="58"/>
      <c r="J901" s="86"/>
      <c r="K901" s="81" t="str">
        <f t="shared" si="1"/>
        <v/>
      </c>
      <c r="L901" s="107"/>
      <c r="M901" s="61" t="str">
        <f t="shared" si="2"/>
        <v/>
      </c>
      <c r="N901" s="62" t="str">
        <f t="shared" si="3"/>
        <v/>
      </c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</row>
    <row r="902" ht="15.75" customHeight="1">
      <c r="A902" s="30" t="s">
        <v>885</v>
      </c>
      <c r="B902" s="30" t="s">
        <v>96</v>
      </c>
      <c r="C902" s="31"/>
      <c r="D902" s="32"/>
      <c r="E902" s="63" t="s">
        <v>1015</v>
      </c>
      <c r="F902" s="57" t="s">
        <v>887</v>
      </c>
      <c r="G902" s="58"/>
      <c r="H902" s="58"/>
      <c r="I902" s="58"/>
      <c r="J902" s="86"/>
      <c r="K902" s="81" t="str">
        <f t="shared" si="1"/>
        <v/>
      </c>
      <c r="L902" s="107"/>
      <c r="M902" s="61" t="str">
        <f t="shared" si="2"/>
        <v/>
      </c>
      <c r="N902" s="62" t="str">
        <f t="shared" si="3"/>
        <v/>
      </c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</row>
    <row r="903" ht="15.75" customHeight="1">
      <c r="A903" s="30" t="s">
        <v>880</v>
      </c>
      <c r="B903" s="30" t="s">
        <v>79</v>
      </c>
      <c r="C903" s="31">
        <v>129160.0</v>
      </c>
      <c r="D903" s="32">
        <v>129160.0</v>
      </c>
      <c r="E903" s="56" t="s">
        <v>1016</v>
      </c>
      <c r="F903" s="57" t="s">
        <v>887</v>
      </c>
      <c r="G903" s="58"/>
      <c r="H903" s="58"/>
      <c r="I903" s="58"/>
      <c r="J903" s="86"/>
      <c r="K903" s="81" t="str">
        <f t="shared" si="1"/>
        <v/>
      </c>
      <c r="L903" s="107"/>
      <c r="M903" s="61" t="str">
        <f t="shared" si="2"/>
        <v/>
      </c>
      <c r="N903" s="62" t="str">
        <f t="shared" si="3"/>
        <v/>
      </c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</row>
    <row r="904" ht="15.75" customHeight="1">
      <c r="A904" s="30" t="s">
        <v>880</v>
      </c>
      <c r="B904" s="30" t="s">
        <v>79</v>
      </c>
      <c r="C904" s="31">
        <v>105961.0</v>
      </c>
      <c r="D904" s="32">
        <v>105961.0</v>
      </c>
      <c r="E904" s="56" t="s">
        <v>1017</v>
      </c>
      <c r="F904" s="57" t="s">
        <v>887</v>
      </c>
      <c r="G904" s="58"/>
      <c r="H904" s="58"/>
      <c r="I904" s="58"/>
      <c r="J904" s="86"/>
      <c r="K904" s="81" t="str">
        <f t="shared" si="1"/>
        <v/>
      </c>
      <c r="L904" s="107"/>
      <c r="M904" s="61" t="str">
        <f t="shared" si="2"/>
        <v/>
      </c>
      <c r="N904" s="62" t="str">
        <f t="shared" si="3"/>
        <v/>
      </c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</row>
    <row r="905" ht="15.75" customHeight="1">
      <c r="A905" s="30" t="s">
        <v>880</v>
      </c>
      <c r="B905" s="30" t="s">
        <v>23</v>
      </c>
      <c r="C905" s="31">
        <v>379557.0</v>
      </c>
      <c r="D905" s="32">
        <v>379557.0</v>
      </c>
      <c r="E905" s="56" t="s">
        <v>1018</v>
      </c>
      <c r="F905" s="57" t="s">
        <v>887</v>
      </c>
      <c r="G905" s="58"/>
      <c r="H905" s="58"/>
      <c r="I905" s="58"/>
      <c r="J905" s="86"/>
      <c r="K905" s="81" t="str">
        <f t="shared" si="1"/>
        <v/>
      </c>
      <c r="L905" s="107"/>
      <c r="M905" s="61" t="str">
        <f t="shared" si="2"/>
        <v/>
      </c>
      <c r="N905" s="62" t="str">
        <f t="shared" si="3"/>
        <v/>
      </c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</row>
    <row r="906" ht="15.75" customHeight="1">
      <c r="A906" s="30" t="s">
        <v>880</v>
      </c>
      <c r="B906" s="30" t="s">
        <v>23</v>
      </c>
      <c r="C906" s="31">
        <v>849278.0</v>
      </c>
      <c r="D906" s="32">
        <v>849278.0</v>
      </c>
      <c r="E906" s="56" t="s">
        <v>1019</v>
      </c>
      <c r="F906" s="57" t="s">
        <v>887</v>
      </c>
      <c r="G906" s="58"/>
      <c r="H906" s="58"/>
      <c r="I906" s="58"/>
      <c r="J906" s="86"/>
      <c r="K906" s="81" t="str">
        <f t="shared" si="1"/>
        <v/>
      </c>
      <c r="L906" s="107"/>
      <c r="M906" s="61" t="str">
        <f t="shared" si="2"/>
        <v/>
      </c>
      <c r="N906" s="62" t="str">
        <f t="shared" si="3"/>
        <v/>
      </c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</row>
    <row r="907" ht="15.75" customHeight="1">
      <c r="A907" s="30" t="s">
        <v>880</v>
      </c>
      <c r="B907" s="30" t="s">
        <v>23</v>
      </c>
      <c r="C907" s="31">
        <v>990167.0</v>
      </c>
      <c r="D907" s="32">
        <v>990167.0</v>
      </c>
      <c r="E907" s="56" t="s">
        <v>1020</v>
      </c>
      <c r="F907" s="57" t="s">
        <v>887</v>
      </c>
      <c r="G907" s="58"/>
      <c r="H907" s="58"/>
      <c r="I907" s="58"/>
      <c r="J907" s="86"/>
      <c r="K907" s="81" t="str">
        <f t="shared" si="1"/>
        <v/>
      </c>
      <c r="L907" s="107"/>
      <c r="M907" s="61" t="str">
        <f t="shared" si="2"/>
        <v/>
      </c>
      <c r="N907" s="62" t="str">
        <f t="shared" si="3"/>
        <v/>
      </c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</row>
    <row r="908" ht="15.75" customHeight="1">
      <c r="A908" s="30" t="s">
        <v>880</v>
      </c>
      <c r="B908" s="30" t="s">
        <v>19</v>
      </c>
      <c r="C908" s="31">
        <v>105937.0</v>
      </c>
      <c r="D908" s="32">
        <v>105937.0</v>
      </c>
      <c r="E908" s="63" t="s">
        <v>1021</v>
      </c>
      <c r="F908" s="57" t="s">
        <v>887</v>
      </c>
      <c r="G908" s="58"/>
      <c r="H908" s="58"/>
      <c r="I908" s="58"/>
      <c r="J908" s="86"/>
      <c r="K908" s="81" t="str">
        <f t="shared" si="1"/>
        <v/>
      </c>
      <c r="L908" s="107"/>
      <c r="M908" s="61" t="str">
        <f t="shared" si="2"/>
        <v/>
      </c>
      <c r="N908" s="62" t="str">
        <f t="shared" si="3"/>
        <v/>
      </c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</row>
    <row r="909" ht="15.75" customHeight="1">
      <c r="A909" s="30" t="s">
        <v>880</v>
      </c>
      <c r="B909" s="30" t="s">
        <v>19</v>
      </c>
      <c r="C909" s="31">
        <v>106054.0</v>
      </c>
      <c r="D909" s="32">
        <v>106054.0</v>
      </c>
      <c r="E909" s="63" t="s">
        <v>1022</v>
      </c>
      <c r="F909" s="57" t="s">
        <v>887</v>
      </c>
      <c r="G909" s="58"/>
      <c r="H909" s="58"/>
      <c r="I909" s="58"/>
      <c r="J909" s="86"/>
      <c r="K909" s="81" t="str">
        <f t="shared" si="1"/>
        <v/>
      </c>
      <c r="L909" s="107"/>
      <c r="M909" s="61" t="str">
        <f t="shared" si="2"/>
        <v/>
      </c>
      <c r="N909" s="62" t="str">
        <f t="shared" si="3"/>
        <v/>
      </c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</row>
    <row r="910" ht="15.75" customHeight="1">
      <c r="A910" s="30" t="s">
        <v>880</v>
      </c>
      <c r="B910" s="30" t="s">
        <v>19</v>
      </c>
      <c r="C910" s="31">
        <v>1475215.0</v>
      </c>
      <c r="D910" s="32">
        <v>1475215.0</v>
      </c>
      <c r="E910" s="63" t="s">
        <v>1023</v>
      </c>
      <c r="F910" s="57" t="s">
        <v>887</v>
      </c>
      <c r="G910" s="58"/>
      <c r="H910" s="58"/>
      <c r="I910" s="58"/>
      <c r="J910" s="86"/>
      <c r="K910" s="81" t="str">
        <f t="shared" si="1"/>
        <v/>
      </c>
      <c r="L910" s="107"/>
      <c r="M910" s="61" t="str">
        <f t="shared" si="2"/>
        <v/>
      </c>
      <c r="N910" s="62" t="str">
        <f t="shared" si="3"/>
        <v/>
      </c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</row>
    <row r="911" ht="15.75" customHeight="1">
      <c r="A911" s="30" t="s">
        <v>880</v>
      </c>
      <c r="B911" s="30" t="s">
        <v>23</v>
      </c>
      <c r="C911" s="31">
        <v>4102746.0</v>
      </c>
      <c r="D911" s="32">
        <v>4102746.0</v>
      </c>
      <c r="E911" s="63" t="s">
        <v>1024</v>
      </c>
      <c r="F911" s="57" t="s">
        <v>887</v>
      </c>
      <c r="G911" s="58"/>
      <c r="H911" s="58"/>
      <c r="I911" s="58"/>
      <c r="J911" s="86"/>
      <c r="K911" s="81" t="str">
        <f t="shared" si="1"/>
        <v/>
      </c>
      <c r="L911" s="107"/>
      <c r="M911" s="61" t="str">
        <f t="shared" si="2"/>
        <v/>
      </c>
      <c r="N911" s="62" t="str">
        <f t="shared" si="3"/>
        <v/>
      </c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</row>
    <row r="912" ht="15.75" customHeight="1">
      <c r="A912" s="30" t="s">
        <v>880</v>
      </c>
      <c r="B912" s="30" t="s">
        <v>19</v>
      </c>
      <c r="C912" s="31">
        <v>4102746.0</v>
      </c>
      <c r="D912" s="32">
        <v>4102746.0</v>
      </c>
      <c r="E912" s="63" t="s">
        <v>1025</v>
      </c>
      <c r="F912" s="57" t="s">
        <v>887</v>
      </c>
      <c r="G912" s="58"/>
      <c r="H912" s="58"/>
      <c r="I912" s="58"/>
      <c r="J912" s="86"/>
      <c r="K912" s="81" t="str">
        <f t="shared" si="1"/>
        <v/>
      </c>
      <c r="L912" s="107"/>
      <c r="M912" s="61" t="str">
        <f t="shared" si="2"/>
        <v/>
      </c>
      <c r="N912" s="62" t="str">
        <f t="shared" si="3"/>
        <v/>
      </c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</row>
    <row r="913" ht="15.75" customHeight="1">
      <c r="A913" s="30" t="s">
        <v>880</v>
      </c>
      <c r="B913" s="30" t="s">
        <v>67</v>
      </c>
      <c r="C913" s="31">
        <v>776670.0</v>
      </c>
      <c r="D913" s="32">
        <v>776670.0</v>
      </c>
      <c r="E913" s="63" t="s">
        <v>1026</v>
      </c>
      <c r="F913" s="57" t="s">
        <v>887</v>
      </c>
      <c r="G913" s="58"/>
      <c r="H913" s="58"/>
      <c r="I913" s="58"/>
      <c r="J913" s="86"/>
      <c r="K913" s="81" t="str">
        <f t="shared" si="1"/>
        <v/>
      </c>
      <c r="L913" s="107"/>
      <c r="M913" s="61" t="str">
        <f t="shared" si="2"/>
        <v/>
      </c>
      <c r="N913" s="62" t="str">
        <f t="shared" si="3"/>
        <v/>
      </c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</row>
    <row r="914" ht="15.75" customHeight="1">
      <c r="A914" s="30" t="s">
        <v>880</v>
      </c>
      <c r="B914" s="30" t="s">
        <v>79</v>
      </c>
      <c r="C914" s="31">
        <v>776661.0</v>
      </c>
      <c r="D914" s="32">
        <v>776661.0</v>
      </c>
      <c r="E914" s="63" t="s">
        <v>1027</v>
      </c>
      <c r="F914" s="57" t="s">
        <v>887</v>
      </c>
      <c r="G914" s="58"/>
      <c r="H914" s="58"/>
      <c r="I914" s="58"/>
      <c r="J914" s="86"/>
      <c r="K914" s="81" t="str">
        <f t="shared" si="1"/>
        <v/>
      </c>
      <c r="L914" s="107"/>
      <c r="M914" s="61" t="str">
        <f t="shared" si="2"/>
        <v/>
      </c>
      <c r="N914" s="62" t="str">
        <f t="shared" si="3"/>
        <v/>
      </c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</row>
    <row r="915" ht="15.75" customHeight="1">
      <c r="A915" s="30" t="s">
        <v>880</v>
      </c>
      <c r="B915" s="30" t="s">
        <v>19</v>
      </c>
      <c r="C915" s="31">
        <v>3617432.0</v>
      </c>
      <c r="D915" s="32">
        <v>3617432.0</v>
      </c>
      <c r="E915" s="63" t="s">
        <v>1028</v>
      </c>
      <c r="F915" s="57" t="s">
        <v>887</v>
      </c>
      <c r="G915" s="58"/>
      <c r="H915" s="58"/>
      <c r="I915" s="58"/>
      <c r="J915" s="86"/>
      <c r="K915" s="81" t="str">
        <f t="shared" si="1"/>
        <v/>
      </c>
      <c r="L915" s="107"/>
      <c r="M915" s="61" t="str">
        <f t="shared" si="2"/>
        <v/>
      </c>
      <c r="N915" s="62" t="str">
        <f t="shared" si="3"/>
        <v/>
      </c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</row>
    <row r="916" ht="15.75" customHeight="1">
      <c r="A916" s="30" t="s">
        <v>880</v>
      </c>
      <c r="B916" s="30" t="s">
        <v>79</v>
      </c>
      <c r="C916" s="31">
        <v>1003933.0</v>
      </c>
      <c r="D916" s="32">
        <v>1003933.0</v>
      </c>
      <c r="E916" s="63" t="s">
        <v>1029</v>
      </c>
      <c r="F916" s="57" t="s">
        <v>887</v>
      </c>
      <c r="G916" s="58"/>
      <c r="H916" s="58"/>
      <c r="I916" s="58"/>
      <c r="J916" s="86"/>
      <c r="K916" s="81" t="str">
        <f t="shared" si="1"/>
        <v/>
      </c>
      <c r="L916" s="107"/>
      <c r="M916" s="61" t="str">
        <f t="shared" si="2"/>
        <v/>
      </c>
      <c r="N916" s="62" t="str">
        <f t="shared" si="3"/>
        <v/>
      </c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</row>
    <row r="917" ht="15.75" customHeight="1">
      <c r="A917" s="30" t="s">
        <v>880</v>
      </c>
      <c r="B917" s="30" t="s">
        <v>96</v>
      </c>
      <c r="C917" s="31"/>
      <c r="D917" s="32"/>
      <c r="E917" s="63" t="s">
        <v>1030</v>
      </c>
      <c r="F917" s="57" t="s">
        <v>887</v>
      </c>
      <c r="G917" s="58"/>
      <c r="H917" s="58"/>
      <c r="I917" s="58"/>
      <c r="J917" s="86"/>
      <c r="K917" s="81" t="str">
        <f t="shared" si="1"/>
        <v/>
      </c>
      <c r="L917" s="107"/>
      <c r="M917" s="61" t="str">
        <f t="shared" si="2"/>
        <v/>
      </c>
      <c r="N917" s="62" t="str">
        <f t="shared" si="3"/>
        <v/>
      </c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</row>
    <row r="918" ht="15.75" customHeight="1">
      <c r="A918" s="30" t="s">
        <v>880</v>
      </c>
      <c r="B918" s="30" t="s">
        <v>79</v>
      </c>
      <c r="C918" s="31">
        <v>122947.0</v>
      </c>
      <c r="D918" s="32">
        <v>122947.0</v>
      </c>
      <c r="E918" s="63" t="s">
        <v>1031</v>
      </c>
      <c r="F918" s="57" t="s">
        <v>887</v>
      </c>
      <c r="G918" s="58"/>
      <c r="H918" s="58"/>
      <c r="I918" s="58"/>
      <c r="J918" s="86"/>
      <c r="K918" s="81" t="str">
        <f t="shared" si="1"/>
        <v/>
      </c>
      <c r="L918" s="107"/>
      <c r="M918" s="61" t="str">
        <f t="shared" si="2"/>
        <v/>
      </c>
      <c r="N918" s="62" t="str">
        <f t="shared" si="3"/>
        <v/>
      </c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</row>
    <row r="919" ht="15.75" customHeight="1">
      <c r="A919" s="30" t="s">
        <v>880</v>
      </c>
      <c r="B919" s="30" t="s">
        <v>96</v>
      </c>
      <c r="C919" s="31"/>
      <c r="D919" s="32"/>
      <c r="E919" s="63" t="s">
        <v>1032</v>
      </c>
      <c r="F919" s="57" t="s">
        <v>887</v>
      </c>
      <c r="G919" s="58"/>
      <c r="H919" s="58"/>
      <c r="I919" s="58"/>
      <c r="J919" s="86"/>
      <c r="K919" s="81" t="str">
        <f t="shared" si="1"/>
        <v/>
      </c>
      <c r="L919" s="107"/>
      <c r="M919" s="61" t="str">
        <f t="shared" si="2"/>
        <v/>
      </c>
      <c r="N919" s="62" t="str">
        <f t="shared" si="3"/>
        <v/>
      </c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</row>
    <row r="920" ht="15.75" customHeight="1">
      <c r="A920" s="30" t="s">
        <v>880</v>
      </c>
      <c r="B920" s="30" t="s">
        <v>79</v>
      </c>
      <c r="C920" s="31">
        <v>110388.0</v>
      </c>
      <c r="D920" s="32">
        <v>110388.0</v>
      </c>
      <c r="E920" s="56" t="s">
        <v>1033</v>
      </c>
      <c r="F920" s="57" t="s">
        <v>887</v>
      </c>
      <c r="G920" s="58"/>
      <c r="H920" s="58"/>
      <c r="I920" s="58"/>
      <c r="J920" s="86"/>
      <c r="K920" s="81" t="str">
        <f t="shared" si="1"/>
        <v/>
      </c>
      <c r="L920" s="107"/>
      <c r="M920" s="61" t="str">
        <f t="shared" si="2"/>
        <v/>
      </c>
      <c r="N920" s="62" t="str">
        <f t="shared" si="3"/>
        <v/>
      </c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</row>
    <row r="921" ht="15.75" customHeight="1">
      <c r="A921" s="30" t="s">
        <v>880</v>
      </c>
      <c r="B921" s="30" t="s">
        <v>19</v>
      </c>
      <c r="C921" s="31">
        <v>110361.0</v>
      </c>
      <c r="D921" s="32">
        <v>110361.0</v>
      </c>
      <c r="E921" s="56" t="s">
        <v>1034</v>
      </c>
      <c r="F921" s="57" t="s">
        <v>887</v>
      </c>
      <c r="G921" s="58"/>
      <c r="H921" s="58"/>
      <c r="I921" s="58"/>
      <c r="J921" s="86"/>
      <c r="K921" s="81" t="str">
        <f t="shared" si="1"/>
        <v/>
      </c>
      <c r="L921" s="107"/>
      <c r="M921" s="61" t="str">
        <f t="shared" si="2"/>
        <v/>
      </c>
      <c r="N921" s="62" t="str">
        <f t="shared" si="3"/>
        <v/>
      </c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</row>
    <row r="922" ht="15.75" customHeight="1">
      <c r="A922" s="30" t="s">
        <v>880</v>
      </c>
      <c r="B922" s="30" t="s">
        <v>79</v>
      </c>
      <c r="C922" s="31">
        <v>2836106.0</v>
      </c>
      <c r="D922" s="32">
        <v>2836106.0</v>
      </c>
      <c r="E922" s="56" t="s">
        <v>1035</v>
      </c>
      <c r="F922" s="57" t="s">
        <v>887</v>
      </c>
      <c r="G922" s="58"/>
      <c r="H922" s="58"/>
      <c r="I922" s="58"/>
      <c r="J922" s="86"/>
      <c r="K922" s="81" t="str">
        <f t="shared" si="1"/>
        <v/>
      </c>
      <c r="L922" s="107"/>
      <c r="M922" s="61" t="str">
        <f t="shared" si="2"/>
        <v/>
      </c>
      <c r="N922" s="62" t="str">
        <f t="shared" si="3"/>
        <v/>
      </c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</row>
    <row r="923" ht="15.75" customHeight="1">
      <c r="A923" s="30" t="s">
        <v>880</v>
      </c>
      <c r="B923" s="30" t="s">
        <v>67</v>
      </c>
      <c r="C923" s="31">
        <v>2311259.0</v>
      </c>
      <c r="D923" s="32">
        <v>2311259.0</v>
      </c>
      <c r="E923" s="56" t="s">
        <v>1036</v>
      </c>
      <c r="F923" s="57" t="s">
        <v>887</v>
      </c>
      <c r="G923" s="58"/>
      <c r="H923" s="58"/>
      <c r="I923" s="58"/>
      <c r="J923" s="86"/>
      <c r="K923" s="81" t="str">
        <f t="shared" si="1"/>
        <v/>
      </c>
      <c r="L923" s="107"/>
      <c r="M923" s="61" t="str">
        <f t="shared" si="2"/>
        <v/>
      </c>
      <c r="N923" s="62" t="str">
        <f t="shared" si="3"/>
        <v/>
      </c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</row>
    <row r="924" ht="15.75" customHeight="1">
      <c r="A924" s="30" t="s">
        <v>880</v>
      </c>
      <c r="B924" s="30" t="s">
        <v>67</v>
      </c>
      <c r="C924" s="31">
        <v>2862735.0</v>
      </c>
      <c r="D924" s="32">
        <v>2862735.0</v>
      </c>
      <c r="E924" s="56" t="s">
        <v>1037</v>
      </c>
      <c r="F924" s="57" t="s">
        <v>887</v>
      </c>
      <c r="G924" s="58"/>
      <c r="H924" s="58"/>
      <c r="I924" s="58"/>
      <c r="J924" s="86"/>
      <c r="K924" s="81" t="str">
        <f t="shared" si="1"/>
        <v/>
      </c>
      <c r="L924" s="107"/>
      <c r="M924" s="61" t="str">
        <f t="shared" si="2"/>
        <v/>
      </c>
      <c r="N924" s="62" t="str">
        <f t="shared" si="3"/>
        <v/>
      </c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</row>
    <row r="925" ht="15.75" customHeight="1">
      <c r="A925" s="30" t="s">
        <v>880</v>
      </c>
      <c r="B925" s="30" t="s">
        <v>23</v>
      </c>
      <c r="C925" s="31">
        <v>1983350.0</v>
      </c>
      <c r="D925" s="32">
        <v>1983350.0</v>
      </c>
      <c r="E925" s="56" t="s">
        <v>1038</v>
      </c>
      <c r="F925" s="57" t="s">
        <v>887</v>
      </c>
      <c r="G925" s="58"/>
      <c r="H925" s="58"/>
      <c r="I925" s="58"/>
      <c r="J925" s="86"/>
      <c r="K925" s="81" t="str">
        <f t="shared" si="1"/>
        <v/>
      </c>
      <c r="L925" s="107"/>
      <c r="M925" s="61" t="str">
        <f t="shared" si="2"/>
        <v/>
      </c>
      <c r="N925" s="62" t="str">
        <f t="shared" si="3"/>
        <v/>
      </c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</row>
    <row r="926" ht="15.75" customHeight="1">
      <c r="A926" s="30" t="s">
        <v>880</v>
      </c>
      <c r="B926" s="30" t="s">
        <v>37</v>
      </c>
      <c r="C926" s="31">
        <v>239658.0</v>
      </c>
      <c r="D926" s="32">
        <v>239658.0</v>
      </c>
      <c r="E926" s="56" t="s">
        <v>1039</v>
      </c>
      <c r="F926" s="57" t="s">
        <v>887</v>
      </c>
      <c r="G926" s="58"/>
      <c r="H926" s="58"/>
      <c r="I926" s="58"/>
      <c r="J926" s="86"/>
      <c r="K926" s="81" t="str">
        <f t="shared" si="1"/>
        <v/>
      </c>
      <c r="L926" s="107"/>
      <c r="M926" s="61" t="str">
        <f t="shared" si="2"/>
        <v/>
      </c>
      <c r="N926" s="62" t="str">
        <f t="shared" si="3"/>
        <v/>
      </c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</row>
    <row r="927" ht="15.75" customHeight="1">
      <c r="A927" s="30" t="s">
        <v>880</v>
      </c>
      <c r="B927" s="30" t="s">
        <v>37</v>
      </c>
      <c r="C927" s="31">
        <v>2272474.0</v>
      </c>
      <c r="D927" s="32">
        <v>2272474.0</v>
      </c>
      <c r="E927" s="56" t="s">
        <v>1040</v>
      </c>
      <c r="F927" s="57" t="s">
        <v>887</v>
      </c>
      <c r="G927" s="58"/>
      <c r="H927" s="58"/>
      <c r="I927" s="58"/>
      <c r="J927" s="86"/>
      <c r="K927" s="81" t="str">
        <f t="shared" si="1"/>
        <v/>
      </c>
      <c r="L927" s="107"/>
      <c r="M927" s="61" t="str">
        <f t="shared" si="2"/>
        <v/>
      </c>
      <c r="N927" s="62" t="str">
        <f t="shared" si="3"/>
        <v/>
      </c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</row>
    <row r="928" ht="15.75" customHeight="1">
      <c r="A928" s="30" t="s">
        <v>880</v>
      </c>
      <c r="B928" s="30" t="s">
        <v>37</v>
      </c>
      <c r="C928" s="31">
        <v>484466.0</v>
      </c>
      <c r="D928" s="32">
        <v>484466.0</v>
      </c>
      <c r="E928" s="56" t="s">
        <v>1041</v>
      </c>
      <c r="F928" s="57" t="s">
        <v>887</v>
      </c>
      <c r="G928" s="58"/>
      <c r="H928" s="58"/>
      <c r="I928" s="58"/>
      <c r="J928" s="86"/>
      <c r="K928" s="81" t="str">
        <f t="shared" si="1"/>
        <v/>
      </c>
      <c r="L928" s="107"/>
      <c r="M928" s="61" t="str">
        <f t="shared" si="2"/>
        <v/>
      </c>
      <c r="N928" s="62" t="str">
        <f t="shared" si="3"/>
        <v/>
      </c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</row>
    <row r="929" ht="15.75" customHeight="1">
      <c r="A929" s="30" t="s">
        <v>880</v>
      </c>
      <c r="B929" s="30" t="s">
        <v>37</v>
      </c>
      <c r="C929" s="31">
        <v>484539.0</v>
      </c>
      <c r="D929" s="32">
        <v>484539.0</v>
      </c>
      <c r="E929" s="56" t="s">
        <v>1042</v>
      </c>
      <c r="F929" s="57" t="s">
        <v>887</v>
      </c>
      <c r="G929" s="58"/>
      <c r="H929" s="58"/>
      <c r="I929" s="58"/>
      <c r="J929" s="86"/>
      <c r="K929" s="81" t="str">
        <f t="shared" si="1"/>
        <v/>
      </c>
      <c r="L929" s="107"/>
      <c r="M929" s="61" t="str">
        <f t="shared" si="2"/>
        <v/>
      </c>
      <c r="N929" s="62" t="str">
        <f t="shared" si="3"/>
        <v/>
      </c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</row>
    <row r="930" ht="15.75" customHeight="1">
      <c r="A930" s="30" t="s">
        <v>880</v>
      </c>
      <c r="B930" s="30" t="s">
        <v>37</v>
      </c>
      <c r="C930" s="31">
        <v>109983.0</v>
      </c>
      <c r="D930" s="32">
        <v>109983.0</v>
      </c>
      <c r="E930" s="56" t="s">
        <v>1043</v>
      </c>
      <c r="F930" s="57" t="s">
        <v>887</v>
      </c>
      <c r="G930" s="58"/>
      <c r="H930" s="58"/>
      <c r="I930" s="58"/>
      <c r="J930" s="86"/>
      <c r="K930" s="81" t="str">
        <f t="shared" si="1"/>
        <v/>
      </c>
      <c r="L930" s="107"/>
      <c r="M930" s="61" t="str">
        <f t="shared" si="2"/>
        <v/>
      </c>
      <c r="N930" s="62" t="str">
        <f t="shared" si="3"/>
        <v/>
      </c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</row>
    <row r="931" ht="15.75" customHeight="1">
      <c r="A931" s="30" t="s">
        <v>880</v>
      </c>
      <c r="B931" s="30" t="s">
        <v>37</v>
      </c>
      <c r="C931" s="31">
        <v>480410.0</v>
      </c>
      <c r="D931" s="32">
        <v>480410.0</v>
      </c>
      <c r="E931" s="63" t="s">
        <v>1044</v>
      </c>
      <c r="F931" s="57" t="s">
        <v>887</v>
      </c>
      <c r="G931" s="58"/>
      <c r="H931" s="58"/>
      <c r="I931" s="58"/>
      <c r="J931" s="85"/>
      <c r="K931" s="81" t="str">
        <f t="shared" si="1"/>
        <v/>
      </c>
      <c r="L931" s="107"/>
      <c r="M931" s="61" t="str">
        <f t="shared" si="2"/>
        <v/>
      </c>
      <c r="N931" s="62" t="str">
        <f t="shared" si="3"/>
        <v/>
      </c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</row>
    <row r="932" ht="15.75" customHeight="1">
      <c r="A932" s="30" t="s">
        <v>880</v>
      </c>
      <c r="B932" s="30" t="s">
        <v>79</v>
      </c>
      <c r="C932" s="31">
        <v>993450.0</v>
      </c>
      <c r="D932" s="32">
        <v>993450.0</v>
      </c>
      <c r="E932" s="63" t="s">
        <v>1045</v>
      </c>
      <c r="F932" s="57" t="s">
        <v>887</v>
      </c>
      <c r="G932" s="58"/>
      <c r="H932" s="58"/>
      <c r="I932" s="58"/>
      <c r="J932" s="86"/>
      <c r="K932" s="81" t="str">
        <f t="shared" si="1"/>
        <v/>
      </c>
      <c r="L932" s="107"/>
      <c r="M932" s="61" t="str">
        <f t="shared" si="2"/>
        <v/>
      </c>
      <c r="N932" s="62" t="str">
        <f t="shared" si="3"/>
        <v/>
      </c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</row>
    <row r="933" ht="15.75" customHeight="1">
      <c r="A933" s="30" t="s">
        <v>880</v>
      </c>
      <c r="B933" s="30" t="s">
        <v>79</v>
      </c>
      <c r="C933" s="31">
        <v>110647.0</v>
      </c>
      <c r="D933" s="32">
        <v>110647.0</v>
      </c>
      <c r="E933" s="63" t="s">
        <v>1046</v>
      </c>
      <c r="F933" s="57" t="s">
        <v>887</v>
      </c>
      <c r="G933" s="58"/>
      <c r="H933" s="58"/>
      <c r="I933" s="58"/>
      <c r="J933" s="86"/>
      <c r="K933" s="81" t="str">
        <f t="shared" si="1"/>
        <v/>
      </c>
      <c r="L933" s="107"/>
      <c r="M933" s="61" t="str">
        <f t="shared" si="2"/>
        <v/>
      </c>
      <c r="N933" s="62" t="str">
        <f t="shared" si="3"/>
        <v/>
      </c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</row>
    <row r="934" ht="15.75" customHeight="1">
      <c r="A934" s="30" t="s">
        <v>880</v>
      </c>
      <c r="B934" s="30" t="s">
        <v>23</v>
      </c>
      <c r="C934" s="31">
        <v>106330.0</v>
      </c>
      <c r="D934" s="32">
        <v>106330.0</v>
      </c>
      <c r="E934" s="63" t="s">
        <v>1047</v>
      </c>
      <c r="F934" s="57" t="s">
        <v>887</v>
      </c>
      <c r="G934" s="58"/>
      <c r="H934" s="58"/>
      <c r="I934" s="58"/>
      <c r="J934" s="85"/>
      <c r="K934" s="81" t="str">
        <f t="shared" si="1"/>
        <v/>
      </c>
      <c r="L934" s="107"/>
      <c r="M934" s="61" t="str">
        <f t="shared" si="2"/>
        <v/>
      </c>
      <c r="N934" s="62" t="str">
        <f t="shared" si="3"/>
        <v/>
      </c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</row>
    <row r="935" ht="15.75" customHeight="1">
      <c r="A935" s="30" t="s">
        <v>880</v>
      </c>
      <c r="B935" s="30" t="s">
        <v>19</v>
      </c>
      <c r="C935" s="31">
        <v>107409.0</v>
      </c>
      <c r="D935" s="32">
        <v>107409.0</v>
      </c>
      <c r="E935" s="63" t="s">
        <v>1048</v>
      </c>
      <c r="F935" s="57" t="s">
        <v>887</v>
      </c>
      <c r="G935" s="58"/>
      <c r="H935" s="58"/>
      <c r="I935" s="58"/>
      <c r="J935" s="85"/>
      <c r="K935" s="81" t="str">
        <f t="shared" si="1"/>
        <v/>
      </c>
      <c r="L935" s="107"/>
      <c r="M935" s="61" t="str">
        <f t="shared" si="2"/>
        <v/>
      </c>
      <c r="N935" s="62" t="str">
        <f t="shared" si="3"/>
        <v/>
      </c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</row>
    <row r="936" ht="15.75" customHeight="1">
      <c r="A936" s="30" t="s">
        <v>880</v>
      </c>
      <c r="B936" s="30" t="s">
        <v>79</v>
      </c>
      <c r="C936" s="31">
        <v>3635040.0</v>
      </c>
      <c r="D936" s="32">
        <v>3635040.0</v>
      </c>
      <c r="E936" s="63" t="s">
        <v>1049</v>
      </c>
      <c r="F936" s="57" t="s">
        <v>887</v>
      </c>
      <c r="G936" s="58"/>
      <c r="H936" s="58"/>
      <c r="I936" s="58"/>
      <c r="J936" s="86"/>
      <c r="K936" s="81" t="str">
        <f t="shared" si="1"/>
        <v/>
      </c>
      <c r="L936" s="107"/>
      <c r="M936" s="61" t="str">
        <f t="shared" si="2"/>
        <v/>
      </c>
      <c r="N936" s="62" t="str">
        <f t="shared" si="3"/>
        <v/>
      </c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</row>
    <row r="937" ht="15.75" customHeight="1">
      <c r="A937" s="30" t="s">
        <v>880</v>
      </c>
      <c r="B937" s="30" t="s">
        <v>79</v>
      </c>
      <c r="C937" s="31">
        <v>644749.0</v>
      </c>
      <c r="D937" s="32">
        <v>644749.0</v>
      </c>
      <c r="E937" s="63" t="s">
        <v>1050</v>
      </c>
      <c r="F937" s="57" t="s">
        <v>887</v>
      </c>
      <c r="G937" s="58"/>
      <c r="H937" s="58"/>
      <c r="I937" s="58"/>
      <c r="J937" s="86"/>
      <c r="K937" s="81" t="str">
        <f t="shared" si="1"/>
        <v/>
      </c>
      <c r="L937" s="107"/>
      <c r="M937" s="61" t="str">
        <f t="shared" si="2"/>
        <v/>
      </c>
      <c r="N937" s="62" t="str">
        <f t="shared" si="3"/>
        <v/>
      </c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</row>
    <row r="938" ht="15.75" customHeight="1">
      <c r="A938" s="30" t="s">
        <v>880</v>
      </c>
      <c r="B938" s="30" t="s">
        <v>79</v>
      </c>
      <c r="C938" s="31">
        <v>110620.0</v>
      </c>
      <c r="D938" s="32">
        <v>110620.0</v>
      </c>
      <c r="E938" s="63" t="s">
        <v>1051</v>
      </c>
      <c r="F938" s="57" t="s">
        <v>887</v>
      </c>
      <c r="G938" s="58"/>
      <c r="H938" s="58"/>
      <c r="I938" s="58"/>
      <c r="J938" s="86"/>
      <c r="K938" s="81" t="str">
        <f t="shared" si="1"/>
        <v/>
      </c>
      <c r="L938" s="107"/>
      <c r="M938" s="61" t="str">
        <f t="shared" si="2"/>
        <v/>
      </c>
      <c r="N938" s="62" t="str">
        <f t="shared" si="3"/>
        <v/>
      </c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</row>
    <row r="939" ht="15.75" customHeight="1">
      <c r="A939" s="30" t="s">
        <v>880</v>
      </c>
      <c r="B939" s="30" t="s">
        <v>79</v>
      </c>
      <c r="C939" s="31">
        <v>106321.0</v>
      </c>
      <c r="D939" s="32">
        <v>106321.0</v>
      </c>
      <c r="E939" s="63" t="s">
        <v>1052</v>
      </c>
      <c r="F939" s="57" t="s">
        <v>887</v>
      </c>
      <c r="G939" s="58"/>
      <c r="H939" s="58"/>
      <c r="I939" s="58"/>
      <c r="J939" s="86"/>
      <c r="K939" s="81" t="str">
        <f t="shared" si="1"/>
        <v/>
      </c>
      <c r="L939" s="107"/>
      <c r="M939" s="61" t="str">
        <f t="shared" si="2"/>
        <v/>
      </c>
      <c r="N939" s="62" t="str">
        <f t="shared" si="3"/>
        <v/>
      </c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</row>
    <row r="940" ht="15.75" customHeight="1">
      <c r="A940" s="30" t="s">
        <v>880</v>
      </c>
      <c r="B940" s="30" t="s">
        <v>79</v>
      </c>
      <c r="C940" s="31">
        <v>5948339.0</v>
      </c>
      <c r="D940" s="32">
        <v>5948339.0</v>
      </c>
      <c r="E940" s="63" t="s">
        <v>1053</v>
      </c>
      <c r="F940" s="57" t="s">
        <v>887</v>
      </c>
      <c r="G940" s="58"/>
      <c r="H940" s="58"/>
      <c r="I940" s="58"/>
      <c r="J940" s="86"/>
      <c r="K940" s="81" t="str">
        <f t="shared" si="1"/>
        <v/>
      </c>
      <c r="L940" s="107"/>
      <c r="M940" s="61" t="str">
        <f t="shared" si="2"/>
        <v/>
      </c>
      <c r="N940" s="62" t="str">
        <f t="shared" si="3"/>
        <v/>
      </c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</row>
    <row r="941" ht="15.75" customHeight="1">
      <c r="A941" s="30" t="s">
        <v>880</v>
      </c>
      <c r="B941" s="30" t="s">
        <v>19</v>
      </c>
      <c r="C941" s="31">
        <v>110698.0</v>
      </c>
      <c r="D941" s="32">
        <v>110698.0</v>
      </c>
      <c r="E941" s="63" t="s">
        <v>1054</v>
      </c>
      <c r="F941" s="57" t="s">
        <v>887</v>
      </c>
      <c r="G941" s="58"/>
      <c r="H941" s="58"/>
      <c r="I941" s="58"/>
      <c r="J941" s="86"/>
      <c r="K941" s="81" t="str">
        <f t="shared" si="1"/>
        <v/>
      </c>
      <c r="L941" s="107"/>
      <c r="M941" s="61" t="str">
        <f t="shared" si="2"/>
        <v/>
      </c>
      <c r="N941" s="62" t="str">
        <f t="shared" si="3"/>
        <v/>
      </c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</row>
    <row r="942" ht="15.75" customHeight="1">
      <c r="A942" s="30" t="s">
        <v>880</v>
      </c>
      <c r="B942" s="30" t="s">
        <v>79</v>
      </c>
      <c r="C942" s="31">
        <v>2853221.0</v>
      </c>
      <c r="D942" s="32">
        <v>2853221.0</v>
      </c>
      <c r="E942" s="63" t="s">
        <v>1055</v>
      </c>
      <c r="F942" s="57" t="s">
        <v>887</v>
      </c>
      <c r="G942" s="58"/>
      <c r="H942" s="58"/>
      <c r="I942" s="58"/>
      <c r="J942" s="86"/>
      <c r="K942" s="81" t="str">
        <f t="shared" si="1"/>
        <v/>
      </c>
      <c r="L942" s="107"/>
      <c r="M942" s="61" t="str">
        <f t="shared" si="2"/>
        <v/>
      </c>
      <c r="N942" s="62" t="str">
        <f t="shared" si="3"/>
        <v/>
      </c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</row>
    <row r="943" ht="15.75" customHeight="1">
      <c r="A943" s="30" t="s">
        <v>880</v>
      </c>
      <c r="B943" s="30" t="s">
        <v>79</v>
      </c>
      <c r="C943" s="31">
        <v>119520.0</v>
      </c>
      <c r="D943" s="32">
        <v>119520.0</v>
      </c>
      <c r="E943" s="63" t="s">
        <v>1056</v>
      </c>
      <c r="F943" s="57" t="s">
        <v>887</v>
      </c>
      <c r="G943" s="58"/>
      <c r="H943" s="58"/>
      <c r="I943" s="58"/>
      <c r="J943" s="86"/>
      <c r="K943" s="81" t="str">
        <f t="shared" si="1"/>
        <v/>
      </c>
      <c r="L943" s="107"/>
      <c r="M943" s="61" t="str">
        <f t="shared" si="2"/>
        <v/>
      </c>
      <c r="N943" s="62" t="str">
        <f t="shared" si="3"/>
        <v/>
      </c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</row>
    <row r="944" ht="15.75" customHeight="1">
      <c r="A944" s="30" t="s">
        <v>880</v>
      </c>
      <c r="B944" s="30" t="s">
        <v>37</v>
      </c>
      <c r="C944" s="31">
        <v>277444.0</v>
      </c>
      <c r="D944" s="32">
        <v>277444.0</v>
      </c>
      <c r="E944" s="63" t="s">
        <v>1057</v>
      </c>
      <c r="F944" s="57" t="s">
        <v>887</v>
      </c>
      <c r="G944" s="58"/>
      <c r="H944" s="58"/>
      <c r="I944" s="58"/>
      <c r="J944" s="86"/>
      <c r="K944" s="81" t="str">
        <f t="shared" si="1"/>
        <v/>
      </c>
      <c r="L944" s="107"/>
      <c r="M944" s="61" t="str">
        <f t="shared" si="2"/>
        <v/>
      </c>
      <c r="N944" s="62" t="str">
        <f t="shared" si="3"/>
        <v/>
      </c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</row>
    <row r="945" ht="15.75" customHeight="1">
      <c r="A945" s="30" t="s">
        <v>880</v>
      </c>
      <c r="B945" s="30" t="s">
        <v>67</v>
      </c>
      <c r="C945" s="31">
        <v>223093.0</v>
      </c>
      <c r="D945" s="32">
        <v>223093.0</v>
      </c>
      <c r="E945" s="63" t="s">
        <v>1058</v>
      </c>
      <c r="F945" s="57" t="s">
        <v>887</v>
      </c>
      <c r="G945" s="58"/>
      <c r="H945" s="58"/>
      <c r="I945" s="58"/>
      <c r="J945" s="86"/>
      <c r="K945" s="81" t="str">
        <f t="shared" si="1"/>
        <v/>
      </c>
      <c r="L945" s="107"/>
      <c r="M945" s="61" t="str">
        <f t="shared" si="2"/>
        <v/>
      </c>
      <c r="N945" s="62" t="str">
        <f t="shared" si="3"/>
        <v/>
      </c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</row>
    <row r="946" ht="15.75" customHeight="1">
      <c r="A946" s="30" t="s">
        <v>880</v>
      </c>
      <c r="B946" s="30" t="s">
        <v>67</v>
      </c>
      <c r="C946" s="31">
        <v>1828363.0</v>
      </c>
      <c r="D946" s="32">
        <v>1828363.0</v>
      </c>
      <c r="E946" s="63" t="s">
        <v>1059</v>
      </c>
      <c r="F946" s="57" t="s">
        <v>887</v>
      </c>
      <c r="G946" s="58"/>
      <c r="H946" s="58"/>
      <c r="I946" s="58"/>
      <c r="J946" s="86"/>
      <c r="K946" s="81" t="str">
        <f t="shared" si="1"/>
        <v/>
      </c>
      <c r="L946" s="107"/>
      <c r="M946" s="61" t="str">
        <f t="shared" si="2"/>
        <v/>
      </c>
      <c r="N946" s="62" t="str">
        <f t="shared" si="3"/>
        <v/>
      </c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</row>
    <row r="947" ht="15.75" customHeight="1">
      <c r="A947" s="30" t="s">
        <v>880</v>
      </c>
      <c r="B947" s="30" t="s">
        <v>37</v>
      </c>
      <c r="C947" s="31">
        <v>3667065.0</v>
      </c>
      <c r="D947" s="32">
        <v>3667065.0</v>
      </c>
      <c r="E947" s="63" t="s">
        <v>1060</v>
      </c>
      <c r="F947" s="57" t="s">
        <v>887</v>
      </c>
      <c r="G947" s="58"/>
      <c r="H947" s="58"/>
      <c r="I947" s="58"/>
      <c r="J947" s="86"/>
      <c r="K947" s="81" t="str">
        <f t="shared" si="1"/>
        <v/>
      </c>
      <c r="L947" s="107"/>
      <c r="M947" s="61" t="str">
        <f t="shared" si="2"/>
        <v/>
      </c>
      <c r="N947" s="62" t="str">
        <f t="shared" si="3"/>
        <v/>
      </c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</row>
    <row r="948" ht="15.75" customHeight="1">
      <c r="A948" s="30" t="s">
        <v>880</v>
      </c>
      <c r="B948" s="30" t="s">
        <v>19</v>
      </c>
      <c r="C948" s="31">
        <v>110612.0</v>
      </c>
      <c r="D948" s="32">
        <v>110612.0</v>
      </c>
      <c r="E948" s="63" t="s">
        <v>1061</v>
      </c>
      <c r="F948" s="57" t="s">
        <v>887</v>
      </c>
      <c r="G948" s="58"/>
      <c r="H948" s="58"/>
      <c r="I948" s="58"/>
      <c r="J948" s="86"/>
      <c r="K948" s="81" t="str">
        <f t="shared" si="1"/>
        <v/>
      </c>
      <c r="L948" s="107"/>
      <c r="M948" s="61" t="str">
        <f t="shared" si="2"/>
        <v/>
      </c>
      <c r="N948" s="62" t="str">
        <f t="shared" si="3"/>
        <v/>
      </c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</row>
    <row r="949" ht="15.75" customHeight="1">
      <c r="A949" s="30" t="s">
        <v>880</v>
      </c>
      <c r="B949" s="30" t="s">
        <v>79</v>
      </c>
      <c r="C949" s="31">
        <v>110639.0</v>
      </c>
      <c r="D949" s="32">
        <v>110639.0</v>
      </c>
      <c r="E949" s="63" t="s">
        <v>1062</v>
      </c>
      <c r="F949" s="57" t="s">
        <v>887</v>
      </c>
      <c r="G949" s="58"/>
      <c r="H949" s="58"/>
      <c r="I949" s="58"/>
      <c r="J949" s="86"/>
      <c r="K949" s="81" t="str">
        <f t="shared" si="1"/>
        <v/>
      </c>
      <c r="L949" s="107"/>
      <c r="M949" s="61" t="str">
        <f t="shared" si="2"/>
        <v/>
      </c>
      <c r="N949" s="62" t="str">
        <f t="shared" si="3"/>
        <v/>
      </c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</row>
    <row r="950" ht="15.75" customHeight="1">
      <c r="A950" s="30" t="s">
        <v>880</v>
      </c>
      <c r="B950" s="30" t="s">
        <v>79</v>
      </c>
      <c r="C950" s="31">
        <v>763195.0</v>
      </c>
      <c r="D950" s="32">
        <v>763195.0</v>
      </c>
      <c r="E950" s="63" t="s">
        <v>1063</v>
      </c>
      <c r="F950" s="57" t="s">
        <v>887</v>
      </c>
      <c r="G950" s="58"/>
      <c r="H950" s="58"/>
      <c r="I950" s="58"/>
      <c r="J950" s="86"/>
      <c r="K950" s="81" t="str">
        <f t="shared" si="1"/>
        <v/>
      </c>
      <c r="L950" s="107"/>
      <c r="M950" s="61" t="str">
        <f t="shared" si="2"/>
        <v/>
      </c>
      <c r="N950" s="62" t="str">
        <f t="shared" si="3"/>
        <v/>
      </c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</row>
    <row r="951" ht="15.75" customHeight="1">
      <c r="A951" s="30" t="s">
        <v>880</v>
      </c>
      <c r="B951" s="30" t="s">
        <v>19</v>
      </c>
      <c r="C951" s="31">
        <v>3899268.0</v>
      </c>
      <c r="D951" s="32">
        <v>3899268.0</v>
      </c>
      <c r="E951" s="63" t="s">
        <v>1064</v>
      </c>
      <c r="F951" s="57" t="s">
        <v>887</v>
      </c>
      <c r="G951" s="58"/>
      <c r="H951" s="58"/>
      <c r="I951" s="58"/>
      <c r="J951" s="86"/>
      <c r="K951" s="81" t="str">
        <f t="shared" si="1"/>
        <v/>
      </c>
      <c r="L951" s="107"/>
      <c r="M951" s="61" t="str">
        <f t="shared" si="2"/>
        <v/>
      </c>
      <c r="N951" s="62" t="str">
        <f t="shared" si="3"/>
        <v/>
      </c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</row>
    <row r="952" ht="15.75" customHeight="1">
      <c r="A952" s="30" t="s">
        <v>880</v>
      </c>
      <c r="B952" s="30" t="s">
        <v>19</v>
      </c>
      <c r="C952" s="31">
        <v>1957317.0</v>
      </c>
      <c r="D952" s="32">
        <v>1957317.0</v>
      </c>
      <c r="E952" s="63" t="s">
        <v>1065</v>
      </c>
      <c r="F952" s="57" t="s">
        <v>887</v>
      </c>
      <c r="G952" s="58"/>
      <c r="H952" s="58"/>
      <c r="I952" s="58"/>
      <c r="J952" s="86"/>
      <c r="K952" s="81" t="str">
        <f t="shared" si="1"/>
        <v/>
      </c>
      <c r="L952" s="107"/>
      <c r="M952" s="61" t="str">
        <f t="shared" si="2"/>
        <v/>
      </c>
      <c r="N952" s="62" t="str">
        <f t="shared" si="3"/>
        <v/>
      </c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</row>
    <row r="953" ht="15.75" customHeight="1">
      <c r="A953" s="30" t="s">
        <v>880</v>
      </c>
      <c r="B953" s="30" t="s">
        <v>19</v>
      </c>
      <c r="C953" s="31">
        <v>110558.0</v>
      </c>
      <c r="D953" s="32">
        <v>110558.0</v>
      </c>
      <c r="E953" s="63" t="s">
        <v>1066</v>
      </c>
      <c r="F953" s="57" t="s">
        <v>887</v>
      </c>
      <c r="G953" s="58"/>
      <c r="H953" s="58"/>
      <c r="I953" s="58"/>
      <c r="J953" s="86"/>
      <c r="K953" s="81" t="str">
        <f t="shared" si="1"/>
        <v/>
      </c>
      <c r="L953" s="107"/>
      <c r="M953" s="61" t="str">
        <f t="shared" si="2"/>
        <v/>
      </c>
      <c r="N953" s="62" t="str">
        <f t="shared" si="3"/>
        <v/>
      </c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</row>
    <row r="954" ht="15.75" customHeight="1">
      <c r="A954" s="30" t="s">
        <v>880</v>
      </c>
      <c r="B954" s="30" t="s">
        <v>67</v>
      </c>
      <c r="C954" s="31">
        <v>2407850.0</v>
      </c>
      <c r="D954" s="32">
        <v>2407850.0</v>
      </c>
      <c r="E954" s="63" t="s">
        <v>1067</v>
      </c>
      <c r="F954" s="57" t="s">
        <v>887</v>
      </c>
      <c r="G954" s="58"/>
      <c r="H954" s="58"/>
      <c r="I954" s="58"/>
      <c r="J954" s="86"/>
      <c r="K954" s="81" t="str">
        <f t="shared" si="1"/>
        <v/>
      </c>
      <c r="L954" s="107"/>
      <c r="M954" s="61" t="str">
        <f t="shared" si="2"/>
        <v/>
      </c>
      <c r="N954" s="62" t="str">
        <f t="shared" si="3"/>
        <v/>
      </c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</row>
    <row r="955" ht="15.75" customHeight="1">
      <c r="A955" s="30" t="s">
        <v>880</v>
      </c>
      <c r="B955" s="30" t="s">
        <v>67</v>
      </c>
      <c r="C955" s="31">
        <v>1430564.0</v>
      </c>
      <c r="D955" s="32">
        <v>1430564.0</v>
      </c>
      <c r="E955" s="63" t="s">
        <v>1068</v>
      </c>
      <c r="F955" s="57" t="s">
        <v>887</v>
      </c>
      <c r="G955" s="58"/>
      <c r="H955" s="58"/>
      <c r="I955" s="58"/>
      <c r="J955" s="86"/>
      <c r="K955" s="81" t="str">
        <f t="shared" si="1"/>
        <v/>
      </c>
      <c r="L955" s="107"/>
      <c r="M955" s="61" t="str">
        <f t="shared" si="2"/>
        <v/>
      </c>
      <c r="N955" s="62" t="str">
        <f t="shared" si="3"/>
        <v/>
      </c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</row>
    <row r="956" ht="15.75" customHeight="1">
      <c r="A956" s="30" t="s">
        <v>880</v>
      </c>
      <c r="B956" s="30" t="s">
        <v>19</v>
      </c>
      <c r="C956" s="31">
        <v>109150.0</v>
      </c>
      <c r="D956" s="32">
        <v>109150.0</v>
      </c>
      <c r="E956" s="63" t="s">
        <v>1069</v>
      </c>
      <c r="F956" s="57" t="s">
        <v>887</v>
      </c>
      <c r="G956" s="58"/>
      <c r="H956" s="58"/>
      <c r="I956" s="58"/>
      <c r="J956" s="86"/>
      <c r="K956" s="81" t="str">
        <f t="shared" si="1"/>
        <v/>
      </c>
      <c r="L956" s="107"/>
      <c r="M956" s="61" t="str">
        <f t="shared" si="2"/>
        <v/>
      </c>
      <c r="N956" s="62" t="str">
        <f t="shared" si="3"/>
        <v/>
      </c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</row>
    <row r="957" ht="15.75" customHeight="1">
      <c r="A957" s="30" t="s">
        <v>880</v>
      </c>
      <c r="B957" s="30" t="s">
        <v>19</v>
      </c>
      <c r="C957" s="31">
        <v>109363.0</v>
      </c>
      <c r="D957" s="32">
        <v>109363.0</v>
      </c>
      <c r="E957" s="63" t="s">
        <v>1070</v>
      </c>
      <c r="F957" s="57" t="s">
        <v>887</v>
      </c>
      <c r="G957" s="58"/>
      <c r="H957" s="58"/>
      <c r="I957" s="58"/>
      <c r="J957" s="86"/>
      <c r="K957" s="81" t="str">
        <f t="shared" si="1"/>
        <v/>
      </c>
      <c r="L957" s="107"/>
      <c r="M957" s="61" t="str">
        <f t="shared" si="2"/>
        <v/>
      </c>
      <c r="N957" s="62" t="str">
        <f t="shared" si="3"/>
        <v/>
      </c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</row>
    <row r="958" ht="15.75" customHeight="1">
      <c r="A958" s="30" t="s">
        <v>880</v>
      </c>
      <c r="B958" s="30" t="s">
        <v>19</v>
      </c>
      <c r="C958" s="31">
        <v>2014262.0</v>
      </c>
      <c r="D958" s="32">
        <v>2014262.0</v>
      </c>
      <c r="E958" s="63" t="s">
        <v>1071</v>
      </c>
      <c r="F958" s="57" t="s">
        <v>887</v>
      </c>
      <c r="G958" s="58"/>
      <c r="H958" s="58"/>
      <c r="I958" s="58"/>
      <c r="J958" s="86"/>
      <c r="K958" s="81" t="str">
        <f t="shared" si="1"/>
        <v/>
      </c>
      <c r="L958" s="107"/>
      <c r="M958" s="61" t="str">
        <f t="shared" si="2"/>
        <v/>
      </c>
      <c r="N958" s="62" t="str">
        <f t="shared" si="3"/>
        <v/>
      </c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</row>
    <row r="959" ht="15.75" customHeight="1">
      <c r="A959" s="30" t="s">
        <v>880</v>
      </c>
      <c r="B959" s="30" t="s">
        <v>19</v>
      </c>
      <c r="C959" s="31">
        <v>110477.0</v>
      </c>
      <c r="D959" s="32">
        <v>110477.0</v>
      </c>
      <c r="E959" s="63" t="s">
        <v>1072</v>
      </c>
      <c r="F959" s="57" t="s">
        <v>887</v>
      </c>
      <c r="G959" s="58"/>
      <c r="H959" s="58"/>
      <c r="I959" s="58"/>
      <c r="J959" s="86"/>
      <c r="K959" s="81" t="str">
        <f t="shared" si="1"/>
        <v/>
      </c>
      <c r="L959" s="107"/>
      <c r="M959" s="61" t="str">
        <f t="shared" si="2"/>
        <v/>
      </c>
      <c r="N959" s="62" t="str">
        <f t="shared" si="3"/>
        <v/>
      </c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</row>
    <row r="960" ht="15.75" customHeight="1">
      <c r="A960" s="30" t="s">
        <v>880</v>
      </c>
      <c r="B960" s="30" t="s">
        <v>79</v>
      </c>
      <c r="C960" s="31">
        <v>3665755.0</v>
      </c>
      <c r="D960" s="32">
        <v>3665755.0</v>
      </c>
      <c r="E960" s="63" t="s">
        <v>1073</v>
      </c>
      <c r="F960" s="57" t="s">
        <v>887</v>
      </c>
      <c r="G960" s="58"/>
      <c r="H960" s="58"/>
      <c r="I960" s="58"/>
      <c r="J960" s="86"/>
      <c r="K960" s="81" t="str">
        <f t="shared" si="1"/>
        <v/>
      </c>
      <c r="L960" s="107"/>
      <c r="M960" s="61" t="str">
        <f t="shared" si="2"/>
        <v/>
      </c>
      <c r="N960" s="62" t="str">
        <f t="shared" si="3"/>
        <v/>
      </c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</row>
    <row r="961" ht="15.75" customHeight="1">
      <c r="A961" s="30" t="s">
        <v>880</v>
      </c>
      <c r="B961" s="30" t="s">
        <v>96</v>
      </c>
      <c r="C961" s="31"/>
      <c r="D961" s="32"/>
      <c r="E961" s="63" t="s">
        <v>1074</v>
      </c>
      <c r="F961" s="57" t="s">
        <v>887</v>
      </c>
      <c r="G961" s="58"/>
      <c r="H961" s="58"/>
      <c r="I961" s="58"/>
      <c r="J961" s="86"/>
      <c r="K961" s="81" t="str">
        <f t="shared" si="1"/>
        <v/>
      </c>
      <c r="L961" s="107"/>
      <c r="M961" s="61" t="str">
        <f t="shared" si="2"/>
        <v/>
      </c>
      <c r="N961" s="62" t="str">
        <f t="shared" si="3"/>
        <v/>
      </c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</row>
    <row r="962" ht="15.75" customHeight="1">
      <c r="A962" s="30" t="s">
        <v>880</v>
      </c>
      <c r="B962" s="30" t="s">
        <v>19</v>
      </c>
      <c r="C962" s="31">
        <v>110450.0</v>
      </c>
      <c r="D962" s="32">
        <v>110450.0</v>
      </c>
      <c r="E962" s="63" t="s">
        <v>1075</v>
      </c>
      <c r="F962" s="57" t="s">
        <v>887</v>
      </c>
      <c r="G962" s="58"/>
      <c r="H962" s="58"/>
      <c r="I962" s="58"/>
      <c r="J962" s="86"/>
      <c r="K962" s="81" t="str">
        <f t="shared" si="1"/>
        <v/>
      </c>
      <c r="L962" s="107"/>
      <c r="M962" s="61" t="str">
        <f t="shared" si="2"/>
        <v/>
      </c>
      <c r="N962" s="62" t="str">
        <f t="shared" si="3"/>
        <v/>
      </c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</row>
    <row r="963" ht="15.75" customHeight="1">
      <c r="A963" s="30" t="s">
        <v>880</v>
      </c>
      <c r="B963" s="30" t="s">
        <v>67</v>
      </c>
      <c r="C963" s="31">
        <v>158011.0</v>
      </c>
      <c r="D963" s="32">
        <v>158011.0</v>
      </c>
      <c r="E963" s="63" t="s">
        <v>1076</v>
      </c>
      <c r="F963" s="57" t="s">
        <v>887</v>
      </c>
      <c r="G963" s="58"/>
      <c r="H963" s="58"/>
      <c r="I963" s="58"/>
      <c r="J963" s="86"/>
      <c r="K963" s="81" t="str">
        <f t="shared" si="1"/>
        <v/>
      </c>
      <c r="L963" s="107"/>
      <c r="M963" s="61" t="str">
        <f t="shared" si="2"/>
        <v/>
      </c>
      <c r="N963" s="62" t="str">
        <f t="shared" si="3"/>
        <v/>
      </c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</row>
    <row r="964" ht="15.75" customHeight="1">
      <c r="A964" s="30" t="s">
        <v>880</v>
      </c>
      <c r="B964" s="30" t="s">
        <v>67</v>
      </c>
      <c r="C964" s="31">
        <v>110345.0</v>
      </c>
      <c r="D964" s="32">
        <v>110345.0</v>
      </c>
      <c r="E964" s="63" t="s">
        <v>1077</v>
      </c>
      <c r="F964" s="57" t="s">
        <v>887</v>
      </c>
      <c r="G964" s="58"/>
      <c r="H964" s="58"/>
      <c r="I964" s="58"/>
      <c r="J964" s="86"/>
      <c r="K964" s="81" t="str">
        <f t="shared" si="1"/>
        <v/>
      </c>
      <c r="L964" s="107"/>
      <c r="M964" s="61" t="str">
        <f t="shared" si="2"/>
        <v/>
      </c>
      <c r="N964" s="62" t="str">
        <f t="shared" si="3"/>
        <v/>
      </c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</row>
    <row r="965" ht="15.75" customHeight="1">
      <c r="A965" s="30" t="s">
        <v>880</v>
      </c>
      <c r="B965" s="30" t="s">
        <v>67</v>
      </c>
      <c r="C965" s="31">
        <v>110353.0</v>
      </c>
      <c r="D965" s="32">
        <v>110353.0</v>
      </c>
      <c r="E965" s="63" t="s">
        <v>1078</v>
      </c>
      <c r="F965" s="57" t="s">
        <v>887</v>
      </c>
      <c r="G965" s="58"/>
      <c r="H965" s="58"/>
      <c r="I965" s="58"/>
      <c r="J965" s="86"/>
      <c r="K965" s="81" t="str">
        <f t="shared" si="1"/>
        <v/>
      </c>
      <c r="L965" s="107"/>
      <c r="M965" s="61" t="str">
        <f t="shared" si="2"/>
        <v/>
      </c>
      <c r="N965" s="62" t="str">
        <f t="shared" si="3"/>
        <v/>
      </c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</row>
    <row r="966" ht="15.75" customHeight="1">
      <c r="A966" s="30" t="s">
        <v>880</v>
      </c>
      <c r="B966" s="30" t="s">
        <v>23</v>
      </c>
      <c r="C966" s="31" t="s">
        <v>1079</v>
      </c>
      <c r="D966" s="32" t="s">
        <v>1079</v>
      </c>
      <c r="E966" s="63" t="s">
        <v>1080</v>
      </c>
      <c r="F966" s="57" t="s">
        <v>887</v>
      </c>
      <c r="G966" s="58"/>
      <c r="H966" s="58"/>
      <c r="I966" s="58"/>
      <c r="J966" s="86"/>
      <c r="K966" s="81" t="str">
        <f t="shared" si="1"/>
        <v/>
      </c>
      <c r="L966" s="107"/>
      <c r="M966" s="61" t="str">
        <f t="shared" si="2"/>
        <v/>
      </c>
      <c r="N966" s="62" t="str">
        <f t="shared" si="3"/>
        <v/>
      </c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</row>
    <row r="967" ht="15.75" customHeight="1">
      <c r="A967" s="30" t="s">
        <v>880</v>
      </c>
      <c r="B967" s="30" t="s">
        <v>23</v>
      </c>
      <c r="C967" s="31">
        <v>110272.0</v>
      </c>
      <c r="D967" s="32">
        <v>110272.0</v>
      </c>
      <c r="E967" s="63" t="s">
        <v>1081</v>
      </c>
      <c r="F967" s="57" t="s">
        <v>887</v>
      </c>
      <c r="G967" s="58"/>
      <c r="H967" s="58"/>
      <c r="I967" s="58"/>
      <c r="J967" s="86"/>
      <c r="K967" s="81" t="str">
        <f t="shared" si="1"/>
        <v/>
      </c>
      <c r="L967" s="107"/>
      <c r="M967" s="61" t="str">
        <f t="shared" si="2"/>
        <v/>
      </c>
      <c r="N967" s="62" t="str">
        <f t="shared" si="3"/>
        <v/>
      </c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</row>
    <row r="968" ht="15.75" customHeight="1">
      <c r="A968" s="30" t="s">
        <v>880</v>
      </c>
      <c r="B968" s="30" t="s">
        <v>19</v>
      </c>
      <c r="C968" s="31">
        <v>110302.0</v>
      </c>
      <c r="D968" s="32">
        <v>110302.0</v>
      </c>
      <c r="E968" s="63" t="s">
        <v>1082</v>
      </c>
      <c r="F968" s="57" t="s">
        <v>887</v>
      </c>
      <c r="G968" s="58"/>
      <c r="H968" s="58"/>
      <c r="I968" s="58"/>
      <c r="J968" s="86"/>
      <c r="K968" s="81" t="str">
        <f t="shared" si="1"/>
        <v/>
      </c>
      <c r="L968" s="107"/>
      <c r="M968" s="61" t="str">
        <f t="shared" si="2"/>
        <v/>
      </c>
      <c r="N968" s="62" t="str">
        <f t="shared" si="3"/>
        <v/>
      </c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</row>
    <row r="969" ht="15.75" customHeight="1">
      <c r="A969" s="30" t="s">
        <v>880</v>
      </c>
      <c r="B969" s="30" t="s">
        <v>79</v>
      </c>
      <c r="C969" s="31">
        <v>4466454.0</v>
      </c>
      <c r="D969" s="32">
        <v>4466454.0</v>
      </c>
      <c r="E969" s="63" t="s">
        <v>1083</v>
      </c>
      <c r="F969" s="57" t="s">
        <v>887</v>
      </c>
      <c r="G969" s="58"/>
      <c r="H969" s="58"/>
      <c r="I969" s="58"/>
      <c r="J969" s="86"/>
      <c r="K969" s="81" t="str">
        <f t="shared" si="1"/>
        <v/>
      </c>
      <c r="L969" s="107"/>
      <c r="M969" s="61" t="str">
        <f t="shared" si="2"/>
        <v/>
      </c>
      <c r="N969" s="62" t="str">
        <f t="shared" si="3"/>
        <v/>
      </c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</row>
    <row r="970" ht="15.75" customHeight="1">
      <c r="A970" s="30" t="s">
        <v>880</v>
      </c>
      <c r="B970" s="30" t="s">
        <v>19</v>
      </c>
      <c r="C970" s="31">
        <v>197440.0</v>
      </c>
      <c r="D970" s="32">
        <v>197440.0</v>
      </c>
      <c r="E970" s="63" t="s">
        <v>1084</v>
      </c>
      <c r="F970" s="57" t="s">
        <v>887</v>
      </c>
      <c r="G970" s="58"/>
      <c r="H970" s="58"/>
      <c r="I970" s="58"/>
      <c r="J970" s="86"/>
      <c r="K970" s="81" t="str">
        <f t="shared" si="1"/>
        <v/>
      </c>
      <c r="L970" s="107"/>
      <c r="M970" s="61" t="str">
        <f t="shared" si="2"/>
        <v/>
      </c>
      <c r="N970" s="62" t="str">
        <f t="shared" si="3"/>
        <v/>
      </c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</row>
    <row r="971" ht="15.75" customHeight="1">
      <c r="A971" s="30" t="s">
        <v>880</v>
      </c>
      <c r="B971" s="30" t="s">
        <v>79</v>
      </c>
      <c r="C971" s="31">
        <v>333913.0</v>
      </c>
      <c r="D971" s="32">
        <v>333913.0</v>
      </c>
      <c r="E971" s="63" t="s">
        <v>1085</v>
      </c>
      <c r="F971" s="57" t="s">
        <v>887</v>
      </c>
      <c r="G971" s="58"/>
      <c r="H971" s="58"/>
      <c r="I971" s="58"/>
      <c r="J971" s="86"/>
      <c r="K971" s="81" t="str">
        <f t="shared" si="1"/>
        <v/>
      </c>
      <c r="L971" s="107"/>
      <c r="M971" s="61" t="str">
        <f t="shared" si="2"/>
        <v/>
      </c>
      <c r="N971" s="62" t="str">
        <f t="shared" si="3"/>
        <v/>
      </c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</row>
    <row r="972" ht="15.75" customHeight="1">
      <c r="A972" s="30" t="s">
        <v>880</v>
      </c>
      <c r="B972" s="30" t="s">
        <v>19</v>
      </c>
      <c r="C972" s="31">
        <v>110221.0</v>
      </c>
      <c r="D972" s="32">
        <v>110221.0</v>
      </c>
      <c r="E972" s="63" t="s">
        <v>1086</v>
      </c>
      <c r="F972" s="57" t="s">
        <v>887</v>
      </c>
      <c r="G972" s="58"/>
      <c r="H972" s="58"/>
      <c r="I972" s="58"/>
      <c r="J972" s="86"/>
      <c r="K972" s="81" t="str">
        <f t="shared" si="1"/>
        <v/>
      </c>
      <c r="L972" s="107"/>
      <c r="M972" s="61" t="str">
        <f t="shared" si="2"/>
        <v/>
      </c>
      <c r="N972" s="62" t="str">
        <f t="shared" si="3"/>
        <v/>
      </c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</row>
    <row r="973" ht="15.75" customHeight="1">
      <c r="A973" s="30" t="s">
        <v>880</v>
      </c>
      <c r="B973" s="30" t="s">
        <v>67</v>
      </c>
      <c r="C973" s="31">
        <v>110205.0</v>
      </c>
      <c r="D973" s="32">
        <v>110205.0</v>
      </c>
      <c r="E973" s="63" t="s">
        <v>1087</v>
      </c>
      <c r="F973" s="57" t="s">
        <v>887</v>
      </c>
      <c r="G973" s="58"/>
      <c r="H973" s="58"/>
      <c r="I973" s="58"/>
      <c r="J973" s="86"/>
      <c r="K973" s="81" t="str">
        <f t="shared" si="1"/>
        <v/>
      </c>
      <c r="L973" s="107"/>
      <c r="M973" s="61" t="str">
        <f t="shared" si="2"/>
        <v/>
      </c>
      <c r="N973" s="62" t="str">
        <f t="shared" si="3"/>
        <v/>
      </c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</row>
    <row r="974" ht="15.75" customHeight="1">
      <c r="A974" s="30" t="s">
        <v>880</v>
      </c>
      <c r="B974" s="30" t="s">
        <v>96</v>
      </c>
      <c r="C974" s="31"/>
      <c r="D974" s="32"/>
      <c r="E974" s="63" t="s">
        <v>1088</v>
      </c>
      <c r="F974" s="57" t="s">
        <v>887</v>
      </c>
      <c r="G974" s="58"/>
      <c r="H974" s="58"/>
      <c r="I974" s="58"/>
      <c r="J974" s="86"/>
      <c r="K974" s="81" t="str">
        <f t="shared" si="1"/>
        <v/>
      </c>
      <c r="L974" s="107"/>
      <c r="M974" s="61" t="str">
        <f t="shared" si="2"/>
        <v/>
      </c>
      <c r="N974" s="62" t="str">
        <f t="shared" si="3"/>
        <v/>
      </c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</row>
    <row r="975" ht="15.75" customHeight="1">
      <c r="A975" s="30" t="s">
        <v>880</v>
      </c>
      <c r="B975" s="30" t="s">
        <v>67</v>
      </c>
      <c r="C975" s="31">
        <v>2022605.0</v>
      </c>
      <c r="D975" s="32">
        <v>2022605.0</v>
      </c>
      <c r="E975" s="63" t="s">
        <v>1089</v>
      </c>
      <c r="F975" s="57" t="s">
        <v>887</v>
      </c>
      <c r="G975" s="58"/>
      <c r="H975" s="58"/>
      <c r="I975" s="58"/>
      <c r="J975" s="86"/>
      <c r="K975" s="81" t="str">
        <f t="shared" si="1"/>
        <v/>
      </c>
      <c r="L975" s="107"/>
      <c r="M975" s="61" t="str">
        <f t="shared" si="2"/>
        <v/>
      </c>
      <c r="N975" s="62" t="str">
        <f t="shared" si="3"/>
        <v/>
      </c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</row>
    <row r="976" ht="15.75" customHeight="1">
      <c r="A976" s="30" t="s">
        <v>880</v>
      </c>
      <c r="B976" s="30" t="s">
        <v>19</v>
      </c>
      <c r="C976" s="31">
        <v>753165.0</v>
      </c>
      <c r="D976" s="32">
        <v>753165.0</v>
      </c>
      <c r="E976" s="63" t="s">
        <v>1090</v>
      </c>
      <c r="F976" s="57" t="s">
        <v>887</v>
      </c>
      <c r="G976" s="58"/>
      <c r="H976" s="58"/>
      <c r="I976" s="58"/>
      <c r="J976" s="86"/>
      <c r="K976" s="81" t="str">
        <f t="shared" si="1"/>
        <v/>
      </c>
      <c r="L976" s="107"/>
      <c r="M976" s="61" t="str">
        <f t="shared" si="2"/>
        <v/>
      </c>
      <c r="N976" s="62" t="str">
        <f t="shared" si="3"/>
        <v/>
      </c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</row>
    <row r="977" ht="15.75" customHeight="1">
      <c r="A977" s="30" t="s">
        <v>880</v>
      </c>
      <c r="B977" s="30" t="s">
        <v>19</v>
      </c>
      <c r="C977" s="31">
        <v>843997.0</v>
      </c>
      <c r="D977" s="32">
        <v>843997.0</v>
      </c>
      <c r="E977" s="63" t="s">
        <v>1091</v>
      </c>
      <c r="F977" s="57" t="s">
        <v>887</v>
      </c>
      <c r="G977" s="58"/>
      <c r="H977" s="58"/>
      <c r="I977" s="58"/>
      <c r="J977" s="86"/>
      <c r="K977" s="81" t="str">
        <f t="shared" si="1"/>
        <v/>
      </c>
      <c r="L977" s="107"/>
      <c r="M977" s="61" t="str">
        <f t="shared" si="2"/>
        <v/>
      </c>
      <c r="N977" s="62" t="str">
        <f t="shared" si="3"/>
        <v/>
      </c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</row>
    <row r="978" ht="15.75" customHeight="1">
      <c r="A978" s="30" t="s">
        <v>880</v>
      </c>
      <c r="B978" s="30" t="s">
        <v>23</v>
      </c>
      <c r="C978" s="31">
        <v>112984.0</v>
      </c>
      <c r="D978" s="32">
        <v>112984.0</v>
      </c>
      <c r="E978" s="63" t="s">
        <v>1092</v>
      </c>
      <c r="F978" s="57" t="s">
        <v>887</v>
      </c>
      <c r="G978" s="58"/>
      <c r="H978" s="58"/>
      <c r="I978" s="58"/>
      <c r="J978" s="86"/>
      <c r="K978" s="81" t="str">
        <f t="shared" si="1"/>
        <v/>
      </c>
      <c r="L978" s="107"/>
      <c r="M978" s="61" t="str">
        <f t="shared" si="2"/>
        <v/>
      </c>
      <c r="N978" s="62" t="str">
        <f t="shared" si="3"/>
        <v/>
      </c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</row>
    <row r="979" ht="15.75" customHeight="1">
      <c r="A979" s="30" t="s">
        <v>880</v>
      </c>
      <c r="B979" s="30" t="s">
        <v>19</v>
      </c>
      <c r="C979" s="31">
        <v>183091.0</v>
      </c>
      <c r="D979" s="32">
        <v>183091.0</v>
      </c>
      <c r="E979" s="63" t="s">
        <v>1093</v>
      </c>
      <c r="F979" s="57" t="s">
        <v>887</v>
      </c>
      <c r="G979" s="58"/>
      <c r="H979" s="58"/>
      <c r="I979" s="58"/>
      <c r="J979" s="86"/>
      <c r="K979" s="81" t="str">
        <f t="shared" si="1"/>
        <v/>
      </c>
      <c r="L979" s="107"/>
      <c r="M979" s="61" t="str">
        <f t="shared" si="2"/>
        <v/>
      </c>
      <c r="N979" s="62" t="str">
        <f t="shared" si="3"/>
        <v/>
      </c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</row>
    <row r="980" ht="15.75" customHeight="1">
      <c r="A980" s="30" t="s">
        <v>880</v>
      </c>
      <c r="B980" s="30" t="s">
        <v>19</v>
      </c>
      <c r="C980" s="31">
        <v>2092700.0</v>
      </c>
      <c r="D980" s="32">
        <v>2092700.0</v>
      </c>
      <c r="E980" s="63" t="s">
        <v>1094</v>
      </c>
      <c r="F980" s="57" t="s">
        <v>887</v>
      </c>
      <c r="G980" s="58"/>
      <c r="H980" s="58"/>
      <c r="I980" s="58"/>
      <c r="J980" s="86"/>
      <c r="K980" s="81" t="str">
        <f t="shared" si="1"/>
        <v/>
      </c>
      <c r="L980" s="107"/>
      <c r="M980" s="61" t="str">
        <f t="shared" si="2"/>
        <v/>
      </c>
      <c r="N980" s="62" t="str">
        <f t="shared" si="3"/>
        <v/>
      </c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</row>
    <row r="981" ht="15.75" customHeight="1">
      <c r="A981" s="30" t="s">
        <v>880</v>
      </c>
      <c r="B981" s="30" t="s">
        <v>67</v>
      </c>
      <c r="C981" s="31">
        <v>110167.0</v>
      </c>
      <c r="D981" s="32">
        <v>110167.0</v>
      </c>
      <c r="E981" s="63" t="s">
        <v>1095</v>
      </c>
      <c r="F981" s="57" t="s">
        <v>887</v>
      </c>
      <c r="G981" s="58"/>
      <c r="H981" s="58"/>
      <c r="I981" s="58"/>
      <c r="J981" s="86"/>
      <c r="K981" s="81" t="str">
        <f t="shared" si="1"/>
        <v/>
      </c>
      <c r="L981" s="107"/>
      <c r="M981" s="61" t="str">
        <f t="shared" si="2"/>
        <v/>
      </c>
      <c r="N981" s="62" t="str">
        <f t="shared" si="3"/>
        <v/>
      </c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</row>
    <row r="982" ht="15.75" customHeight="1">
      <c r="A982" s="30" t="s">
        <v>880</v>
      </c>
      <c r="B982" s="30" t="s">
        <v>79</v>
      </c>
      <c r="C982" s="31">
        <v>143804.0</v>
      </c>
      <c r="D982" s="32">
        <v>143804.0</v>
      </c>
      <c r="E982" s="63" t="s">
        <v>1096</v>
      </c>
      <c r="F982" s="57" t="s">
        <v>887</v>
      </c>
      <c r="G982" s="58"/>
      <c r="H982" s="58"/>
      <c r="I982" s="58"/>
      <c r="J982" s="86"/>
      <c r="K982" s="81" t="str">
        <f t="shared" si="1"/>
        <v/>
      </c>
      <c r="L982" s="107"/>
      <c r="M982" s="61" t="str">
        <f t="shared" si="2"/>
        <v/>
      </c>
      <c r="N982" s="62" t="str">
        <f t="shared" si="3"/>
        <v/>
      </c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</row>
    <row r="983" ht="15.75" customHeight="1">
      <c r="A983" s="30" t="s">
        <v>880</v>
      </c>
      <c r="B983" s="30" t="s">
        <v>79</v>
      </c>
      <c r="C983" s="31">
        <v>121754.0</v>
      </c>
      <c r="D983" s="32">
        <v>121754.0</v>
      </c>
      <c r="E983" s="63" t="s">
        <v>1097</v>
      </c>
      <c r="F983" s="57" t="s">
        <v>887</v>
      </c>
      <c r="G983" s="58"/>
      <c r="H983" s="58"/>
      <c r="I983" s="58"/>
      <c r="J983" s="86"/>
      <c r="K983" s="81" t="str">
        <f t="shared" si="1"/>
        <v/>
      </c>
      <c r="L983" s="107"/>
      <c r="M983" s="61" t="str">
        <f t="shared" si="2"/>
        <v/>
      </c>
      <c r="N983" s="62" t="str">
        <f t="shared" si="3"/>
        <v/>
      </c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</row>
    <row r="984" ht="15.75" customHeight="1">
      <c r="A984" s="30" t="s">
        <v>880</v>
      </c>
      <c r="B984" s="30" t="s">
        <v>79</v>
      </c>
      <c r="C984" s="31">
        <v>3711668.0</v>
      </c>
      <c r="D984" s="32">
        <v>3711668.0</v>
      </c>
      <c r="E984" s="63" t="s">
        <v>1098</v>
      </c>
      <c r="F984" s="57" t="s">
        <v>887</v>
      </c>
      <c r="G984" s="58"/>
      <c r="H984" s="58"/>
      <c r="I984" s="58"/>
      <c r="J984" s="86"/>
      <c r="K984" s="81" t="str">
        <f t="shared" si="1"/>
        <v/>
      </c>
      <c r="L984" s="107"/>
      <c r="M984" s="61" t="str">
        <f t="shared" si="2"/>
        <v/>
      </c>
      <c r="N984" s="62" t="str">
        <f t="shared" si="3"/>
        <v/>
      </c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</row>
    <row r="985" ht="15.75" customHeight="1">
      <c r="A985" s="30" t="s">
        <v>880</v>
      </c>
      <c r="B985" s="30" t="s">
        <v>79</v>
      </c>
      <c r="C985" s="31">
        <v>3477150.0</v>
      </c>
      <c r="D985" s="32">
        <v>3477150.0</v>
      </c>
      <c r="E985" s="56" t="s">
        <v>1099</v>
      </c>
      <c r="F985" s="57" t="s">
        <v>887</v>
      </c>
      <c r="G985" s="58"/>
      <c r="H985" s="58"/>
      <c r="I985" s="58"/>
      <c r="J985" s="86"/>
      <c r="K985" s="81" t="str">
        <f t="shared" si="1"/>
        <v/>
      </c>
      <c r="L985" s="107"/>
      <c r="M985" s="61" t="str">
        <f t="shared" si="2"/>
        <v/>
      </c>
      <c r="N985" s="62" t="str">
        <f t="shared" si="3"/>
        <v/>
      </c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</row>
    <row r="986" ht="15.75" customHeight="1">
      <c r="A986" s="30" t="s">
        <v>880</v>
      </c>
      <c r="B986" s="30" t="s">
        <v>37</v>
      </c>
      <c r="C986" s="31">
        <v>763209.0</v>
      </c>
      <c r="D986" s="32">
        <v>763209.0</v>
      </c>
      <c r="E986" s="56" t="s">
        <v>1100</v>
      </c>
      <c r="F986" s="57" t="s">
        <v>887</v>
      </c>
      <c r="G986" s="58"/>
      <c r="H986" s="58"/>
      <c r="I986" s="58"/>
      <c r="J986" s="86"/>
      <c r="K986" s="81" t="str">
        <f t="shared" si="1"/>
        <v/>
      </c>
      <c r="L986" s="107"/>
      <c r="M986" s="61" t="str">
        <f t="shared" si="2"/>
        <v/>
      </c>
      <c r="N986" s="62" t="str">
        <f t="shared" si="3"/>
        <v/>
      </c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</row>
    <row r="987" ht="15.75" customHeight="1">
      <c r="A987" s="30" t="s">
        <v>880</v>
      </c>
      <c r="B987" s="30" t="s">
        <v>37</v>
      </c>
      <c r="C987" s="31">
        <v>111589.0</v>
      </c>
      <c r="D987" s="32">
        <v>111589.0</v>
      </c>
      <c r="E987" s="56" t="s">
        <v>1101</v>
      </c>
      <c r="F987" s="57" t="s">
        <v>887</v>
      </c>
      <c r="G987" s="58"/>
      <c r="H987" s="58"/>
      <c r="I987" s="58"/>
      <c r="J987" s="86"/>
      <c r="K987" s="81" t="str">
        <f t="shared" si="1"/>
        <v/>
      </c>
      <c r="L987" s="107"/>
      <c r="M987" s="61" t="str">
        <f t="shared" si="2"/>
        <v/>
      </c>
      <c r="N987" s="62" t="str">
        <f t="shared" si="3"/>
        <v/>
      </c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</row>
    <row r="988" ht="15.75" customHeight="1">
      <c r="A988" s="30" t="s">
        <v>880</v>
      </c>
      <c r="B988" s="30" t="s">
        <v>37</v>
      </c>
      <c r="C988" s="31">
        <v>200999.0</v>
      </c>
      <c r="D988" s="32">
        <v>200999.0</v>
      </c>
      <c r="E988" s="56" t="s">
        <v>1102</v>
      </c>
      <c r="F988" s="57" t="s">
        <v>887</v>
      </c>
      <c r="G988" s="58"/>
      <c r="H988" s="58"/>
      <c r="I988" s="58"/>
      <c r="J988" s="86"/>
      <c r="K988" s="81" t="str">
        <f t="shared" si="1"/>
        <v/>
      </c>
      <c r="L988" s="107"/>
      <c r="M988" s="61" t="str">
        <f t="shared" si="2"/>
        <v/>
      </c>
      <c r="N988" s="62" t="str">
        <f t="shared" si="3"/>
        <v/>
      </c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</row>
    <row r="989" ht="15.75" customHeight="1">
      <c r="A989" s="30" t="s">
        <v>880</v>
      </c>
      <c r="B989" s="30" t="s">
        <v>79</v>
      </c>
      <c r="C989" s="31">
        <v>165077.0</v>
      </c>
      <c r="D989" s="32">
        <v>165077.0</v>
      </c>
      <c r="E989" s="56" t="s">
        <v>1103</v>
      </c>
      <c r="F989" s="57" t="s">
        <v>887</v>
      </c>
      <c r="G989" s="58"/>
      <c r="H989" s="58"/>
      <c r="I989" s="58"/>
      <c r="J989" s="86"/>
      <c r="K989" s="81" t="str">
        <f t="shared" si="1"/>
        <v/>
      </c>
      <c r="L989" s="107"/>
      <c r="M989" s="61" t="str">
        <f t="shared" si="2"/>
        <v/>
      </c>
      <c r="N989" s="62" t="str">
        <f t="shared" si="3"/>
        <v/>
      </c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</row>
    <row r="990" ht="15.75" customHeight="1">
      <c r="A990" s="30" t="s">
        <v>880</v>
      </c>
      <c r="B990" s="30" t="s">
        <v>96</v>
      </c>
      <c r="C990" s="31"/>
      <c r="D990" s="32"/>
      <c r="E990" s="63" t="s">
        <v>1104</v>
      </c>
      <c r="F990" s="57" t="s">
        <v>887</v>
      </c>
      <c r="G990" s="58"/>
      <c r="H990" s="58"/>
      <c r="I990" s="58"/>
      <c r="J990" s="86"/>
      <c r="K990" s="81" t="str">
        <f t="shared" si="1"/>
        <v/>
      </c>
      <c r="L990" s="107"/>
      <c r="M990" s="61" t="str">
        <f t="shared" si="2"/>
        <v/>
      </c>
      <c r="N990" s="62" t="str">
        <f t="shared" si="3"/>
        <v/>
      </c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</row>
    <row r="991" ht="15.75" customHeight="1">
      <c r="A991" s="30" t="s">
        <v>880</v>
      </c>
      <c r="B991" s="30" t="s">
        <v>79</v>
      </c>
      <c r="C991" s="31">
        <v>2190273.0</v>
      </c>
      <c r="D991" s="32">
        <v>2190273.0</v>
      </c>
      <c r="E991" s="63" t="s">
        <v>1105</v>
      </c>
      <c r="F991" s="57" t="s">
        <v>887</v>
      </c>
      <c r="G991" s="58"/>
      <c r="H991" s="58"/>
      <c r="I991" s="58"/>
      <c r="J991" s="86"/>
      <c r="K991" s="81" t="str">
        <f t="shared" si="1"/>
        <v/>
      </c>
      <c r="L991" s="107"/>
      <c r="M991" s="61" t="str">
        <f t="shared" si="2"/>
        <v/>
      </c>
      <c r="N991" s="62" t="str">
        <f t="shared" si="3"/>
        <v/>
      </c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</row>
    <row r="992" ht="15.75" customHeight="1">
      <c r="A992" s="30" t="s">
        <v>880</v>
      </c>
      <c r="B992" s="30" t="s">
        <v>19</v>
      </c>
      <c r="C992" s="31">
        <v>2520826.0</v>
      </c>
      <c r="D992" s="32">
        <v>2520826.0</v>
      </c>
      <c r="E992" s="63" t="s">
        <v>1106</v>
      </c>
      <c r="F992" s="57" t="s">
        <v>887</v>
      </c>
      <c r="G992" s="58"/>
      <c r="H992" s="58"/>
      <c r="I992" s="58"/>
      <c r="J992" s="86"/>
      <c r="K992" s="81" t="str">
        <f t="shared" si="1"/>
        <v/>
      </c>
      <c r="L992" s="107"/>
      <c r="M992" s="61" t="str">
        <f t="shared" si="2"/>
        <v/>
      </c>
      <c r="N992" s="62" t="str">
        <f t="shared" si="3"/>
        <v/>
      </c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</row>
    <row r="993" ht="15.75" customHeight="1">
      <c r="A993" s="30" t="s">
        <v>880</v>
      </c>
      <c r="B993" s="30" t="s">
        <v>37</v>
      </c>
      <c r="C993" s="31">
        <v>2853272.0</v>
      </c>
      <c r="D993" s="32">
        <v>2853272.0</v>
      </c>
      <c r="E993" s="63" t="s">
        <v>1107</v>
      </c>
      <c r="F993" s="57" t="s">
        <v>887</v>
      </c>
      <c r="G993" s="58"/>
      <c r="H993" s="58"/>
      <c r="I993" s="58"/>
      <c r="J993" s="86"/>
      <c r="K993" s="81" t="str">
        <f t="shared" si="1"/>
        <v/>
      </c>
      <c r="L993" s="107"/>
      <c r="M993" s="61" t="str">
        <f t="shared" si="2"/>
        <v/>
      </c>
      <c r="N993" s="62" t="str">
        <f t="shared" si="3"/>
        <v/>
      </c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</row>
    <row r="994" ht="15.75" customHeight="1">
      <c r="A994" s="30" t="s">
        <v>880</v>
      </c>
      <c r="B994" s="30" t="s">
        <v>37</v>
      </c>
      <c r="C994" s="31">
        <v>358096.0</v>
      </c>
      <c r="D994" s="32">
        <v>358096.0</v>
      </c>
      <c r="E994" s="63" t="s">
        <v>1108</v>
      </c>
      <c r="F994" s="57" t="s">
        <v>887</v>
      </c>
      <c r="G994" s="58"/>
      <c r="H994" s="58"/>
      <c r="I994" s="58"/>
      <c r="J994" s="86"/>
      <c r="K994" s="81" t="str">
        <f t="shared" si="1"/>
        <v/>
      </c>
      <c r="L994" s="107"/>
      <c r="M994" s="61" t="str">
        <f t="shared" si="2"/>
        <v/>
      </c>
      <c r="N994" s="62" t="str">
        <f t="shared" si="3"/>
        <v/>
      </c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</row>
    <row r="995" ht="15.75" customHeight="1">
      <c r="A995" s="30" t="s">
        <v>880</v>
      </c>
      <c r="B995" s="30" t="s">
        <v>79</v>
      </c>
      <c r="C995" s="31">
        <v>1536737.0</v>
      </c>
      <c r="D995" s="32">
        <v>1536737.0</v>
      </c>
      <c r="E995" s="63" t="s">
        <v>1109</v>
      </c>
      <c r="F995" s="57" t="s">
        <v>887</v>
      </c>
      <c r="G995" s="58"/>
      <c r="H995" s="58"/>
      <c r="I995" s="58"/>
      <c r="J995" s="86"/>
      <c r="K995" s="81" t="str">
        <f t="shared" si="1"/>
        <v/>
      </c>
      <c r="L995" s="107"/>
      <c r="M995" s="61" t="str">
        <f t="shared" si="2"/>
        <v/>
      </c>
      <c r="N995" s="62" t="str">
        <f t="shared" si="3"/>
        <v/>
      </c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</row>
    <row r="996" ht="15.75" customHeight="1">
      <c r="A996" s="30" t="s">
        <v>880</v>
      </c>
      <c r="B996" s="30" t="s">
        <v>19</v>
      </c>
      <c r="C996" s="31">
        <v>501093.0</v>
      </c>
      <c r="D996" s="32">
        <v>501093.0</v>
      </c>
      <c r="E996" s="63" t="s">
        <v>1110</v>
      </c>
      <c r="F996" s="57" t="s">
        <v>887</v>
      </c>
      <c r="G996" s="58"/>
      <c r="H996" s="58"/>
      <c r="I996" s="58"/>
      <c r="J996" s="86"/>
      <c r="K996" s="81" t="str">
        <f t="shared" si="1"/>
        <v/>
      </c>
      <c r="L996" s="107"/>
      <c r="M996" s="61" t="str">
        <f t="shared" si="2"/>
        <v/>
      </c>
      <c r="N996" s="62" t="str">
        <f t="shared" si="3"/>
        <v/>
      </c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</row>
    <row r="997" ht="15.75" customHeight="1">
      <c r="A997" s="30" t="s">
        <v>880</v>
      </c>
      <c r="B997" s="30" t="s">
        <v>79</v>
      </c>
      <c r="C997" s="31">
        <v>501140.0</v>
      </c>
      <c r="D997" s="32">
        <v>501140.0</v>
      </c>
      <c r="E997" s="63" t="s">
        <v>1111</v>
      </c>
      <c r="F997" s="57" t="s">
        <v>887</v>
      </c>
      <c r="G997" s="58"/>
      <c r="H997" s="58"/>
      <c r="I997" s="58"/>
      <c r="J997" s="86"/>
      <c r="K997" s="81" t="str">
        <f t="shared" si="1"/>
        <v/>
      </c>
      <c r="L997" s="107"/>
      <c r="M997" s="61" t="str">
        <f t="shared" si="2"/>
        <v/>
      </c>
      <c r="N997" s="62" t="str">
        <f t="shared" si="3"/>
        <v/>
      </c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</row>
    <row r="998" ht="15.75" customHeight="1">
      <c r="A998" s="30" t="s">
        <v>880</v>
      </c>
      <c r="B998" s="30" t="s">
        <v>19</v>
      </c>
      <c r="C998" s="31">
        <v>501115.0</v>
      </c>
      <c r="D998" s="32">
        <v>501115.0</v>
      </c>
      <c r="E998" s="63" t="s">
        <v>1112</v>
      </c>
      <c r="F998" s="57" t="s">
        <v>887</v>
      </c>
      <c r="G998" s="58"/>
      <c r="H998" s="58"/>
      <c r="I998" s="58"/>
      <c r="J998" s="86"/>
      <c r="K998" s="81" t="str">
        <f t="shared" si="1"/>
        <v/>
      </c>
      <c r="L998" s="107"/>
      <c r="M998" s="61" t="str">
        <f t="shared" si="2"/>
        <v/>
      </c>
      <c r="N998" s="62" t="str">
        <f t="shared" si="3"/>
        <v/>
      </c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</row>
    <row r="999" ht="15.75" customHeight="1">
      <c r="A999" s="30" t="s">
        <v>880</v>
      </c>
      <c r="B999" s="30" t="s">
        <v>19</v>
      </c>
      <c r="C999" s="31">
        <v>4179781.0</v>
      </c>
      <c r="D999" s="32">
        <v>501310.0</v>
      </c>
      <c r="E999" s="63" t="s">
        <v>1113</v>
      </c>
      <c r="F999" s="57" t="s">
        <v>887</v>
      </c>
      <c r="G999" s="58"/>
      <c r="H999" s="58"/>
      <c r="I999" s="58"/>
      <c r="J999" s="86"/>
      <c r="K999" s="81" t="str">
        <f t="shared" si="1"/>
        <v/>
      </c>
      <c r="L999" s="107"/>
      <c r="M999" s="61" t="str">
        <f t="shared" si="2"/>
        <v/>
      </c>
      <c r="N999" s="62" t="str">
        <f t="shared" si="3"/>
        <v/>
      </c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</row>
    <row r="1000" ht="15.75" customHeight="1">
      <c r="A1000" s="30" t="s">
        <v>880</v>
      </c>
      <c r="B1000" s="30" t="s">
        <v>37</v>
      </c>
      <c r="C1000" s="31">
        <v>1200542.0</v>
      </c>
      <c r="D1000" s="32">
        <v>1200542.0</v>
      </c>
      <c r="E1000" s="63" t="s">
        <v>1114</v>
      </c>
      <c r="F1000" s="57" t="s">
        <v>887</v>
      </c>
      <c r="G1000" s="58"/>
      <c r="H1000" s="58"/>
      <c r="I1000" s="58"/>
      <c r="J1000" s="86"/>
      <c r="K1000" s="81" t="str">
        <f t="shared" si="1"/>
        <v/>
      </c>
      <c r="L1000" s="107"/>
      <c r="M1000" s="61" t="str">
        <f t="shared" si="2"/>
        <v/>
      </c>
      <c r="N1000" s="62" t="str">
        <f t="shared" si="3"/>
        <v/>
      </c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</row>
    <row r="1001" ht="15.75" customHeight="1">
      <c r="A1001" s="30" t="s">
        <v>880</v>
      </c>
      <c r="B1001" s="30" t="s">
        <v>67</v>
      </c>
      <c r="C1001" s="31">
        <v>1163132.0</v>
      </c>
      <c r="D1001" s="32">
        <v>1163132.0</v>
      </c>
      <c r="E1001" s="56" t="s">
        <v>1115</v>
      </c>
      <c r="F1001" s="57" t="s">
        <v>887</v>
      </c>
      <c r="G1001" s="58"/>
      <c r="H1001" s="58"/>
      <c r="I1001" s="58"/>
      <c r="J1001" s="86"/>
      <c r="K1001" s="81" t="str">
        <f t="shared" si="1"/>
        <v/>
      </c>
      <c r="L1001" s="107"/>
      <c r="M1001" s="61" t="str">
        <f t="shared" si="2"/>
        <v/>
      </c>
      <c r="N1001" s="62" t="str">
        <f t="shared" si="3"/>
        <v/>
      </c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</row>
    <row r="1002" ht="15.75" customHeight="1">
      <c r="A1002" s="30" t="s">
        <v>880</v>
      </c>
      <c r="B1002" s="30" t="s">
        <v>37</v>
      </c>
      <c r="C1002" s="31">
        <v>175633.0</v>
      </c>
      <c r="D1002" s="32">
        <v>175633.0</v>
      </c>
      <c r="E1002" s="56" t="s">
        <v>1116</v>
      </c>
      <c r="F1002" s="57" t="s">
        <v>887</v>
      </c>
      <c r="G1002" s="58"/>
      <c r="H1002" s="58"/>
      <c r="I1002" s="58"/>
      <c r="J1002" s="86"/>
      <c r="K1002" s="81" t="str">
        <f t="shared" si="1"/>
        <v/>
      </c>
      <c r="L1002" s="107"/>
      <c r="M1002" s="61" t="str">
        <f t="shared" si="2"/>
        <v/>
      </c>
      <c r="N1002" s="62" t="str">
        <f t="shared" si="3"/>
        <v/>
      </c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</row>
    <row r="1003" ht="15.75" customHeight="1">
      <c r="A1003" s="30" t="s">
        <v>880</v>
      </c>
      <c r="B1003" s="30" t="s">
        <v>37</v>
      </c>
      <c r="C1003" s="31">
        <v>284300.0</v>
      </c>
      <c r="D1003" s="32">
        <v>284300.0</v>
      </c>
      <c r="E1003" s="56" t="s">
        <v>1117</v>
      </c>
      <c r="F1003" s="57" t="s">
        <v>887</v>
      </c>
      <c r="G1003" s="58"/>
      <c r="H1003" s="58"/>
      <c r="I1003" s="58"/>
      <c r="J1003" s="86"/>
      <c r="K1003" s="81" t="str">
        <f t="shared" si="1"/>
        <v/>
      </c>
      <c r="L1003" s="107"/>
      <c r="M1003" s="61" t="str">
        <f t="shared" si="2"/>
        <v/>
      </c>
      <c r="N1003" s="62" t="str">
        <f t="shared" si="3"/>
        <v/>
      </c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</row>
    <row r="1004" ht="15.75" customHeight="1">
      <c r="A1004" s="30" t="s">
        <v>880</v>
      </c>
      <c r="B1004" s="30" t="s">
        <v>67</v>
      </c>
      <c r="C1004" s="31">
        <v>110850.0</v>
      </c>
      <c r="D1004" s="32">
        <v>110850.0</v>
      </c>
      <c r="E1004" s="56" t="s">
        <v>1118</v>
      </c>
      <c r="F1004" s="57" t="s">
        <v>887</v>
      </c>
      <c r="G1004" s="58"/>
      <c r="H1004" s="58"/>
      <c r="I1004" s="58"/>
      <c r="J1004" s="86"/>
      <c r="K1004" s="81" t="str">
        <f t="shared" si="1"/>
        <v/>
      </c>
      <c r="L1004" s="107"/>
      <c r="M1004" s="61" t="str">
        <f t="shared" si="2"/>
        <v/>
      </c>
      <c r="N1004" s="62" t="str">
        <f t="shared" si="3"/>
        <v/>
      </c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</row>
    <row r="1005" ht="15.75" customHeight="1">
      <c r="A1005" s="30" t="s">
        <v>880</v>
      </c>
      <c r="B1005" s="30" t="s">
        <v>23</v>
      </c>
      <c r="C1005" s="31">
        <v>111970.0</v>
      </c>
      <c r="D1005" s="32">
        <v>111970.0</v>
      </c>
      <c r="E1005" s="56" t="s">
        <v>1119</v>
      </c>
      <c r="F1005" s="57" t="s">
        <v>887</v>
      </c>
      <c r="G1005" s="58"/>
      <c r="H1005" s="58"/>
      <c r="I1005" s="58"/>
      <c r="J1005" s="86"/>
      <c r="K1005" s="81" t="str">
        <f t="shared" si="1"/>
        <v/>
      </c>
      <c r="L1005" s="107"/>
      <c r="M1005" s="61" t="str">
        <f t="shared" si="2"/>
        <v/>
      </c>
      <c r="N1005" s="62" t="str">
        <f t="shared" si="3"/>
        <v/>
      </c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</row>
    <row r="1006" ht="15.75" customHeight="1">
      <c r="A1006" s="30" t="s">
        <v>880</v>
      </c>
      <c r="B1006" s="30" t="s">
        <v>37</v>
      </c>
      <c r="C1006" s="31">
        <v>1158376.0</v>
      </c>
      <c r="D1006" s="32">
        <v>1158376.0</v>
      </c>
      <c r="E1006" s="56" t="s">
        <v>1120</v>
      </c>
      <c r="F1006" s="57" t="s">
        <v>887</v>
      </c>
      <c r="G1006" s="58"/>
      <c r="H1006" s="58"/>
      <c r="I1006" s="58"/>
      <c r="J1006" s="86"/>
      <c r="K1006" s="81" t="str">
        <f t="shared" si="1"/>
        <v/>
      </c>
      <c r="L1006" s="107"/>
      <c r="M1006" s="61" t="str">
        <f t="shared" si="2"/>
        <v/>
      </c>
      <c r="N1006" s="62" t="str">
        <f t="shared" si="3"/>
        <v/>
      </c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  <c r="AB1006" s="58"/>
      <c r="AC1006" s="58"/>
    </row>
    <row r="1007" ht="15.75" customHeight="1">
      <c r="A1007" s="30" t="s">
        <v>880</v>
      </c>
      <c r="B1007" s="30" t="s">
        <v>67</v>
      </c>
      <c r="C1007" s="31">
        <v>844136.0</v>
      </c>
      <c r="D1007" s="32">
        <v>844136.0</v>
      </c>
      <c r="E1007" s="56" t="s">
        <v>1121</v>
      </c>
      <c r="F1007" s="57" t="s">
        <v>887</v>
      </c>
      <c r="G1007" s="58"/>
      <c r="H1007" s="58"/>
      <c r="I1007" s="58"/>
      <c r="J1007" s="86"/>
      <c r="K1007" s="81" t="str">
        <f t="shared" si="1"/>
        <v/>
      </c>
      <c r="L1007" s="107"/>
      <c r="M1007" s="61" t="str">
        <f t="shared" si="2"/>
        <v/>
      </c>
      <c r="N1007" s="62" t="str">
        <f t="shared" si="3"/>
        <v/>
      </c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</row>
    <row r="1008" ht="15.75" customHeight="1">
      <c r="A1008" s="30" t="s">
        <v>880</v>
      </c>
      <c r="B1008" s="30" t="s">
        <v>37</v>
      </c>
      <c r="C1008" s="31">
        <v>183504.0</v>
      </c>
      <c r="D1008" s="32">
        <v>183504.0</v>
      </c>
      <c r="E1008" s="56" t="s">
        <v>1122</v>
      </c>
      <c r="F1008" s="57" t="s">
        <v>887</v>
      </c>
      <c r="G1008" s="58"/>
      <c r="H1008" s="58"/>
      <c r="I1008" s="58"/>
      <c r="J1008" s="86"/>
      <c r="K1008" s="81" t="str">
        <f t="shared" si="1"/>
        <v/>
      </c>
      <c r="L1008" s="107"/>
      <c r="M1008" s="61" t="str">
        <f t="shared" si="2"/>
        <v/>
      </c>
      <c r="N1008" s="62" t="str">
        <f t="shared" si="3"/>
        <v/>
      </c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  <c r="AA1008" s="58"/>
      <c r="AB1008" s="58"/>
      <c r="AC1008" s="58"/>
    </row>
    <row r="1009" ht="15.75" customHeight="1">
      <c r="A1009" s="30" t="s">
        <v>880</v>
      </c>
      <c r="B1009" s="30" t="s">
        <v>37</v>
      </c>
      <c r="C1009" s="31">
        <v>183512.0</v>
      </c>
      <c r="D1009" s="32">
        <v>183512.0</v>
      </c>
      <c r="E1009" s="56" t="s">
        <v>1123</v>
      </c>
      <c r="F1009" s="57" t="s">
        <v>887</v>
      </c>
      <c r="G1009" s="58"/>
      <c r="H1009" s="58"/>
      <c r="I1009" s="58"/>
      <c r="J1009" s="86"/>
      <c r="K1009" s="81" t="str">
        <f t="shared" si="1"/>
        <v/>
      </c>
      <c r="L1009" s="107"/>
      <c r="M1009" s="61" t="str">
        <f t="shared" si="2"/>
        <v/>
      </c>
      <c r="N1009" s="62" t="str">
        <f t="shared" si="3"/>
        <v/>
      </c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  <c r="AA1009" s="58"/>
      <c r="AB1009" s="58"/>
      <c r="AC1009" s="58"/>
    </row>
    <row r="1010" ht="15.75" customHeight="1">
      <c r="A1010" s="30" t="s">
        <v>880</v>
      </c>
      <c r="B1010" s="30" t="s">
        <v>37</v>
      </c>
      <c r="C1010" s="31">
        <v>201014.0</v>
      </c>
      <c r="D1010" s="32">
        <v>201014.0</v>
      </c>
      <c r="E1010" s="56" t="s">
        <v>1124</v>
      </c>
      <c r="F1010" s="57" t="s">
        <v>887</v>
      </c>
      <c r="G1010" s="58"/>
      <c r="H1010" s="58"/>
      <c r="I1010" s="58"/>
      <c r="J1010" s="86"/>
      <c r="K1010" s="81" t="str">
        <f t="shared" si="1"/>
        <v/>
      </c>
      <c r="L1010" s="107"/>
      <c r="M1010" s="61" t="str">
        <f t="shared" si="2"/>
        <v/>
      </c>
      <c r="N1010" s="62" t="str">
        <f t="shared" si="3"/>
        <v/>
      </c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  <c r="AA1010" s="58"/>
      <c r="AB1010" s="58"/>
      <c r="AC1010" s="58"/>
    </row>
    <row r="1011" ht="15.75" customHeight="1">
      <c r="A1011" s="30" t="s">
        <v>880</v>
      </c>
      <c r="B1011" s="30" t="s">
        <v>19</v>
      </c>
      <c r="C1011" s="31">
        <v>111805.0</v>
      </c>
      <c r="D1011" s="32">
        <v>111805.0</v>
      </c>
      <c r="E1011" s="56" t="s">
        <v>1125</v>
      </c>
      <c r="F1011" s="57" t="s">
        <v>887</v>
      </c>
      <c r="G1011" s="58"/>
      <c r="H1011" s="58"/>
      <c r="I1011" s="58"/>
      <c r="J1011" s="86"/>
      <c r="K1011" s="81" t="str">
        <f t="shared" si="1"/>
        <v/>
      </c>
      <c r="L1011" s="107"/>
      <c r="M1011" s="61" t="str">
        <f t="shared" si="2"/>
        <v/>
      </c>
      <c r="N1011" s="62" t="str">
        <f t="shared" si="3"/>
        <v/>
      </c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  <c r="AA1011" s="58"/>
      <c r="AB1011" s="58"/>
      <c r="AC1011" s="58"/>
    </row>
    <row r="1012" ht="15.75" customHeight="1">
      <c r="A1012" s="30" t="s">
        <v>880</v>
      </c>
      <c r="B1012" s="30" t="s">
        <v>37</v>
      </c>
      <c r="C1012" s="31">
        <v>110949.0</v>
      </c>
      <c r="D1012" s="32">
        <v>110949.0</v>
      </c>
      <c r="E1012" s="56" t="s">
        <v>1126</v>
      </c>
      <c r="F1012" s="57" t="s">
        <v>887</v>
      </c>
      <c r="G1012" s="58"/>
      <c r="H1012" s="58"/>
      <c r="I1012" s="58"/>
      <c r="J1012" s="86"/>
      <c r="K1012" s="81" t="str">
        <f t="shared" si="1"/>
        <v/>
      </c>
      <c r="L1012" s="107"/>
      <c r="M1012" s="61" t="str">
        <f t="shared" si="2"/>
        <v/>
      </c>
      <c r="N1012" s="62" t="str">
        <f t="shared" si="3"/>
        <v/>
      </c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  <c r="AA1012" s="58"/>
      <c r="AB1012" s="58"/>
      <c r="AC1012" s="58"/>
    </row>
    <row r="1013" ht="15.75" customHeight="1">
      <c r="A1013" s="30" t="s">
        <v>880</v>
      </c>
      <c r="B1013" s="30" t="s">
        <v>37</v>
      </c>
      <c r="C1013" s="31">
        <v>110930.0</v>
      </c>
      <c r="D1013" s="32">
        <v>110930.0</v>
      </c>
      <c r="E1013" s="56" t="s">
        <v>1127</v>
      </c>
      <c r="F1013" s="57" t="s">
        <v>887</v>
      </c>
      <c r="G1013" s="58"/>
      <c r="H1013" s="58"/>
      <c r="I1013" s="58"/>
      <c r="J1013" s="86"/>
      <c r="K1013" s="81" t="str">
        <f t="shared" si="1"/>
        <v/>
      </c>
      <c r="L1013" s="107"/>
      <c r="M1013" s="61" t="str">
        <f t="shared" si="2"/>
        <v/>
      </c>
      <c r="N1013" s="62" t="str">
        <f t="shared" si="3"/>
        <v/>
      </c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</row>
    <row r="1014" ht="15.75" customHeight="1">
      <c r="A1014" s="30" t="s">
        <v>880</v>
      </c>
      <c r="B1014" s="30" t="s">
        <v>19</v>
      </c>
      <c r="C1014" s="31">
        <v>1728385.0</v>
      </c>
      <c r="D1014" s="32">
        <v>1728385.0</v>
      </c>
      <c r="E1014" s="56" t="s">
        <v>1128</v>
      </c>
      <c r="F1014" s="57" t="s">
        <v>887</v>
      </c>
      <c r="G1014" s="58"/>
      <c r="H1014" s="58"/>
      <c r="I1014" s="58"/>
      <c r="J1014" s="86"/>
      <c r="K1014" s="81" t="str">
        <f t="shared" si="1"/>
        <v/>
      </c>
      <c r="L1014" s="107"/>
      <c r="M1014" s="61" t="str">
        <f t="shared" si="2"/>
        <v/>
      </c>
      <c r="N1014" s="62" t="str">
        <f t="shared" si="3"/>
        <v/>
      </c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  <c r="AA1014" s="58"/>
      <c r="AB1014" s="58"/>
      <c r="AC1014" s="58"/>
    </row>
    <row r="1015" ht="15.75" customHeight="1">
      <c r="A1015" s="30" t="s">
        <v>880</v>
      </c>
      <c r="B1015" s="30" t="s">
        <v>19</v>
      </c>
      <c r="C1015" s="31">
        <v>280429.0</v>
      </c>
      <c r="D1015" s="32">
        <v>280429.0</v>
      </c>
      <c r="E1015" s="56" t="s">
        <v>1129</v>
      </c>
      <c r="F1015" s="57" t="s">
        <v>887</v>
      </c>
      <c r="G1015" s="58"/>
      <c r="H1015" s="58"/>
      <c r="I1015" s="58"/>
      <c r="J1015" s="86"/>
      <c r="K1015" s="81" t="str">
        <f t="shared" si="1"/>
        <v/>
      </c>
      <c r="L1015" s="107"/>
      <c r="M1015" s="61" t="str">
        <f t="shared" si="2"/>
        <v/>
      </c>
      <c r="N1015" s="62" t="str">
        <f t="shared" si="3"/>
        <v/>
      </c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  <c r="AA1015" s="58"/>
      <c r="AB1015" s="58"/>
      <c r="AC1015" s="58"/>
    </row>
    <row r="1016" ht="15.75" customHeight="1">
      <c r="A1016" s="30" t="s">
        <v>880</v>
      </c>
      <c r="B1016" s="30" t="s">
        <v>37</v>
      </c>
      <c r="C1016" s="31">
        <v>501336.0</v>
      </c>
      <c r="D1016" s="32">
        <v>501336.0</v>
      </c>
      <c r="E1016" s="56" t="s">
        <v>1130</v>
      </c>
      <c r="F1016" s="57" t="s">
        <v>887</v>
      </c>
      <c r="G1016" s="58"/>
      <c r="H1016" s="58"/>
      <c r="I1016" s="58"/>
      <c r="J1016" s="86"/>
      <c r="K1016" s="81" t="str">
        <f t="shared" si="1"/>
        <v/>
      </c>
      <c r="L1016" s="107"/>
      <c r="M1016" s="61" t="str">
        <f t="shared" si="2"/>
        <v/>
      </c>
      <c r="N1016" s="62" t="str">
        <f t="shared" si="3"/>
        <v/>
      </c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  <c r="AA1016" s="58"/>
      <c r="AB1016" s="58"/>
      <c r="AC1016" s="58"/>
    </row>
    <row r="1017" ht="15.75" customHeight="1">
      <c r="A1017" s="30" t="s">
        <v>880</v>
      </c>
      <c r="B1017" s="30" t="s">
        <v>79</v>
      </c>
      <c r="C1017" s="31">
        <v>1957279.0</v>
      </c>
      <c r="D1017" s="32">
        <v>1957279.0</v>
      </c>
      <c r="E1017" s="56" t="s">
        <v>1131</v>
      </c>
      <c r="F1017" s="57" t="s">
        <v>887</v>
      </c>
      <c r="G1017" s="58"/>
      <c r="H1017" s="58"/>
      <c r="I1017" s="58"/>
      <c r="J1017" s="86"/>
      <c r="K1017" s="81" t="str">
        <f t="shared" si="1"/>
        <v/>
      </c>
      <c r="L1017" s="107"/>
      <c r="M1017" s="61" t="str">
        <f t="shared" si="2"/>
        <v/>
      </c>
      <c r="N1017" s="62" t="str">
        <f t="shared" si="3"/>
        <v/>
      </c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  <c r="AA1017" s="58"/>
      <c r="AB1017" s="58"/>
      <c r="AC1017" s="58"/>
    </row>
    <row r="1018" ht="15.75" customHeight="1">
      <c r="A1018" s="30" t="s">
        <v>880</v>
      </c>
      <c r="B1018" s="30" t="s">
        <v>37</v>
      </c>
      <c r="C1018" s="31">
        <v>281875.0</v>
      </c>
      <c r="D1018" s="32">
        <v>281875.0</v>
      </c>
      <c r="E1018" s="56" t="s">
        <v>1132</v>
      </c>
      <c r="F1018" s="57" t="s">
        <v>887</v>
      </c>
      <c r="G1018" s="58"/>
      <c r="H1018" s="58"/>
      <c r="I1018" s="58"/>
      <c r="J1018" s="86"/>
      <c r="K1018" s="81" t="str">
        <f t="shared" si="1"/>
        <v/>
      </c>
      <c r="L1018" s="107"/>
      <c r="M1018" s="61" t="str">
        <f t="shared" si="2"/>
        <v/>
      </c>
      <c r="N1018" s="62" t="str">
        <f t="shared" si="3"/>
        <v/>
      </c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  <c r="AA1018" s="58"/>
      <c r="AB1018" s="58"/>
      <c r="AC1018" s="58"/>
    </row>
    <row r="1019" ht="15.75" customHeight="1">
      <c r="A1019" s="30" t="s">
        <v>880</v>
      </c>
      <c r="B1019" s="30" t="s">
        <v>67</v>
      </c>
      <c r="C1019" s="31">
        <v>1947770.0</v>
      </c>
      <c r="D1019" s="32">
        <v>1947770.0</v>
      </c>
      <c r="E1019" s="56" t="s">
        <v>1133</v>
      </c>
      <c r="F1019" s="57" t="s">
        <v>887</v>
      </c>
      <c r="G1019" s="58"/>
      <c r="H1019" s="58"/>
      <c r="I1019" s="58"/>
      <c r="J1019" s="86"/>
      <c r="K1019" s="81" t="str">
        <f t="shared" si="1"/>
        <v/>
      </c>
      <c r="L1019" s="107"/>
      <c r="M1019" s="61" t="str">
        <f t="shared" si="2"/>
        <v/>
      </c>
      <c r="N1019" s="62" t="str">
        <f t="shared" si="3"/>
        <v/>
      </c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  <c r="AA1019" s="58"/>
      <c r="AB1019" s="58"/>
      <c r="AC1019" s="58"/>
    </row>
    <row r="1020" ht="15.75" customHeight="1">
      <c r="A1020" s="30" t="s">
        <v>880</v>
      </c>
      <c r="B1020" s="30" t="s">
        <v>37</v>
      </c>
      <c r="C1020" s="31">
        <v>1720180.0</v>
      </c>
      <c r="D1020" s="32">
        <v>1720180.0</v>
      </c>
      <c r="E1020" s="56" t="s">
        <v>1134</v>
      </c>
      <c r="F1020" s="57" t="s">
        <v>887</v>
      </c>
      <c r="G1020" s="58"/>
      <c r="H1020" s="58"/>
      <c r="I1020" s="58"/>
      <c r="J1020" s="86"/>
      <c r="K1020" s="81" t="str">
        <f t="shared" si="1"/>
        <v/>
      </c>
      <c r="L1020" s="107"/>
      <c r="M1020" s="61" t="str">
        <f t="shared" si="2"/>
        <v/>
      </c>
      <c r="N1020" s="62" t="str">
        <f t="shared" si="3"/>
        <v/>
      </c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  <c r="AA1020" s="58"/>
      <c r="AB1020" s="58"/>
      <c r="AC1020" s="58"/>
    </row>
    <row r="1021" ht="15.75" customHeight="1">
      <c r="A1021" s="30" t="s">
        <v>880</v>
      </c>
      <c r="B1021" s="30" t="s">
        <v>37</v>
      </c>
      <c r="C1021" s="31">
        <v>103209.0</v>
      </c>
      <c r="D1021" s="32">
        <v>103209.0</v>
      </c>
      <c r="E1021" s="56" t="s">
        <v>1135</v>
      </c>
      <c r="F1021" s="57" t="s">
        <v>887</v>
      </c>
      <c r="G1021" s="58"/>
      <c r="H1021" s="58"/>
      <c r="I1021" s="58"/>
      <c r="J1021" s="86"/>
      <c r="K1021" s="81" t="str">
        <f t="shared" si="1"/>
        <v/>
      </c>
      <c r="L1021" s="107"/>
      <c r="M1021" s="61" t="str">
        <f t="shared" si="2"/>
        <v/>
      </c>
      <c r="N1021" s="62" t="str">
        <f t="shared" si="3"/>
        <v/>
      </c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  <c r="AA1021" s="58"/>
      <c r="AB1021" s="58"/>
      <c r="AC1021" s="58"/>
    </row>
    <row r="1022" ht="15.75" customHeight="1">
      <c r="A1022" s="30" t="s">
        <v>880</v>
      </c>
      <c r="B1022" s="30" t="s">
        <v>19</v>
      </c>
      <c r="C1022" s="31">
        <v>202088.0</v>
      </c>
      <c r="D1022" s="32">
        <v>202088.0</v>
      </c>
      <c r="E1022" s="56" t="s">
        <v>1136</v>
      </c>
      <c r="F1022" s="57" t="s">
        <v>887</v>
      </c>
      <c r="G1022" s="58"/>
      <c r="H1022" s="58"/>
      <c r="I1022" s="58"/>
      <c r="J1022" s="86"/>
      <c r="K1022" s="81" t="str">
        <f t="shared" si="1"/>
        <v/>
      </c>
      <c r="L1022" s="107"/>
      <c r="M1022" s="61" t="str">
        <f t="shared" si="2"/>
        <v/>
      </c>
      <c r="N1022" s="62" t="str">
        <f t="shared" si="3"/>
        <v/>
      </c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  <c r="AA1022" s="58"/>
      <c r="AB1022" s="58"/>
      <c r="AC1022" s="58"/>
    </row>
    <row r="1023" ht="15.75" customHeight="1">
      <c r="A1023" s="30" t="s">
        <v>880</v>
      </c>
      <c r="B1023" s="30" t="s">
        <v>23</v>
      </c>
      <c r="C1023" s="31">
        <v>3449858.0</v>
      </c>
      <c r="D1023" s="32">
        <v>3449858.0</v>
      </c>
      <c r="E1023" s="56" t="s">
        <v>1137</v>
      </c>
      <c r="F1023" s="57" t="s">
        <v>887</v>
      </c>
      <c r="G1023" s="58"/>
      <c r="H1023" s="58"/>
      <c r="I1023" s="58"/>
      <c r="J1023" s="86"/>
      <c r="K1023" s="81" t="str">
        <f t="shared" si="1"/>
        <v/>
      </c>
      <c r="L1023" s="107"/>
      <c r="M1023" s="61" t="str">
        <f t="shared" si="2"/>
        <v/>
      </c>
      <c r="N1023" s="62" t="str">
        <f t="shared" si="3"/>
        <v/>
      </c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  <c r="AA1023" s="58"/>
      <c r="AB1023" s="58"/>
      <c r="AC1023" s="58"/>
    </row>
    <row r="1024" ht="15.75" customHeight="1">
      <c r="A1024" s="30" t="s">
        <v>880</v>
      </c>
      <c r="B1024" s="30" t="s">
        <v>79</v>
      </c>
      <c r="C1024" s="31">
        <v>103535.0</v>
      </c>
      <c r="D1024" s="32">
        <v>103535.0</v>
      </c>
      <c r="E1024" s="56" t="s">
        <v>1138</v>
      </c>
      <c r="F1024" s="57" t="s">
        <v>887</v>
      </c>
      <c r="G1024" s="58"/>
      <c r="H1024" s="58"/>
      <c r="I1024" s="58"/>
      <c r="J1024" s="86"/>
      <c r="K1024" s="81" t="str">
        <f t="shared" si="1"/>
        <v/>
      </c>
      <c r="L1024" s="107"/>
      <c r="M1024" s="61" t="str">
        <f t="shared" si="2"/>
        <v/>
      </c>
      <c r="N1024" s="62" t="str">
        <f t="shared" si="3"/>
        <v/>
      </c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  <c r="AA1024" s="58"/>
      <c r="AB1024" s="58"/>
      <c r="AC1024" s="58"/>
    </row>
    <row r="1025" ht="15.75" customHeight="1">
      <c r="A1025" s="30" t="s">
        <v>880</v>
      </c>
      <c r="B1025" s="30" t="s">
        <v>19</v>
      </c>
      <c r="C1025" s="31">
        <v>626201.0</v>
      </c>
      <c r="D1025" s="32">
        <v>626201.0</v>
      </c>
      <c r="E1025" s="56" t="s">
        <v>1139</v>
      </c>
      <c r="F1025" s="57" t="s">
        <v>887</v>
      </c>
      <c r="G1025" s="58"/>
      <c r="H1025" s="58"/>
      <c r="I1025" s="58"/>
      <c r="J1025" s="86"/>
      <c r="K1025" s="81" t="str">
        <f t="shared" si="1"/>
        <v/>
      </c>
      <c r="L1025" s="107"/>
      <c r="M1025" s="61" t="str">
        <f t="shared" si="2"/>
        <v/>
      </c>
      <c r="N1025" s="62" t="str">
        <f t="shared" si="3"/>
        <v/>
      </c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  <c r="AA1025" s="58"/>
      <c r="AB1025" s="58"/>
      <c r="AC1025" s="58"/>
    </row>
    <row r="1026" ht="15.75" customHeight="1">
      <c r="A1026" s="30" t="s">
        <v>880</v>
      </c>
      <c r="B1026" s="30" t="s">
        <v>19</v>
      </c>
      <c r="C1026" s="31">
        <v>103500.0</v>
      </c>
      <c r="D1026" s="32">
        <v>103500.0</v>
      </c>
      <c r="E1026" s="56" t="s">
        <v>1140</v>
      </c>
      <c r="F1026" s="57" t="s">
        <v>887</v>
      </c>
      <c r="G1026" s="58"/>
      <c r="H1026" s="58"/>
      <c r="I1026" s="58"/>
      <c r="J1026" s="86"/>
      <c r="K1026" s="81" t="str">
        <f t="shared" si="1"/>
        <v/>
      </c>
      <c r="L1026" s="107"/>
      <c r="M1026" s="61" t="str">
        <f t="shared" si="2"/>
        <v/>
      </c>
      <c r="N1026" s="62" t="str">
        <f t="shared" si="3"/>
        <v/>
      </c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  <c r="AA1026" s="58"/>
      <c r="AB1026" s="58"/>
      <c r="AC1026" s="58"/>
    </row>
    <row r="1027" ht="15.75" customHeight="1">
      <c r="A1027" s="30" t="s">
        <v>880</v>
      </c>
      <c r="B1027" s="30" t="s">
        <v>79</v>
      </c>
      <c r="C1027" s="31">
        <v>2637588.0</v>
      </c>
      <c r="D1027" s="32">
        <v>2637588.0</v>
      </c>
      <c r="E1027" s="56" t="s">
        <v>1141</v>
      </c>
      <c r="F1027" s="57" t="s">
        <v>887</v>
      </c>
      <c r="G1027" s="58"/>
      <c r="H1027" s="58"/>
      <c r="I1027" s="58"/>
      <c r="J1027" s="86"/>
      <c r="K1027" s="81" t="str">
        <f t="shared" si="1"/>
        <v/>
      </c>
      <c r="L1027" s="107"/>
      <c r="M1027" s="61" t="str">
        <f t="shared" si="2"/>
        <v/>
      </c>
      <c r="N1027" s="62" t="str">
        <f t="shared" si="3"/>
        <v/>
      </c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  <c r="AA1027" s="58"/>
      <c r="AB1027" s="58"/>
      <c r="AC1027" s="58"/>
    </row>
    <row r="1028" ht="15.75" customHeight="1">
      <c r="A1028" s="30" t="s">
        <v>880</v>
      </c>
      <c r="B1028" s="30" t="s">
        <v>67</v>
      </c>
      <c r="C1028" s="31">
        <v>103284.0</v>
      </c>
      <c r="D1028" s="32">
        <v>103284.0</v>
      </c>
      <c r="E1028" s="56" t="s">
        <v>1142</v>
      </c>
      <c r="F1028" s="57" t="s">
        <v>887</v>
      </c>
      <c r="G1028" s="58"/>
      <c r="H1028" s="58"/>
      <c r="I1028" s="58"/>
      <c r="J1028" s="86"/>
      <c r="K1028" s="81" t="str">
        <f t="shared" si="1"/>
        <v/>
      </c>
      <c r="L1028" s="107"/>
      <c r="M1028" s="61" t="str">
        <f t="shared" si="2"/>
        <v/>
      </c>
      <c r="N1028" s="62" t="str">
        <f t="shared" si="3"/>
        <v/>
      </c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  <c r="AA1028" s="58"/>
      <c r="AB1028" s="58"/>
      <c r="AC1028" s="58"/>
    </row>
    <row r="1029" ht="15.75" customHeight="1">
      <c r="A1029" s="30" t="s">
        <v>880</v>
      </c>
      <c r="B1029" s="30" t="s">
        <v>37</v>
      </c>
      <c r="C1029" s="31">
        <v>380830.0</v>
      </c>
      <c r="D1029" s="32">
        <v>380830.0</v>
      </c>
      <c r="E1029" s="56" t="s">
        <v>1143</v>
      </c>
      <c r="F1029" s="57" t="s">
        <v>887</v>
      </c>
      <c r="G1029" s="58"/>
      <c r="H1029" s="58"/>
      <c r="I1029" s="58"/>
      <c r="J1029" s="86"/>
      <c r="K1029" s="81" t="str">
        <f t="shared" si="1"/>
        <v/>
      </c>
      <c r="L1029" s="107"/>
      <c r="M1029" s="61" t="str">
        <f t="shared" si="2"/>
        <v/>
      </c>
      <c r="N1029" s="62" t="str">
        <f t="shared" si="3"/>
        <v/>
      </c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  <c r="AA1029" s="58"/>
      <c r="AB1029" s="58"/>
      <c r="AC1029" s="58"/>
    </row>
    <row r="1030" ht="15.75" customHeight="1">
      <c r="A1030" s="30" t="s">
        <v>880</v>
      </c>
      <c r="B1030" s="30" t="s">
        <v>37</v>
      </c>
      <c r="C1030" s="31">
        <v>105759.0</v>
      </c>
      <c r="D1030" s="32">
        <v>105759.0</v>
      </c>
      <c r="E1030" s="56" t="s">
        <v>1144</v>
      </c>
      <c r="F1030" s="57" t="s">
        <v>887</v>
      </c>
      <c r="G1030" s="58"/>
      <c r="H1030" s="58"/>
      <c r="I1030" s="58"/>
      <c r="J1030" s="86"/>
      <c r="K1030" s="81" t="str">
        <f t="shared" si="1"/>
        <v/>
      </c>
      <c r="L1030" s="107"/>
      <c r="M1030" s="61" t="str">
        <f t="shared" si="2"/>
        <v/>
      </c>
      <c r="N1030" s="62" t="str">
        <f t="shared" si="3"/>
        <v/>
      </c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  <c r="AA1030" s="58"/>
      <c r="AB1030" s="58"/>
      <c r="AC1030" s="58"/>
    </row>
    <row r="1031" ht="15.75" customHeight="1">
      <c r="A1031" s="30" t="s">
        <v>880</v>
      </c>
      <c r="B1031" s="30" t="s">
        <v>37</v>
      </c>
      <c r="C1031" s="31">
        <v>292168.0</v>
      </c>
      <c r="D1031" s="32">
        <v>292168.0</v>
      </c>
      <c r="E1031" s="56" t="s">
        <v>1145</v>
      </c>
      <c r="F1031" s="57" t="s">
        <v>887</v>
      </c>
      <c r="G1031" s="58"/>
      <c r="H1031" s="58"/>
      <c r="I1031" s="58"/>
      <c r="J1031" s="86"/>
      <c r="K1031" s="81" t="str">
        <f t="shared" si="1"/>
        <v/>
      </c>
      <c r="L1031" s="107"/>
      <c r="M1031" s="61" t="str">
        <f t="shared" si="2"/>
        <v/>
      </c>
      <c r="N1031" s="62" t="str">
        <f t="shared" si="3"/>
        <v/>
      </c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  <c r="AA1031" s="58"/>
      <c r="AB1031" s="58"/>
      <c r="AC1031" s="58"/>
    </row>
    <row r="1032" ht="15.75" customHeight="1">
      <c r="A1032" s="30" t="s">
        <v>880</v>
      </c>
      <c r="B1032" s="30" t="s">
        <v>79</v>
      </c>
      <c r="C1032" s="31">
        <v>681997.0</v>
      </c>
      <c r="D1032" s="32">
        <v>681997.0</v>
      </c>
      <c r="E1032" s="56" t="s">
        <v>1146</v>
      </c>
      <c r="F1032" s="57" t="s">
        <v>887</v>
      </c>
      <c r="G1032" s="58"/>
      <c r="H1032" s="58"/>
      <c r="I1032" s="58"/>
      <c r="J1032" s="86"/>
      <c r="K1032" s="81" t="str">
        <f t="shared" si="1"/>
        <v/>
      </c>
      <c r="L1032" s="107"/>
      <c r="M1032" s="61" t="str">
        <f t="shared" si="2"/>
        <v/>
      </c>
      <c r="N1032" s="62" t="str">
        <f t="shared" si="3"/>
        <v/>
      </c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  <c r="AA1032" s="58"/>
      <c r="AB1032" s="58"/>
      <c r="AC1032" s="58"/>
    </row>
    <row r="1033" ht="15.75" customHeight="1">
      <c r="A1033" s="30" t="s">
        <v>880</v>
      </c>
      <c r="B1033" s="30" t="s">
        <v>37</v>
      </c>
      <c r="C1033" s="31">
        <v>1158686.0</v>
      </c>
      <c r="D1033" s="32">
        <v>1158686.0</v>
      </c>
      <c r="E1033" s="56" t="s">
        <v>1147</v>
      </c>
      <c r="F1033" s="57" t="s">
        <v>887</v>
      </c>
      <c r="G1033" s="58"/>
      <c r="H1033" s="58"/>
      <c r="I1033" s="58"/>
      <c r="J1033" s="86"/>
      <c r="K1033" s="81" t="str">
        <f t="shared" si="1"/>
        <v/>
      </c>
      <c r="L1033" s="107"/>
      <c r="M1033" s="61" t="str">
        <f t="shared" si="2"/>
        <v/>
      </c>
      <c r="N1033" s="62" t="str">
        <f t="shared" si="3"/>
        <v/>
      </c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  <c r="AA1033" s="58"/>
      <c r="AB1033" s="58"/>
      <c r="AC1033" s="58"/>
    </row>
    <row r="1034" ht="15.75" customHeight="1">
      <c r="A1034" s="30" t="s">
        <v>880</v>
      </c>
      <c r="B1034" s="30" t="s">
        <v>37</v>
      </c>
      <c r="C1034" s="31">
        <v>504084.0</v>
      </c>
      <c r="D1034" s="32">
        <v>504084.0</v>
      </c>
      <c r="E1034" s="56" t="s">
        <v>1148</v>
      </c>
      <c r="F1034" s="57" t="s">
        <v>887</v>
      </c>
      <c r="G1034" s="58"/>
      <c r="H1034" s="58"/>
      <c r="I1034" s="58"/>
      <c r="J1034" s="86"/>
      <c r="K1034" s="81" t="str">
        <f t="shared" si="1"/>
        <v/>
      </c>
      <c r="L1034" s="107"/>
      <c r="M1034" s="61" t="str">
        <f t="shared" si="2"/>
        <v/>
      </c>
      <c r="N1034" s="62" t="str">
        <f t="shared" si="3"/>
        <v/>
      </c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  <c r="AA1034" s="58"/>
      <c r="AB1034" s="58"/>
      <c r="AC1034" s="58"/>
    </row>
    <row r="1035" ht="15.75" customHeight="1">
      <c r="A1035" s="30" t="s">
        <v>880</v>
      </c>
      <c r="B1035" s="30" t="s">
        <v>37</v>
      </c>
      <c r="C1035" s="31">
        <v>504076.0</v>
      </c>
      <c r="D1035" s="32">
        <v>504076.0</v>
      </c>
      <c r="E1035" s="56" t="s">
        <v>1149</v>
      </c>
      <c r="F1035" s="57" t="s">
        <v>887</v>
      </c>
      <c r="G1035" s="58"/>
      <c r="H1035" s="58"/>
      <c r="I1035" s="58"/>
      <c r="J1035" s="86"/>
      <c r="K1035" s="81" t="str">
        <f t="shared" si="1"/>
        <v/>
      </c>
      <c r="L1035" s="107"/>
      <c r="M1035" s="61" t="str">
        <f t="shared" si="2"/>
        <v/>
      </c>
      <c r="N1035" s="62" t="str">
        <f t="shared" si="3"/>
        <v/>
      </c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  <c r="AA1035" s="58"/>
      <c r="AB1035" s="58"/>
      <c r="AC1035" s="58"/>
    </row>
    <row r="1036" ht="15.75" customHeight="1">
      <c r="A1036" s="30" t="s">
        <v>880</v>
      </c>
      <c r="B1036" s="30" t="s">
        <v>23</v>
      </c>
      <c r="C1036" s="31">
        <v>4454510.0</v>
      </c>
      <c r="D1036" s="32">
        <v>4454510.0</v>
      </c>
      <c r="E1036" s="56" t="s">
        <v>1150</v>
      </c>
      <c r="F1036" s="57" t="s">
        <v>887</v>
      </c>
      <c r="G1036" s="58"/>
      <c r="H1036" s="58"/>
      <c r="I1036" s="58"/>
      <c r="J1036" s="86"/>
      <c r="K1036" s="81" t="str">
        <f t="shared" si="1"/>
        <v/>
      </c>
      <c r="L1036" s="107"/>
      <c r="M1036" s="61" t="str">
        <f t="shared" si="2"/>
        <v/>
      </c>
      <c r="N1036" s="62" t="str">
        <f t="shared" si="3"/>
        <v/>
      </c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  <c r="AA1036" s="58"/>
      <c r="AB1036" s="58"/>
      <c r="AC1036" s="58"/>
    </row>
    <row r="1037" ht="15.75" customHeight="1">
      <c r="A1037" s="30" t="s">
        <v>880</v>
      </c>
      <c r="B1037" s="30" t="s">
        <v>19</v>
      </c>
      <c r="C1037" s="31">
        <v>119334.0</v>
      </c>
      <c r="D1037" s="32">
        <v>119334.0</v>
      </c>
      <c r="E1037" s="56" t="s">
        <v>1151</v>
      </c>
      <c r="F1037" s="57" t="s">
        <v>887</v>
      </c>
      <c r="G1037" s="58"/>
      <c r="H1037" s="58"/>
      <c r="I1037" s="58"/>
      <c r="J1037" s="86"/>
      <c r="K1037" s="81" t="str">
        <f t="shared" si="1"/>
        <v/>
      </c>
      <c r="L1037" s="107"/>
      <c r="M1037" s="61" t="str">
        <f t="shared" si="2"/>
        <v/>
      </c>
      <c r="N1037" s="62" t="str">
        <f t="shared" si="3"/>
        <v/>
      </c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  <c r="AA1037" s="58"/>
      <c r="AB1037" s="58"/>
      <c r="AC1037" s="58"/>
    </row>
    <row r="1038" ht="15.75" customHeight="1">
      <c r="A1038" s="30" t="s">
        <v>880</v>
      </c>
      <c r="B1038" s="30" t="s">
        <v>19</v>
      </c>
      <c r="C1038" s="31">
        <v>1241575.0</v>
      </c>
      <c r="D1038" s="32">
        <v>1241575.0</v>
      </c>
      <c r="E1038" s="56" t="s">
        <v>1152</v>
      </c>
      <c r="F1038" s="57" t="s">
        <v>887</v>
      </c>
      <c r="G1038" s="58"/>
      <c r="H1038" s="58"/>
      <c r="I1038" s="58"/>
      <c r="J1038" s="86"/>
      <c r="K1038" s="81" t="str">
        <f t="shared" si="1"/>
        <v/>
      </c>
      <c r="L1038" s="107"/>
      <c r="M1038" s="61" t="str">
        <f t="shared" si="2"/>
        <v/>
      </c>
      <c r="N1038" s="62" t="str">
        <f t="shared" si="3"/>
        <v/>
      </c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</row>
    <row r="1039" ht="15.75" customHeight="1">
      <c r="A1039" s="30" t="s">
        <v>880</v>
      </c>
      <c r="B1039" s="30" t="s">
        <v>19</v>
      </c>
      <c r="C1039" s="31">
        <v>4599535.0</v>
      </c>
      <c r="D1039" s="32">
        <v>4599535.0</v>
      </c>
      <c r="E1039" s="56" t="s">
        <v>1153</v>
      </c>
      <c r="F1039" s="57" t="s">
        <v>887</v>
      </c>
      <c r="G1039" s="58"/>
      <c r="H1039" s="58"/>
      <c r="I1039" s="58"/>
      <c r="J1039" s="86"/>
      <c r="K1039" s="81" t="str">
        <f t="shared" si="1"/>
        <v/>
      </c>
      <c r="L1039" s="107"/>
      <c r="M1039" s="61" t="str">
        <f t="shared" si="2"/>
        <v/>
      </c>
      <c r="N1039" s="62" t="str">
        <f t="shared" si="3"/>
        <v/>
      </c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  <c r="AA1039" s="58"/>
      <c r="AB1039" s="58"/>
      <c r="AC1039" s="58"/>
    </row>
    <row r="1040" ht="15.75" customHeight="1">
      <c r="A1040" s="30" t="s">
        <v>880</v>
      </c>
      <c r="B1040" s="30" t="s">
        <v>19</v>
      </c>
      <c r="C1040" s="31">
        <v>3348350.0</v>
      </c>
      <c r="D1040" s="32">
        <v>3348350.0</v>
      </c>
      <c r="E1040" s="56" t="s">
        <v>1154</v>
      </c>
      <c r="F1040" s="57" t="s">
        <v>887</v>
      </c>
      <c r="G1040" s="58"/>
      <c r="H1040" s="58"/>
      <c r="I1040" s="58"/>
      <c r="J1040" s="86"/>
      <c r="K1040" s="81" t="str">
        <f t="shared" si="1"/>
        <v/>
      </c>
      <c r="L1040" s="107"/>
      <c r="M1040" s="61" t="str">
        <f t="shared" si="2"/>
        <v/>
      </c>
      <c r="N1040" s="62" t="str">
        <f t="shared" si="3"/>
        <v/>
      </c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  <c r="AA1040" s="58"/>
      <c r="AB1040" s="58"/>
      <c r="AC1040" s="58"/>
    </row>
    <row r="1041" ht="15.75" customHeight="1">
      <c r="A1041" s="30" t="s">
        <v>880</v>
      </c>
      <c r="B1041" s="30" t="s">
        <v>37</v>
      </c>
      <c r="C1041" s="31">
        <v>108952.0</v>
      </c>
      <c r="D1041" s="32">
        <v>108952.0</v>
      </c>
      <c r="E1041" s="56" t="s">
        <v>1155</v>
      </c>
      <c r="F1041" s="57" t="s">
        <v>887</v>
      </c>
      <c r="G1041" s="58"/>
      <c r="H1041" s="58"/>
      <c r="I1041" s="58"/>
      <c r="J1041" s="86"/>
      <c r="K1041" s="81" t="str">
        <f t="shared" si="1"/>
        <v/>
      </c>
      <c r="L1041" s="107"/>
      <c r="M1041" s="61" t="str">
        <f t="shared" si="2"/>
        <v/>
      </c>
      <c r="N1041" s="62" t="str">
        <f t="shared" si="3"/>
        <v/>
      </c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  <c r="AA1041" s="58"/>
      <c r="AB1041" s="58"/>
      <c r="AC1041" s="58"/>
    </row>
    <row r="1042" ht="15.75" customHeight="1">
      <c r="A1042" s="30" t="s">
        <v>880</v>
      </c>
      <c r="B1042" s="30" t="s">
        <v>67</v>
      </c>
      <c r="C1042" s="31">
        <v>2145979.0</v>
      </c>
      <c r="D1042" s="32">
        <v>2145979.0</v>
      </c>
      <c r="E1042" s="56" t="s">
        <v>1156</v>
      </c>
      <c r="F1042" s="57" t="s">
        <v>887</v>
      </c>
      <c r="G1042" s="58"/>
      <c r="H1042" s="58"/>
      <c r="I1042" s="58"/>
      <c r="J1042" s="86"/>
      <c r="K1042" s="81" t="str">
        <f t="shared" si="1"/>
        <v/>
      </c>
      <c r="L1042" s="107"/>
      <c r="M1042" s="61" t="str">
        <f t="shared" si="2"/>
        <v/>
      </c>
      <c r="N1042" s="62" t="str">
        <f t="shared" si="3"/>
        <v/>
      </c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  <c r="AA1042" s="58"/>
      <c r="AB1042" s="58"/>
      <c r="AC1042" s="58"/>
    </row>
    <row r="1043" ht="15.75" customHeight="1">
      <c r="A1043" s="30" t="s">
        <v>880</v>
      </c>
      <c r="B1043" s="30" t="s">
        <v>19</v>
      </c>
      <c r="C1043" s="31"/>
      <c r="D1043" s="32"/>
      <c r="E1043" s="63" t="s">
        <v>1157</v>
      </c>
      <c r="F1043" s="57" t="s">
        <v>887</v>
      </c>
      <c r="G1043" s="58"/>
      <c r="H1043" s="58"/>
      <c r="I1043" s="58"/>
      <c r="J1043" s="86"/>
      <c r="K1043" s="81" t="str">
        <f t="shared" si="1"/>
        <v/>
      </c>
      <c r="L1043" s="107"/>
      <c r="M1043" s="61" t="str">
        <f t="shared" si="2"/>
        <v/>
      </c>
      <c r="N1043" s="62" t="str">
        <f t="shared" si="3"/>
        <v/>
      </c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  <c r="AA1043" s="58"/>
      <c r="AB1043" s="58"/>
      <c r="AC1043" s="58"/>
    </row>
    <row r="1044" ht="15.75" customHeight="1">
      <c r="A1044" s="30" t="s">
        <v>880</v>
      </c>
      <c r="B1044" s="30" t="s">
        <v>79</v>
      </c>
      <c r="C1044" s="31"/>
      <c r="D1044" s="32"/>
      <c r="E1044" s="56" t="s">
        <v>1158</v>
      </c>
      <c r="F1044" s="57" t="s">
        <v>887</v>
      </c>
      <c r="G1044" s="58"/>
      <c r="H1044" s="58"/>
      <c r="I1044" s="58"/>
      <c r="J1044" s="86"/>
      <c r="K1044" s="81" t="str">
        <f t="shared" si="1"/>
        <v/>
      </c>
      <c r="L1044" s="107"/>
      <c r="M1044" s="61" t="str">
        <f t="shared" si="2"/>
        <v/>
      </c>
      <c r="N1044" s="62" t="str">
        <f t="shared" si="3"/>
        <v/>
      </c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  <c r="AA1044" s="58"/>
      <c r="AB1044" s="58"/>
      <c r="AC1044" s="58"/>
    </row>
    <row r="1045" ht="15.75" customHeight="1">
      <c r="A1045" s="30" t="s">
        <v>880</v>
      </c>
      <c r="B1045" s="30" t="s">
        <v>19</v>
      </c>
      <c r="C1045" s="31">
        <v>2357313.0</v>
      </c>
      <c r="D1045" s="32">
        <v>2357313.0</v>
      </c>
      <c r="E1045" s="56" t="s">
        <v>1159</v>
      </c>
      <c r="F1045" s="57" t="s">
        <v>887</v>
      </c>
      <c r="G1045" s="58"/>
      <c r="H1045" s="58"/>
      <c r="I1045" s="58"/>
      <c r="J1045" s="86"/>
      <c r="K1045" s="81" t="str">
        <f t="shared" si="1"/>
        <v/>
      </c>
      <c r="L1045" s="107"/>
      <c r="M1045" s="61" t="str">
        <f t="shared" si="2"/>
        <v/>
      </c>
      <c r="N1045" s="62" t="str">
        <f t="shared" si="3"/>
        <v/>
      </c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  <c r="AA1045" s="58"/>
      <c r="AB1045" s="58"/>
      <c r="AC1045" s="58"/>
    </row>
    <row r="1046" ht="15.75" customHeight="1">
      <c r="A1046" s="30" t="s">
        <v>880</v>
      </c>
      <c r="B1046" s="30" t="s">
        <v>37</v>
      </c>
      <c r="C1046" s="31">
        <v>119415.0</v>
      </c>
      <c r="D1046" s="32">
        <v>119415.0</v>
      </c>
      <c r="E1046" s="56" t="s">
        <v>1160</v>
      </c>
      <c r="F1046" s="57" t="s">
        <v>887</v>
      </c>
      <c r="G1046" s="58"/>
      <c r="H1046" s="58"/>
      <c r="I1046" s="58"/>
      <c r="J1046" s="86"/>
      <c r="K1046" s="81" t="str">
        <f t="shared" si="1"/>
        <v/>
      </c>
      <c r="L1046" s="107"/>
      <c r="M1046" s="61" t="str">
        <f t="shared" si="2"/>
        <v/>
      </c>
      <c r="N1046" s="62" t="str">
        <f t="shared" si="3"/>
        <v/>
      </c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  <c r="AA1046" s="58"/>
      <c r="AB1046" s="58"/>
      <c r="AC1046" s="58"/>
    </row>
    <row r="1047" ht="15.75" customHeight="1">
      <c r="A1047" s="30" t="s">
        <v>880</v>
      </c>
      <c r="B1047" s="30" t="s">
        <v>79</v>
      </c>
      <c r="C1047" s="31">
        <v>158240.0</v>
      </c>
      <c r="D1047" s="32">
        <v>158240.0</v>
      </c>
      <c r="E1047" s="56" t="s">
        <v>1161</v>
      </c>
      <c r="F1047" s="57" t="s">
        <v>887</v>
      </c>
      <c r="G1047" s="58"/>
      <c r="H1047" s="58"/>
      <c r="I1047" s="58"/>
      <c r="J1047" s="86"/>
      <c r="K1047" s="81" t="str">
        <f t="shared" si="1"/>
        <v/>
      </c>
      <c r="L1047" s="107"/>
      <c r="M1047" s="61" t="str">
        <f t="shared" si="2"/>
        <v/>
      </c>
      <c r="N1047" s="62" t="str">
        <f t="shared" si="3"/>
        <v/>
      </c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  <c r="AA1047" s="58"/>
      <c r="AB1047" s="58"/>
      <c r="AC1047" s="58"/>
    </row>
    <row r="1048" ht="15.75" customHeight="1">
      <c r="A1048" s="30" t="s">
        <v>880</v>
      </c>
      <c r="B1048" s="30" t="s">
        <v>67</v>
      </c>
      <c r="C1048" s="31">
        <v>108901.0</v>
      </c>
      <c r="D1048" s="32">
        <v>108901.0</v>
      </c>
      <c r="E1048" s="56" t="s">
        <v>1162</v>
      </c>
      <c r="F1048" s="57" t="s">
        <v>887</v>
      </c>
      <c r="G1048" s="58"/>
      <c r="H1048" s="58"/>
      <c r="I1048" s="58"/>
      <c r="J1048" s="86"/>
      <c r="K1048" s="81" t="str">
        <f t="shared" si="1"/>
        <v/>
      </c>
      <c r="L1048" s="107"/>
      <c r="M1048" s="61" t="str">
        <f t="shared" si="2"/>
        <v/>
      </c>
      <c r="N1048" s="62" t="str">
        <f t="shared" si="3"/>
        <v/>
      </c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  <c r="AA1048" s="58"/>
      <c r="AB1048" s="58"/>
      <c r="AC1048" s="58"/>
    </row>
    <row r="1049" ht="15.75" customHeight="1">
      <c r="A1049" s="30" t="s">
        <v>880</v>
      </c>
      <c r="B1049" s="30" t="s">
        <v>96</v>
      </c>
      <c r="C1049" s="31"/>
      <c r="D1049" s="32"/>
      <c r="E1049" s="56" t="s">
        <v>1163</v>
      </c>
      <c r="F1049" s="57" t="s">
        <v>887</v>
      </c>
      <c r="G1049" s="58"/>
      <c r="H1049" s="58"/>
      <c r="I1049" s="58"/>
      <c r="J1049" s="86"/>
      <c r="K1049" s="81" t="str">
        <f t="shared" si="1"/>
        <v/>
      </c>
      <c r="L1049" s="107"/>
      <c r="M1049" s="61" t="str">
        <f t="shared" si="2"/>
        <v/>
      </c>
      <c r="N1049" s="62" t="str">
        <f t="shared" si="3"/>
        <v/>
      </c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  <c r="AA1049" s="58"/>
      <c r="AB1049" s="58"/>
      <c r="AC1049" s="58"/>
    </row>
    <row r="1050" ht="15.75" customHeight="1">
      <c r="A1050" s="30" t="s">
        <v>880</v>
      </c>
      <c r="B1050" s="30" t="s">
        <v>96</v>
      </c>
      <c r="C1050" s="31"/>
      <c r="D1050" s="32"/>
      <c r="E1050" s="56" t="s">
        <v>1164</v>
      </c>
      <c r="F1050" s="57" t="s">
        <v>887</v>
      </c>
      <c r="G1050" s="58"/>
      <c r="H1050" s="58"/>
      <c r="I1050" s="58"/>
      <c r="J1050" s="86"/>
      <c r="K1050" s="81" t="str">
        <f t="shared" si="1"/>
        <v/>
      </c>
      <c r="L1050" s="107"/>
      <c r="M1050" s="61" t="str">
        <f t="shared" si="2"/>
        <v/>
      </c>
      <c r="N1050" s="62" t="str">
        <f t="shared" si="3"/>
        <v/>
      </c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  <c r="AA1050" s="58"/>
      <c r="AB1050" s="58"/>
      <c r="AC1050" s="58"/>
    </row>
    <row r="1051" ht="15.75" customHeight="1">
      <c r="A1051" s="30" t="s">
        <v>880</v>
      </c>
      <c r="B1051" s="30" t="s">
        <v>19</v>
      </c>
      <c r="C1051" s="31">
        <v>110299.0</v>
      </c>
      <c r="D1051" s="32">
        <v>110299.0</v>
      </c>
      <c r="E1051" s="56" t="s">
        <v>1165</v>
      </c>
      <c r="F1051" s="57" t="s">
        <v>887</v>
      </c>
      <c r="G1051" s="58"/>
      <c r="H1051" s="58"/>
      <c r="I1051" s="58"/>
      <c r="J1051" s="86"/>
      <c r="K1051" s="81" t="str">
        <f t="shared" si="1"/>
        <v/>
      </c>
      <c r="L1051" s="107"/>
      <c r="M1051" s="61" t="str">
        <f t="shared" si="2"/>
        <v/>
      </c>
      <c r="N1051" s="62" t="str">
        <f t="shared" si="3"/>
        <v/>
      </c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  <c r="AA1051" s="58"/>
      <c r="AB1051" s="58"/>
      <c r="AC1051" s="58"/>
    </row>
    <row r="1052" ht="15.75" customHeight="1">
      <c r="A1052" s="30" t="s">
        <v>880</v>
      </c>
      <c r="B1052" s="30" t="s">
        <v>37</v>
      </c>
      <c r="C1052" s="31">
        <v>111511.0</v>
      </c>
      <c r="D1052" s="32">
        <v>111511.0</v>
      </c>
      <c r="E1052" s="56" t="s">
        <v>1166</v>
      </c>
      <c r="F1052" s="57" t="s">
        <v>887</v>
      </c>
      <c r="G1052" s="58"/>
      <c r="H1052" s="58"/>
      <c r="I1052" s="58"/>
      <c r="J1052" s="86"/>
      <c r="K1052" s="81" t="str">
        <f t="shared" si="1"/>
        <v/>
      </c>
      <c r="L1052" s="107"/>
      <c r="M1052" s="61" t="str">
        <f t="shared" si="2"/>
        <v/>
      </c>
      <c r="N1052" s="62" t="str">
        <f t="shared" si="3"/>
        <v/>
      </c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  <c r="AA1052" s="58"/>
      <c r="AB1052" s="58"/>
      <c r="AC1052" s="58"/>
    </row>
    <row r="1053" ht="15.75" customHeight="1">
      <c r="A1053" s="30" t="s">
        <v>880</v>
      </c>
      <c r="B1053" s="30" t="s">
        <v>19</v>
      </c>
      <c r="C1053" s="31">
        <v>110256.0</v>
      </c>
      <c r="D1053" s="32">
        <v>110256.0</v>
      </c>
      <c r="E1053" s="56" t="s">
        <v>1167</v>
      </c>
      <c r="F1053" s="57" t="s">
        <v>887</v>
      </c>
      <c r="G1053" s="58"/>
      <c r="H1053" s="58"/>
      <c r="I1053" s="58"/>
      <c r="J1053" s="86"/>
      <c r="K1053" s="81" t="str">
        <f t="shared" si="1"/>
        <v/>
      </c>
      <c r="L1053" s="107"/>
      <c r="M1053" s="61" t="str">
        <f t="shared" si="2"/>
        <v/>
      </c>
      <c r="N1053" s="62" t="str">
        <f t="shared" si="3"/>
        <v/>
      </c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  <c r="AA1053" s="58"/>
      <c r="AB1053" s="58"/>
      <c r="AC1053" s="58"/>
    </row>
    <row r="1054" ht="15.75" customHeight="1">
      <c r="A1054" s="30" t="s">
        <v>880</v>
      </c>
      <c r="B1054" s="30" t="s">
        <v>96</v>
      </c>
      <c r="C1054" s="31"/>
      <c r="D1054" s="32"/>
      <c r="E1054" s="56" t="s">
        <v>1168</v>
      </c>
      <c r="F1054" s="57" t="s">
        <v>887</v>
      </c>
      <c r="G1054" s="58"/>
      <c r="H1054" s="58"/>
      <c r="I1054" s="58"/>
      <c r="J1054" s="86"/>
      <c r="K1054" s="81" t="str">
        <f t="shared" si="1"/>
        <v/>
      </c>
      <c r="L1054" s="107"/>
      <c r="M1054" s="61" t="str">
        <f t="shared" si="2"/>
        <v/>
      </c>
      <c r="N1054" s="62" t="str">
        <f t="shared" si="3"/>
        <v/>
      </c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  <c r="AA1054" s="58"/>
      <c r="AB1054" s="58"/>
      <c r="AC1054" s="58"/>
    </row>
    <row r="1055" ht="15.75" customHeight="1">
      <c r="A1055" s="30" t="s">
        <v>880</v>
      </c>
      <c r="B1055" s="30" t="s">
        <v>19</v>
      </c>
      <c r="C1055" s="31">
        <v>291021.0</v>
      </c>
      <c r="D1055" s="32">
        <v>291021.0</v>
      </c>
      <c r="E1055" s="56" t="s">
        <v>1169</v>
      </c>
      <c r="F1055" s="57" t="s">
        <v>887</v>
      </c>
      <c r="G1055" s="58"/>
      <c r="H1055" s="58"/>
      <c r="I1055" s="58"/>
      <c r="J1055" s="86"/>
      <c r="K1055" s="81" t="str">
        <f t="shared" si="1"/>
        <v/>
      </c>
      <c r="L1055" s="107"/>
      <c r="M1055" s="61" t="str">
        <f t="shared" si="2"/>
        <v/>
      </c>
      <c r="N1055" s="62" t="str">
        <f t="shared" si="3"/>
        <v/>
      </c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  <c r="AA1055" s="58"/>
      <c r="AB1055" s="58"/>
      <c r="AC1055" s="58"/>
    </row>
    <row r="1056" ht="15.75" customHeight="1">
      <c r="A1056" s="30" t="s">
        <v>880</v>
      </c>
      <c r="B1056" s="30" t="s">
        <v>37</v>
      </c>
      <c r="C1056" s="31">
        <v>167940.0</v>
      </c>
      <c r="D1056" s="32">
        <v>167940.0</v>
      </c>
      <c r="E1056" s="56" t="s">
        <v>1170</v>
      </c>
      <c r="F1056" s="57" t="s">
        <v>887</v>
      </c>
      <c r="G1056" s="58"/>
      <c r="H1056" s="58"/>
      <c r="I1056" s="58"/>
      <c r="J1056" s="86"/>
      <c r="K1056" s="81" t="str">
        <f t="shared" si="1"/>
        <v/>
      </c>
      <c r="L1056" s="107"/>
      <c r="M1056" s="61" t="str">
        <f t="shared" si="2"/>
        <v/>
      </c>
      <c r="N1056" s="62" t="str">
        <f t="shared" si="3"/>
        <v/>
      </c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  <c r="AA1056" s="58"/>
      <c r="AB1056" s="58"/>
      <c r="AC1056" s="58"/>
    </row>
    <row r="1057" ht="15.75" customHeight="1">
      <c r="A1057" s="30" t="s">
        <v>880</v>
      </c>
      <c r="B1057" s="30" t="s">
        <v>37</v>
      </c>
      <c r="C1057" s="31">
        <v>626295.0</v>
      </c>
      <c r="D1057" s="32">
        <v>626295.0</v>
      </c>
      <c r="E1057" s="56" t="s">
        <v>1171</v>
      </c>
      <c r="F1057" s="57" t="s">
        <v>887</v>
      </c>
      <c r="G1057" s="58"/>
      <c r="H1057" s="58"/>
      <c r="I1057" s="58"/>
      <c r="J1057" s="86"/>
      <c r="K1057" s="81" t="str">
        <f t="shared" si="1"/>
        <v/>
      </c>
      <c r="L1057" s="107"/>
      <c r="M1057" s="61" t="str">
        <f t="shared" si="2"/>
        <v/>
      </c>
      <c r="N1057" s="62" t="str">
        <f t="shared" si="3"/>
        <v/>
      </c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  <c r="AA1057" s="58"/>
      <c r="AB1057" s="58"/>
      <c r="AC1057" s="58"/>
    </row>
    <row r="1058" ht="15.75" customHeight="1">
      <c r="A1058" s="30" t="s">
        <v>880</v>
      </c>
      <c r="B1058" s="30" t="s">
        <v>37</v>
      </c>
      <c r="C1058" s="31">
        <v>191000.0</v>
      </c>
      <c r="D1058" s="32">
        <v>191000.0</v>
      </c>
      <c r="E1058" s="56" t="s">
        <v>1172</v>
      </c>
      <c r="F1058" s="57" t="s">
        <v>887</v>
      </c>
      <c r="G1058" s="58"/>
      <c r="H1058" s="58"/>
      <c r="I1058" s="58"/>
      <c r="J1058" s="86"/>
      <c r="K1058" s="81" t="str">
        <f t="shared" si="1"/>
        <v/>
      </c>
      <c r="L1058" s="107"/>
      <c r="M1058" s="61" t="str">
        <f t="shared" si="2"/>
        <v/>
      </c>
      <c r="N1058" s="62" t="str">
        <f t="shared" si="3"/>
        <v/>
      </c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  <c r="AA1058" s="58"/>
      <c r="AB1058" s="58"/>
      <c r="AC1058" s="58"/>
    </row>
    <row r="1059" ht="15.75" customHeight="1">
      <c r="A1059" s="30" t="s">
        <v>880</v>
      </c>
      <c r="B1059" s="30" t="s">
        <v>67</v>
      </c>
      <c r="C1059" s="31">
        <v>108839.0</v>
      </c>
      <c r="D1059" s="32">
        <v>108839.0</v>
      </c>
      <c r="E1059" s="56" t="s">
        <v>1173</v>
      </c>
      <c r="F1059" s="57" t="s">
        <v>887</v>
      </c>
      <c r="G1059" s="58"/>
      <c r="H1059" s="58"/>
      <c r="I1059" s="58"/>
      <c r="J1059" s="86"/>
      <c r="K1059" s="81" t="str">
        <f t="shared" si="1"/>
        <v/>
      </c>
      <c r="L1059" s="107"/>
      <c r="M1059" s="61" t="str">
        <f t="shared" si="2"/>
        <v/>
      </c>
      <c r="N1059" s="62" t="str">
        <f t="shared" si="3"/>
        <v/>
      </c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  <c r="AA1059" s="58"/>
      <c r="AB1059" s="58"/>
      <c r="AC1059" s="58"/>
    </row>
    <row r="1060" ht="15.75" customHeight="1">
      <c r="A1060" s="30" t="s">
        <v>880</v>
      </c>
      <c r="B1060" s="30" t="s">
        <v>19</v>
      </c>
      <c r="C1060" s="31"/>
      <c r="D1060" s="32"/>
      <c r="E1060" s="56" t="s">
        <v>1174</v>
      </c>
      <c r="F1060" s="57" t="s">
        <v>887</v>
      </c>
      <c r="G1060" s="58"/>
      <c r="H1060" s="58"/>
      <c r="I1060" s="58"/>
      <c r="J1060" s="86"/>
      <c r="K1060" s="81" t="str">
        <f t="shared" si="1"/>
        <v/>
      </c>
      <c r="L1060" s="107"/>
      <c r="M1060" s="61" t="str">
        <f t="shared" si="2"/>
        <v/>
      </c>
      <c r="N1060" s="62" t="str">
        <f t="shared" si="3"/>
        <v/>
      </c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  <c r="AA1060" s="58"/>
      <c r="AB1060" s="58"/>
      <c r="AC1060" s="58"/>
    </row>
    <row r="1061" ht="15.75" customHeight="1">
      <c r="A1061" s="30" t="s">
        <v>880</v>
      </c>
      <c r="B1061" s="30" t="s">
        <v>23</v>
      </c>
      <c r="C1061" s="31">
        <v>513865.0</v>
      </c>
      <c r="D1061" s="32">
        <v>513865.0</v>
      </c>
      <c r="E1061" s="56" t="s">
        <v>1175</v>
      </c>
      <c r="F1061" s="57" t="s">
        <v>887</v>
      </c>
      <c r="G1061" s="58"/>
      <c r="H1061" s="58"/>
      <c r="I1061" s="58"/>
      <c r="J1061" s="86"/>
      <c r="K1061" s="81" t="str">
        <f t="shared" si="1"/>
        <v/>
      </c>
      <c r="L1061" s="107"/>
      <c r="M1061" s="61" t="str">
        <f t="shared" si="2"/>
        <v/>
      </c>
      <c r="N1061" s="62" t="str">
        <f t="shared" si="3"/>
        <v/>
      </c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  <c r="AA1061" s="58"/>
      <c r="AB1061" s="58"/>
      <c r="AC1061" s="58"/>
    </row>
    <row r="1062" ht="15.75" customHeight="1">
      <c r="A1062" s="30" t="s">
        <v>880</v>
      </c>
      <c r="B1062" s="30" t="s">
        <v>37</v>
      </c>
      <c r="C1062" s="31">
        <v>1102559.0</v>
      </c>
      <c r="D1062" s="32">
        <v>5569591.0</v>
      </c>
      <c r="E1062" s="56" t="s">
        <v>1176</v>
      </c>
      <c r="F1062" s="57" t="s">
        <v>887</v>
      </c>
      <c r="G1062" s="58"/>
      <c r="H1062" s="58"/>
      <c r="I1062" s="58"/>
      <c r="J1062" s="86"/>
      <c r="K1062" s="81" t="str">
        <f t="shared" si="1"/>
        <v/>
      </c>
      <c r="L1062" s="107"/>
      <c r="M1062" s="61" t="str">
        <f t="shared" si="2"/>
        <v/>
      </c>
      <c r="N1062" s="62" t="str">
        <f t="shared" si="3"/>
        <v/>
      </c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  <c r="AA1062" s="58"/>
      <c r="AB1062" s="58"/>
      <c r="AC1062" s="58"/>
    </row>
    <row r="1063" ht="15.75" customHeight="1">
      <c r="A1063" s="30" t="s">
        <v>880</v>
      </c>
      <c r="B1063" s="30" t="s">
        <v>79</v>
      </c>
      <c r="C1063" s="31">
        <v>3665763.0</v>
      </c>
      <c r="D1063" s="32">
        <v>3665763.0</v>
      </c>
      <c r="E1063" s="56" t="s">
        <v>1177</v>
      </c>
      <c r="F1063" s="57" t="s">
        <v>887</v>
      </c>
      <c r="G1063" s="58"/>
      <c r="H1063" s="58"/>
      <c r="I1063" s="58"/>
      <c r="J1063" s="86"/>
      <c r="K1063" s="81" t="str">
        <f t="shared" si="1"/>
        <v/>
      </c>
      <c r="L1063" s="107"/>
      <c r="M1063" s="61" t="str">
        <f t="shared" si="2"/>
        <v/>
      </c>
      <c r="N1063" s="62" t="str">
        <f t="shared" si="3"/>
        <v/>
      </c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  <c r="AA1063" s="58"/>
      <c r="AB1063" s="58"/>
      <c r="AC1063" s="58"/>
    </row>
    <row r="1064" ht="15.75" customHeight="1">
      <c r="A1064" s="30" t="s">
        <v>880</v>
      </c>
      <c r="B1064" s="30" t="s">
        <v>79</v>
      </c>
      <c r="C1064" s="31">
        <v>5202361.0</v>
      </c>
      <c r="D1064" s="32">
        <v>5202361.0</v>
      </c>
      <c r="E1064" s="56" t="s">
        <v>1178</v>
      </c>
      <c r="F1064" s="57" t="s">
        <v>887</v>
      </c>
      <c r="G1064" s="58"/>
      <c r="H1064" s="58"/>
      <c r="I1064" s="58"/>
      <c r="J1064" s="86"/>
      <c r="K1064" s="81" t="str">
        <f t="shared" si="1"/>
        <v/>
      </c>
      <c r="L1064" s="107"/>
      <c r="M1064" s="61" t="str">
        <f t="shared" si="2"/>
        <v/>
      </c>
      <c r="N1064" s="62" t="str">
        <f t="shared" si="3"/>
        <v/>
      </c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  <c r="AA1064" s="58"/>
      <c r="AB1064" s="58"/>
      <c r="AC1064" s="58"/>
    </row>
    <row r="1065" ht="15.75" customHeight="1">
      <c r="A1065" s="30" t="s">
        <v>880</v>
      </c>
      <c r="B1065" s="30" t="s">
        <v>67</v>
      </c>
      <c r="C1065" s="31">
        <v>110027.0</v>
      </c>
      <c r="D1065" s="32">
        <v>110027.0</v>
      </c>
      <c r="E1065" s="56" t="s">
        <v>1179</v>
      </c>
      <c r="F1065" s="57" t="s">
        <v>887</v>
      </c>
      <c r="G1065" s="58"/>
      <c r="H1065" s="58"/>
      <c r="I1065" s="58"/>
      <c r="J1065" s="86"/>
      <c r="K1065" s="81" t="str">
        <f t="shared" si="1"/>
        <v/>
      </c>
      <c r="L1065" s="107"/>
      <c r="M1065" s="61" t="str">
        <f t="shared" si="2"/>
        <v/>
      </c>
      <c r="N1065" s="62" t="str">
        <f t="shared" si="3"/>
        <v/>
      </c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  <c r="AA1065" s="58"/>
      <c r="AB1065" s="58"/>
      <c r="AC1065" s="58"/>
    </row>
    <row r="1066" ht="15.75" customHeight="1">
      <c r="A1066" s="30" t="s">
        <v>880</v>
      </c>
      <c r="B1066" s="30" t="s">
        <v>79</v>
      </c>
      <c r="C1066" s="31">
        <v>811564.0</v>
      </c>
      <c r="D1066" s="32">
        <v>811564.0</v>
      </c>
      <c r="E1066" s="56" t="s">
        <v>1180</v>
      </c>
      <c r="F1066" s="57" t="s">
        <v>887</v>
      </c>
      <c r="G1066" s="58"/>
      <c r="H1066" s="58"/>
      <c r="I1066" s="58"/>
      <c r="J1066" s="86"/>
      <c r="K1066" s="81" t="str">
        <f t="shared" si="1"/>
        <v/>
      </c>
      <c r="L1066" s="107"/>
      <c r="M1066" s="61" t="str">
        <f t="shared" si="2"/>
        <v/>
      </c>
      <c r="N1066" s="62" t="str">
        <f t="shared" si="3"/>
        <v/>
      </c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</row>
    <row r="1067" ht="15.75" customHeight="1">
      <c r="A1067" s="30" t="s">
        <v>880</v>
      </c>
      <c r="B1067" s="30" t="s">
        <v>67</v>
      </c>
      <c r="C1067" s="31">
        <v>240273.0</v>
      </c>
      <c r="D1067" s="32">
        <v>240273.0</v>
      </c>
      <c r="E1067" s="56" t="s">
        <v>1181</v>
      </c>
      <c r="F1067" s="57" t="s">
        <v>887</v>
      </c>
      <c r="G1067" s="58"/>
      <c r="H1067" s="58"/>
      <c r="I1067" s="58"/>
      <c r="J1067" s="86"/>
      <c r="K1067" s="81" t="str">
        <f t="shared" si="1"/>
        <v/>
      </c>
      <c r="L1067" s="107"/>
      <c r="M1067" s="61" t="str">
        <f t="shared" si="2"/>
        <v/>
      </c>
      <c r="N1067" s="62" t="str">
        <f t="shared" si="3"/>
        <v/>
      </c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  <c r="AA1067" s="58"/>
      <c r="AB1067" s="58"/>
      <c r="AC1067" s="58"/>
    </row>
    <row r="1068" ht="15.75" customHeight="1">
      <c r="A1068" s="30" t="s">
        <v>885</v>
      </c>
      <c r="B1068" s="30" t="s">
        <v>96</v>
      </c>
      <c r="C1068" s="31"/>
      <c r="D1068" s="32"/>
      <c r="E1068" s="56" t="s">
        <v>1182</v>
      </c>
      <c r="F1068" s="57" t="s">
        <v>887</v>
      </c>
      <c r="G1068" s="58"/>
      <c r="H1068" s="58"/>
      <c r="I1068" s="58"/>
      <c r="J1068" s="86"/>
      <c r="K1068" s="81" t="str">
        <f t="shared" si="1"/>
        <v/>
      </c>
      <c r="L1068" s="107"/>
      <c r="M1068" s="61" t="str">
        <f t="shared" si="2"/>
        <v/>
      </c>
      <c r="N1068" s="62" t="str">
        <f t="shared" si="3"/>
        <v/>
      </c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  <c r="AA1068" s="58"/>
      <c r="AB1068" s="58"/>
      <c r="AC1068" s="58"/>
    </row>
    <row r="1069" ht="15.75" customHeight="1">
      <c r="A1069" s="30" t="s">
        <v>880</v>
      </c>
      <c r="B1069" s="30" t="s">
        <v>67</v>
      </c>
      <c r="C1069" s="31">
        <v>487023.0</v>
      </c>
      <c r="D1069" s="32">
        <v>487023.0</v>
      </c>
      <c r="E1069" s="56" t="s">
        <v>1183</v>
      </c>
      <c r="F1069" s="57" t="s">
        <v>887</v>
      </c>
      <c r="G1069" s="58"/>
      <c r="H1069" s="58"/>
      <c r="I1069" s="58"/>
      <c r="J1069" s="86"/>
      <c r="K1069" s="81" t="str">
        <f t="shared" si="1"/>
        <v/>
      </c>
      <c r="L1069" s="107"/>
      <c r="M1069" s="61" t="str">
        <f t="shared" si="2"/>
        <v/>
      </c>
      <c r="N1069" s="62" t="str">
        <f t="shared" si="3"/>
        <v/>
      </c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  <c r="AA1069" s="58"/>
      <c r="AB1069" s="58"/>
      <c r="AC1069" s="58"/>
    </row>
    <row r="1070" ht="15.75" customHeight="1">
      <c r="A1070" s="30" t="s">
        <v>880</v>
      </c>
      <c r="B1070" s="30" t="s">
        <v>67</v>
      </c>
      <c r="C1070" s="31">
        <v>487007.0</v>
      </c>
      <c r="D1070" s="32">
        <v>487007.0</v>
      </c>
      <c r="E1070" s="56" t="s">
        <v>1184</v>
      </c>
      <c r="F1070" s="57" t="s">
        <v>887</v>
      </c>
      <c r="G1070" s="58"/>
      <c r="H1070" s="58"/>
      <c r="I1070" s="58"/>
      <c r="J1070" s="86"/>
      <c r="K1070" s="81" t="str">
        <f t="shared" si="1"/>
        <v/>
      </c>
      <c r="L1070" s="107"/>
      <c r="M1070" s="61" t="str">
        <f t="shared" si="2"/>
        <v/>
      </c>
      <c r="N1070" s="62" t="str">
        <f t="shared" si="3"/>
        <v/>
      </c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  <c r="AA1070" s="58"/>
      <c r="AB1070" s="58"/>
      <c r="AC1070" s="58"/>
    </row>
    <row r="1071" ht="15.75" customHeight="1">
      <c r="A1071" s="30" t="s">
        <v>880</v>
      </c>
      <c r="B1071" s="30" t="s">
        <v>37</v>
      </c>
      <c r="C1071" s="31">
        <v>119350.0</v>
      </c>
      <c r="D1071" s="32">
        <v>119350.0</v>
      </c>
      <c r="E1071" s="56" t="s">
        <v>1185</v>
      </c>
      <c r="F1071" s="57" t="s">
        <v>887</v>
      </c>
      <c r="G1071" s="58"/>
      <c r="H1071" s="58"/>
      <c r="I1071" s="58"/>
      <c r="J1071" s="86"/>
      <c r="K1071" s="81" t="str">
        <f t="shared" si="1"/>
        <v/>
      </c>
      <c r="L1071" s="107"/>
      <c r="M1071" s="61" t="str">
        <f t="shared" si="2"/>
        <v/>
      </c>
      <c r="N1071" s="62" t="str">
        <f t="shared" si="3"/>
        <v/>
      </c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  <c r="AA1071" s="58"/>
      <c r="AB1071" s="58"/>
      <c r="AC1071" s="58"/>
    </row>
    <row r="1072" ht="15.75" customHeight="1">
      <c r="A1072" s="30" t="s">
        <v>880</v>
      </c>
      <c r="B1072" s="30" t="s">
        <v>37</v>
      </c>
      <c r="C1072" s="31">
        <v>219665.0</v>
      </c>
      <c r="D1072" s="32">
        <v>219665.0</v>
      </c>
      <c r="E1072" s="56" t="s">
        <v>1186</v>
      </c>
      <c r="F1072" s="57" t="s">
        <v>887</v>
      </c>
      <c r="G1072" s="58"/>
      <c r="H1072" s="58"/>
      <c r="I1072" s="58"/>
      <c r="J1072" s="86"/>
      <c r="K1072" s="81" t="str">
        <f t="shared" si="1"/>
        <v/>
      </c>
      <c r="L1072" s="107"/>
      <c r="M1072" s="61" t="str">
        <f t="shared" si="2"/>
        <v/>
      </c>
      <c r="N1072" s="62" t="str">
        <f t="shared" si="3"/>
        <v/>
      </c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  <c r="AA1072" s="58"/>
      <c r="AB1072" s="58"/>
      <c r="AC1072" s="58"/>
    </row>
    <row r="1073" ht="15.75" customHeight="1">
      <c r="A1073" s="30" t="s">
        <v>880</v>
      </c>
      <c r="B1073" s="30" t="s">
        <v>67</v>
      </c>
      <c r="C1073" s="31">
        <v>269468.0</v>
      </c>
      <c r="D1073" s="32">
        <v>269468.0</v>
      </c>
      <c r="E1073" s="56" t="s">
        <v>1187</v>
      </c>
      <c r="F1073" s="57" t="s">
        <v>887</v>
      </c>
      <c r="G1073" s="58"/>
      <c r="H1073" s="58"/>
      <c r="I1073" s="58"/>
      <c r="J1073" s="86"/>
      <c r="K1073" s="81" t="str">
        <f t="shared" si="1"/>
        <v/>
      </c>
      <c r="L1073" s="107"/>
      <c r="M1073" s="61" t="str">
        <f t="shared" si="2"/>
        <v/>
      </c>
      <c r="N1073" s="62" t="str">
        <f t="shared" si="3"/>
        <v/>
      </c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  <c r="AA1073" s="58"/>
      <c r="AB1073" s="58"/>
      <c r="AC1073" s="58"/>
    </row>
    <row r="1074" ht="15.75" customHeight="1">
      <c r="A1074" s="30" t="s">
        <v>880</v>
      </c>
      <c r="B1074" s="30" t="s">
        <v>67</v>
      </c>
      <c r="C1074" s="31">
        <v>111619.0</v>
      </c>
      <c r="D1074" s="32">
        <v>111619.0</v>
      </c>
      <c r="E1074" s="56" t="s">
        <v>1188</v>
      </c>
      <c r="F1074" s="57" t="s">
        <v>887</v>
      </c>
      <c r="G1074" s="58"/>
      <c r="H1074" s="58"/>
      <c r="I1074" s="58"/>
      <c r="J1074" s="86"/>
      <c r="K1074" s="81" t="str">
        <f t="shared" si="1"/>
        <v/>
      </c>
      <c r="L1074" s="107"/>
      <c r="M1074" s="61" t="str">
        <f t="shared" si="2"/>
        <v/>
      </c>
      <c r="N1074" s="62" t="str">
        <f t="shared" si="3"/>
        <v/>
      </c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  <c r="AA1074" s="58"/>
      <c r="AB1074" s="58"/>
      <c r="AC1074" s="58"/>
    </row>
    <row r="1075" ht="15.75" customHeight="1">
      <c r="A1075" s="30" t="s">
        <v>880</v>
      </c>
      <c r="B1075" s="30" t="s">
        <v>23</v>
      </c>
      <c r="C1075" s="31">
        <v>844195.0</v>
      </c>
      <c r="D1075" s="32">
        <v>4667026.0</v>
      </c>
      <c r="E1075" s="56" t="s">
        <v>1189</v>
      </c>
      <c r="F1075" s="57" t="s">
        <v>887</v>
      </c>
      <c r="G1075" s="58"/>
      <c r="H1075" s="58"/>
      <c r="I1075" s="58"/>
      <c r="J1075" s="86"/>
      <c r="K1075" s="81" t="str">
        <f t="shared" si="1"/>
        <v/>
      </c>
      <c r="L1075" s="107"/>
      <c r="M1075" s="61" t="str">
        <f t="shared" si="2"/>
        <v/>
      </c>
      <c r="N1075" s="62" t="str">
        <f t="shared" si="3"/>
        <v/>
      </c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  <c r="AA1075" s="58"/>
      <c r="AB1075" s="58"/>
      <c r="AC1075" s="58"/>
    </row>
    <row r="1076" ht="15.75" customHeight="1">
      <c r="A1076" s="30" t="s">
        <v>880</v>
      </c>
      <c r="B1076" s="30" t="s">
        <v>37</v>
      </c>
      <c r="C1076" s="31">
        <v>110957.0</v>
      </c>
      <c r="D1076" s="32">
        <v>110957.0</v>
      </c>
      <c r="E1076" s="56" t="s">
        <v>1190</v>
      </c>
      <c r="F1076" s="57" t="s">
        <v>887</v>
      </c>
      <c r="G1076" s="58"/>
      <c r="H1076" s="58"/>
      <c r="I1076" s="58"/>
      <c r="J1076" s="86"/>
      <c r="K1076" s="81" t="str">
        <f t="shared" si="1"/>
        <v/>
      </c>
      <c r="L1076" s="107"/>
      <c r="M1076" s="61" t="str">
        <f t="shared" si="2"/>
        <v/>
      </c>
      <c r="N1076" s="62" t="str">
        <f t="shared" si="3"/>
        <v/>
      </c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  <c r="AA1076" s="58"/>
      <c r="AB1076" s="58"/>
      <c r="AC1076" s="58"/>
    </row>
    <row r="1077" ht="15.75" customHeight="1">
      <c r="A1077" s="30" t="s">
        <v>880</v>
      </c>
      <c r="B1077" s="30" t="s">
        <v>19</v>
      </c>
      <c r="C1077" s="31">
        <v>111562.0</v>
      </c>
      <c r="D1077" s="32">
        <v>111562.0</v>
      </c>
      <c r="E1077" s="56" t="s">
        <v>1191</v>
      </c>
      <c r="F1077" s="57" t="s">
        <v>887</v>
      </c>
      <c r="G1077" s="58"/>
      <c r="H1077" s="58"/>
      <c r="I1077" s="58"/>
      <c r="J1077" s="86"/>
      <c r="K1077" s="81" t="str">
        <f t="shared" si="1"/>
        <v/>
      </c>
      <c r="L1077" s="107"/>
      <c r="M1077" s="61" t="str">
        <f t="shared" si="2"/>
        <v/>
      </c>
      <c r="N1077" s="62" t="str">
        <f t="shared" si="3"/>
        <v/>
      </c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  <c r="AA1077" s="58"/>
      <c r="AB1077" s="58"/>
      <c r="AC1077" s="58"/>
    </row>
    <row r="1078" ht="15.75" customHeight="1">
      <c r="A1078" s="30" t="s">
        <v>880</v>
      </c>
      <c r="B1078" s="30" t="s">
        <v>37</v>
      </c>
      <c r="C1078" s="31">
        <v>223000.0</v>
      </c>
      <c r="D1078" s="32">
        <v>223000.0</v>
      </c>
      <c r="E1078" s="56" t="s">
        <v>1192</v>
      </c>
      <c r="F1078" s="57" t="s">
        <v>887</v>
      </c>
      <c r="G1078" s="58"/>
      <c r="H1078" s="58"/>
      <c r="I1078" s="58"/>
      <c r="J1078" s="86"/>
      <c r="K1078" s="81" t="str">
        <f t="shared" si="1"/>
        <v/>
      </c>
      <c r="L1078" s="107"/>
      <c r="M1078" s="61" t="str">
        <f t="shared" si="2"/>
        <v/>
      </c>
      <c r="N1078" s="62" t="str">
        <f t="shared" si="3"/>
        <v/>
      </c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  <c r="AA1078" s="58"/>
      <c r="AB1078" s="58"/>
      <c r="AC1078" s="58"/>
    </row>
    <row r="1079" ht="15.75" customHeight="1">
      <c r="A1079" s="30" t="s">
        <v>880</v>
      </c>
      <c r="B1079" s="30" t="s">
        <v>37</v>
      </c>
      <c r="C1079" s="31">
        <v>1458094.0</v>
      </c>
      <c r="D1079" s="32">
        <v>1458094.0</v>
      </c>
      <c r="E1079" s="56" t="s">
        <v>1193</v>
      </c>
      <c r="F1079" s="57" t="s">
        <v>887</v>
      </c>
      <c r="G1079" s="58"/>
      <c r="H1079" s="58"/>
      <c r="I1079" s="58"/>
      <c r="J1079" s="86"/>
      <c r="K1079" s="81" t="str">
        <f t="shared" si="1"/>
        <v/>
      </c>
      <c r="L1079" s="107"/>
      <c r="M1079" s="61" t="str">
        <f t="shared" si="2"/>
        <v/>
      </c>
      <c r="N1079" s="62" t="str">
        <f t="shared" si="3"/>
        <v/>
      </c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  <c r="AA1079" s="58"/>
      <c r="AB1079" s="58"/>
      <c r="AC1079" s="58"/>
    </row>
    <row r="1080" ht="15.75" customHeight="1">
      <c r="A1080" s="30" t="s">
        <v>880</v>
      </c>
      <c r="B1080" s="30" t="s">
        <v>67</v>
      </c>
      <c r="C1080" s="31">
        <v>1364413.0</v>
      </c>
      <c r="D1080" s="32">
        <v>1364413.0</v>
      </c>
      <c r="E1080" s="56" t="s">
        <v>1194</v>
      </c>
      <c r="F1080" s="57" t="s">
        <v>887</v>
      </c>
      <c r="G1080" s="58"/>
      <c r="H1080" s="58"/>
      <c r="I1080" s="58"/>
      <c r="J1080" s="86"/>
      <c r="K1080" s="81" t="str">
        <f t="shared" si="1"/>
        <v/>
      </c>
      <c r="L1080" s="107"/>
      <c r="M1080" s="61" t="str">
        <f t="shared" si="2"/>
        <v/>
      </c>
      <c r="N1080" s="62" t="str">
        <f t="shared" si="3"/>
        <v/>
      </c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  <c r="AA1080" s="58"/>
      <c r="AB1080" s="58"/>
      <c r="AC1080" s="58"/>
    </row>
    <row r="1081" ht="15.75" customHeight="1">
      <c r="A1081" s="30" t="s">
        <v>880</v>
      </c>
      <c r="B1081" s="30" t="s">
        <v>79</v>
      </c>
      <c r="C1081" s="31">
        <v>1664263.0</v>
      </c>
      <c r="D1081" s="32">
        <v>1664263.0</v>
      </c>
      <c r="E1081" s="56" t="s">
        <v>1195</v>
      </c>
      <c r="F1081" s="57" t="s">
        <v>887</v>
      </c>
      <c r="G1081" s="58"/>
      <c r="H1081" s="58"/>
      <c r="I1081" s="58"/>
      <c r="J1081" s="86"/>
      <c r="K1081" s="81" t="str">
        <f t="shared" si="1"/>
        <v/>
      </c>
      <c r="L1081" s="107"/>
      <c r="M1081" s="61" t="str">
        <f t="shared" si="2"/>
        <v/>
      </c>
      <c r="N1081" s="62" t="str">
        <f t="shared" si="3"/>
        <v/>
      </c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  <c r="AA1081" s="58"/>
      <c r="AB1081" s="58"/>
      <c r="AC1081" s="58"/>
    </row>
    <row r="1082" ht="15.75" customHeight="1">
      <c r="A1082" s="30" t="s">
        <v>880</v>
      </c>
      <c r="B1082" s="30" t="s">
        <v>79</v>
      </c>
      <c r="C1082" s="31">
        <v>114294.0</v>
      </c>
      <c r="D1082" s="32">
        <v>114294.0</v>
      </c>
      <c r="E1082" s="56" t="s">
        <v>1196</v>
      </c>
      <c r="F1082" s="57" t="s">
        <v>887</v>
      </c>
      <c r="G1082" s="58"/>
      <c r="H1082" s="58"/>
      <c r="I1082" s="58"/>
      <c r="J1082" s="86"/>
      <c r="K1082" s="81" t="str">
        <f t="shared" si="1"/>
        <v/>
      </c>
      <c r="L1082" s="107"/>
      <c r="M1082" s="61" t="str">
        <f t="shared" si="2"/>
        <v/>
      </c>
      <c r="N1082" s="62" t="str">
        <f t="shared" si="3"/>
        <v/>
      </c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  <c r="AA1082" s="58"/>
      <c r="AB1082" s="58"/>
      <c r="AC1082" s="58"/>
    </row>
    <row r="1083" ht="15.75" customHeight="1">
      <c r="A1083" s="30" t="s">
        <v>880</v>
      </c>
      <c r="B1083" s="30" t="s">
        <v>67</v>
      </c>
      <c r="C1083" s="31">
        <v>280461.0</v>
      </c>
      <c r="D1083" s="32">
        <v>280461.0</v>
      </c>
      <c r="E1083" s="56" t="s">
        <v>1197</v>
      </c>
      <c r="F1083" s="57" t="s">
        <v>887</v>
      </c>
      <c r="G1083" s="58"/>
      <c r="H1083" s="58"/>
      <c r="I1083" s="58"/>
      <c r="J1083" s="86"/>
      <c r="K1083" s="81" t="str">
        <f t="shared" si="1"/>
        <v/>
      </c>
      <c r="L1083" s="107"/>
      <c r="M1083" s="61" t="str">
        <f t="shared" si="2"/>
        <v/>
      </c>
      <c r="N1083" s="62" t="str">
        <f t="shared" si="3"/>
        <v/>
      </c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  <c r="AA1083" s="58"/>
      <c r="AB1083" s="58"/>
      <c r="AC1083" s="58"/>
    </row>
    <row r="1084" ht="15.75" customHeight="1">
      <c r="A1084" s="30" t="s">
        <v>880</v>
      </c>
      <c r="B1084" s="30" t="s">
        <v>19</v>
      </c>
      <c r="C1084" s="31">
        <v>291471.0</v>
      </c>
      <c r="D1084" s="32">
        <v>291471.0</v>
      </c>
      <c r="E1084" s="56" t="s">
        <v>1198</v>
      </c>
      <c r="F1084" s="57" t="s">
        <v>887</v>
      </c>
      <c r="G1084" s="58"/>
      <c r="H1084" s="58"/>
      <c r="I1084" s="58"/>
      <c r="J1084" s="86"/>
      <c r="K1084" s="81" t="str">
        <f t="shared" si="1"/>
        <v/>
      </c>
      <c r="L1084" s="107"/>
      <c r="M1084" s="61" t="str">
        <f t="shared" si="2"/>
        <v/>
      </c>
      <c r="N1084" s="62" t="str">
        <f t="shared" si="3"/>
        <v/>
      </c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  <c r="AA1084" s="58"/>
      <c r="AB1084" s="58"/>
      <c r="AC1084" s="58"/>
    </row>
    <row r="1085" ht="15.75" customHeight="1">
      <c r="A1085" s="30" t="s">
        <v>880</v>
      </c>
      <c r="B1085" s="30" t="s">
        <v>79</v>
      </c>
      <c r="C1085" s="31">
        <v>2189003.0</v>
      </c>
      <c r="D1085" s="32">
        <v>2189003.0</v>
      </c>
      <c r="E1085" s="56" t="s">
        <v>1199</v>
      </c>
      <c r="F1085" s="57" t="s">
        <v>887</v>
      </c>
      <c r="G1085" s="58"/>
      <c r="H1085" s="58"/>
      <c r="I1085" s="58"/>
      <c r="J1085" s="86"/>
      <c r="K1085" s="81" t="str">
        <f t="shared" si="1"/>
        <v/>
      </c>
      <c r="L1085" s="107"/>
      <c r="M1085" s="61" t="str">
        <f t="shared" si="2"/>
        <v/>
      </c>
      <c r="N1085" s="62" t="str">
        <f t="shared" si="3"/>
        <v/>
      </c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  <c r="AA1085" s="58"/>
      <c r="AB1085" s="58"/>
      <c r="AC1085" s="58"/>
    </row>
    <row r="1086" ht="15.75" customHeight="1">
      <c r="A1086" s="30" t="s">
        <v>880</v>
      </c>
      <c r="B1086" s="30" t="s">
        <v>79</v>
      </c>
      <c r="C1086" s="31">
        <v>111015.0</v>
      </c>
      <c r="D1086" s="32">
        <v>111015.0</v>
      </c>
      <c r="E1086" s="56" t="s">
        <v>1200</v>
      </c>
      <c r="F1086" s="57" t="s">
        <v>887</v>
      </c>
      <c r="G1086" s="58"/>
      <c r="H1086" s="58"/>
      <c r="I1086" s="58"/>
      <c r="J1086" s="86"/>
      <c r="K1086" s="81" t="str">
        <f t="shared" si="1"/>
        <v/>
      </c>
      <c r="L1086" s="107"/>
      <c r="M1086" s="61" t="str">
        <f t="shared" si="2"/>
        <v/>
      </c>
      <c r="N1086" s="62" t="str">
        <f t="shared" si="3"/>
        <v/>
      </c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  <c r="AA1086" s="58"/>
      <c r="AB1086" s="58"/>
      <c r="AC1086" s="58"/>
    </row>
    <row r="1087" ht="15.75" customHeight="1">
      <c r="A1087" s="30" t="s">
        <v>880</v>
      </c>
      <c r="B1087" s="30" t="s">
        <v>19</v>
      </c>
      <c r="C1087" s="31">
        <v>3820700.0</v>
      </c>
      <c r="D1087" s="32">
        <v>3820700.0</v>
      </c>
      <c r="E1087" s="56" t="s">
        <v>1201</v>
      </c>
      <c r="F1087" s="57" t="s">
        <v>887</v>
      </c>
      <c r="G1087" s="58"/>
      <c r="H1087" s="58"/>
      <c r="I1087" s="58"/>
      <c r="J1087" s="86"/>
      <c r="K1087" s="81" t="str">
        <f t="shared" si="1"/>
        <v/>
      </c>
      <c r="L1087" s="107"/>
      <c r="M1087" s="61" t="str">
        <f t="shared" si="2"/>
        <v/>
      </c>
      <c r="N1087" s="62" t="str">
        <f t="shared" si="3"/>
        <v/>
      </c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  <c r="AA1087" s="58"/>
      <c r="AB1087" s="58"/>
      <c r="AC1087" s="58"/>
    </row>
    <row r="1088" ht="15.75" customHeight="1">
      <c r="A1088" s="30" t="s">
        <v>880</v>
      </c>
      <c r="B1088" s="30" t="s">
        <v>23</v>
      </c>
      <c r="C1088" s="31">
        <v>3814556.0</v>
      </c>
      <c r="D1088" s="32">
        <v>3814556.0</v>
      </c>
      <c r="E1088" s="56" t="s">
        <v>1202</v>
      </c>
      <c r="F1088" s="57" t="s">
        <v>887</v>
      </c>
      <c r="G1088" s="58"/>
      <c r="H1088" s="58"/>
      <c r="I1088" s="58"/>
      <c r="J1088" s="86"/>
      <c r="K1088" s="81" t="str">
        <f t="shared" si="1"/>
        <v/>
      </c>
      <c r="L1088" s="107"/>
      <c r="M1088" s="61" t="str">
        <f t="shared" si="2"/>
        <v/>
      </c>
      <c r="N1088" s="62" t="str">
        <f t="shared" si="3"/>
        <v/>
      </c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  <c r="AA1088" s="58"/>
      <c r="AB1088" s="58"/>
      <c r="AC1088" s="58"/>
    </row>
    <row r="1089" ht="15.75" customHeight="1">
      <c r="A1089" s="30" t="s">
        <v>880</v>
      </c>
      <c r="B1089" s="30" t="s">
        <v>37</v>
      </c>
      <c r="C1089" s="31">
        <v>3239691.0</v>
      </c>
      <c r="D1089" s="32">
        <v>3239691.0</v>
      </c>
      <c r="E1089" s="56" t="s">
        <v>1203</v>
      </c>
      <c r="F1089" s="57" t="s">
        <v>887</v>
      </c>
      <c r="G1089" s="58"/>
      <c r="H1089" s="58"/>
      <c r="I1089" s="58"/>
      <c r="J1089" s="86"/>
      <c r="K1089" s="81" t="str">
        <f t="shared" si="1"/>
        <v/>
      </c>
      <c r="L1089" s="107"/>
      <c r="M1089" s="61" t="str">
        <f t="shared" si="2"/>
        <v/>
      </c>
      <c r="N1089" s="62" t="str">
        <f t="shared" si="3"/>
        <v/>
      </c>
      <c r="O1089" s="58"/>
      <c r="P1089" s="58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  <c r="AA1089" s="58"/>
      <c r="AB1089" s="58"/>
      <c r="AC1089" s="58"/>
    </row>
    <row r="1090" ht="15.75" customHeight="1">
      <c r="A1090" s="30" t="s">
        <v>880</v>
      </c>
      <c r="B1090" s="30" t="s">
        <v>67</v>
      </c>
      <c r="C1090" s="31">
        <v>823686.0</v>
      </c>
      <c r="D1090" s="32">
        <v>823686.0</v>
      </c>
      <c r="E1090" s="56" t="s">
        <v>1204</v>
      </c>
      <c r="F1090" s="57" t="s">
        <v>887</v>
      </c>
      <c r="G1090" s="58"/>
      <c r="H1090" s="58"/>
      <c r="I1090" s="58"/>
      <c r="J1090" s="86"/>
      <c r="K1090" s="81" t="str">
        <f t="shared" si="1"/>
        <v/>
      </c>
      <c r="L1090" s="107"/>
      <c r="M1090" s="61" t="str">
        <f t="shared" si="2"/>
        <v/>
      </c>
      <c r="N1090" s="62" t="str">
        <f t="shared" si="3"/>
        <v/>
      </c>
      <c r="O1090" s="58"/>
      <c r="P1090" s="58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  <c r="AA1090" s="58"/>
      <c r="AB1090" s="58"/>
      <c r="AC1090" s="58"/>
    </row>
    <row r="1091" ht="15.75" customHeight="1">
      <c r="A1091" s="30" t="s">
        <v>880</v>
      </c>
      <c r="B1091" s="30" t="s">
        <v>37</v>
      </c>
      <c r="C1091" s="31">
        <v>472832.0</v>
      </c>
      <c r="D1091" s="32">
        <v>472832.0</v>
      </c>
      <c r="E1091" s="56" t="s">
        <v>1205</v>
      </c>
      <c r="F1091" s="57" t="s">
        <v>887</v>
      </c>
      <c r="G1091" s="58"/>
      <c r="H1091" s="58"/>
      <c r="I1091" s="58"/>
      <c r="J1091" s="86"/>
      <c r="K1091" s="81" t="str">
        <f t="shared" si="1"/>
        <v/>
      </c>
      <c r="L1091" s="107"/>
      <c r="M1091" s="61" t="str">
        <f t="shared" si="2"/>
        <v/>
      </c>
      <c r="N1091" s="62" t="str">
        <f t="shared" si="3"/>
        <v/>
      </c>
      <c r="O1091" s="58"/>
      <c r="P1091" s="58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  <c r="AA1091" s="58"/>
      <c r="AB1091" s="58"/>
      <c r="AC1091" s="58"/>
    </row>
    <row r="1092" ht="15.75" customHeight="1">
      <c r="A1092" s="30" t="s">
        <v>880</v>
      </c>
      <c r="B1092" s="30" t="s">
        <v>19</v>
      </c>
      <c r="C1092" s="31">
        <v>2004860.0</v>
      </c>
      <c r="D1092" s="32">
        <v>2004860.0</v>
      </c>
      <c r="E1092" s="56" t="s">
        <v>1206</v>
      </c>
      <c r="F1092" s="57" t="s">
        <v>887</v>
      </c>
      <c r="G1092" s="58"/>
      <c r="H1092" s="58"/>
      <c r="I1092" s="58"/>
      <c r="J1092" s="86"/>
      <c r="K1092" s="81" t="str">
        <f t="shared" si="1"/>
        <v/>
      </c>
      <c r="L1092" s="107"/>
      <c r="M1092" s="61" t="str">
        <f t="shared" si="2"/>
        <v/>
      </c>
      <c r="N1092" s="62" t="str">
        <f t="shared" si="3"/>
        <v/>
      </c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  <c r="AA1092" s="58"/>
      <c r="AB1092" s="58"/>
      <c r="AC1092" s="58"/>
    </row>
    <row r="1093" ht="15.75" customHeight="1">
      <c r="A1093" s="30" t="s">
        <v>880</v>
      </c>
      <c r="B1093" s="30" t="s">
        <v>37</v>
      </c>
      <c r="C1093" s="31">
        <v>564117.0</v>
      </c>
      <c r="D1093" s="32">
        <v>564117.0</v>
      </c>
      <c r="E1093" s="56" t="s">
        <v>1207</v>
      </c>
      <c r="F1093" s="57" t="s">
        <v>887</v>
      </c>
      <c r="G1093" s="58"/>
      <c r="H1093" s="58"/>
      <c r="I1093" s="58"/>
      <c r="J1093" s="86"/>
      <c r="K1093" s="81" t="str">
        <f t="shared" si="1"/>
        <v/>
      </c>
      <c r="L1093" s="107"/>
      <c r="M1093" s="61" t="str">
        <f t="shared" si="2"/>
        <v/>
      </c>
      <c r="N1093" s="62" t="str">
        <f t="shared" si="3"/>
        <v/>
      </c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  <c r="AA1093" s="58"/>
      <c r="AB1093" s="58"/>
      <c r="AC1093" s="58"/>
    </row>
    <row r="1094" ht="15.75" customHeight="1">
      <c r="A1094" s="30" t="s">
        <v>880</v>
      </c>
      <c r="B1094" s="30" t="s">
        <v>23</v>
      </c>
      <c r="C1094" s="31">
        <v>157910.0</v>
      </c>
      <c r="D1094" s="32">
        <v>157910.0</v>
      </c>
      <c r="E1094" s="56" t="s">
        <v>1208</v>
      </c>
      <c r="F1094" s="57" t="s">
        <v>887</v>
      </c>
      <c r="G1094" s="58"/>
      <c r="H1094" s="58"/>
      <c r="I1094" s="58"/>
      <c r="J1094" s="86"/>
      <c r="K1094" s="81" t="str">
        <f t="shared" si="1"/>
        <v/>
      </c>
      <c r="L1094" s="107"/>
      <c r="M1094" s="61" t="str">
        <f t="shared" si="2"/>
        <v/>
      </c>
      <c r="N1094" s="62" t="str">
        <f t="shared" si="3"/>
        <v/>
      </c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  <c r="AA1094" s="58"/>
      <c r="AB1094" s="58"/>
      <c r="AC1094" s="58"/>
    </row>
    <row r="1095" ht="15.75" customHeight="1">
      <c r="A1095" s="30" t="s">
        <v>880</v>
      </c>
      <c r="B1095" s="30" t="s">
        <v>19</v>
      </c>
      <c r="C1095" s="31">
        <v>1273299.0</v>
      </c>
      <c r="D1095" s="32">
        <v>1273299.0</v>
      </c>
      <c r="E1095" s="56" t="s">
        <v>1209</v>
      </c>
      <c r="F1095" s="57" t="s">
        <v>887</v>
      </c>
      <c r="G1095" s="58"/>
      <c r="H1095" s="58"/>
      <c r="I1095" s="58"/>
      <c r="J1095" s="86"/>
      <c r="K1095" s="81" t="str">
        <f t="shared" si="1"/>
        <v/>
      </c>
      <c r="L1095" s="107"/>
      <c r="M1095" s="61" t="str">
        <f t="shared" si="2"/>
        <v/>
      </c>
      <c r="N1095" s="62" t="str">
        <f t="shared" si="3"/>
        <v/>
      </c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  <c r="AA1095" s="58"/>
      <c r="AB1095" s="58"/>
      <c r="AC1095" s="58"/>
    </row>
    <row r="1096" ht="15.75" customHeight="1">
      <c r="A1096" s="30" t="s">
        <v>880</v>
      </c>
      <c r="B1096" s="30" t="s">
        <v>37</v>
      </c>
      <c r="C1096" s="31">
        <v>284297.0</v>
      </c>
      <c r="D1096" s="32">
        <v>284297.0</v>
      </c>
      <c r="E1096" s="56" t="s">
        <v>1210</v>
      </c>
      <c r="F1096" s="57" t="s">
        <v>887</v>
      </c>
      <c r="G1096" s="58"/>
      <c r="H1096" s="58"/>
      <c r="I1096" s="58"/>
      <c r="J1096" s="86"/>
      <c r="K1096" s="81" t="str">
        <f t="shared" si="1"/>
        <v/>
      </c>
      <c r="L1096" s="107"/>
      <c r="M1096" s="61" t="str">
        <f t="shared" si="2"/>
        <v/>
      </c>
      <c r="N1096" s="62" t="str">
        <f t="shared" si="3"/>
        <v/>
      </c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  <c r="AA1096" s="58"/>
      <c r="AB1096" s="58"/>
      <c r="AC1096" s="58"/>
    </row>
    <row r="1097" ht="15.75" customHeight="1">
      <c r="A1097" s="30" t="s">
        <v>880</v>
      </c>
      <c r="B1097" s="30" t="s">
        <v>37</v>
      </c>
      <c r="C1097" s="31">
        <v>1539302.0</v>
      </c>
      <c r="D1097" s="32">
        <v>1539302.0</v>
      </c>
      <c r="E1097" s="56" t="s">
        <v>1211</v>
      </c>
      <c r="F1097" s="57" t="s">
        <v>887</v>
      </c>
      <c r="G1097" s="58"/>
      <c r="H1097" s="58"/>
      <c r="I1097" s="58"/>
      <c r="J1097" s="86"/>
      <c r="K1097" s="81" t="str">
        <f t="shared" si="1"/>
        <v/>
      </c>
      <c r="L1097" s="107"/>
      <c r="M1097" s="61" t="str">
        <f t="shared" si="2"/>
        <v/>
      </c>
      <c r="N1097" s="62" t="str">
        <f t="shared" si="3"/>
        <v/>
      </c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  <c r="AA1097" s="58"/>
      <c r="AB1097" s="58"/>
      <c r="AC1097" s="58"/>
    </row>
    <row r="1098" ht="15.75" customHeight="1">
      <c r="A1098" s="30" t="s">
        <v>880</v>
      </c>
      <c r="B1098" s="30" t="s">
        <v>67</v>
      </c>
      <c r="C1098" s="31">
        <v>1473050.0</v>
      </c>
      <c r="D1098" s="32">
        <v>1473050.0</v>
      </c>
      <c r="E1098" s="56" t="s">
        <v>1212</v>
      </c>
      <c r="F1098" s="57" t="s">
        <v>887</v>
      </c>
      <c r="G1098" s="58"/>
      <c r="H1098" s="58"/>
      <c r="I1098" s="58"/>
      <c r="J1098" s="86"/>
      <c r="K1098" s="81" t="str">
        <f t="shared" si="1"/>
        <v/>
      </c>
      <c r="L1098" s="107"/>
      <c r="M1098" s="61" t="str">
        <f t="shared" si="2"/>
        <v/>
      </c>
      <c r="N1098" s="62" t="str">
        <f t="shared" si="3"/>
        <v/>
      </c>
      <c r="O1098" s="58"/>
      <c r="P1098" s="58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  <c r="AA1098" s="58"/>
      <c r="AB1098" s="58"/>
      <c r="AC1098" s="58"/>
    </row>
    <row r="1099" ht="15.75" customHeight="1">
      <c r="A1099" s="30" t="s">
        <v>880</v>
      </c>
      <c r="B1099" s="30" t="s">
        <v>67</v>
      </c>
      <c r="C1099" s="31">
        <v>2065088.0</v>
      </c>
      <c r="D1099" s="32">
        <v>2065088.0</v>
      </c>
      <c r="E1099" s="56" t="s">
        <v>1213</v>
      </c>
      <c r="F1099" s="57" t="s">
        <v>887</v>
      </c>
      <c r="G1099" s="58"/>
      <c r="H1099" s="58"/>
      <c r="I1099" s="58"/>
      <c r="J1099" s="86"/>
      <c r="K1099" s="81" t="str">
        <f t="shared" si="1"/>
        <v/>
      </c>
      <c r="L1099" s="107"/>
      <c r="M1099" s="61" t="str">
        <f t="shared" si="2"/>
        <v/>
      </c>
      <c r="N1099" s="62" t="str">
        <f t="shared" si="3"/>
        <v/>
      </c>
      <c r="O1099" s="58"/>
      <c r="P1099" s="58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  <c r="AA1099" s="58"/>
      <c r="AB1099" s="58"/>
      <c r="AC1099" s="58"/>
    </row>
    <row r="1100" ht="15.75" customHeight="1">
      <c r="A1100" s="30" t="s">
        <v>880</v>
      </c>
      <c r="B1100" s="30" t="s">
        <v>19</v>
      </c>
      <c r="C1100" s="31">
        <v>2811553.0</v>
      </c>
      <c r="D1100" s="32">
        <v>2811553.0</v>
      </c>
      <c r="E1100" s="63" t="s">
        <v>1214</v>
      </c>
      <c r="F1100" s="57" t="s">
        <v>887</v>
      </c>
      <c r="G1100" s="58"/>
      <c r="H1100" s="58"/>
      <c r="I1100" s="58"/>
      <c r="J1100" s="86"/>
      <c r="K1100" s="81" t="str">
        <f t="shared" si="1"/>
        <v/>
      </c>
      <c r="L1100" s="107"/>
      <c r="M1100" s="61" t="str">
        <f t="shared" si="2"/>
        <v/>
      </c>
      <c r="N1100" s="62" t="str">
        <f t="shared" si="3"/>
        <v/>
      </c>
      <c r="O1100" s="58"/>
      <c r="P1100" s="58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  <c r="AA1100" s="58"/>
      <c r="AB1100" s="58"/>
      <c r="AC1100" s="58"/>
    </row>
    <row r="1101" ht="15.75" customHeight="1">
      <c r="A1101" s="30" t="s">
        <v>880</v>
      </c>
      <c r="B1101" s="30" t="s">
        <v>19</v>
      </c>
      <c r="C1101" s="31">
        <v>849359.0</v>
      </c>
      <c r="D1101" s="32">
        <v>849359.0</v>
      </c>
      <c r="E1101" s="63" t="s">
        <v>1215</v>
      </c>
      <c r="F1101" s="57" t="s">
        <v>887</v>
      </c>
      <c r="G1101" s="58"/>
      <c r="H1101" s="58"/>
      <c r="I1101" s="58"/>
      <c r="J1101" s="86"/>
      <c r="K1101" s="81" t="str">
        <f t="shared" si="1"/>
        <v/>
      </c>
      <c r="L1101" s="107"/>
      <c r="M1101" s="61" t="str">
        <f t="shared" si="2"/>
        <v/>
      </c>
      <c r="N1101" s="62" t="str">
        <f t="shared" si="3"/>
        <v/>
      </c>
      <c r="O1101" s="58"/>
      <c r="P1101" s="58"/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  <c r="AA1101" s="58"/>
      <c r="AB1101" s="58"/>
      <c r="AC1101" s="58"/>
    </row>
    <row r="1102" ht="15.75" customHeight="1">
      <c r="A1102" s="30" t="s">
        <v>880</v>
      </c>
      <c r="B1102" s="30" t="s">
        <v>19</v>
      </c>
      <c r="C1102" s="31">
        <v>844098.0</v>
      </c>
      <c r="D1102" s="32">
        <v>844098.0</v>
      </c>
      <c r="E1102" s="63" t="s">
        <v>1216</v>
      </c>
      <c r="F1102" s="57" t="s">
        <v>887</v>
      </c>
      <c r="G1102" s="58"/>
      <c r="H1102" s="58"/>
      <c r="I1102" s="58"/>
      <c r="J1102" s="86"/>
      <c r="K1102" s="81" t="str">
        <f t="shared" si="1"/>
        <v/>
      </c>
      <c r="L1102" s="107"/>
      <c r="M1102" s="61" t="str">
        <f t="shared" si="2"/>
        <v/>
      </c>
      <c r="N1102" s="62" t="str">
        <f t="shared" si="3"/>
        <v/>
      </c>
      <c r="O1102" s="58"/>
      <c r="P1102" s="58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  <c r="AA1102" s="58"/>
      <c r="AB1102" s="58"/>
      <c r="AC1102" s="58"/>
    </row>
    <row r="1103" ht="15.75" customHeight="1">
      <c r="A1103" s="30" t="s">
        <v>880</v>
      </c>
      <c r="B1103" s="30" t="s">
        <v>19</v>
      </c>
      <c r="C1103" s="31">
        <v>4331508.0</v>
      </c>
      <c r="D1103" s="32">
        <v>4331508.0</v>
      </c>
      <c r="E1103" s="63" t="s">
        <v>1217</v>
      </c>
      <c r="F1103" s="57" t="s">
        <v>887</v>
      </c>
      <c r="G1103" s="58"/>
      <c r="H1103" s="58"/>
      <c r="I1103" s="58"/>
      <c r="J1103" s="86"/>
      <c r="K1103" s="81" t="str">
        <f t="shared" si="1"/>
        <v/>
      </c>
      <c r="L1103" s="107"/>
      <c r="M1103" s="61" t="str">
        <f t="shared" si="2"/>
        <v/>
      </c>
      <c r="N1103" s="62" t="str">
        <f t="shared" si="3"/>
        <v/>
      </c>
      <c r="O1103" s="58"/>
      <c r="P1103" s="58"/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  <c r="AA1103" s="58"/>
      <c r="AB1103" s="58"/>
      <c r="AC1103" s="58"/>
    </row>
    <row r="1104" ht="15.75" customHeight="1">
      <c r="A1104" s="30" t="s">
        <v>880</v>
      </c>
      <c r="B1104" s="30" t="s">
        <v>23</v>
      </c>
      <c r="C1104" s="31">
        <v>3689131.0</v>
      </c>
      <c r="D1104" s="32">
        <v>3689131.0</v>
      </c>
      <c r="E1104" s="63" t="s">
        <v>1218</v>
      </c>
      <c r="F1104" s="57" t="s">
        <v>887</v>
      </c>
      <c r="G1104" s="58"/>
      <c r="H1104" s="58"/>
      <c r="I1104" s="58"/>
      <c r="J1104" s="86"/>
      <c r="K1104" s="81" t="str">
        <f t="shared" si="1"/>
        <v/>
      </c>
      <c r="L1104" s="107"/>
      <c r="M1104" s="61" t="str">
        <f t="shared" si="2"/>
        <v/>
      </c>
      <c r="N1104" s="62" t="str">
        <f t="shared" si="3"/>
        <v/>
      </c>
      <c r="O1104" s="58"/>
      <c r="P1104" s="58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  <c r="AA1104" s="58"/>
      <c r="AB1104" s="58"/>
      <c r="AC1104" s="58"/>
    </row>
    <row r="1105" ht="15.75" customHeight="1">
      <c r="A1105" s="30" t="s">
        <v>880</v>
      </c>
      <c r="B1105" s="30" t="s">
        <v>79</v>
      </c>
      <c r="C1105" s="31">
        <v>3681076.0</v>
      </c>
      <c r="D1105" s="32">
        <v>3681076.0</v>
      </c>
      <c r="E1105" s="63" t="s">
        <v>1219</v>
      </c>
      <c r="F1105" s="57" t="s">
        <v>887</v>
      </c>
      <c r="G1105" s="58"/>
      <c r="H1105" s="58"/>
      <c r="I1105" s="58"/>
      <c r="J1105" s="86"/>
      <c r="K1105" s="81" t="str">
        <f t="shared" si="1"/>
        <v/>
      </c>
      <c r="L1105" s="107"/>
      <c r="M1105" s="61" t="str">
        <f t="shared" si="2"/>
        <v/>
      </c>
      <c r="N1105" s="62" t="str">
        <f t="shared" si="3"/>
        <v/>
      </c>
      <c r="O1105" s="58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  <c r="AA1105" s="58"/>
      <c r="AB1105" s="58"/>
      <c r="AC1105" s="58"/>
    </row>
    <row r="1106" ht="15.75" customHeight="1">
      <c r="A1106" s="30" t="s">
        <v>880</v>
      </c>
      <c r="B1106" s="30" t="s">
        <v>19</v>
      </c>
      <c r="C1106" s="31">
        <v>938475.0</v>
      </c>
      <c r="D1106" s="32">
        <v>938475.0</v>
      </c>
      <c r="E1106" s="63" t="s">
        <v>1220</v>
      </c>
      <c r="F1106" s="57" t="s">
        <v>887</v>
      </c>
      <c r="G1106" s="58"/>
      <c r="H1106" s="58"/>
      <c r="I1106" s="58"/>
      <c r="J1106" s="86"/>
      <c r="K1106" s="81" t="str">
        <f t="shared" si="1"/>
        <v/>
      </c>
      <c r="L1106" s="107"/>
      <c r="M1106" s="61" t="str">
        <f t="shared" si="2"/>
        <v/>
      </c>
      <c r="N1106" s="62" t="str">
        <f t="shared" si="3"/>
        <v/>
      </c>
      <c r="O1106" s="58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  <c r="AA1106" s="58"/>
      <c r="AB1106" s="58"/>
      <c r="AC1106" s="58"/>
    </row>
    <row r="1107" ht="15.75" customHeight="1">
      <c r="A1107" s="30" t="s">
        <v>880</v>
      </c>
      <c r="B1107" s="30" t="s">
        <v>67</v>
      </c>
      <c r="C1107" s="31">
        <v>462527.0</v>
      </c>
      <c r="D1107" s="32">
        <v>462527.0</v>
      </c>
      <c r="E1107" s="63" t="s">
        <v>1221</v>
      </c>
      <c r="F1107" s="57" t="s">
        <v>887</v>
      </c>
      <c r="G1107" s="58"/>
      <c r="H1107" s="58"/>
      <c r="I1107" s="58"/>
      <c r="J1107" s="86"/>
      <c r="K1107" s="81" t="str">
        <f t="shared" si="1"/>
        <v/>
      </c>
      <c r="L1107" s="107"/>
      <c r="M1107" s="61" t="str">
        <f t="shared" si="2"/>
        <v/>
      </c>
      <c r="N1107" s="62" t="str">
        <f t="shared" si="3"/>
        <v/>
      </c>
      <c r="O1107" s="58"/>
      <c r="P1107" s="58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  <c r="AA1107" s="58"/>
      <c r="AB1107" s="58"/>
      <c r="AC1107" s="58"/>
    </row>
    <row r="1108" ht="15.75" customHeight="1">
      <c r="A1108" s="30" t="s">
        <v>880</v>
      </c>
      <c r="B1108" s="30" t="s">
        <v>67</v>
      </c>
      <c r="C1108" s="31">
        <v>462373.0</v>
      </c>
      <c r="D1108" s="32">
        <v>462373.0</v>
      </c>
      <c r="E1108" s="63" t="s">
        <v>1222</v>
      </c>
      <c r="F1108" s="57" t="s">
        <v>887</v>
      </c>
      <c r="G1108" s="58"/>
      <c r="H1108" s="58"/>
      <c r="I1108" s="58"/>
      <c r="J1108" s="86"/>
      <c r="K1108" s="81" t="str">
        <f t="shared" si="1"/>
        <v/>
      </c>
      <c r="L1108" s="107"/>
      <c r="M1108" s="61" t="str">
        <f t="shared" si="2"/>
        <v/>
      </c>
      <c r="N1108" s="62" t="str">
        <f t="shared" si="3"/>
        <v/>
      </c>
      <c r="O1108" s="58"/>
      <c r="P1108" s="58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  <c r="AA1108" s="58"/>
      <c r="AB1108" s="58"/>
      <c r="AC1108" s="58"/>
    </row>
    <row r="1109" ht="15.75" customHeight="1">
      <c r="A1109" s="30" t="s">
        <v>880</v>
      </c>
      <c r="B1109" s="30" t="s">
        <v>67</v>
      </c>
      <c r="C1109" s="31">
        <v>3690806.0</v>
      </c>
      <c r="D1109" s="32">
        <v>3690806.0</v>
      </c>
      <c r="E1109" s="63" t="s">
        <v>1223</v>
      </c>
      <c r="F1109" s="57" t="s">
        <v>887</v>
      </c>
      <c r="G1109" s="58"/>
      <c r="H1109" s="58"/>
      <c r="I1109" s="58"/>
      <c r="J1109" s="86"/>
      <c r="K1109" s="81" t="str">
        <f t="shared" si="1"/>
        <v/>
      </c>
      <c r="L1109" s="107"/>
      <c r="M1109" s="61" t="str">
        <f t="shared" si="2"/>
        <v/>
      </c>
      <c r="N1109" s="62" t="str">
        <f t="shared" si="3"/>
        <v/>
      </c>
      <c r="O1109" s="58"/>
      <c r="P1109" s="58"/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  <c r="AA1109" s="58"/>
      <c r="AB1109" s="58"/>
      <c r="AC1109" s="58"/>
    </row>
    <row r="1110" ht="15.75" customHeight="1">
      <c r="A1110" s="30" t="s">
        <v>880</v>
      </c>
      <c r="B1110" s="30" t="s">
        <v>19</v>
      </c>
      <c r="C1110" s="31">
        <v>486450.0</v>
      </c>
      <c r="D1110" s="32">
        <v>486450.0</v>
      </c>
      <c r="E1110" s="63" t="s">
        <v>1224</v>
      </c>
      <c r="F1110" s="57" t="s">
        <v>887</v>
      </c>
      <c r="G1110" s="58"/>
      <c r="H1110" s="58"/>
      <c r="I1110" s="58"/>
      <c r="J1110" s="86"/>
      <c r="K1110" s="81" t="str">
        <f t="shared" si="1"/>
        <v/>
      </c>
      <c r="L1110" s="107"/>
      <c r="M1110" s="61" t="str">
        <f t="shared" si="2"/>
        <v/>
      </c>
      <c r="N1110" s="62" t="str">
        <f t="shared" si="3"/>
        <v/>
      </c>
      <c r="O1110" s="58"/>
      <c r="P1110" s="58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  <c r="AA1110" s="58"/>
      <c r="AB1110" s="58"/>
      <c r="AC1110" s="58"/>
    </row>
    <row r="1111" ht="15.75" customHeight="1">
      <c r="A1111" s="30" t="s">
        <v>880</v>
      </c>
      <c r="B1111" s="30" t="s">
        <v>96</v>
      </c>
      <c r="C1111" s="31"/>
      <c r="D1111" s="32"/>
      <c r="E1111" s="63" t="s">
        <v>1225</v>
      </c>
      <c r="F1111" s="57" t="s">
        <v>887</v>
      </c>
      <c r="G1111" s="58"/>
      <c r="H1111" s="58"/>
      <c r="I1111" s="58"/>
      <c r="J1111" s="86"/>
      <c r="K1111" s="81" t="str">
        <f t="shared" si="1"/>
        <v/>
      </c>
      <c r="L1111" s="107"/>
      <c r="M1111" s="61" t="str">
        <f t="shared" si="2"/>
        <v/>
      </c>
      <c r="N1111" s="62" t="str">
        <f t="shared" si="3"/>
        <v/>
      </c>
      <c r="O1111" s="58"/>
      <c r="P1111" s="58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  <c r="AA1111" s="58"/>
      <c r="AB1111" s="58"/>
      <c r="AC1111" s="58"/>
    </row>
    <row r="1112" ht="15.75" customHeight="1">
      <c r="A1112" s="30" t="s">
        <v>880</v>
      </c>
      <c r="B1112" s="30" t="s">
        <v>37</v>
      </c>
      <c r="C1112" s="31">
        <v>119431.0</v>
      </c>
      <c r="D1112" s="32">
        <v>119431.0</v>
      </c>
      <c r="E1112" s="56" t="s">
        <v>1226</v>
      </c>
      <c r="F1112" s="57" t="s">
        <v>887</v>
      </c>
      <c r="G1112" s="58"/>
      <c r="H1112" s="58"/>
      <c r="I1112" s="58"/>
      <c r="J1112" s="86"/>
      <c r="K1112" s="81" t="str">
        <f t="shared" si="1"/>
        <v/>
      </c>
      <c r="L1112" s="107"/>
      <c r="M1112" s="61" t="str">
        <f t="shared" si="2"/>
        <v/>
      </c>
      <c r="N1112" s="62" t="str">
        <f t="shared" si="3"/>
        <v/>
      </c>
      <c r="O1112" s="58"/>
      <c r="P1112" s="58"/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  <c r="AA1112" s="58"/>
      <c r="AB1112" s="58"/>
      <c r="AC1112" s="58"/>
    </row>
    <row r="1113" ht="15.75" customHeight="1">
      <c r="A1113" s="30" t="s">
        <v>880</v>
      </c>
      <c r="B1113" s="30" t="s">
        <v>96</v>
      </c>
      <c r="C1113" s="31"/>
      <c r="D1113" s="32"/>
      <c r="E1113" s="56" t="s">
        <v>1227</v>
      </c>
      <c r="F1113" s="57" t="s">
        <v>887</v>
      </c>
      <c r="G1113" s="58"/>
      <c r="H1113" s="58"/>
      <c r="I1113" s="58"/>
      <c r="J1113" s="86"/>
      <c r="K1113" s="81" t="str">
        <f t="shared" si="1"/>
        <v/>
      </c>
      <c r="L1113" s="107"/>
      <c r="M1113" s="61" t="str">
        <f t="shared" si="2"/>
        <v/>
      </c>
      <c r="N1113" s="62" t="str">
        <f t="shared" si="3"/>
        <v/>
      </c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  <c r="AA1113" s="58"/>
      <c r="AB1113" s="58"/>
      <c r="AC1113" s="58"/>
    </row>
    <row r="1114" ht="15.75" customHeight="1">
      <c r="A1114" s="30" t="s">
        <v>880</v>
      </c>
      <c r="B1114" s="30" t="s">
        <v>67</v>
      </c>
      <c r="C1114" s="31">
        <v>111341.0</v>
      </c>
      <c r="D1114" s="32">
        <v>111341.0</v>
      </c>
      <c r="E1114" s="56" t="s">
        <v>1228</v>
      </c>
      <c r="F1114" s="57" t="s">
        <v>887</v>
      </c>
      <c r="G1114" s="58"/>
      <c r="H1114" s="58"/>
      <c r="I1114" s="58"/>
      <c r="J1114" s="86"/>
      <c r="K1114" s="81" t="str">
        <f t="shared" si="1"/>
        <v/>
      </c>
      <c r="L1114" s="107"/>
      <c r="M1114" s="61" t="str">
        <f t="shared" si="2"/>
        <v/>
      </c>
      <c r="N1114" s="62" t="str">
        <f t="shared" si="3"/>
        <v/>
      </c>
      <c r="O1114" s="58"/>
      <c r="P1114" s="58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  <c r="AA1114" s="58"/>
      <c r="AB1114" s="58"/>
      <c r="AC1114" s="58"/>
    </row>
    <row r="1115" ht="15.75" customHeight="1">
      <c r="A1115" s="30" t="s">
        <v>880</v>
      </c>
      <c r="B1115" s="30" t="s">
        <v>67</v>
      </c>
      <c r="C1115" s="31">
        <v>651257.0</v>
      </c>
      <c r="D1115" s="32">
        <v>651257.0</v>
      </c>
      <c r="E1115" s="56" t="s">
        <v>1229</v>
      </c>
      <c r="F1115" s="57" t="s">
        <v>887</v>
      </c>
      <c r="G1115" s="58"/>
      <c r="H1115" s="58"/>
      <c r="I1115" s="58"/>
      <c r="J1115" s="86"/>
      <c r="K1115" s="81" t="str">
        <f t="shared" si="1"/>
        <v/>
      </c>
      <c r="L1115" s="107"/>
      <c r="M1115" s="61" t="str">
        <f t="shared" si="2"/>
        <v/>
      </c>
      <c r="N1115" s="62" t="str">
        <f t="shared" si="3"/>
        <v/>
      </c>
      <c r="O1115" s="58"/>
      <c r="P1115" s="58"/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  <c r="AA1115" s="58"/>
      <c r="AB1115" s="58"/>
      <c r="AC1115" s="58"/>
    </row>
    <row r="1116" ht="15.75" customHeight="1">
      <c r="A1116" s="30" t="s">
        <v>880</v>
      </c>
      <c r="B1116" s="30" t="s">
        <v>67</v>
      </c>
      <c r="C1116" s="31">
        <v>701025.0</v>
      </c>
      <c r="D1116" s="32">
        <v>701025.0</v>
      </c>
      <c r="E1116" s="56" t="s">
        <v>1230</v>
      </c>
      <c r="F1116" s="57" t="s">
        <v>887</v>
      </c>
      <c r="G1116" s="58"/>
      <c r="H1116" s="58"/>
      <c r="I1116" s="58"/>
      <c r="J1116" s="86"/>
      <c r="K1116" s="81" t="str">
        <f t="shared" si="1"/>
        <v/>
      </c>
      <c r="L1116" s="107"/>
      <c r="M1116" s="61" t="str">
        <f t="shared" si="2"/>
        <v/>
      </c>
      <c r="N1116" s="62" t="str">
        <f t="shared" si="3"/>
        <v/>
      </c>
      <c r="O1116" s="58"/>
      <c r="P1116" s="58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  <c r="AA1116" s="58"/>
      <c r="AB1116" s="58"/>
      <c r="AC1116" s="58"/>
    </row>
    <row r="1117" ht="15.75" customHeight="1">
      <c r="A1117" s="30" t="s">
        <v>880</v>
      </c>
      <c r="B1117" s="30" t="s">
        <v>23</v>
      </c>
      <c r="C1117" s="31">
        <v>111325.0</v>
      </c>
      <c r="D1117" s="32">
        <v>111325.0</v>
      </c>
      <c r="E1117" s="56" t="s">
        <v>1231</v>
      </c>
      <c r="F1117" s="57" t="s">
        <v>887</v>
      </c>
      <c r="G1117" s="58"/>
      <c r="H1117" s="58"/>
      <c r="I1117" s="58"/>
      <c r="J1117" s="86"/>
      <c r="K1117" s="81" t="str">
        <f t="shared" si="1"/>
        <v/>
      </c>
      <c r="L1117" s="107"/>
      <c r="M1117" s="61" t="str">
        <f t="shared" si="2"/>
        <v/>
      </c>
      <c r="N1117" s="62" t="str">
        <f t="shared" si="3"/>
        <v/>
      </c>
      <c r="O1117" s="58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  <c r="AA1117" s="58"/>
      <c r="AB1117" s="58"/>
      <c r="AC1117" s="58"/>
    </row>
    <row r="1118" ht="15.75" customHeight="1">
      <c r="A1118" s="30" t="s">
        <v>880</v>
      </c>
      <c r="B1118" s="30" t="s">
        <v>67</v>
      </c>
      <c r="C1118" s="31">
        <v>111082.0</v>
      </c>
      <c r="D1118" s="32">
        <v>111082.0</v>
      </c>
      <c r="E1118" s="56" t="s">
        <v>1232</v>
      </c>
      <c r="F1118" s="57" t="s">
        <v>887</v>
      </c>
      <c r="G1118" s="58"/>
      <c r="H1118" s="58"/>
      <c r="I1118" s="58"/>
      <c r="J1118" s="86"/>
      <c r="K1118" s="81" t="str">
        <f t="shared" si="1"/>
        <v/>
      </c>
      <c r="L1118" s="107"/>
      <c r="M1118" s="61" t="str">
        <f t="shared" si="2"/>
        <v/>
      </c>
      <c r="N1118" s="62" t="str">
        <f t="shared" si="3"/>
        <v/>
      </c>
      <c r="O1118" s="58"/>
      <c r="P1118" s="58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  <c r="AA1118" s="58"/>
      <c r="AB1118" s="58"/>
      <c r="AC1118" s="58"/>
    </row>
    <row r="1119" ht="15.75" customHeight="1">
      <c r="A1119" s="30" t="s">
        <v>880</v>
      </c>
      <c r="B1119" s="30" t="s">
        <v>37</v>
      </c>
      <c r="C1119" s="31">
        <v>495727.0</v>
      </c>
      <c r="D1119" s="32">
        <v>495727.0</v>
      </c>
      <c r="E1119" s="56" t="s">
        <v>1233</v>
      </c>
      <c r="F1119" s="57" t="s">
        <v>887</v>
      </c>
      <c r="G1119" s="58"/>
      <c r="H1119" s="58"/>
      <c r="I1119" s="58"/>
      <c r="J1119" s="86"/>
      <c r="K1119" s="81" t="str">
        <f t="shared" si="1"/>
        <v/>
      </c>
      <c r="L1119" s="107"/>
      <c r="M1119" s="61" t="str">
        <f t="shared" si="2"/>
        <v/>
      </c>
      <c r="N1119" s="62" t="str">
        <f t="shared" si="3"/>
        <v/>
      </c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</row>
    <row r="1120" ht="15.75" customHeight="1">
      <c r="A1120" s="30" t="s">
        <v>880</v>
      </c>
      <c r="B1120" s="30" t="s">
        <v>37</v>
      </c>
      <c r="C1120" s="31">
        <v>315869.0</v>
      </c>
      <c r="D1120" s="32">
        <v>315869.0</v>
      </c>
      <c r="E1120" s="56" t="s">
        <v>1234</v>
      </c>
      <c r="F1120" s="57" t="s">
        <v>887</v>
      </c>
      <c r="G1120" s="58"/>
      <c r="H1120" s="58"/>
      <c r="I1120" s="58"/>
      <c r="J1120" s="86"/>
      <c r="K1120" s="81" t="str">
        <f t="shared" si="1"/>
        <v/>
      </c>
      <c r="L1120" s="107"/>
      <c r="M1120" s="61" t="str">
        <f t="shared" si="2"/>
        <v/>
      </c>
      <c r="N1120" s="62" t="str">
        <f t="shared" si="3"/>
        <v/>
      </c>
      <c r="O1120" s="58"/>
      <c r="P1120" s="58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  <c r="AA1120" s="58"/>
      <c r="AB1120" s="58"/>
      <c r="AC1120" s="58"/>
    </row>
    <row r="1121" ht="15.75" customHeight="1">
      <c r="A1121" s="30" t="s">
        <v>880</v>
      </c>
      <c r="B1121" s="30" t="s">
        <v>19</v>
      </c>
      <c r="C1121" s="31">
        <v>2514036.0</v>
      </c>
      <c r="D1121" s="32">
        <v>2514036.0</v>
      </c>
      <c r="E1121" s="56" t="s">
        <v>1235</v>
      </c>
      <c r="F1121" s="57" t="s">
        <v>887</v>
      </c>
      <c r="G1121" s="58"/>
      <c r="H1121" s="58"/>
      <c r="I1121" s="58"/>
      <c r="J1121" s="86"/>
      <c r="K1121" s="81" t="str">
        <f t="shared" si="1"/>
        <v/>
      </c>
      <c r="L1121" s="107"/>
      <c r="M1121" s="61" t="str">
        <f t="shared" si="2"/>
        <v/>
      </c>
      <c r="N1121" s="62" t="str">
        <f t="shared" si="3"/>
        <v/>
      </c>
      <c r="O1121" s="58"/>
      <c r="P1121" s="58"/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  <c r="AA1121" s="58"/>
      <c r="AB1121" s="58"/>
      <c r="AC1121" s="58"/>
    </row>
    <row r="1122" ht="15.75" customHeight="1">
      <c r="A1122" s="30" t="s">
        <v>880</v>
      </c>
      <c r="B1122" s="30" t="s">
        <v>19</v>
      </c>
      <c r="C1122" s="31">
        <v>726940.0</v>
      </c>
      <c r="D1122" s="32">
        <v>726940.0</v>
      </c>
      <c r="E1122" s="56" t="s">
        <v>1236</v>
      </c>
      <c r="F1122" s="57" t="s">
        <v>887</v>
      </c>
      <c r="G1122" s="58"/>
      <c r="H1122" s="58"/>
      <c r="I1122" s="58"/>
      <c r="J1122" s="86"/>
      <c r="K1122" s="81" t="str">
        <f t="shared" si="1"/>
        <v/>
      </c>
      <c r="L1122" s="107"/>
      <c r="M1122" s="61" t="str">
        <f t="shared" si="2"/>
        <v/>
      </c>
      <c r="N1122" s="62" t="str">
        <f t="shared" si="3"/>
        <v/>
      </c>
      <c r="O1122" s="58"/>
      <c r="P1122" s="58"/>
      <c r="Q1122" s="58"/>
      <c r="R1122" s="58"/>
      <c r="S1122" s="58"/>
      <c r="T1122" s="58"/>
      <c r="U1122" s="58"/>
      <c r="V1122" s="58"/>
      <c r="W1122" s="58"/>
      <c r="X1122" s="58"/>
      <c r="Y1122" s="58"/>
      <c r="Z1122" s="58"/>
      <c r="AA1122" s="58"/>
      <c r="AB1122" s="58"/>
      <c r="AC1122" s="58"/>
    </row>
    <row r="1123" ht="15.75" customHeight="1">
      <c r="A1123" s="30" t="s">
        <v>880</v>
      </c>
      <c r="B1123" s="30" t="s">
        <v>96</v>
      </c>
      <c r="C1123" s="31">
        <v>3528626.0</v>
      </c>
      <c r="D1123" s="32">
        <v>3528626.0</v>
      </c>
      <c r="E1123" s="56" t="s">
        <v>1237</v>
      </c>
      <c r="F1123" s="57" t="s">
        <v>887</v>
      </c>
      <c r="G1123" s="58"/>
      <c r="H1123" s="58"/>
      <c r="I1123" s="58"/>
      <c r="J1123" s="86"/>
      <c r="K1123" s="81" t="str">
        <f t="shared" si="1"/>
        <v/>
      </c>
      <c r="L1123" s="107"/>
      <c r="M1123" s="61" t="str">
        <f t="shared" si="2"/>
        <v/>
      </c>
      <c r="N1123" s="62" t="str">
        <f t="shared" si="3"/>
        <v/>
      </c>
      <c r="O1123" s="58"/>
      <c r="P1123" s="58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  <c r="AA1123" s="58"/>
      <c r="AB1123" s="58"/>
      <c r="AC1123" s="58"/>
    </row>
    <row r="1124" ht="15.75" customHeight="1">
      <c r="A1124" s="30" t="s">
        <v>880</v>
      </c>
      <c r="B1124" s="30" t="s">
        <v>67</v>
      </c>
      <c r="C1124" s="31">
        <v>480282.0</v>
      </c>
      <c r="D1124" s="32">
        <v>480282.0</v>
      </c>
      <c r="E1124" s="56" t="s">
        <v>1238</v>
      </c>
      <c r="F1124" s="57" t="s">
        <v>887</v>
      </c>
      <c r="G1124" s="58"/>
      <c r="H1124" s="58"/>
      <c r="I1124" s="58"/>
      <c r="J1124" s="86"/>
      <c r="K1124" s="81" t="str">
        <f t="shared" si="1"/>
        <v/>
      </c>
      <c r="L1124" s="107"/>
      <c r="M1124" s="61" t="str">
        <f t="shared" si="2"/>
        <v/>
      </c>
      <c r="N1124" s="62" t="str">
        <f t="shared" si="3"/>
        <v/>
      </c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  <c r="AA1124" s="58"/>
      <c r="AB1124" s="58"/>
      <c r="AC1124" s="58"/>
    </row>
    <row r="1125" ht="15.75" customHeight="1">
      <c r="A1125" s="30" t="s">
        <v>880</v>
      </c>
      <c r="B1125" s="30" t="s">
        <v>67</v>
      </c>
      <c r="C1125" s="31">
        <v>480266.0</v>
      </c>
      <c r="D1125" s="32">
        <v>480266.0</v>
      </c>
      <c r="E1125" s="56" t="s">
        <v>1239</v>
      </c>
      <c r="F1125" s="57" t="s">
        <v>887</v>
      </c>
      <c r="G1125" s="58"/>
      <c r="H1125" s="58"/>
      <c r="I1125" s="58"/>
      <c r="J1125" s="86"/>
      <c r="K1125" s="81" t="str">
        <f t="shared" si="1"/>
        <v/>
      </c>
      <c r="L1125" s="107"/>
      <c r="M1125" s="61" t="str">
        <f t="shared" si="2"/>
        <v/>
      </c>
      <c r="N1125" s="62" t="str">
        <f t="shared" si="3"/>
        <v/>
      </c>
      <c r="O1125" s="58"/>
      <c r="P1125" s="58"/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  <c r="AA1125" s="58"/>
      <c r="AB1125" s="58"/>
      <c r="AC1125" s="58"/>
    </row>
    <row r="1126" ht="15.75" customHeight="1">
      <c r="A1126" s="30" t="s">
        <v>880</v>
      </c>
      <c r="B1126" s="30" t="s">
        <v>37</v>
      </c>
      <c r="C1126" s="31">
        <v>223085.0</v>
      </c>
      <c r="D1126" s="32">
        <v>223085.0</v>
      </c>
      <c r="E1126" s="56" t="s">
        <v>1240</v>
      </c>
      <c r="F1126" s="57" t="s">
        <v>887</v>
      </c>
      <c r="G1126" s="58"/>
      <c r="H1126" s="58"/>
      <c r="I1126" s="58"/>
      <c r="J1126" s="86"/>
      <c r="K1126" s="81" t="str">
        <f t="shared" si="1"/>
        <v/>
      </c>
      <c r="L1126" s="107"/>
      <c r="M1126" s="61" t="str">
        <f t="shared" si="2"/>
        <v/>
      </c>
      <c r="N1126" s="62" t="str">
        <f t="shared" si="3"/>
        <v/>
      </c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  <c r="AA1126" s="58"/>
      <c r="AB1126" s="58"/>
      <c r="AC1126" s="58"/>
    </row>
    <row r="1127" ht="15.75" customHeight="1">
      <c r="A1127" s="30" t="s">
        <v>880</v>
      </c>
      <c r="B1127" s="30" t="s">
        <v>67</v>
      </c>
      <c r="C1127" s="31">
        <v>2004887.0</v>
      </c>
      <c r="D1127" s="32">
        <v>2004887.0</v>
      </c>
      <c r="E1127" s="56" t="s">
        <v>1241</v>
      </c>
      <c r="F1127" s="57" t="s">
        <v>887</v>
      </c>
      <c r="G1127" s="58"/>
      <c r="H1127" s="58"/>
      <c r="I1127" s="58"/>
      <c r="J1127" s="86"/>
      <c r="K1127" s="81" t="str">
        <f t="shared" si="1"/>
        <v/>
      </c>
      <c r="L1127" s="107"/>
      <c r="M1127" s="61" t="str">
        <f t="shared" si="2"/>
        <v/>
      </c>
      <c r="N1127" s="62" t="str">
        <f t="shared" si="3"/>
        <v/>
      </c>
      <c r="O1127" s="58"/>
      <c r="P1127" s="58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  <c r="AA1127" s="58"/>
      <c r="AB1127" s="58"/>
      <c r="AC1127" s="58"/>
    </row>
    <row r="1128" ht="15.75" customHeight="1">
      <c r="A1128" s="30" t="s">
        <v>880</v>
      </c>
      <c r="B1128" s="30" t="s">
        <v>37</v>
      </c>
      <c r="C1128" s="31">
        <v>119440.0</v>
      </c>
      <c r="D1128" s="32">
        <v>119440.0</v>
      </c>
      <c r="E1128" s="56" t="s">
        <v>1242</v>
      </c>
      <c r="F1128" s="57" t="s">
        <v>887</v>
      </c>
      <c r="G1128" s="58"/>
      <c r="H1128" s="58"/>
      <c r="I1128" s="58"/>
      <c r="J1128" s="86"/>
      <c r="K1128" s="81" t="str">
        <f t="shared" si="1"/>
        <v/>
      </c>
      <c r="L1128" s="107"/>
      <c r="M1128" s="61" t="str">
        <f t="shared" si="2"/>
        <v/>
      </c>
      <c r="N1128" s="62" t="str">
        <f t="shared" si="3"/>
        <v/>
      </c>
      <c r="O1128" s="58"/>
      <c r="P1128" s="58"/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  <c r="AA1128" s="58"/>
      <c r="AB1128" s="58"/>
      <c r="AC1128" s="58"/>
    </row>
    <row r="1129" ht="15.75" customHeight="1">
      <c r="A1129" s="30" t="s">
        <v>880</v>
      </c>
      <c r="B1129" s="30" t="s">
        <v>19</v>
      </c>
      <c r="C1129" s="31">
        <v>111198.0</v>
      </c>
      <c r="D1129" s="32">
        <v>111198.0</v>
      </c>
      <c r="E1129" s="56" t="s">
        <v>1243</v>
      </c>
      <c r="F1129" s="57" t="s">
        <v>887</v>
      </c>
      <c r="G1129" s="58"/>
      <c r="H1129" s="58"/>
      <c r="I1129" s="58"/>
      <c r="J1129" s="86"/>
      <c r="K1129" s="81" t="str">
        <f t="shared" si="1"/>
        <v/>
      </c>
      <c r="L1129" s="107"/>
      <c r="M1129" s="61" t="str">
        <f t="shared" si="2"/>
        <v/>
      </c>
      <c r="N1129" s="62" t="str">
        <f t="shared" si="3"/>
        <v/>
      </c>
      <c r="O1129" s="58"/>
      <c r="P1129" s="58"/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  <c r="AA1129" s="58"/>
      <c r="AB1129" s="58"/>
      <c r="AC1129" s="58"/>
    </row>
    <row r="1130" ht="15.75" customHeight="1">
      <c r="A1130" s="30" t="s">
        <v>880</v>
      </c>
      <c r="B1130" s="30" t="s">
        <v>19</v>
      </c>
      <c r="C1130" s="31">
        <v>111180.0</v>
      </c>
      <c r="D1130" s="32">
        <v>111180.0</v>
      </c>
      <c r="E1130" s="56" t="s">
        <v>1244</v>
      </c>
      <c r="F1130" s="57" t="s">
        <v>887</v>
      </c>
      <c r="G1130" s="58"/>
      <c r="H1130" s="58"/>
      <c r="I1130" s="58"/>
      <c r="J1130" s="86"/>
      <c r="K1130" s="81" t="str">
        <f t="shared" si="1"/>
        <v/>
      </c>
      <c r="L1130" s="107"/>
      <c r="M1130" s="61" t="str">
        <f t="shared" si="2"/>
        <v/>
      </c>
      <c r="N1130" s="62" t="str">
        <f t="shared" si="3"/>
        <v/>
      </c>
      <c r="O1130" s="58"/>
      <c r="P1130" s="58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  <c r="AA1130" s="58"/>
      <c r="AB1130" s="58"/>
      <c r="AC1130" s="58"/>
    </row>
    <row r="1131" ht="15.75" customHeight="1">
      <c r="A1131" s="30" t="s">
        <v>880</v>
      </c>
      <c r="B1131" s="30" t="s">
        <v>19</v>
      </c>
      <c r="C1131" s="31">
        <v>2655829.0</v>
      </c>
      <c r="D1131" s="32">
        <v>2655829.0</v>
      </c>
      <c r="E1131" s="56" t="s">
        <v>1245</v>
      </c>
      <c r="F1131" s="57" t="s">
        <v>887</v>
      </c>
      <c r="G1131" s="58"/>
      <c r="H1131" s="58"/>
      <c r="I1131" s="58"/>
      <c r="J1131" s="86"/>
      <c r="K1131" s="81" t="str">
        <f t="shared" si="1"/>
        <v/>
      </c>
      <c r="L1131" s="107"/>
      <c r="M1131" s="61" t="str">
        <f t="shared" si="2"/>
        <v/>
      </c>
      <c r="N1131" s="62" t="str">
        <f t="shared" si="3"/>
        <v/>
      </c>
      <c r="O1131" s="58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  <c r="AA1131" s="58"/>
      <c r="AB1131" s="58"/>
      <c r="AC1131" s="58"/>
    </row>
    <row r="1132" ht="15.75" customHeight="1">
      <c r="A1132" s="30" t="s">
        <v>880</v>
      </c>
      <c r="B1132" s="30" t="s">
        <v>79</v>
      </c>
      <c r="C1132" s="31">
        <v>111147.0</v>
      </c>
      <c r="D1132" s="32">
        <v>111147.0</v>
      </c>
      <c r="E1132" s="56" t="s">
        <v>1246</v>
      </c>
      <c r="F1132" s="57" t="s">
        <v>887</v>
      </c>
      <c r="G1132" s="58"/>
      <c r="H1132" s="58"/>
      <c r="I1132" s="58"/>
      <c r="J1132" s="86"/>
      <c r="K1132" s="81" t="str">
        <f t="shared" si="1"/>
        <v/>
      </c>
      <c r="L1132" s="107"/>
      <c r="M1132" s="61" t="str">
        <f t="shared" si="2"/>
        <v/>
      </c>
      <c r="N1132" s="62" t="str">
        <f t="shared" si="3"/>
        <v/>
      </c>
      <c r="O1132" s="58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  <c r="AA1132" s="58"/>
      <c r="AB1132" s="58"/>
      <c r="AC1132" s="58"/>
    </row>
    <row r="1133" ht="15.75" customHeight="1">
      <c r="A1133" s="30" t="s">
        <v>880</v>
      </c>
      <c r="B1133" s="30" t="s">
        <v>67</v>
      </c>
      <c r="C1133" s="31">
        <v>472603.0</v>
      </c>
      <c r="D1133" s="32">
        <v>472603.0</v>
      </c>
      <c r="E1133" s="56" t="s">
        <v>1247</v>
      </c>
      <c r="F1133" s="57" t="s">
        <v>887</v>
      </c>
      <c r="G1133" s="58"/>
      <c r="H1133" s="58"/>
      <c r="I1133" s="58"/>
      <c r="J1133" s="86"/>
      <c r="K1133" s="81" t="str">
        <f t="shared" si="1"/>
        <v/>
      </c>
      <c r="L1133" s="107"/>
      <c r="M1133" s="61" t="str">
        <f t="shared" si="2"/>
        <v/>
      </c>
      <c r="N1133" s="62" t="str">
        <f t="shared" si="3"/>
        <v/>
      </c>
      <c r="O1133" s="58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  <c r="AA1133" s="58"/>
      <c r="AB1133" s="58"/>
      <c r="AC1133" s="58"/>
    </row>
    <row r="1134" ht="15.75" customHeight="1">
      <c r="A1134" s="30" t="s">
        <v>880</v>
      </c>
      <c r="B1134" s="30" t="s">
        <v>67</v>
      </c>
      <c r="C1134" s="31">
        <v>472298.0</v>
      </c>
      <c r="D1134" s="32">
        <v>472298.0</v>
      </c>
      <c r="E1134" s="56" t="s">
        <v>1248</v>
      </c>
      <c r="F1134" s="57" t="s">
        <v>887</v>
      </c>
      <c r="G1134" s="58"/>
      <c r="H1134" s="58"/>
      <c r="I1134" s="58"/>
      <c r="J1134" s="86"/>
      <c r="K1134" s="81" t="str">
        <f t="shared" si="1"/>
        <v/>
      </c>
      <c r="L1134" s="107"/>
      <c r="M1134" s="61" t="str">
        <f t="shared" si="2"/>
        <v/>
      </c>
      <c r="N1134" s="62" t="str">
        <f t="shared" si="3"/>
        <v/>
      </c>
      <c r="O1134" s="58"/>
      <c r="P1134" s="58"/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  <c r="AA1134" s="58"/>
      <c r="AB1134" s="58"/>
      <c r="AC1134" s="58"/>
    </row>
    <row r="1135" ht="15.75" customHeight="1">
      <c r="A1135" s="30" t="s">
        <v>1249</v>
      </c>
      <c r="B1135" s="30" t="s">
        <v>37</v>
      </c>
      <c r="C1135" s="31">
        <v>4518624.0</v>
      </c>
      <c r="D1135" s="32">
        <v>4518624.0</v>
      </c>
      <c r="E1135" s="56" t="s">
        <v>1250</v>
      </c>
      <c r="F1135" s="57" t="s">
        <v>1431</v>
      </c>
      <c r="G1135" s="58"/>
      <c r="H1135" s="58"/>
      <c r="I1135" s="58"/>
      <c r="J1135" s="86"/>
      <c r="K1135" s="81" t="str">
        <f t="shared" si="1"/>
        <v/>
      </c>
      <c r="L1135" s="107"/>
      <c r="M1135" s="61" t="str">
        <f t="shared" si="2"/>
        <v/>
      </c>
      <c r="N1135" s="62" t="str">
        <f t="shared" si="3"/>
        <v/>
      </c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  <c r="AA1135" s="58"/>
      <c r="AB1135" s="58"/>
      <c r="AC1135" s="58"/>
    </row>
    <row r="1136" ht="15.75" customHeight="1">
      <c r="A1136" s="30" t="s">
        <v>1249</v>
      </c>
      <c r="B1136" s="30" t="s">
        <v>67</v>
      </c>
      <c r="C1136" s="31">
        <v>4415957.0</v>
      </c>
      <c r="D1136" s="32">
        <v>4415957.0</v>
      </c>
      <c r="E1136" s="56" t="s">
        <v>1251</v>
      </c>
      <c r="F1136" s="57" t="s">
        <v>1431</v>
      </c>
      <c r="G1136" s="58" t="s">
        <v>1951</v>
      </c>
      <c r="H1136" s="58">
        <v>1.0</v>
      </c>
      <c r="I1136" s="58" t="s">
        <v>1952</v>
      </c>
      <c r="J1136" s="85">
        <v>46189.0</v>
      </c>
      <c r="K1136" s="81">
        <f t="shared" si="1"/>
        <v>46192</v>
      </c>
      <c r="L1136" s="106">
        <v>46191.0</v>
      </c>
      <c r="M1136" s="61">
        <f t="shared" si="2"/>
        <v>2</v>
      </c>
      <c r="N1136" s="62" t="str">
        <f t="shared" si="3"/>
        <v>DEVOLVIDO</v>
      </c>
      <c r="O1136" s="58"/>
      <c r="P1136" s="58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  <c r="AA1136" s="58"/>
      <c r="AB1136" s="58"/>
      <c r="AC1136" s="58"/>
    </row>
    <row r="1137" ht="15.75" customHeight="1">
      <c r="A1137" s="30" t="s">
        <v>1249</v>
      </c>
      <c r="B1137" s="30" t="s">
        <v>23</v>
      </c>
      <c r="C1137" s="31">
        <v>4415922.0</v>
      </c>
      <c r="D1137" s="32">
        <v>4415922.0</v>
      </c>
      <c r="E1137" s="63" t="s">
        <v>1252</v>
      </c>
      <c r="F1137" s="57" t="s">
        <v>1431</v>
      </c>
      <c r="G1137" s="58"/>
      <c r="H1137" s="58"/>
      <c r="I1137" s="58"/>
      <c r="J1137" s="86"/>
      <c r="K1137" s="81" t="str">
        <f t="shared" si="1"/>
        <v/>
      </c>
      <c r="L1137" s="107"/>
      <c r="M1137" s="61" t="str">
        <f t="shared" si="2"/>
        <v/>
      </c>
      <c r="N1137" s="62" t="str">
        <f t="shared" si="3"/>
        <v/>
      </c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  <c r="AA1137" s="58"/>
      <c r="AB1137" s="58"/>
      <c r="AC1137" s="58"/>
    </row>
    <row r="1138" ht="15.75" customHeight="1">
      <c r="A1138" s="30" t="s">
        <v>1249</v>
      </c>
      <c r="B1138" s="30" t="s">
        <v>67</v>
      </c>
      <c r="C1138" s="31">
        <v>3196186.0</v>
      </c>
      <c r="D1138" s="32">
        <v>3196186.0</v>
      </c>
      <c r="E1138" s="63" t="s">
        <v>1253</v>
      </c>
      <c r="F1138" s="57" t="s">
        <v>1431</v>
      </c>
      <c r="G1138" s="58"/>
      <c r="H1138" s="58"/>
      <c r="I1138" s="58"/>
      <c r="J1138" s="86"/>
      <c r="K1138" s="81" t="str">
        <f t="shared" si="1"/>
        <v/>
      </c>
      <c r="L1138" s="107"/>
      <c r="M1138" s="61" t="str">
        <f t="shared" si="2"/>
        <v/>
      </c>
      <c r="N1138" s="62" t="str">
        <f t="shared" si="3"/>
        <v/>
      </c>
      <c r="O1138" s="58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  <c r="AA1138" s="58"/>
      <c r="AB1138" s="58"/>
      <c r="AC1138" s="58"/>
    </row>
    <row r="1139" ht="15.75" customHeight="1">
      <c r="A1139" s="30" t="s">
        <v>1249</v>
      </c>
      <c r="B1139" s="30" t="s">
        <v>67</v>
      </c>
      <c r="C1139" s="31">
        <v>3120287.0</v>
      </c>
      <c r="D1139" s="32">
        <v>3120287.0</v>
      </c>
      <c r="E1139" s="63" t="s">
        <v>1254</v>
      </c>
      <c r="F1139" s="57" t="s">
        <v>1431</v>
      </c>
      <c r="G1139" s="58"/>
      <c r="H1139" s="58"/>
      <c r="I1139" s="58"/>
      <c r="J1139" s="86"/>
      <c r="K1139" s="81" t="str">
        <f t="shared" si="1"/>
        <v/>
      </c>
      <c r="L1139" s="107"/>
      <c r="M1139" s="61" t="str">
        <f t="shared" si="2"/>
        <v/>
      </c>
      <c r="N1139" s="62" t="str">
        <f t="shared" si="3"/>
        <v/>
      </c>
      <c r="O1139" s="58"/>
      <c r="P1139" s="58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  <c r="AA1139" s="58"/>
      <c r="AB1139" s="58"/>
      <c r="AC1139" s="58"/>
    </row>
    <row r="1140" ht="15.75" customHeight="1">
      <c r="A1140" s="30" t="s">
        <v>1249</v>
      </c>
      <c r="B1140" s="30" t="s">
        <v>37</v>
      </c>
      <c r="C1140" s="31">
        <v>3890112.0</v>
      </c>
      <c r="D1140" s="32">
        <v>3890112.0</v>
      </c>
      <c r="E1140" s="63" t="s">
        <v>1255</v>
      </c>
      <c r="F1140" s="57" t="s">
        <v>1431</v>
      </c>
      <c r="G1140" s="58"/>
      <c r="H1140" s="58"/>
      <c r="I1140" s="58"/>
      <c r="J1140" s="86"/>
      <c r="K1140" s="81" t="str">
        <f t="shared" si="1"/>
        <v/>
      </c>
      <c r="L1140" s="107"/>
      <c r="M1140" s="61" t="str">
        <f t="shared" si="2"/>
        <v/>
      </c>
      <c r="N1140" s="62" t="str">
        <f t="shared" si="3"/>
        <v/>
      </c>
      <c r="O1140" s="58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  <c r="AA1140" s="58"/>
      <c r="AB1140" s="58"/>
      <c r="AC1140" s="58"/>
    </row>
    <row r="1141" ht="15.75" customHeight="1">
      <c r="A1141" s="30" t="s">
        <v>1249</v>
      </c>
      <c r="B1141" s="30" t="s">
        <v>37</v>
      </c>
      <c r="C1141" s="31">
        <v>3890139.0</v>
      </c>
      <c r="D1141" s="32">
        <v>3890139.0</v>
      </c>
      <c r="E1141" s="63" t="s">
        <v>1256</v>
      </c>
      <c r="F1141" s="57" t="s">
        <v>1431</v>
      </c>
      <c r="G1141" s="58"/>
      <c r="H1141" s="58"/>
      <c r="I1141" s="58"/>
      <c r="J1141" s="86"/>
      <c r="K1141" s="81" t="str">
        <f t="shared" si="1"/>
        <v/>
      </c>
      <c r="L1141" s="107"/>
      <c r="M1141" s="61" t="str">
        <f t="shared" si="2"/>
        <v/>
      </c>
      <c r="N1141" s="62" t="str">
        <f t="shared" si="3"/>
        <v/>
      </c>
      <c r="O1141" s="58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  <c r="AA1141" s="58"/>
      <c r="AB1141" s="58"/>
      <c r="AC1141" s="58"/>
    </row>
    <row r="1142" ht="15.75" customHeight="1">
      <c r="A1142" s="30" t="s">
        <v>1249</v>
      </c>
      <c r="B1142" s="30" t="s">
        <v>19</v>
      </c>
      <c r="C1142" s="31">
        <v>3892816.0</v>
      </c>
      <c r="D1142" s="32">
        <v>3892816.0</v>
      </c>
      <c r="E1142" s="63" t="s">
        <v>1257</v>
      </c>
      <c r="F1142" s="57" t="s">
        <v>1431</v>
      </c>
      <c r="G1142" s="58"/>
      <c r="H1142" s="58"/>
      <c r="I1142" s="58"/>
      <c r="J1142" s="86"/>
      <c r="K1142" s="81" t="str">
        <f t="shared" si="1"/>
        <v/>
      </c>
      <c r="L1142" s="107"/>
      <c r="M1142" s="61" t="str">
        <f t="shared" si="2"/>
        <v/>
      </c>
      <c r="N1142" s="62" t="str">
        <f t="shared" si="3"/>
        <v/>
      </c>
      <c r="O1142" s="58"/>
      <c r="P1142" s="58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  <c r="AA1142" s="58"/>
      <c r="AB1142" s="58"/>
      <c r="AC1142" s="58"/>
    </row>
    <row r="1143" ht="15.75" customHeight="1">
      <c r="A1143" s="30" t="s">
        <v>1249</v>
      </c>
      <c r="B1143" s="30" t="s">
        <v>79</v>
      </c>
      <c r="C1143" s="31">
        <v>3892921.0</v>
      </c>
      <c r="D1143" s="32">
        <v>3892921.0</v>
      </c>
      <c r="E1143" s="63" t="s">
        <v>1258</v>
      </c>
      <c r="F1143" s="57" t="s">
        <v>1431</v>
      </c>
      <c r="G1143" s="58"/>
      <c r="H1143" s="58"/>
      <c r="I1143" s="58"/>
      <c r="J1143" s="86"/>
      <c r="K1143" s="81" t="str">
        <f t="shared" si="1"/>
        <v/>
      </c>
      <c r="L1143" s="107"/>
      <c r="M1143" s="61" t="str">
        <f t="shared" si="2"/>
        <v/>
      </c>
      <c r="N1143" s="62" t="str">
        <f t="shared" si="3"/>
        <v/>
      </c>
      <c r="O1143" s="58"/>
      <c r="P1143" s="58"/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  <c r="AA1143" s="58"/>
      <c r="AB1143" s="58"/>
      <c r="AC1143" s="58"/>
    </row>
    <row r="1144" ht="15.75" customHeight="1">
      <c r="A1144" s="30" t="s">
        <v>1249</v>
      </c>
      <c r="B1144" s="30" t="s">
        <v>67</v>
      </c>
      <c r="C1144" s="31">
        <v>4788346.0</v>
      </c>
      <c r="D1144" s="32">
        <v>4788346.0</v>
      </c>
      <c r="E1144" s="63" t="s">
        <v>1259</v>
      </c>
      <c r="F1144" s="57" t="s">
        <v>1431</v>
      </c>
      <c r="G1144" s="58"/>
      <c r="H1144" s="58"/>
      <c r="I1144" s="58"/>
      <c r="J1144" s="86"/>
      <c r="K1144" s="81" t="str">
        <f t="shared" si="1"/>
        <v/>
      </c>
      <c r="L1144" s="107"/>
      <c r="M1144" s="61" t="str">
        <f t="shared" si="2"/>
        <v/>
      </c>
      <c r="N1144" s="62" t="str">
        <f t="shared" si="3"/>
        <v/>
      </c>
      <c r="O1144" s="58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  <c r="AA1144" s="58"/>
      <c r="AB1144" s="58"/>
      <c r="AC1144" s="58"/>
    </row>
    <row r="1145" ht="15.75" customHeight="1">
      <c r="A1145" s="30" t="s">
        <v>1249</v>
      </c>
      <c r="B1145" s="30" t="s">
        <v>23</v>
      </c>
      <c r="C1145" s="31">
        <v>4788311.0</v>
      </c>
      <c r="D1145" s="32">
        <v>4788311.0</v>
      </c>
      <c r="E1145" s="63" t="s">
        <v>1260</v>
      </c>
      <c r="F1145" s="57" t="s">
        <v>1431</v>
      </c>
      <c r="G1145" s="58"/>
      <c r="H1145" s="58"/>
      <c r="I1145" s="58"/>
      <c r="J1145" s="85"/>
      <c r="K1145" s="81" t="str">
        <f t="shared" si="1"/>
        <v/>
      </c>
      <c r="L1145" s="106"/>
      <c r="M1145" s="61" t="str">
        <f t="shared" si="2"/>
        <v/>
      </c>
      <c r="N1145" s="62" t="str">
        <f t="shared" si="3"/>
        <v/>
      </c>
      <c r="O1145" s="59"/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  <c r="AA1145" s="58"/>
      <c r="AB1145" s="58"/>
      <c r="AC1145" s="58"/>
    </row>
    <row r="1146" ht="15.75" customHeight="1">
      <c r="A1146" s="30" t="s">
        <v>1249</v>
      </c>
      <c r="B1146" s="30" t="s">
        <v>79</v>
      </c>
      <c r="C1146" s="31">
        <v>4716477.0</v>
      </c>
      <c r="D1146" s="32">
        <v>4716477.0</v>
      </c>
      <c r="E1146" s="63" t="s">
        <v>1261</v>
      </c>
      <c r="F1146" s="57" t="s">
        <v>1431</v>
      </c>
      <c r="G1146" s="58"/>
      <c r="H1146" s="58"/>
      <c r="I1146" s="58"/>
      <c r="J1146" s="86"/>
      <c r="K1146" s="81" t="str">
        <f t="shared" si="1"/>
        <v/>
      </c>
      <c r="L1146" s="107"/>
      <c r="M1146" s="61" t="str">
        <f t="shared" si="2"/>
        <v/>
      </c>
      <c r="N1146" s="62" t="str">
        <f t="shared" si="3"/>
        <v/>
      </c>
      <c r="O1146" s="58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  <c r="AA1146" s="58"/>
      <c r="AB1146" s="58"/>
      <c r="AC1146" s="58"/>
    </row>
    <row r="1147" ht="15.75" customHeight="1">
      <c r="A1147" s="30" t="s">
        <v>1249</v>
      </c>
      <c r="B1147" s="30" t="s">
        <v>37</v>
      </c>
      <c r="C1147" s="31">
        <v>2236567.0</v>
      </c>
      <c r="D1147" s="32">
        <v>2236567.0</v>
      </c>
      <c r="E1147" s="63" t="s">
        <v>1262</v>
      </c>
      <c r="F1147" s="57" t="s">
        <v>1431</v>
      </c>
      <c r="G1147" s="58"/>
      <c r="H1147" s="58"/>
      <c r="I1147" s="58"/>
      <c r="J1147" s="86"/>
      <c r="K1147" s="81" t="str">
        <f t="shared" si="1"/>
        <v/>
      </c>
      <c r="L1147" s="107"/>
      <c r="M1147" s="61" t="str">
        <f t="shared" si="2"/>
        <v/>
      </c>
      <c r="N1147" s="62" t="str">
        <f t="shared" si="3"/>
        <v/>
      </c>
      <c r="O1147" s="58"/>
      <c r="P1147" s="58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  <c r="AA1147" s="58"/>
      <c r="AB1147" s="58"/>
      <c r="AC1147" s="58"/>
    </row>
    <row r="1148" ht="15.75" customHeight="1">
      <c r="A1148" s="30" t="s">
        <v>1249</v>
      </c>
      <c r="B1148" s="30" t="s">
        <v>67</v>
      </c>
      <c r="C1148" s="31">
        <v>4642791.0</v>
      </c>
      <c r="D1148" s="32">
        <v>4642791.0</v>
      </c>
      <c r="E1148" s="63" t="s">
        <v>1263</v>
      </c>
      <c r="F1148" s="57" t="s">
        <v>1431</v>
      </c>
      <c r="G1148" s="58"/>
      <c r="H1148" s="58"/>
      <c r="I1148" s="58"/>
      <c r="J1148" s="86"/>
      <c r="K1148" s="81" t="str">
        <f t="shared" si="1"/>
        <v/>
      </c>
      <c r="L1148" s="107"/>
      <c r="M1148" s="61" t="str">
        <f t="shared" si="2"/>
        <v/>
      </c>
      <c r="N1148" s="62" t="str">
        <f t="shared" si="3"/>
        <v/>
      </c>
      <c r="O1148" s="58"/>
      <c r="P1148" s="58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  <c r="AA1148" s="58"/>
      <c r="AB1148" s="58"/>
      <c r="AC1148" s="58"/>
    </row>
    <row r="1149" ht="15.75" customHeight="1">
      <c r="A1149" s="30" t="s">
        <v>1249</v>
      </c>
      <c r="B1149" s="30" t="s">
        <v>67</v>
      </c>
      <c r="C1149" s="31">
        <v>4580427.0</v>
      </c>
      <c r="D1149" s="32">
        <v>4580427.0</v>
      </c>
      <c r="E1149" s="63" t="s">
        <v>1264</v>
      </c>
      <c r="F1149" s="57" t="s">
        <v>1431</v>
      </c>
      <c r="G1149" s="58"/>
      <c r="H1149" s="58"/>
      <c r="I1149" s="58"/>
      <c r="J1149" s="86"/>
      <c r="K1149" s="81" t="str">
        <f t="shared" si="1"/>
        <v/>
      </c>
      <c r="L1149" s="107"/>
      <c r="M1149" s="61" t="str">
        <f t="shared" si="2"/>
        <v/>
      </c>
      <c r="N1149" s="62" t="str">
        <f t="shared" si="3"/>
        <v/>
      </c>
      <c r="O1149" s="58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  <c r="AA1149" s="58"/>
      <c r="AB1149" s="58"/>
      <c r="AC1149" s="58"/>
    </row>
    <row r="1150" ht="15.75" customHeight="1">
      <c r="A1150" s="30" t="s">
        <v>1249</v>
      </c>
      <c r="B1150" s="30" t="s">
        <v>37</v>
      </c>
      <c r="C1150" s="31">
        <v>4703642.0</v>
      </c>
      <c r="D1150" s="32">
        <v>4703642.0</v>
      </c>
      <c r="E1150" s="63" t="s">
        <v>1265</v>
      </c>
      <c r="F1150" s="57" t="s">
        <v>1431</v>
      </c>
      <c r="G1150" s="58"/>
      <c r="H1150" s="58"/>
      <c r="I1150" s="58"/>
      <c r="J1150" s="86"/>
      <c r="K1150" s="81" t="str">
        <f t="shared" si="1"/>
        <v/>
      </c>
      <c r="L1150" s="107"/>
      <c r="M1150" s="61" t="str">
        <f t="shared" si="2"/>
        <v/>
      </c>
      <c r="N1150" s="62" t="str">
        <f t="shared" si="3"/>
        <v/>
      </c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  <c r="AA1150" s="58"/>
      <c r="AB1150" s="58"/>
      <c r="AC1150" s="58"/>
    </row>
    <row r="1151" ht="15.75" customHeight="1">
      <c r="A1151" s="30" t="s">
        <v>1249</v>
      </c>
      <c r="B1151" s="30" t="s">
        <v>37</v>
      </c>
      <c r="C1151" s="31">
        <v>4523695.0</v>
      </c>
      <c r="D1151" s="32">
        <v>3893286.0</v>
      </c>
      <c r="E1151" s="63" t="s">
        <v>1266</v>
      </c>
      <c r="F1151" s="57" t="s">
        <v>1431</v>
      </c>
      <c r="G1151" s="58"/>
      <c r="H1151" s="58"/>
      <c r="I1151" s="58"/>
      <c r="J1151" s="86"/>
      <c r="K1151" s="81" t="str">
        <f t="shared" si="1"/>
        <v/>
      </c>
      <c r="L1151" s="107"/>
      <c r="M1151" s="61" t="str">
        <f t="shared" si="2"/>
        <v/>
      </c>
      <c r="N1151" s="62" t="str">
        <f t="shared" si="3"/>
        <v/>
      </c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  <c r="AA1151" s="58"/>
      <c r="AB1151" s="58"/>
      <c r="AC1151" s="58"/>
    </row>
    <row r="1152" ht="15.75" customHeight="1">
      <c r="A1152" s="30" t="s">
        <v>1249</v>
      </c>
      <c r="B1152" s="30" t="s">
        <v>37</v>
      </c>
      <c r="C1152" s="31">
        <v>3890570.0</v>
      </c>
      <c r="D1152" s="32">
        <v>3890570.0</v>
      </c>
      <c r="E1152" s="56" t="s">
        <v>1267</v>
      </c>
      <c r="F1152" s="57" t="s">
        <v>1431</v>
      </c>
      <c r="G1152" s="58"/>
      <c r="H1152" s="58"/>
      <c r="I1152" s="58"/>
      <c r="J1152" s="86"/>
      <c r="K1152" s="81" t="str">
        <f t="shared" si="1"/>
        <v/>
      </c>
      <c r="L1152" s="107"/>
      <c r="M1152" s="61" t="str">
        <f t="shared" si="2"/>
        <v/>
      </c>
      <c r="N1152" s="62" t="str">
        <f t="shared" si="3"/>
        <v/>
      </c>
      <c r="O1152" s="58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  <c r="AA1152" s="58"/>
      <c r="AB1152" s="58"/>
      <c r="AC1152" s="58"/>
    </row>
    <row r="1153" ht="43.5" customHeight="1">
      <c r="A1153" s="30" t="s">
        <v>1249</v>
      </c>
      <c r="B1153" s="30" t="s">
        <v>37</v>
      </c>
      <c r="C1153" s="31">
        <v>4786181.0</v>
      </c>
      <c r="D1153" s="32">
        <v>4786181.0</v>
      </c>
      <c r="E1153" s="56" t="s">
        <v>1268</v>
      </c>
      <c r="F1153" s="57" t="s">
        <v>1431</v>
      </c>
      <c r="G1153" s="58"/>
      <c r="H1153" s="58"/>
      <c r="I1153" s="64"/>
      <c r="J1153" s="85"/>
      <c r="K1153" s="81" t="str">
        <f t="shared" si="1"/>
        <v/>
      </c>
      <c r="L1153" s="106"/>
      <c r="M1153" s="61" t="str">
        <f t="shared" si="2"/>
        <v/>
      </c>
      <c r="N1153" s="62" t="str">
        <f t="shared" si="3"/>
        <v/>
      </c>
      <c r="O1153" s="59"/>
      <c r="P1153" s="58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  <c r="AA1153" s="58"/>
      <c r="AB1153" s="58"/>
      <c r="AC1153" s="58"/>
    </row>
    <row r="1154" ht="15.75" customHeight="1">
      <c r="A1154" s="30" t="s">
        <v>1249</v>
      </c>
      <c r="B1154" s="30" t="s">
        <v>37</v>
      </c>
      <c r="C1154" s="31">
        <v>1226940.0</v>
      </c>
      <c r="D1154" s="32" t="s">
        <v>1269</v>
      </c>
      <c r="E1154" s="56" t="s">
        <v>1270</v>
      </c>
      <c r="F1154" s="57" t="s">
        <v>1431</v>
      </c>
      <c r="G1154" s="58"/>
      <c r="H1154" s="58"/>
      <c r="I1154" s="58"/>
      <c r="J1154" s="86"/>
      <c r="K1154" s="81" t="str">
        <f t="shared" si="1"/>
        <v/>
      </c>
      <c r="L1154" s="107"/>
      <c r="M1154" s="61" t="str">
        <f t="shared" si="2"/>
        <v/>
      </c>
      <c r="N1154" s="62" t="str">
        <f t="shared" si="3"/>
        <v/>
      </c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  <c r="AA1154" s="58"/>
      <c r="AB1154" s="58"/>
      <c r="AC1154" s="58"/>
    </row>
    <row r="1155" ht="15.75" customHeight="1">
      <c r="A1155" s="30" t="s">
        <v>1249</v>
      </c>
      <c r="B1155" s="30" t="s">
        <v>37</v>
      </c>
      <c r="C1155" s="31">
        <v>1226924.0</v>
      </c>
      <c r="D1155" s="32">
        <v>1226924.0</v>
      </c>
      <c r="E1155" s="63" t="s">
        <v>1271</v>
      </c>
      <c r="F1155" s="57" t="s">
        <v>1431</v>
      </c>
      <c r="G1155" s="58"/>
      <c r="H1155" s="58"/>
      <c r="I1155" s="58"/>
      <c r="J1155" s="86"/>
      <c r="K1155" s="81" t="str">
        <f t="shared" si="1"/>
        <v/>
      </c>
      <c r="L1155" s="107"/>
      <c r="M1155" s="61" t="str">
        <f t="shared" si="2"/>
        <v/>
      </c>
      <c r="N1155" s="62" t="str">
        <f t="shared" si="3"/>
        <v/>
      </c>
      <c r="O1155" s="58"/>
      <c r="P1155" s="58"/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  <c r="AA1155" s="58"/>
      <c r="AB1155" s="58"/>
      <c r="AC1155" s="58"/>
    </row>
    <row r="1156" ht="15.75" customHeight="1">
      <c r="A1156" s="30" t="s">
        <v>1249</v>
      </c>
      <c r="B1156" s="30" t="s">
        <v>67</v>
      </c>
      <c r="C1156" s="31">
        <v>3889696.0</v>
      </c>
      <c r="D1156" s="32">
        <v>4827023.0</v>
      </c>
      <c r="E1156" s="63" t="s">
        <v>1272</v>
      </c>
      <c r="F1156" s="57" t="s">
        <v>1431</v>
      </c>
      <c r="G1156" s="58" t="s">
        <v>1894</v>
      </c>
      <c r="H1156" s="58">
        <v>2.0</v>
      </c>
      <c r="I1156" s="58" t="s">
        <v>1799</v>
      </c>
      <c r="J1156" s="85">
        <v>46175.0</v>
      </c>
      <c r="K1156" s="81">
        <f t="shared" si="1"/>
        <v>46178</v>
      </c>
      <c r="L1156" s="106">
        <v>46181.0</v>
      </c>
      <c r="M1156" s="61">
        <f t="shared" si="2"/>
        <v>6</v>
      </c>
      <c r="N1156" s="62" t="str">
        <f t="shared" si="3"/>
        <v>DEVOLVIDO</v>
      </c>
      <c r="O1156" s="58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  <c r="AA1156" s="58"/>
      <c r="AB1156" s="58"/>
      <c r="AC1156" s="58"/>
    </row>
    <row r="1157" ht="15.75" customHeight="1">
      <c r="A1157" s="30" t="s">
        <v>1249</v>
      </c>
      <c r="B1157" s="30" t="s">
        <v>37</v>
      </c>
      <c r="C1157" s="31">
        <v>5009499.0</v>
      </c>
      <c r="D1157" s="32">
        <v>5009499.0</v>
      </c>
      <c r="E1157" s="63" t="s">
        <v>1273</v>
      </c>
      <c r="F1157" s="57" t="s">
        <v>1431</v>
      </c>
      <c r="G1157" s="58" t="s">
        <v>1953</v>
      </c>
      <c r="H1157" s="58">
        <v>5.0</v>
      </c>
      <c r="I1157" s="58" t="s">
        <v>1954</v>
      </c>
      <c r="J1157" s="85">
        <v>46197.0</v>
      </c>
      <c r="K1157" s="81">
        <f t="shared" si="1"/>
        <v>46202</v>
      </c>
      <c r="L1157" s="106">
        <v>46199.0</v>
      </c>
      <c r="M1157" s="61">
        <f t="shared" si="2"/>
        <v>2</v>
      </c>
      <c r="N1157" s="62" t="str">
        <f t="shared" si="3"/>
        <v>DEVOLVIDO</v>
      </c>
      <c r="O1157" s="58"/>
      <c r="P1157" s="58"/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  <c r="AA1157" s="58"/>
      <c r="AB1157" s="58"/>
      <c r="AC1157" s="58"/>
    </row>
    <row r="1158" ht="15.75" customHeight="1">
      <c r="A1158" s="30" t="s">
        <v>1249</v>
      </c>
      <c r="B1158" s="30" t="s">
        <v>79</v>
      </c>
      <c r="C1158" s="31">
        <v>3889629.0</v>
      </c>
      <c r="D1158" s="32">
        <v>3889629.0</v>
      </c>
      <c r="E1158" s="63" t="s">
        <v>1274</v>
      </c>
      <c r="F1158" s="57" t="s">
        <v>1431</v>
      </c>
      <c r="G1158" s="58"/>
      <c r="H1158" s="58"/>
      <c r="I1158" s="58"/>
      <c r="J1158" s="86"/>
      <c r="K1158" s="81" t="str">
        <f t="shared" si="1"/>
        <v/>
      </c>
      <c r="L1158" s="107"/>
      <c r="M1158" s="61" t="str">
        <f t="shared" si="2"/>
        <v/>
      </c>
      <c r="N1158" s="62" t="str">
        <f t="shared" si="3"/>
        <v/>
      </c>
      <c r="O1158" s="58"/>
      <c r="P1158" s="58"/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  <c r="AA1158" s="58"/>
      <c r="AB1158" s="58"/>
      <c r="AC1158" s="58"/>
    </row>
    <row r="1159" ht="15.75" customHeight="1">
      <c r="A1159" s="30" t="s">
        <v>1249</v>
      </c>
      <c r="B1159" s="30" t="s">
        <v>37</v>
      </c>
      <c r="C1159" s="31">
        <v>3889190.0</v>
      </c>
      <c r="D1159" s="32">
        <v>3889190.0</v>
      </c>
      <c r="E1159" s="63" t="s">
        <v>1275</v>
      </c>
      <c r="F1159" s="57" t="s">
        <v>1431</v>
      </c>
      <c r="G1159" s="58"/>
      <c r="H1159" s="58"/>
      <c r="I1159" s="58"/>
      <c r="J1159" s="86"/>
      <c r="K1159" s="81" t="str">
        <f t="shared" si="1"/>
        <v/>
      </c>
      <c r="L1159" s="107"/>
      <c r="M1159" s="61" t="str">
        <f t="shared" si="2"/>
        <v/>
      </c>
      <c r="N1159" s="62" t="str">
        <f t="shared" si="3"/>
        <v/>
      </c>
      <c r="O1159" s="58"/>
      <c r="P1159" s="58"/>
      <c r="Q1159" s="58"/>
      <c r="R1159" s="58"/>
      <c r="S1159" s="58"/>
      <c r="T1159" s="58"/>
      <c r="U1159" s="58"/>
      <c r="V1159" s="58"/>
      <c r="W1159" s="58"/>
      <c r="X1159" s="58"/>
      <c r="Y1159" s="58"/>
      <c r="Z1159" s="58"/>
      <c r="AA1159" s="58"/>
      <c r="AB1159" s="58"/>
      <c r="AC1159" s="58"/>
    </row>
    <row r="1160" ht="15.75" customHeight="1">
      <c r="A1160" s="30" t="s">
        <v>1249</v>
      </c>
      <c r="B1160" s="30" t="s">
        <v>37</v>
      </c>
      <c r="C1160" s="31">
        <v>3917118.0</v>
      </c>
      <c r="D1160" s="32">
        <v>3917118.0</v>
      </c>
      <c r="E1160" s="63" t="s">
        <v>1276</v>
      </c>
      <c r="F1160" s="57" t="s">
        <v>1431</v>
      </c>
      <c r="G1160" s="58"/>
      <c r="H1160" s="58"/>
      <c r="I1160" s="58"/>
      <c r="J1160" s="86"/>
      <c r="K1160" s="81" t="str">
        <f t="shared" si="1"/>
        <v/>
      </c>
      <c r="L1160" s="107"/>
      <c r="M1160" s="61" t="str">
        <f t="shared" si="2"/>
        <v/>
      </c>
      <c r="N1160" s="62" t="str">
        <f t="shared" si="3"/>
        <v/>
      </c>
      <c r="O1160" s="58"/>
      <c r="P1160" s="58"/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  <c r="AA1160" s="58"/>
      <c r="AB1160" s="58"/>
      <c r="AC1160" s="58"/>
    </row>
    <row r="1161" ht="15.75" customHeight="1">
      <c r="A1161" s="30" t="s">
        <v>1249</v>
      </c>
      <c r="B1161" s="30" t="s">
        <v>19</v>
      </c>
      <c r="C1161" s="31">
        <v>5852854.0</v>
      </c>
      <c r="D1161" s="32">
        <v>5852854.0</v>
      </c>
      <c r="E1161" s="63" t="s">
        <v>1277</v>
      </c>
      <c r="F1161" s="57" t="s">
        <v>1431</v>
      </c>
      <c r="G1161" s="58"/>
      <c r="H1161" s="58"/>
      <c r="I1161" s="58"/>
      <c r="J1161" s="86"/>
      <c r="K1161" s="81" t="str">
        <f t="shared" si="1"/>
        <v/>
      </c>
      <c r="L1161" s="107"/>
      <c r="M1161" s="61" t="str">
        <f t="shared" si="2"/>
        <v/>
      </c>
      <c r="N1161" s="62" t="str">
        <f t="shared" si="3"/>
        <v/>
      </c>
      <c r="O1161" s="58"/>
      <c r="P1161" s="58"/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  <c r="AA1161" s="58"/>
      <c r="AB1161" s="58"/>
      <c r="AC1161" s="58"/>
    </row>
    <row r="1162" ht="15.75" customHeight="1">
      <c r="A1162" s="30" t="s">
        <v>1249</v>
      </c>
      <c r="B1162" s="30" t="s">
        <v>67</v>
      </c>
      <c r="C1162" s="31">
        <v>1526545.0</v>
      </c>
      <c r="D1162" s="32">
        <v>1526545.0</v>
      </c>
      <c r="E1162" s="63" t="s">
        <v>1278</v>
      </c>
      <c r="F1162" s="57" t="s">
        <v>1431</v>
      </c>
      <c r="G1162" s="58"/>
      <c r="H1162" s="58"/>
      <c r="I1162" s="58"/>
      <c r="J1162" s="86"/>
      <c r="K1162" s="81" t="str">
        <f t="shared" si="1"/>
        <v/>
      </c>
      <c r="L1162" s="107"/>
      <c r="M1162" s="61" t="str">
        <f t="shared" si="2"/>
        <v/>
      </c>
      <c r="N1162" s="62" t="str">
        <f t="shared" si="3"/>
        <v/>
      </c>
      <c r="O1162" s="58"/>
      <c r="P1162" s="58"/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  <c r="AA1162" s="58"/>
      <c r="AB1162" s="58"/>
      <c r="AC1162" s="58"/>
    </row>
    <row r="1163" ht="15.75" customHeight="1">
      <c r="A1163" s="30" t="s">
        <v>1249</v>
      </c>
      <c r="B1163" s="30" t="s">
        <v>79</v>
      </c>
      <c r="C1163" s="31" t="s">
        <v>1279</v>
      </c>
      <c r="D1163" s="32">
        <v>3891976.0</v>
      </c>
      <c r="E1163" s="63" t="s">
        <v>1280</v>
      </c>
      <c r="F1163" s="57" t="s">
        <v>1431</v>
      </c>
      <c r="G1163" s="58"/>
      <c r="H1163" s="58"/>
      <c r="I1163" s="58"/>
      <c r="J1163" s="85"/>
      <c r="K1163" s="81" t="str">
        <f t="shared" si="1"/>
        <v/>
      </c>
      <c r="L1163" s="106"/>
      <c r="M1163" s="61" t="str">
        <f t="shared" si="2"/>
        <v/>
      </c>
      <c r="N1163" s="62" t="str">
        <f t="shared" si="3"/>
        <v/>
      </c>
      <c r="O1163" s="58"/>
      <c r="P1163" s="58"/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  <c r="AA1163" s="58"/>
      <c r="AB1163" s="58"/>
      <c r="AC1163" s="58"/>
    </row>
    <row r="1164" ht="15.75" customHeight="1">
      <c r="A1164" s="30" t="s">
        <v>1249</v>
      </c>
      <c r="B1164" s="30" t="s">
        <v>67</v>
      </c>
      <c r="C1164" s="31" t="s">
        <v>1281</v>
      </c>
      <c r="D1164" s="32">
        <v>3891976.0</v>
      </c>
      <c r="E1164" s="63" t="s">
        <v>1282</v>
      </c>
      <c r="F1164" s="57" t="s">
        <v>1431</v>
      </c>
      <c r="G1164" s="58"/>
      <c r="H1164" s="58"/>
      <c r="I1164" s="58"/>
      <c r="J1164" s="86"/>
      <c r="K1164" s="81" t="str">
        <f t="shared" si="1"/>
        <v/>
      </c>
      <c r="L1164" s="107"/>
      <c r="M1164" s="61" t="str">
        <f t="shared" si="2"/>
        <v/>
      </c>
      <c r="N1164" s="62" t="str">
        <f t="shared" si="3"/>
        <v/>
      </c>
      <c r="O1164" s="58"/>
      <c r="P1164" s="58"/>
      <c r="Q1164" s="58"/>
      <c r="R1164" s="58"/>
      <c r="S1164" s="58"/>
      <c r="T1164" s="58"/>
      <c r="U1164" s="58"/>
      <c r="V1164" s="58"/>
      <c r="W1164" s="58"/>
      <c r="X1164" s="58"/>
      <c r="Y1164" s="58"/>
      <c r="Z1164" s="58"/>
      <c r="AA1164" s="58"/>
      <c r="AB1164" s="58"/>
      <c r="AC1164" s="58"/>
    </row>
    <row r="1165" ht="15.75" customHeight="1">
      <c r="A1165" s="30" t="s">
        <v>1249</v>
      </c>
      <c r="B1165" s="30" t="s">
        <v>37</v>
      </c>
      <c r="C1165" s="31">
        <v>3898652.0</v>
      </c>
      <c r="D1165" s="32">
        <v>3898652.0</v>
      </c>
      <c r="E1165" s="63" t="s">
        <v>1283</v>
      </c>
      <c r="F1165" s="57" t="s">
        <v>1431</v>
      </c>
      <c r="G1165" s="58"/>
      <c r="H1165" s="58"/>
      <c r="I1165" s="58"/>
      <c r="J1165" s="85"/>
      <c r="K1165" s="81" t="str">
        <f t="shared" si="1"/>
        <v/>
      </c>
      <c r="L1165" s="106"/>
      <c r="M1165" s="61" t="str">
        <f t="shared" si="2"/>
        <v/>
      </c>
      <c r="N1165" s="62" t="str">
        <f t="shared" si="3"/>
        <v/>
      </c>
      <c r="O1165" s="58"/>
      <c r="P1165" s="58"/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  <c r="AA1165" s="58"/>
      <c r="AB1165" s="58"/>
      <c r="AC1165" s="58"/>
    </row>
    <row r="1166" ht="15.75" customHeight="1">
      <c r="A1166" s="30" t="s">
        <v>1249</v>
      </c>
      <c r="B1166" s="30" t="s">
        <v>67</v>
      </c>
      <c r="C1166" s="31" t="s">
        <v>1284</v>
      </c>
      <c r="D1166" s="32">
        <v>4739949.0</v>
      </c>
      <c r="E1166" s="63" t="s">
        <v>1285</v>
      </c>
      <c r="F1166" s="57" t="s">
        <v>1431</v>
      </c>
      <c r="G1166" s="58"/>
      <c r="H1166" s="58"/>
      <c r="I1166" s="58"/>
      <c r="J1166" s="86"/>
      <c r="K1166" s="81" t="str">
        <f t="shared" si="1"/>
        <v/>
      </c>
      <c r="L1166" s="107"/>
      <c r="M1166" s="61" t="str">
        <f t="shared" si="2"/>
        <v/>
      </c>
      <c r="N1166" s="62" t="str">
        <f t="shared" si="3"/>
        <v/>
      </c>
      <c r="O1166" s="58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  <c r="AA1166" s="58"/>
      <c r="AB1166" s="58"/>
      <c r="AC1166" s="58"/>
    </row>
    <row r="1167" ht="15.75" customHeight="1">
      <c r="A1167" s="30" t="s">
        <v>1249</v>
      </c>
      <c r="B1167" s="30" t="s">
        <v>67</v>
      </c>
      <c r="C1167" s="31" t="s">
        <v>1286</v>
      </c>
      <c r="D1167" s="32">
        <v>4739949.0</v>
      </c>
      <c r="E1167" s="63" t="s">
        <v>1287</v>
      </c>
      <c r="F1167" s="57" t="s">
        <v>1431</v>
      </c>
      <c r="G1167" s="58"/>
      <c r="H1167" s="58"/>
      <c r="I1167" s="58"/>
      <c r="J1167" s="86"/>
      <c r="K1167" s="81" t="str">
        <f t="shared" si="1"/>
        <v/>
      </c>
      <c r="L1167" s="107"/>
      <c r="M1167" s="61" t="str">
        <f t="shared" si="2"/>
        <v/>
      </c>
      <c r="N1167" s="62" t="str">
        <f t="shared" si="3"/>
        <v/>
      </c>
      <c r="O1167" s="58"/>
      <c r="P1167" s="58"/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  <c r="AA1167" s="58"/>
      <c r="AB1167" s="58"/>
      <c r="AC1167" s="58"/>
    </row>
    <row r="1168" ht="15.75" customHeight="1">
      <c r="A1168" s="30" t="s">
        <v>1249</v>
      </c>
      <c r="B1168" s="30" t="s">
        <v>67</v>
      </c>
      <c r="C1168" s="31" t="s">
        <v>1288</v>
      </c>
      <c r="D1168" s="32">
        <v>4786297.0</v>
      </c>
      <c r="E1168" s="63" t="s">
        <v>1289</v>
      </c>
      <c r="F1168" s="57" t="s">
        <v>1431</v>
      </c>
      <c r="G1168" s="58"/>
      <c r="H1168" s="58"/>
      <c r="I1168" s="58"/>
      <c r="J1168" s="86"/>
      <c r="K1168" s="81" t="str">
        <f t="shared" si="1"/>
        <v/>
      </c>
      <c r="L1168" s="107"/>
      <c r="M1168" s="61" t="str">
        <f t="shared" si="2"/>
        <v/>
      </c>
      <c r="N1168" s="62" t="str">
        <f t="shared" si="3"/>
        <v/>
      </c>
      <c r="O1168" s="58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  <c r="AA1168" s="58"/>
      <c r="AB1168" s="58"/>
      <c r="AC1168" s="58"/>
    </row>
    <row r="1169" ht="15.75" customHeight="1">
      <c r="A1169" s="30" t="s">
        <v>1249</v>
      </c>
      <c r="B1169" s="30" t="s">
        <v>67</v>
      </c>
      <c r="C1169" s="31" t="s">
        <v>1290</v>
      </c>
      <c r="D1169" s="32">
        <v>4786297.0</v>
      </c>
      <c r="E1169" s="63" t="s">
        <v>1291</v>
      </c>
      <c r="F1169" s="57" t="s">
        <v>1431</v>
      </c>
      <c r="G1169" s="58"/>
      <c r="H1169" s="58"/>
      <c r="I1169" s="58"/>
      <c r="J1169" s="86"/>
      <c r="K1169" s="81" t="str">
        <f t="shared" si="1"/>
        <v/>
      </c>
      <c r="L1169" s="107"/>
      <c r="M1169" s="61" t="str">
        <f t="shared" si="2"/>
        <v/>
      </c>
      <c r="N1169" s="62" t="str">
        <f t="shared" si="3"/>
        <v/>
      </c>
      <c r="O1169" s="58"/>
      <c r="P1169" s="58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  <c r="AA1169" s="58"/>
      <c r="AB1169" s="58"/>
      <c r="AC1169" s="58"/>
    </row>
    <row r="1170" ht="15.75" customHeight="1">
      <c r="A1170" s="30" t="s">
        <v>1249</v>
      </c>
      <c r="B1170" s="30" t="s">
        <v>67</v>
      </c>
      <c r="C1170" s="31">
        <v>5342341.0</v>
      </c>
      <c r="D1170" s="32">
        <v>5342341.0</v>
      </c>
      <c r="E1170" s="63" t="s">
        <v>1292</v>
      </c>
      <c r="F1170" s="57" t="s">
        <v>1431</v>
      </c>
      <c r="G1170" s="58"/>
      <c r="H1170" s="58"/>
      <c r="I1170" s="58"/>
      <c r="J1170" s="86"/>
      <c r="K1170" s="81" t="str">
        <f t="shared" si="1"/>
        <v/>
      </c>
      <c r="L1170" s="107"/>
      <c r="M1170" s="61" t="str">
        <f t="shared" si="2"/>
        <v/>
      </c>
      <c r="N1170" s="62" t="str">
        <f t="shared" si="3"/>
        <v/>
      </c>
      <c r="O1170" s="58"/>
      <c r="P1170" s="58"/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  <c r="AA1170" s="58"/>
      <c r="AB1170" s="58"/>
      <c r="AC1170" s="58"/>
    </row>
    <row r="1171" ht="15.75" customHeight="1">
      <c r="A1171" s="30" t="s">
        <v>1249</v>
      </c>
      <c r="B1171" s="30" t="s">
        <v>37</v>
      </c>
      <c r="C1171" s="31">
        <v>5006872.0</v>
      </c>
      <c r="D1171" s="32">
        <v>5006872.0</v>
      </c>
      <c r="E1171" s="63" t="s">
        <v>1293</v>
      </c>
      <c r="F1171" s="57" t="s">
        <v>1431</v>
      </c>
      <c r="G1171" s="58"/>
      <c r="H1171" s="58"/>
      <c r="I1171" s="58"/>
      <c r="J1171" s="86"/>
      <c r="K1171" s="81" t="str">
        <f t="shared" si="1"/>
        <v/>
      </c>
      <c r="L1171" s="107"/>
      <c r="M1171" s="61" t="str">
        <f t="shared" si="2"/>
        <v/>
      </c>
      <c r="N1171" s="62" t="str">
        <f t="shared" si="3"/>
        <v/>
      </c>
      <c r="O1171" s="58"/>
      <c r="P1171" s="58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  <c r="AA1171" s="58"/>
      <c r="AB1171" s="58"/>
      <c r="AC1171" s="58"/>
    </row>
    <row r="1172" ht="15.75" customHeight="1">
      <c r="A1172" s="30" t="s">
        <v>1249</v>
      </c>
      <c r="B1172" s="30" t="s">
        <v>37</v>
      </c>
      <c r="C1172" s="31">
        <v>3891631.0</v>
      </c>
      <c r="D1172" s="32">
        <v>3891631.0</v>
      </c>
      <c r="E1172" s="63" t="s">
        <v>1294</v>
      </c>
      <c r="F1172" s="57" t="s">
        <v>1431</v>
      </c>
      <c r="G1172" s="58"/>
      <c r="H1172" s="58"/>
      <c r="I1172" s="58"/>
      <c r="J1172" s="85"/>
      <c r="K1172" s="81" t="str">
        <f t="shared" si="1"/>
        <v/>
      </c>
      <c r="L1172" s="106"/>
      <c r="M1172" s="61" t="str">
        <f t="shared" si="2"/>
        <v/>
      </c>
      <c r="N1172" s="62" t="str">
        <f t="shared" si="3"/>
        <v/>
      </c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</row>
    <row r="1173" ht="15.75" customHeight="1">
      <c r="A1173" s="30" t="s">
        <v>1249</v>
      </c>
      <c r="B1173" s="30" t="s">
        <v>67</v>
      </c>
      <c r="C1173" s="31" t="s">
        <v>1295</v>
      </c>
      <c r="D1173" s="32">
        <v>3893260.0</v>
      </c>
      <c r="E1173" s="63" t="s">
        <v>1296</v>
      </c>
      <c r="F1173" s="57" t="s">
        <v>1431</v>
      </c>
      <c r="G1173" s="58"/>
      <c r="H1173" s="58"/>
      <c r="I1173" s="58"/>
      <c r="J1173" s="86"/>
      <c r="K1173" s="81" t="str">
        <f t="shared" si="1"/>
        <v/>
      </c>
      <c r="L1173" s="107"/>
      <c r="M1173" s="61" t="str">
        <f t="shared" si="2"/>
        <v/>
      </c>
      <c r="N1173" s="62" t="str">
        <f t="shared" si="3"/>
        <v/>
      </c>
      <c r="O1173" s="58"/>
      <c r="P1173" s="58"/>
      <c r="Q1173" s="58"/>
      <c r="R1173" s="58"/>
      <c r="S1173" s="58"/>
      <c r="T1173" s="58"/>
      <c r="U1173" s="58"/>
      <c r="V1173" s="58"/>
      <c r="W1173" s="58"/>
      <c r="X1173" s="58"/>
      <c r="Y1173" s="58"/>
      <c r="Z1173" s="58"/>
      <c r="AA1173" s="58"/>
      <c r="AB1173" s="58"/>
      <c r="AC1173" s="58"/>
    </row>
    <row r="1174" ht="15.75" customHeight="1">
      <c r="A1174" s="30" t="s">
        <v>1249</v>
      </c>
      <c r="B1174" s="30" t="s">
        <v>79</v>
      </c>
      <c r="C1174" s="31">
        <v>4402634.0</v>
      </c>
      <c r="D1174" s="32">
        <v>4402634.0</v>
      </c>
      <c r="E1174" s="63" t="s">
        <v>1297</v>
      </c>
      <c r="F1174" s="57" t="s">
        <v>1431</v>
      </c>
      <c r="G1174" s="58"/>
      <c r="H1174" s="58"/>
      <c r="I1174" s="58"/>
      <c r="J1174" s="86"/>
      <c r="K1174" s="81" t="str">
        <f t="shared" si="1"/>
        <v/>
      </c>
      <c r="L1174" s="107"/>
      <c r="M1174" s="61" t="str">
        <f t="shared" si="2"/>
        <v/>
      </c>
      <c r="N1174" s="62" t="str">
        <f t="shared" si="3"/>
        <v/>
      </c>
      <c r="O1174" s="58"/>
      <c r="P1174" s="58"/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  <c r="AA1174" s="58"/>
      <c r="AB1174" s="58"/>
      <c r="AC1174" s="58"/>
    </row>
    <row r="1175" ht="15.75" customHeight="1">
      <c r="A1175" s="30" t="s">
        <v>1298</v>
      </c>
      <c r="B1175" s="30" t="s">
        <v>37</v>
      </c>
      <c r="C1175" s="31">
        <v>2197103.0</v>
      </c>
      <c r="D1175" s="32">
        <v>2197103.0</v>
      </c>
      <c r="E1175" s="63" t="s">
        <v>1299</v>
      </c>
      <c r="F1175" s="57" t="s">
        <v>1436</v>
      </c>
      <c r="G1175" s="58"/>
      <c r="H1175" s="58"/>
      <c r="I1175" s="58"/>
      <c r="J1175" s="86"/>
      <c r="K1175" s="81" t="str">
        <f t="shared" si="1"/>
        <v/>
      </c>
      <c r="L1175" s="107"/>
      <c r="M1175" s="61" t="str">
        <f t="shared" si="2"/>
        <v/>
      </c>
      <c r="N1175" s="62" t="str">
        <f t="shared" si="3"/>
        <v/>
      </c>
      <c r="O1175" s="58"/>
      <c r="P1175" s="58"/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  <c r="AA1175" s="58"/>
      <c r="AB1175" s="58"/>
      <c r="AC1175" s="58"/>
    </row>
    <row r="1176" ht="15.75" customHeight="1">
      <c r="A1176" s="30" t="s">
        <v>1298</v>
      </c>
      <c r="B1176" s="30" t="s">
        <v>37</v>
      </c>
      <c r="C1176" s="31">
        <v>5541905.0</v>
      </c>
      <c r="D1176" s="32">
        <v>5541905.0</v>
      </c>
      <c r="E1176" s="63" t="s">
        <v>1300</v>
      </c>
      <c r="F1176" s="57" t="s">
        <v>1436</v>
      </c>
      <c r="G1176" s="58"/>
      <c r="H1176" s="58"/>
      <c r="I1176" s="58"/>
      <c r="J1176" s="86"/>
      <c r="K1176" s="81" t="str">
        <f t="shared" si="1"/>
        <v/>
      </c>
      <c r="L1176" s="107"/>
      <c r="M1176" s="61" t="str">
        <f t="shared" si="2"/>
        <v/>
      </c>
      <c r="N1176" s="62" t="str">
        <f t="shared" si="3"/>
        <v/>
      </c>
      <c r="O1176" s="58"/>
      <c r="P1176" s="58"/>
      <c r="Q1176" s="58"/>
      <c r="R1176" s="58"/>
      <c r="S1176" s="58"/>
      <c r="T1176" s="58"/>
      <c r="U1176" s="58"/>
      <c r="V1176" s="58"/>
      <c r="W1176" s="58"/>
      <c r="X1176" s="58"/>
      <c r="Y1176" s="58"/>
      <c r="Z1176" s="58"/>
      <c r="AA1176" s="58"/>
      <c r="AB1176" s="58"/>
      <c r="AC1176" s="58"/>
    </row>
    <row r="1177" ht="15.75" customHeight="1">
      <c r="A1177" s="30" t="s">
        <v>1298</v>
      </c>
      <c r="B1177" s="30" t="s">
        <v>37</v>
      </c>
      <c r="C1177" s="31">
        <v>50881.0</v>
      </c>
      <c r="D1177" s="32">
        <v>50881.0</v>
      </c>
      <c r="E1177" s="63" t="s">
        <v>1301</v>
      </c>
      <c r="F1177" s="57" t="s">
        <v>1436</v>
      </c>
      <c r="G1177" s="58"/>
      <c r="H1177" s="58"/>
      <c r="I1177" s="58"/>
      <c r="J1177" s="86"/>
      <c r="K1177" s="81" t="str">
        <f t="shared" si="1"/>
        <v/>
      </c>
      <c r="L1177" s="107"/>
      <c r="M1177" s="61" t="str">
        <f t="shared" si="2"/>
        <v/>
      </c>
      <c r="N1177" s="62" t="str">
        <f t="shared" si="3"/>
        <v/>
      </c>
      <c r="O1177" s="58"/>
      <c r="P1177" s="58"/>
      <c r="Q1177" s="58"/>
      <c r="R1177" s="58"/>
      <c r="S1177" s="58"/>
      <c r="T1177" s="58"/>
      <c r="U1177" s="58"/>
      <c r="V1177" s="58"/>
      <c r="W1177" s="58"/>
      <c r="X1177" s="58"/>
      <c r="Y1177" s="58"/>
      <c r="Z1177" s="58"/>
      <c r="AA1177" s="58"/>
      <c r="AB1177" s="58"/>
      <c r="AC1177" s="58"/>
    </row>
    <row r="1178" ht="15.75" customHeight="1">
      <c r="A1178" s="30" t="s">
        <v>1298</v>
      </c>
      <c r="B1178" s="30" t="s">
        <v>37</v>
      </c>
      <c r="C1178" s="31">
        <v>781894.0</v>
      </c>
      <c r="D1178" s="32">
        <v>781894.0</v>
      </c>
      <c r="E1178" s="63" t="s">
        <v>1302</v>
      </c>
      <c r="F1178" s="57" t="s">
        <v>1436</v>
      </c>
      <c r="G1178" s="58" t="s">
        <v>1896</v>
      </c>
      <c r="H1178" s="58">
        <v>3.0</v>
      </c>
      <c r="I1178" s="58" t="s">
        <v>1955</v>
      </c>
      <c r="J1178" s="85">
        <v>46199.0</v>
      </c>
      <c r="K1178" s="81">
        <f t="shared" si="1"/>
        <v>46204</v>
      </c>
      <c r="L1178" s="106"/>
      <c r="M1178" s="61">
        <f t="shared" si="2"/>
        <v>4</v>
      </c>
      <c r="N1178" s="62" t="str">
        <f t="shared" si="3"/>
        <v>ANÁLISE EM ATRASO</v>
      </c>
      <c r="O1178" s="58"/>
      <c r="P1178" s="58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  <c r="AA1178" s="58"/>
      <c r="AB1178" s="58"/>
      <c r="AC1178" s="58"/>
    </row>
    <row r="1179" ht="15.75" customHeight="1">
      <c r="A1179" s="30" t="s">
        <v>1298</v>
      </c>
      <c r="B1179" s="30" t="s">
        <v>37</v>
      </c>
      <c r="C1179" s="31">
        <v>184560.0</v>
      </c>
      <c r="D1179" s="32">
        <v>184560.0</v>
      </c>
      <c r="E1179" s="63" t="s">
        <v>1303</v>
      </c>
      <c r="F1179" s="57" t="s">
        <v>1436</v>
      </c>
      <c r="G1179" s="58"/>
      <c r="H1179" s="58"/>
      <c r="I1179" s="58"/>
      <c r="J1179" s="86"/>
      <c r="K1179" s="81" t="str">
        <f t="shared" si="1"/>
        <v/>
      </c>
      <c r="L1179" s="107"/>
      <c r="M1179" s="61" t="str">
        <f t="shared" si="2"/>
        <v/>
      </c>
      <c r="N1179" s="62" t="str">
        <f t="shared" si="3"/>
        <v/>
      </c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  <c r="AA1179" s="58"/>
      <c r="AB1179" s="58"/>
      <c r="AC1179" s="58"/>
    </row>
    <row r="1180" ht="15.75" customHeight="1">
      <c r="A1180" s="30" t="s">
        <v>1298</v>
      </c>
      <c r="B1180" s="30" t="s">
        <v>37</v>
      </c>
      <c r="C1180" s="31">
        <v>777200.0</v>
      </c>
      <c r="D1180" s="32">
        <v>777200.0</v>
      </c>
      <c r="E1180" s="63" t="s">
        <v>1304</v>
      </c>
      <c r="F1180" s="57" t="s">
        <v>1436</v>
      </c>
      <c r="G1180" s="58"/>
      <c r="H1180" s="58"/>
      <c r="I1180" s="58"/>
      <c r="J1180" s="86"/>
      <c r="K1180" s="81" t="str">
        <f t="shared" si="1"/>
        <v/>
      </c>
      <c r="L1180" s="107"/>
      <c r="M1180" s="61" t="str">
        <f t="shared" si="2"/>
        <v/>
      </c>
      <c r="N1180" s="62" t="str">
        <f t="shared" si="3"/>
        <v/>
      </c>
      <c r="O1180" s="58"/>
      <c r="P1180" s="58"/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  <c r="AA1180" s="58"/>
      <c r="AB1180" s="58"/>
      <c r="AC1180" s="58"/>
    </row>
    <row r="1181" ht="15.75" customHeight="1">
      <c r="A1181" s="30" t="s">
        <v>1298</v>
      </c>
      <c r="B1181" s="30" t="s">
        <v>37</v>
      </c>
      <c r="C1181" s="31">
        <v>324507.0</v>
      </c>
      <c r="D1181" s="32">
        <v>324507.0</v>
      </c>
      <c r="E1181" s="63" t="s">
        <v>1305</v>
      </c>
      <c r="F1181" s="57" t="s">
        <v>1436</v>
      </c>
      <c r="G1181" s="58"/>
      <c r="H1181" s="58"/>
      <c r="I1181" s="58"/>
      <c r="J1181" s="86"/>
      <c r="K1181" s="81" t="str">
        <f t="shared" si="1"/>
        <v/>
      </c>
      <c r="L1181" s="107"/>
      <c r="M1181" s="61" t="str">
        <f t="shared" si="2"/>
        <v/>
      </c>
      <c r="N1181" s="62" t="str">
        <f t="shared" si="3"/>
        <v/>
      </c>
      <c r="O1181" s="58"/>
      <c r="P1181" s="58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  <c r="AA1181" s="58"/>
      <c r="AB1181" s="58"/>
      <c r="AC1181" s="58"/>
    </row>
    <row r="1182" ht="15.75" customHeight="1">
      <c r="A1182" s="30" t="s">
        <v>1298</v>
      </c>
      <c r="B1182" s="30" t="s">
        <v>37</v>
      </c>
      <c r="C1182" s="31">
        <v>4045572.0</v>
      </c>
      <c r="D1182" s="32">
        <v>4045572.0</v>
      </c>
      <c r="E1182" s="63" t="s">
        <v>1306</v>
      </c>
      <c r="F1182" s="57" t="s">
        <v>1436</v>
      </c>
      <c r="G1182" s="58"/>
      <c r="H1182" s="58"/>
      <c r="I1182" s="58"/>
      <c r="J1182" s="86"/>
      <c r="K1182" s="81" t="str">
        <f t="shared" si="1"/>
        <v/>
      </c>
      <c r="L1182" s="107"/>
      <c r="M1182" s="61" t="str">
        <f t="shared" si="2"/>
        <v/>
      </c>
      <c r="N1182" s="62" t="str">
        <f t="shared" si="3"/>
        <v/>
      </c>
      <c r="O1182" s="58"/>
      <c r="P1182" s="58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  <c r="AA1182" s="58"/>
      <c r="AB1182" s="58"/>
      <c r="AC1182" s="58"/>
    </row>
    <row r="1183" ht="15.75" customHeight="1">
      <c r="A1183" s="30" t="s">
        <v>1298</v>
      </c>
      <c r="B1183" s="30" t="s">
        <v>37</v>
      </c>
      <c r="C1183" s="31">
        <v>3847608.0</v>
      </c>
      <c r="D1183" s="32">
        <v>3847608.0</v>
      </c>
      <c r="E1183" s="63" t="s">
        <v>1307</v>
      </c>
      <c r="F1183" s="57" t="s">
        <v>1436</v>
      </c>
      <c r="G1183" s="58"/>
      <c r="H1183" s="58"/>
      <c r="I1183" s="58"/>
      <c r="J1183" s="86"/>
      <c r="K1183" s="81" t="str">
        <f t="shared" si="1"/>
        <v/>
      </c>
      <c r="L1183" s="107"/>
      <c r="M1183" s="61" t="str">
        <f t="shared" si="2"/>
        <v/>
      </c>
      <c r="N1183" s="62" t="str">
        <f t="shared" si="3"/>
        <v/>
      </c>
      <c r="O1183" s="58"/>
      <c r="P1183" s="58"/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  <c r="AA1183" s="58"/>
      <c r="AB1183" s="58"/>
      <c r="AC1183" s="58"/>
    </row>
    <row r="1184" ht="15.75" customHeight="1">
      <c r="A1184" s="30" t="s">
        <v>1298</v>
      </c>
      <c r="B1184" s="30" t="s">
        <v>37</v>
      </c>
      <c r="C1184" s="31">
        <v>3858472.0</v>
      </c>
      <c r="D1184" s="32">
        <v>3858472.0</v>
      </c>
      <c r="E1184" s="63" t="s">
        <v>1308</v>
      </c>
      <c r="F1184" s="57" t="s">
        <v>1436</v>
      </c>
      <c r="G1184" s="58"/>
      <c r="H1184" s="58"/>
      <c r="I1184" s="58"/>
      <c r="J1184" s="86"/>
      <c r="K1184" s="81" t="str">
        <f t="shared" si="1"/>
        <v/>
      </c>
      <c r="L1184" s="107"/>
      <c r="M1184" s="61" t="str">
        <f t="shared" si="2"/>
        <v/>
      </c>
      <c r="N1184" s="62" t="str">
        <f t="shared" si="3"/>
        <v/>
      </c>
      <c r="O1184" s="58"/>
      <c r="P1184" s="58"/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  <c r="AA1184" s="58"/>
      <c r="AB1184" s="58"/>
      <c r="AC1184" s="58"/>
    </row>
    <row r="1185" ht="15.75" customHeight="1">
      <c r="A1185" s="30" t="s">
        <v>1298</v>
      </c>
      <c r="B1185" s="30" t="s">
        <v>37</v>
      </c>
      <c r="C1185" s="31">
        <v>53295.0</v>
      </c>
      <c r="D1185" s="32">
        <v>53295.0</v>
      </c>
      <c r="E1185" s="63" t="s">
        <v>1309</v>
      </c>
      <c r="F1185" s="57" t="s">
        <v>1436</v>
      </c>
      <c r="G1185" s="58"/>
      <c r="H1185" s="58"/>
      <c r="I1185" s="58"/>
      <c r="J1185" s="86"/>
      <c r="K1185" s="81" t="str">
        <f t="shared" si="1"/>
        <v/>
      </c>
      <c r="L1185" s="107"/>
      <c r="M1185" s="61" t="str">
        <f t="shared" si="2"/>
        <v/>
      </c>
      <c r="N1185" s="62" t="str">
        <f t="shared" si="3"/>
        <v/>
      </c>
      <c r="O1185" s="58"/>
      <c r="P1185" s="58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  <c r="AA1185" s="58"/>
      <c r="AB1185" s="58"/>
      <c r="AC1185" s="58"/>
    </row>
    <row r="1186" ht="15.75" customHeight="1">
      <c r="A1186" s="30" t="s">
        <v>1298</v>
      </c>
      <c r="B1186" s="30" t="s">
        <v>37</v>
      </c>
      <c r="C1186" s="31">
        <v>3847500.0</v>
      </c>
      <c r="D1186" s="32">
        <v>3847500.0</v>
      </c>
      <c r="E1186" s="63" t="s">
        <v>1310</v>
      </c>
      <c r="F1186" s="57" t="s">
        <v>1436</v>
      </c>
      <c r="G1186" s="58"/>
      <c r="H1186" s="58"/>
      <c r="I1186" s="58"/>
      <c r="J1186" s="86"/>
      <c r="K1186" s="81" t="str">
        <f t="shared" si="1"/>
        <v/>
      </c>
      <c r="L1186" s="107"/>
      <c r="M1186" s="61" t="str">
        <f t="shared" si="2"/>
        <v/>
      </c>
      <c r="N1186" s="62" t="str">
        <f t="shared" si="3"/>
        <v/>
      </c>
      <c r="O1186" s="58"/>
      <c r="P1186" s="58"/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  <c r="AA1186" s="58"/>
      <c r="AB1186" s="58"/>
      <c r="AC1186" s="58"/>
    </row>
    <row r="1187" ht="15.75" customHeight="1">
      <c r="A1187" s="30" t="s">
        <v>1298</v>
      </c>
      <c r="B1187" s="30" t="s">
        <v>37</v>
      </c>
      <c r="C1187" s="31">
        <v>3847616.0</v>
      </c>
      <c r="D1187" s="32">
        <v>3847616.0</v>
      </c>
      <c r="E1187" s="63" t="s">
        <v>1311</v>
      </c>
      <c r="F1187" s="57" t="s">
        <v>1436</v>
      </c>
      <c r="G1187" s="58"/>
      <c r="H1187" s="58"/>
      <c r="I1187" s="58"/>
      <c r="J1187" s="86"/>
      <c r="K1187" s="81" t="str">
        <f t="shared" si="1"/>
        <v/>
      </c>
      <c r="L1187" s="107"/>
      <c r="M1187" s="61" t="str">
        <f t="shared" si="2"/>
        <v/>
      </c>
      <c r="N1187" s="62" t="str">
        <f t="shared" si="3"/>
        <v/>
      </c>
      <c r="O1187" s="58"/>
      <c r="P1187" s="58"/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  <c r="AA1187" s="58"/>
      <c r="AB1187" s="58"/>
      <c r="AC1187" s="58"/>
    </row>
    <row r="1188" ht="15.75" customHeight="1">
      <c r="A1188" s="30" t="s">
        <v>1298</v>
      </c>
      <c r="B1188" s="30" t="s">
        <v>37</v>
      </c>
      <c r="C1188" s="31">
        <v>3858863.0</v>
      </c>
      <c r="D1188" s="32">
        <v>3858863.0</v>
      </c>
      <c r="E1188" s="63" t="s">
        <v>1312</v>
      </c>
      <c r="F1188" s="57" t="s">
        <v>1436</v>
      </c>
      <c r="G1188" s="58"/>
      <c r="H1188" s="58"/>
      <c r="I1188" s="58"/>
      <c r="J1188" s="86"/>
      <c r="K1188" s="81" t="str">
        <f t="shared" si="1"/>
        <v/>
      </c>
      <c r="L1188" s="107"/>
      <c r="M1188" s="61" t="str">
        <f t="shared" si="2"/>
        <v/>
      </c>
      <c r="N1188" s="62" t="str">
        <f t="shared" si="3"/>
        <v/>
      </c>
      <c r="O1188" s="58"/>
      <c r="P1188" s="58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  <c r="AA1188" s="58"/>
      <c r="AB1188" s="58"/>
      <c r="AC1188" s="58"/>
    </row>
    <row r="1189" ht="15.75" customHeight="1">
      <c r="A1189" s="30" t="s">
        <v>1298</v>
      </c>
      <c r="B1189" s="30" t="s">
        <v>37</v>
      </c>
      <c r="C1189" s="31">
        <v>3858979.0</v>
      </c>
      <c r="D1189" s="32">
        <v>3858979.0</v>
      </c>
      <c r="E1189" s="63" t="s">
        <v>1313</v>
      </c>
      <c r="F1189" s="57" t="s">
        <v>1436</v>
      </c>
      <c r="G1189" s="58"/>
      <c r="H1189" s="58"/>
      <c r="I1189" s="58"/>
      <c r="J1189" s="86"/>
      <c r="K1189" s="81" t="str">
        <f t="shared" si="1"/>
        <v/>
      </c>
      <c r="L1189" s="107"/>
      <c r="M1189" s="61" t="str">
        <f t="shared" si="2"/>
        <v/>
      </c>
      <c r="N1189" s="62" t="str">
        <f t="shared" si="3"/>
        <v/>
      </c>
      <c r="O1189" s="58"/>
      <c r="P1189" s="58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  <c r="AA1189" s="58"/>
      <c r="AB1189" s="58"/>
      <c r="AC1189" s="58"/>
    </row>
    <row r="1190" ht="15.75" customHeight="1">
      <c r="A1190" s="30" t="s">
        <v>1298</v>
      </c>
      <c r="B1190" s="30" t="s">
        <v>67</v>
      </c>
      <c r="C1190" s="31">
        <v>2063328.0</v>
      </c>
      <c r="D1190" s="32">
        <v>2063328.0</v>
      </c>
      <c r="E1190" s="63" t="s">
        <v>1314</v>
      </c>
      <c r="F1190" s="57" t="s">
        <v>1436</v>
      </c>
      <c r="G1190" s="58"/>
      <c r="H1190" s="58"/>
      <c r="I1190" s="58"/>
      <c r="J1190" s="86"/>
      <c r="K1190" s="81" t="str">
        <f t="shared" si="1"/>
        <v/>
      </c>
      <c r="L1190" s="107"/>
      <c r="M1190" s="61" t="str">
        <f t="shared" si="2"/>
        <v/>
      </c>
      <c r="N1190" s="62" t="str">
        <f t="shared" si="3"/>
        <v/>
      </c>
      <c r="O1190" s="58"/>
      <c r="P1190" s="58"/>
      <c r="Q1190" s="58"/>
      <c r="R1190" s="58"/>
      <c r="S1190" s="58"/>
      <c r="T1190" s="58"/>
      <c r="U1190" s="58"/>
      <c r="V1190" s="58"/>
      <c r="W1190" s="58"/>
      <c r="X1190" s="58"/>
      <c r="Y1190" s="58"/>
      <c r="Z1190" s="58"/>
      <c r="AA1190" s="58"/>
      <c r="AB1190" s="58"/>
      <c r="AC1190" s="58"/>
    </row>
    <row r="1191" ht="15.75" customHeight="1">
      <c r="A1191" s="30" t="s">
        <v>1298</v>
      </c>
      <c r="B1191" s="30" t="s">
        <v>37</v>
      </c>
      <c r="C1191" s="31">
        <v>113190.0</v>
      </c>
      <c r="D1191" s="32">
        <v>113190.0</v>
      </c>
      <c r="E1191" s="63" t="s">
        <v>1315</v>
      </c>
      <c r="F1191" s="57" t="s">
        <v>1436</v>
      </c>
      <c r="G1191" s="58"/>
      <c r="H1191" s="58"/>
      <c r="I1191" s="58"/>
      <c r="J1191" s="86"/>
      <c r="K1191" s="81" t="str">
        <f t="shared" si="1"/>
        <v/>
      </c>
      <c r="L1191" s="107"/>
      <c r="M1191" s="61" t="str">
        <f t="shared" si="2"/>
        <v/>
      </c>
      <c r="N1191" s="62" t="str">
        <f t="shared" si="3"/>
        <v/>
      </c>
      <c r="O1191" s="58"/>
      <c r="P1191" s="58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  <c r="AA1191" s="58"/>
      <c r="AB1191" s="58"/>
      <c r="AC1191" s="58"/>
    </row>
    <row r="1192" ht="15.75" customHeight="1">
      <c r="A1192" s="30" t="s">
        <v>1298</v>
      </c>
      <c r="B1192" s="30" t="s">
        <v>37</v>
      </c>
      <c r="C1192" s="31">
        <v>464406.0</v>
      </c>
      <c r="D1192" s="32">
        <v>464406.0</v>
      </c>
      <c r="E1192" s="63" t="s">
        <v>1316</v>
      </c>
      <c r="F1192" s="57" t="s">
        <v>1436</v>
      </c>
      <c r="G1192" s="58"/>
      <c r="H1192" s="58"/>
      <c r="I1192" s="58"/>
      <c r="J1192" s="86"/>
      <c r="K1192" s="81" t="str">
        <f t="shared" si="1"/>
        <v/>
      </c>
      <c r="L1192" s="107"/>
      <c r="M1192" s="61" t="str">
        <f t="shared" si="2"/>
        <v/>
      </c>
      <c r="N1192" s="62" t="str">
        <f t="shared" si="3"/>
        <v/>
      </c>
      <c r="O1192" s="58"/>
      <c r="P1192" s="58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  <c r="AA1192" s="58"/>
      <c r="AB1192" s="58"/>
      <c r="AC1192" s="58"/>
    </row>
    <row r="1193" ht="15.75" customHeight="1">
      <c r="A1193" s="30" t="s">
        <v>1298</v>
      </c>
      <c r="B1193" s="30" t="s">
        <v>37</v>
      </c>
      <c r="C1193" s="31">
        <v>1222236.0</v>
      </c>
      <c r="D1193" s="32">
        <v>1222236.0</v>
      </c>
      <c r="E1193" s="63" t="s">
        <v>1317</v>
      </c>
      <c r="F1193" s="57" t="s">
        <v>1436</v>
      </c>
      <c r="G1193" s="58"/>
      <c r="H1193" s="58"/>
      <c r="I1193" s="58"/>
      <c r="J1193" s="86"/>
      <c r="K1193" s="81" t="str">
        <f t="shared" si="1"/>
        <v/>
      </c>
      <c r="L1193" s="107"/>
      <c r="M1193" s="61" t="str">
        <f t="shared" si="2"/>
        <v/>
      </c>
      <c r="N1193" s="62" t="str">
        <f t="shared" si="3"/>
        <v/>
      </c>
      <c r="O1193" s="58"/>
      <c r="P1193" s="58"/>
      <c r="Q1193" s="58"/>
      <c r="R1193" s="58"/>
      <c r="S1193" s="58"/>
      <c r="T1193" s="58"/>
      <c r="U1193" s="58"/>
      <c r="V1193" s="58"/>
      <c r="W1193" s="58"/>
      <c r="X1193" s="58"/>
      <c r="Y1193" s="58"/>
      <c r="Z1193" s="58"/>
      <c r="AA1193" s="58"/>
      <c r="AB1193" s="58"/>
      <c r="AC1193" s="58"/>
    </row>
    <row r="1194" ht="15.75" customHeight="1">
      <c r="A1194" s="30" t="s">
        <v>1298</v>
      </c>
      <c r="B1194" s="30" t="s">
        <v>37</v>
      </c>
      <c r="C1194" s="31">
        <v>273562.0</v>
      </c>
      <c r="D1194" s="32">
        <v>273562.0</v>
      </c>
      <c r="E1194" s="63" t="s">
        <v>1318</v>
      </c>
      <c r="F1194" s="57" t="s">
        <v>1436</v>
      </c>
      <c r="G1194" s="58"/>
      <c r="H1194" s="58"/>
      <c r="I1194" s="58"/>
      <c r="J1194" s="86"/>
      <c r="K1194" s="81" t="str">
        <f t="shared" si="1"/>
        <v/>
      </c>
      <c r="L1194" s="107"/>
      <c r="M1194" s="61" t="str">
        <f t="shared" si="2"/>
        <v/>
      </c>
      <c r="N1194" s="62" t="str">
        <f t="shared" si="3"/>
        <v/>
      </c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  <c r="AA1194" s="58"/>
      <c r="AB1194" s="58"/>
      <c r="AC1194" s="58"/>
    </row>
    <row r="1195" ht="15.75" customHeight="1">
      <c r="A1195" s="30" t="s">
        <v>1298</v>
      </c>
      <c r="B1195" s="30" t="s">
        <v>37</v>
      </c>
      <c r="C1195" s="31">
        <v>3252663.0</v>
      </c>
      <c r="D1195" s="32">
        <v>3252663.0</v>
      </c>
      <c r="E1195" s="63" t="s">
        <v>1319</v>
      </c>
      <c r="F1195" s="57" t="s">
        <v>1436</v>
      </c>
      <c r="G1195" s="58"/>
      <c r="H1195" s="58"/>
      <c r="I1195" s="58"/>
      <c r="J1195" s="85"/>
      <c r="K1195" s="81" t="str">
        <f t="shared" si="1"/>
        <v/>
      </c>
      <c r="L1195" s="107"/>
      <c r="M1195" s="61" t="str">
        <f t="shared" si="2"/>
        <v/>
      </c>
      <c r="N1195" s="62" t="str">
        <f t="shared" si="3"/>
        <v/>
      </c>
      <c r="O1195" s="58"/>
      <c r="P1195" s="58"/>
      <c r="Q1195" s="58"/>
      <c r="R1195" s="58"/>
      <c r="S1195" s="58"/>
      <c r="T1195" s="58"/>
      <c r="U1195" s="58"/>
      <c r="V1195" s="58"/>
      <c r="W1195" s="58"/>
      <c r="X1195" s="58"/>
      <c r="Y1195" s="58"/>
      <c r="Z1195" s="58"/>
      <c r="AA1195" s="58"/>
      <c r="AB1195" s="58"/>
      <c r="AC1195" s="58"/>
    </row>
    <row r="1196" ht="15.75" customHeight="1">
      <c r="A1196" s="30" t="s">
        <v>1298</v>
      </c>
      <c r="B1196" s="30" t="s">
        <v>37</v>
      </c>
      <c r="C1196" s="31">
        <v>3088197.0</v>
      </c>
      <c r="D1196" s="32">
        <v>3088197.0</v>
      </c>
      <c r="E1196" s="63" t="s">
        <v>1320</v>
      </c>
      <c r="F1196" s="57" t="s">
        <v>1436</v>
      </c>
      <c r="G1196" s="58"/>
      <c r="H1196" s="58"/>
      <c r="I1196" s="58"/>
      <c r="J1196" s="86"/>
      <c r="K1196" s="81" t="str">
        <f t="shared" si="1"/>
        <v/>
      </c>
      <c r="L1196" s="107"/>
      <c r="M1196" s="61" t="str">
        <f t="shared" si="2"/>
        <v/>
      </c>
      <c r="N1196" s="62" t="str">
        <f t="shared" si="3"/>
        <v/>
      </c>
      <c r="O1196" s="58"/>
      <c r="P1196" s="58"/>
      <c r="Q1196" s="58"/>
      <c r="R1196" s="58"/>
      <c r="S1196" s="58"/>
      <c r="T1196" s="58"/>
      <c r="U1196" s="58"/>
      <c r="V1196" s="58"/>
      <c r="W1196" s="58"/>
      <c r="X1196" s="58"/>
      <c r="Y1196" s="58"/>
      <c r="Z1196" s="58"/>
      <c r="AA1196" s="58"/>
      <c r="AB1196" s="58"/>
      <c r="AC1196" s="58"/>
    </row>
    <row r="1197" ht="15.75" customHeight="1">
      <c r="A1197" s="30" t="s">
        <v>1298</v>
      </c>
      <c r="B1197" s="30" t="s">
        <v>37</v>
      </c>
      <c r="C1197" s="31">
        <v>140643.0</v>
      </c>
      <c r="D1197" s="32">
        <v>140643.0</v>
      </c>
      <c r="E1197" s="63" t="s">
        <v>1321</v>
      </c>
      <c r="F1197" s="57" t="s">
        <v>1436</v>
      </c>
      <c r="G1197" s="58"/>
      <c r="H1197" s="58"/>
      <c r="I1197" s="58"/>
      <c r="J1197" s="86"/>
      <c r="K1197" s="81" t="str">
        <f t="shared" si="1"/>
        <v/>
      </c>
      <c r="L1197" s="107"/>
      <c r="M1197" s="61" t="str">
        <f t="shared" si="2"/>
        <v/>
      </c>
      <c r="N1197" s="62" t="str">
        <f t="shared" si="3"/>
        <v/>
      </c>
      <c r="O1197" s="58"/>
      <c r="P1197" s="58"/>
      <c r="Q1197" s="58"/>
      <c r="R1197" s="58"/>
      <c r="S1197" s="58"/>
      <c r="T1197" s="58"/>
      <c r="U1197" s="58"/>
      <c r="V1197" s="58"/>
      <c r="W1197" s="58"/>
      <c r="X1197" s="58"/>
      <c r="Y1197" s="58"/>
      <c r="Z1197" s="58"/>
      <c r="AA1197" s="58"/>
      <c r="AB1197" s="58"/>
      <c r="AC1197" s="58"/>
    </row>
    <row r="1198" ht="15.75" customHeight="1">
      <c r="A1198" s="30" t="s">
        <v>1298</v>
      </c>
      <c r="B1198" s="30" t="s">
        <v>37</v>
      </c>
      <c r="C1198" s="31">
        <v>280054.0</v>
      </c>
      <c r="D1198" s="32">
        <v>280054.0</v>
      </c>
      <c r="E1198" s="63" t="s">
        <v>1322</v>
      </c>
      <c r="F1198" s="57" t="s">
        <v>1436</v>
      </c>
      <c r="G1198" s="58"/>
      <c r="H1198" s="58"/>
      <c r="I1198" s="58"/>
      <c r="J1198" s="86"/>
      <c r="K1198" s="81" t="str">
        <f t="shared" si="1"/>
        <v/>
      </c>
      <c r="L1198" s="107"/>
      <c r="M1198" s="61" t="str">
        <f t="shared" si="2"/>
        <v/>
      </c>
      <c r="N1198" s="62" t="str">
        <f t="shared" si="3"/>
        <v/>
      </c>
      <c r="O1198" s="58"/>
      <c r="P1198" s="58"/>
      <c r="Q1198" s="58"/>
      <c r="R1198" s="58"/>
      <c r="S1198" s="58"/>
      <c r="T1198" s="58"/>
      <c r="U1198" s="58"/>
      <c r="V1198" s="58"/>
      <c r="W1198" s="58"/>
      <c r="X1198" s="58"/>
      <c r="Y1198" s="58"/>
      <c r="Z1198" s="58"/>
      <c r="AA1198" s="58"/>
      <c r="AB1198" s="58"/>
      <c r="AC1198" s="58"/>
    </row>
    <row r="1199" ht="15.75" customHeight="1">
      <c r="A1199" s="30" t="s">
        <v>1298</v>
      </c>
      <c r="B1199" s="30" t="s">
        <v>37</v>
      </c>
      <c r="C1199" s="31">
        <v>4206916.0</v>
      </c>
      <c r="D1199" s="32">
        <v>4206916.0</v>
      </c>
      <c r="E1199" s="63" t="s">
        <v>1323</v>
      </c>
      <c r="F1199" s="57" t="s">
        <v>1436</v>
      </c>
      <c r="G1199" s="58"/>
      <c r="H1199" s="58"/>
      <c r="I1199" s="58"/>
      <c r="J1199" s="86"/>
      <c r="K1199" s="81" t="str">
        <f t="shared" si="1"/>
        <v/>
      </c>
      <c r="L1199" s="107"/>
      <c r="M1199" s="61" t="str">
        <f t="shared" si="2"/>
        <v/>
      </c>
      <c r="N1199" s="62" t="str">
        <f t="shared" si="3"/>
        <v/>
      </c>
      <c r="O1199" s="58"/>
      <c r="P1199" s="58"/>
      <c r="Q1199" s="58"/>
      <c r="R1199" s="58"/>
      <c r="S1199" s="58"/>
      <c r="T1199" s="58"/>
      <c r="U1199" s="58"/>
      <c r="V1199" s="58"/>
      <c r="W1199" s="58"/>
      <c r="X1199" s="58"/>
      <c r="Y1199" s="58"/>
      <c r="Z1199" s="58"/>
      <c r="AA1199" s="58"/>
      <c r="AB1199" s="58"/>
      <c r="AC1199" s="58"/>
    </row>
    <row r="1200" ht="15.75" customHeight="1">
      <c r="A1200" s="30" t="s">
        <v>1298</v>
      </c>
      <c r="B1200" s="30" t="s">
        <v>37</v>
      </c>
      <c r="C1200" s="31">
        <v>3678792.0</v>
      </c>
      <c r="D1200" s="32">
        <v>3678792.0</v>
      </c>
      <c r="E1200" s="63" t="s">
        <v>1324</v>
      </c>
      <c r="F1200" s="57" t="s">
        <v>1436</v>
      </c>
      <c r="G1200" s="58"/>
      <c r="H1200" s="58"/>
      <c r="I1200" s="58"/>
      <c r="J1200" s="86"/>
      <c r="K1200" s="81" t="str">
        <f t="shared" si="1"/>
        <v/>
      </c>
      <c r="L1200" s="107"/>
      <c r="M1200" s="61" t="str">
        <f t="shared" si="2"/>
        <v/>
      </c>
      <c r="N1200" s="62" t="str">
        <f t="shared" si="3"/>
        <v/>
      </c>
      <c r="O1200" s="58"/>
      <c r="P1200" s="58"/>
      <c r="Q1200" s="58"/>
      <c r="R1200" s="58"/>
      <c r="S1200" s="58"/>
      <c r="T1200" s="58"/>
      <c r="U1200" s="58"/>
      <c r="V1200" s="58"/>
      <c r="W1200" s="58"/>
      <c r="X1200" s="58"/>
      <c r="Y1200" s="58"/>
      <c r="Z1200" s="58"/>
      <c r="AA1200" s="58"/>
      <c r="AB1200" s="58"/>
      <c r="AC1200" s="58"/>
    </row>
    <row r="1201" ht="15.75" customHeight="1">
      <c r="A1201" s="30" t="s">
        <v>1298</v>
      </c>
      <c r="B1201" s="30" t="s">
        <v>37</v>
      </c>
      <c r="C1201" s="31">
        <v>771473.0</v>
      </c>
      <c r="D1201" s="32">
        <v>771473.0</v>
      </c>
      <c r="E1201" s="63" t="s">
        <v>1325</v>
      </c>
      <c r="F1201" s="57" t="s">
        <v>1436</v>
      </c>
      <c r="G1201" s="58"/>
      <c r="H1201" s="58"/>
      <c r="I1201" s="58"/>
      <c r="J1201" s="86"/>
      <c r="K1201" s="81" t="str">
        <f t="shared" si="1"/>
        <v/>
      </c>
      <c r="L1201" s="107"/>
      <c r="M1201" s="61" t="str">
        <f t="shared" si="2"/>
        <v/>
      </c>
      <c r="N1201" s="62" t="str">
        <f t="shared" si="3"/>
        <v/>
      </c>
      <c r="O1201" s="58"/>
      <c r="P1201" s="58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  <c r="AA1201" s="58"/>
      <c r="AB1201" s="58"/>
      <c r="AC1201" s="58"/>
    </row>
    <row r="1202" ht="15.75" customHeight="1">
      <c r="A1202" s="30" t="s">
        <v>1298</v>
      </c>
      <c r="B1202" s="30" t="s">
        <v>37</v>
      </c>
      <c r="C1202" s="31">
        <v>113204.0</v>
      </c>
      <c r="D1202" s="32">
        <v>113204.0</v>
      </c>
      <c r="E1202" s="63" t="s">
        <v>1326</v>
      </c>
      <c r="F1202" s="57" t="s">
        <v>1436</v>
      </c>
      <c r="G1202" s="58"/>
      <c r="H1202" s="58"/>
      <c r="I1202" s="58"/>
      <c r="J1202" s="86"/>
      <c r="K1202" s="81" t="str">
        <f t="shared" si="1"/>
        <v/>
      </c>
      <c r="L1202" s="107"/>
      <c r="M1202" s="61" t="str">
        <f t="shared" si="2"/>
        <v/>
      </c>
      <c r="N1202" s="62" t="str">
        <f t="shared" si="3"/>
        <v/>
      </c>
      <c r="O1202" s="58"/>
      <c r="P1202" s="58"/>
      <c r="Q1202" s="58"/>
      <c r="R1202" s="58"/>
      <c r="S1202" s="58"/>
      <c r="T1202" s="58"/>
      <c r="U1202" s="58"/>
      <c r="V1202" s="58"/>
      <c r="W1202" s="58"/>
      <c r="X1202" s="58"/>
      <c r="Y1202" s="58"/>
      <c r="Z1202" s="58"/>
      <c r="AA1202" s="58"/>
      <c r="AB1202" s="58"/>
      <c r="AC1202" s="58"/>
    </row>
    <row r="1203" ht="15.75" customHeight="1">
      <c r="A1203" s="30" t="s">
        <v>1298</v>
      </c>
      <c r="B1203" s="30" t="s">
        <v>37</v>
      </c>
      <c r="C1203" s="31">
        <v>459062.0</v>
      </c>
      <c r="D1203" s="32">
        <v>459062.0</v>
      </c>
      <c r="E1203" s="63" t="s">
        <v>1327</v>
      </c>
      <c r="F1203" s="57" t="s">
        <v>1436</v>
      </c>
      <c r="G1203" s="58"/>
      <c r="H1203" s="58"/>
      <c r="I1203" s="58"/>
      <c r="J1203" s="85"/>
      <c r="K1203" s="81" t="str">
        <f t="shared" si="1"/>
        <v/>
      </c>
      <c r="L1203" s="106"/>
      <c r="M1203" s="61" t="str">
        <f t="shared" si="2"/>
        <v/>
      </c>
      <c r="N1203" s="62" t="str">
        <f t="shared" si="3"/>
        <v/>
      </c>
      <c r="O1203" s="59"/>
      <c r="P1203" s="58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  <c r="AA1203" s="58"/>
      <c r="AB1203" s="58"/>
      <c r="AC1203" s="58"/>
    </row>
    <row r="1204" ht="15.75" customHeight="1">
      <c r="A1204" s="30" t="s">
        <v>1298</v>
      </c>
      <c r="B1204" s="30" t="s">
        <v>37</v>
      </c>
      <c r="C1204" s="31">
        <v>113085.0</v>
      </c>
      <c r="D1204" s="32">
        <v>113085.0</v>
      </c>
      <c r="E1204" s="63" t="s">
        <v>1328</v>
      </c>
      <c r="F1204" s="57" t="s">
        <v>1436</v>
      </c>
      <c r="G1204" s="58"/>
      <c r="H1204" s="58"/>
      <c r="I1204" s="58"/>
      <c r="J1204" s="85"/>
      <c r="K1204" s="81" t="str">
        <f t="shared" si="1"/>
        <v/>
      </c>
      <c r="L1204" s="106"/>
      <c r="M1204" s="61" t="str">
        <f t="shared" si="2"/>
        <v/>
      </c>
      <c r="N1204" s="62" t="str">
        <f t="shared" si="3"/>
        <v/>
      </c>
      <c r="O1204" s="58"/>
      <c r="P1204" s="58"/>
      <c r="Q1204" s="58"/>
      <c r="R1204" s="58"/>
      <c r="S1204" s="58"/>
      <c r="T1204" s="58"/>
      <c r="U1204" s="58"/>
      <c r="V1204" s="58"/>
      <c r="W1204" s="58"/>
      <c r="X1204" s="58"/>
      <c r="Y1204" s="58"/>
      <c r="Z1204" s="58"/>
      <c r="AA1204" s="58"/>
      <c r="AB1204" s="58"/>
      <c r="AC1204" s="58"/>
    </row>
    <row r="1205" ht="15.75" customHeight="1">
      <c r="A1205" s="30" t="s">
        <v>1298</v>
      </c>
      <c r="B1205" s="30" t="s">
        <v>37</v>
      </c>
      <c r="C1205" s="31">
        <v>4477120.0</v>
      </c>
      <c r="D1205" s="32">
        <v>4477120.0</v>
      </c>
      <c r="E1205" s="63" t="s">
        <v>1329</v>
      </c>
      <c r="F1205" s="57" t="s">
        <v>1436</v>
      </c>
      <c r="G1205" s="58"/>
      <c r="H1205" s="58"/>
      <c r="I1205" s="58"/>
      <c r="J1205" s="86"/>
      <c r="K1205" s="81" t="str">
        <f t="shared" si="1"/>
        <v/>
      </c>
      <c r="L1205" s="107"/>
      <c r="M1205" s="61" t="str">
        <f t="shared" si="2"/>
        <v/>
      </c>
      <c r="N1205" s="62" t="str">
        <f t="shared" si="3"/>
        <v/>
      </c>
      <c r="O1205" s="58"/>
      <c r="P1205" s="58"/>
      <c r="Q1205" s="58"/>
      <c r="R1205" s="58"/>
      <c r="S1205" s="58"/>
      <c r="T1205" s="58"/>
      <c r="U1205" s="58"/>
      <c r="V1205" s="58"/>
      <c r="W1205" s="58"/>
      <c r="X1205" s="58"/>
      <c r="Y1205" s="58"/>
      <c r="Z1205" s="58"/>
      <c r="AA1205" s="58"/>
      <c r="AB1205" s="58"/>
      <c r="AC1205" s="58"/>
    </row>
    <row r="1206" ht="15.75" customHeight="1">
      <c r="A1206" s="30" t="s">
        <v>1298</v>
      </c>
      <c r="B1206" s="30" t="s">
        <v>37</v>
      </c>
      <c r="C1206" s="31">
        <v>996220.0</v>
      </c>
      <c r="D1206" s="32">
        <v>996220.0</v>
      </c>
      <c r="E1206" s="63" t="s">
        <v>1330</v>
      </c>
      <c r="F1206" s="57" t="s">
        <v>1436</v>
      </c>
      <c r="G1206" s="58"/>
      <c r="H1206" s="58"/>
      <c r="I1206" s="58"/>
      <c r="J1206" s="86"/>
      <c r="K1206" s="81" t="str">
        <f t="shared" si="1"/>
        <v/>
      </c>
      <c r="L1206" s="107"/>
      <c r="M1206" s="61" t="str">
        <f t="shared" si="2"/>
        <v/>
      </c>
      <c r="N1206" s="62" t="str">
        <f t="shared" si="3"/>
        <v/>
      </c>
      <c r="O1206" s="58"/>
      <c r="P1206" s="58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  <c r="AA1206" s="58"/>
      <c r="AB1206" s="58"/>
      <c r="AC1206" s="58"/>
    </row>
    <row r="1207" ht="15.75" customHeight="1">
      <c r="A1207" s="30" t="s">
        <v>1298</v>
      </c>
      <c r="B1207" s="30" t="s">
        <v>37</v>
      </c>
      <c r="C1207" s="31">
        <v>52760.0</v>
      </c>
      <c r="D1207" s="32">
        <v>52760.0</v>
      </c>
      <c r="E1207" s="63" t="s">
        <v>1331</v>
      </c>
      <c r="F1207" s="57" t="s">
        <v>1436</v>
      </c>
      <c r="G1207" s="58"/>
      <c r="H1207" s="58"/>
      <c r="I1207" s="58"/>
      <c r="J1207" s="86"/>
      <c r="K1207" s="81" t="str">
        <f t="shared" si="1"/>
        <v/>
      </c>
      <c r="L1207" s="107"/>
      <c r="M1207" s="61" t="str">
        <f t="shared" si="2"/>
        <v/>
      </c>
      <c r="N1207" s="62" t="str">
        <f t="shared" si="3"/>
        <v/>
      </c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  <c r="AA1207" s="58"/>
      <c r="AB1207" s="58"/>
      <c r="AC1207" s="58"/>
    </row>
    <row r="1208" ht="15.75" customHeight="1">
      <c r="A1208" s="30" t="s">
        <v>1298</v>
      </c>
      <c r="B1208" s="30" t="s">
        <v>37</v>
      </c>
      <c r="C1208" s="31">
        <v>52957.0</v>
      </c>
      <c r="D1208" s="32">
        <v>52957.0</v>
      </c>
      <c r="E1208" s="63" t="s">
        <v>1332</v>
      </c>
      <c r="F1208" s="57" t="s">
        <v>1436</v>
      </c>
      <c r="G1208" s="58"/>
      <c r="H1208" s="58"/>
      <c r="I1208" s="58"/>
      <c r="J1208" s="86"/>
      <c r="K1208" s="81" t="str">
        <f t="shared" si="1"/>
        <v/>
      </c>
      <c r="L1208" s="107"/>
      <c r="M1208" s="61" t="str">
        <f t="shared" si="2"/>
        <v/>
      </c>
      <c r="N1208" s="62" t="str">
        <f t="shared" si="3"/>
        <v/>
      </c>
      <c r="O1208" s="58"/>
      <c r="P1208" s="58"/>
      <c r="Q1208" s="58"/>
      <c r="R1208" s="58"/>
      <c r="S1208" s="58"/>
      <c r="T1208" s="58"/>
      <c r="U1208" s="58"/>
      <c r="V1208" s="58"/>
      <c r="W1208" s="58"/>
      <c r="X1208" s="58"/>
      <c r="Y1208" s="58"/>
      <c r="Z1208" s="58"/>
      <c r="AA1208" s="58"/>
      <c r="AB1208" s="58"/>
      <c r="AC1208" s="58"/>
    </row>
    <row r="1209" ht="15.75" customHeight="1">
      <c r="A1209" s="30" t="s">
        <v>1298</v>
      </c>
      <c r="B1209" s="30" t="s">
        <v>37</v>
      </c>
      <c r="C1209" s="31">
        <v>996270.0</v>
      </c>
      <c r="D1209" s="32">
        <v>996270.0</v>
      </c>
      <c r="E1209" s="63" t="s">
        <v>1333</v>
      </c>
      <c r="F1209" s="57" t="s">
        <v>1436</v>
      </c>
      <c r="G1209" s="58"/>
      <c r="H1209" s="58"/>
      <c r="I1209" s="58"/>
      <c r="J1209" s="86"/>
      <c r="K1209" s="81" t="str">
        <f t="shared" si="1"/>
        <v/>
      </c>
      <c r="L1209" s="107"/>
      <c r="M1209" s="61" t="str">
        <f t="shared" si="2"/>
        <v/>
      </c>
      <c r="N1209" s="62" t="str">
        <f t="shared" si="3"/>
        <v/>
      </c>
      <c r="O1209" s="58"/>
      <c r="P1209" s="58"/>
      <c r="Q1209" s="58"/>
      <c r="R1209" s="58"/>
      <c r="S1209" s="58"/>
      <c r="T1209" s="58"/>
      <c r="U1209" s="58"/>
      <c r="V1209" s="58"/>
      <c r="W1209" s="58"/>
      <c r="X1209" s="58"/>
      <c r="Y1209" s="58"/>
      <c r="Z1209" s="58"/>
      <c r="AA1209" s="58"/>
      <c r="AB1209" s="58"/>
      <c r="AC1209" s="58"/>
    </row>
    <row r="1210" ht="15.75" customHeight="1">
      <c r="A1210" s="30" t="s">
        <v>1298</v>
      </c>
      <c r="B1210" s="30" t="s">
        <v>37</v>
      </c>
      <c r="C1210" s="31">
        <v>50687.0</v>
      </c>
      <c r="D1210" s="32">
        <v>50687.0</v>
      </c>
      <c r="E1210" s="63" t="s">
        <v>1334</v>
      </c>
      <c r="F1210" s="57" t="s">
        <v>1436</v>
      </c>
      <c r="G1210" s="58"/>
      <c r="H1210" s="58"/>
      <c r="I1210" s="58"/>
      <c r="J1210" s="86"/>
      <c r="K1210" s="81" t="str">
        <f t="shared" si="1"/>
        <v/>
      </c>
      <c r="L1210" s="107"/>
      <c r="M1210" s="61" t="str">
        <f t="shared" si="2"/>
        <v/>
      </c>
      <c r="N1210" s="62" t="str">
        <f t="shared" si="3"/>
        <v/>
      </c>
      <c r="O1210" s="58"/>
      <c r="P1210" s="58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  <c r="AA1210" s="58"/>
      <c r="AB1210" s="58"/>
      <c r="AC1210" s="58"/>
    </row>
    <row r="1211" ht="15.75" customHeight="1">
      <c r="A1211" s="30" t="s">
        <v>1298</v>
      </c>
      <c r="B1211" s="30" t="s">
        <v>37</v>
      </c>
      <c r="C1211" s="31">
        <v>52779.0</v>
      </c>
      <c r="D1211" s="32">
        <v>52779.0</v>
      </c>
      <c r="E1211" s="63" t="s">
        <v>1335</v>
      </c>
      <c r="F1211" s="57" t="s">
        <v>1436</v>
      </c>
      <c r="G1211" s="58"/>
      <c r="H1211" s="58"/>
      <c r="I1211" s="58"/>
      <c r="J1211" s="86"/>
      <c r="K1211" s="81" t="str">
        <f t="shared" si="1"/>
        <v/>
      </c>
      <c r="L1211" s="107"/>
      <c r="M1211" s="61" t="str">
        <f t="shared" si="2"/>
        <v/>
      </c>
      <c r="N1211" s="62" t="str">
        <f t="shared" si="3"/>
        <v/>
      </c>
      <c r="O1211" s="58"/>
      <c r="P1211" s="58"/>
      <c r="Q1211" s="58"/>
      <c r="R1211" s="58"/>
      <c r="S1211" s="58"/>
      <c r="T1211" s="58"/>
      <c r="U1211" s="58"/>
      <c r="V1211" s="58"/>
      <c r="W1211" s="58"/>
      <c r="X1211" s="58"/>
      <c r="Y1211" s="58"/>
      <c r="Z1211" s="58"/>
      <c r="AA1211" s="58"/>
      <c r="AB1211" s="58"/>
      <c r="AC1211" s="58"/>
    </row>
    <row r="1212" ht="15.75" customHeight="1">
      <c r="A1212" s="30" t="s">
        <v>1298</v>
      </c>
      <c r="B1212" s="30" t="s">
        <v>37</v>
      </c>
      <c r="C1212" s="31">
        <v>52965.0</v>
      </c>
      <c r="D1212" s="32">
        <v>52965.0</v>
      </c>
      <c r="E1212" s="63" t="s">
        <v>1336</v>
      </c>
      <c r="F1212" s="57" t="s">
        <v>1436</v>
      </c>
      <c r="G1212" s="58"/>
      <c r="H1212" s="58"/>
      <c r="I1212" s="58"/>
      <c r="J1212" s="86"/>
      <c r="K1212" s="81" t="str">
        <f t="shared" si="1"/>
        <v/>
      </c>
      <c r="L1212" s="107"/>
      <c r="M1212" s="61" t="str">
        <f t="shared" si="2"/>
        <v/>
      </c>
      <c r="N1212" s="62" t="str">
        <f t="shared" si="3"/>
        <v/>
      </c>
      <c r="O1212" s="58"/>
      <c r="P1212" s="58"/>
      <c r="Q1212" s="58"/>
      <c r="R1212" s="58"/>
      <c r="S1212" s="58"/>
      <c r="T1212" s="58"/>
      <c r="U1212" s="58"/>
      <c r="V1212" s="58"/>
      <c r="W1212" s="58"/>
      <c r="X1212" s="58"/>
      <c r="Y1212" s="58"/>
      <c r="Z1212" s="58"/>
      <c r="AA1212" s="58"/>
      <c r="AB1212" s="58"/>
      <c r="AC1212" s="58"/>
    </row>
    <row r="1213" ht="15.75" customHeight="1">
      <c r="A1213" s="30" t="s">
        <v>1298</v>
      </c>
      <c r="B1213" s="30" t="s">
        <v>37</v>
      </c>
      <c r="C1213" s="31">
        <v>53074.0</v>
      </c>
      <c r="D1213" s="32">
        <v>53074.0</v>
      </c>
      <c r="E1213" s="63" t="s">
        <v>1337</v>
      </c>
      <c r="F1213" s="57" t="s">
        <v>1436</v>
      </c>
      <c r="G1213" s="58"/>
      <c r="H1213" s="58"/>
      <c r="I1213" s="58"/>
      <c r="J1213" s="86"/>
      <c r="K1213" s="81" t="str">
        <f t="shared" si="1"/>
        <v/>
      </c>
      <c r="L1213" s="107"/>
      <c r="M1213" s="61" t="str">
        <f t="shared" si="2"/>
        <v/>
      </c>
      <c r="N1213" s="62" t="str">
        <f t="shared" si="3"/>
        <v/>
      </c>
      <c r="O1213" s="58"/>
      <c r="P1213" s="58"/>
      <c r="Q1213" s="58"/>
      <c r="R1213" s="58"/>
      <c r="S1213" s="58"/>
      <c r="T1213" s="58"/>
      <c r="U1213" s="58"/>
      <c r="V1213" s="58"/>
      <c r="W1213" s="58"/>
      <c r="X1213" s="58"/>
      <c r="Y1213" s="58"/>
      <c r="Z1213" s="58"/>
      <c r="AA1213" s="58"/>
      <c r="AB1213" s="58"/>
      <c r="AC1213" s="58"/>
    </row>
    <row r="1214" ht="15.75" customHeight="1">
      <c r="A1214" s="30" t="s">
        <v>1298</v>
      </c>
      <c r="B1214" s="30" t="s">
        <v>37</v>
      </c>
      <c r="C1214" s="31">
        <v>113271.0</v>
      </c>
      <c r="D1214" s="32">
        <v>113271.0</v>
      </c>
      <c r="E1214" s="63" t="s">
        <v>1338</v>
      </c>
      <c r="F1214" s="57" t="s">
        <v>1436</v>
      </c>
      <c r="G1214" s="58"/>
      <c r="H1214" s="58"/>
      <c r="I1214" s="58"/>
      <c r="J1214" s="86"/>
      <c r="K1214" s="81" t="str">
        <f t="shared" si="1"/>
        <v/>
      </c>
      <c r="L1214" s="107"/>
      <c r="M1214" s="61" t="str">
        <f t="shared" si="2"/>
        <v/>
      </c>
      <c r="N1214" s="62" t="str">
        <f t="shared" si="3"/>
        <v/>
      </c>
      <c r="O1214" s="58"/>
      <c r="P1214" s="58"/>
      <c r="Q1214" s="58"/>
      <c r="R1214" s="58"/>
      <c r="S1214" s="58"/>
      <c r="T1214" s="58"/>
      <c r="U1214" s="58"/>
      <c r="V1214" s="58"/>
      <c r="W1214" s="58"/>
      <c r="X1214" s="58"/>
      <c r="Y1214" s="58"/>
      <c r="Z1214" s="58"/>
      <c r="AA1214" s="58"/>
      <c r="AB1214" s="58"/>
      <c r="AC1214" s="58"/>
    </row>
    <row r="1215" ht="15.75" customHeight="1">
      <c r="A1215" s="30" t="s">
        <v>1298</v>
      </c>
      <c r="B1215" s="30" t="s">
        <v>37</v>
      </c>
      <c r="C1215" s="31">
        <v>113263.0</v>
      </c>
      <c r="D1215" s="32">
        <v>113263.0</v>
      </c>
      <c r="E1215" s="63" t="s">
        <v>1339</v>
      </c>
      <c r="F1215" s="57" t="s">
        <v>1436</v>
      </c>
      <c r="G1215" s="58"/>
      <c r="H1215" s="58"/>
      <c r="I1215" s="58"/>
      <c r="J1215" s="86"/>
      <c r="K1215" s="81" t="str">
        <f t="shared" si="1"/>
        <v/>
      </c>
      <c r="L1215" s="107"/>
      <c r="M1215" s="61" t="str">
        <f t="shared" si="2"/>
        <v/>
      </c>
      <c r="N1215" s="62" t="str">
        <f t="shared" si="3"/>
        <v/>
      </c>
      <c r="O1215" s="58"/>
      <c r="P1215" s="58"/>
      <c r="Q1215" s="58"/>
      <c r="R1215" s="58"/>
      <c r="S1215" s="58"/>
      <c r="T1215" s="58"/>
      <c r="U1215" s="58"/>
      <c r="V1215" s="58"/>
      <c r="W1215" s="58"/>
      <c r="X1215" s="58"/>
      <c r="Y1215" s="58"/>
      <c r="Z1215" s="58"/>
      <c r="AA1215" s="58"/>
      <c r="AB1215" s="58"/>
      <c r="AC1215" s="58"/>
    </row>
    <row r="1216" ht="15.75" customHeight="1">
      <c r="A1216" s="30" t="s">
        <v>1298</v>
      </c>
      <c r="B1216" s="30" t="s">
        <v>37</v>
      </c>
      <c r="C1216" s="31">
        <v>204439.0</v>
      </c>
      <c r="D1216" s="32">
        <v>204439.0</v>
      </c>
      <c r="E1216" s="63" t="s">
        <v>1340</v>
      </c>
      <c r="F1216" s="57" t="s">
        <v>1436</v>
      </c>
      <c r="G1216" s="58"/>
      <c r="H1216" s="58"/>
      <c r="I1216" s="58"/>
      <c r="J1216" s="86"/>
      <c r="K1216" s="81" t="str">
        <f t="shared" si="1"/>
        <v/>
      </c>
      <c r="L1216" s="107"/>
      <c r="M1216" s="61" t="str">
        <f t="shared" si="2"/>
        <v/>
      </c>
      <c r="N1216" s="62" t="str">
        <f t="shared" si="3"/>
        <v/>
      </c>
      <c r="O1216" s="58"/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  <c r="AA1216" s="58"/>
      <c r="AB1216" s="58"/>
      <c r="AC1216" s="58"/>
    </row>
    <row r="1217" ht="15.75" customHeight="1">
      <c r="A1217" s="30" t="s">
        <v>1298</v>
      </c>
      <c r="B1217" s="30" t="s">
        <v>37</v>
      </c>
      <c r="C1217" s="31">
        <v>1200518.0</v>
      </c>
      <c r="D1217" s="32">
        <v>1200518.0</v>
      </c>
      <c r="E1217" s="63" t="s">
        <v>1341</v>
      </c>
      <c r="F1217" s="57" t="s">
        <v>1436</v>
      </c>
      <c r="G1217" s="58"/>
      <c r="H1217" s="58"/>
      <c r="I1217" s="58"/>
      <c r="J1217" s="86"/>
      <c r="K1217" s="81" t="str">
        <f t="shared" si="1"/>
        <v/>
      </c>
      <c r="L1217" s="107"/>
      <c r="M1217" s="61" t="str">
        <f t="shared" si="2"/>
        <v/>
      </c>
      <c r="N1217" s="62" t="str">
        <f t="shared" si="3"/>
        <v/>
      </c>
      <c r="O1217" s="58"/>
      <c r="P1217" s="58"/>
      <c r="Q1217" s="58"/>
      <c r="R1217" s="58"/>
      <c r="S1217" s="58"/>
      <c r="T1217" s="58"/>
      <c r="U1217" s="58"/>
      <c r="V1217" s="58"/>
      <c r="W1217" s="58"/>
      <c r="X1217" s="58"/>
      <c r="Y1217" s="58"/>
      <c r="Z1217" s="58"/>
      <c r="AA1217" s="58"/>
      <c r="AB1217" s="58"/>
      <c r="AC1217" s="58"/>
    </row>
    <row r="1218" ht="15.75" customHeight="1">
      <c r="A1218" s="30" t="s">
        <v>1298</v>
      </c>
      <c r="B1218" s="30" t="s">
        <v>37</v>
      </c>
      <c r="C1218" s="31">
        <v>113247.0</v>
      </c>
      <c r="D1218" s="32">
        <v>113247.0</v>
      </c>
      <c r="E1218" s="63" t="s">
        <v>1342</v>
      </c>
      <c r="F1218" s="57" t="s">
        <v>1436</v>
      </c>
      <c r="G1218" s="58"/>
      <c r="H1218" s="58"/>
      <c r="I1218" s="58"/>
      <c r="J1218" s="86"/>
      <c r="K1218" s="81" t="str">
        <f t="shared" si="1"/>
        <v/>
      </c>
      <c r="L1218" s="107"/>
      <c r="M1218" s="61" t="str">
        <f t="shared" si="2"/>
        <v/>
      </c>
      <c r="N1218" s="62" t="str">
        <f t="shared" si="3"/>
        <v/>
      </c>
      <c r="O1218" s="58"/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  <c r="AA1218" s="58"/>
      <c r="AB1218" s="58"/>
      <c r="AC1218" s="58"/>
    </row>
    <row r="1219" ht="15.75" customHeight="1">
      <c r="A1219" s="30" t="s">
        <v>1298</v>
      </c>
      <c r="B1219" s="30" t="s">
        <v>37</v>
      </c>
      <c r="C1219" s="31">
        <v>726796.0</v>
      </c>
      <c r="D1219" s="32">
        <v>726796.0</v>
      </c>
      <c r="E1219" s="63" t="s">
        <v>1343</v>
      </c>
      <c r="F1219" s="57" t="s">
        <v>1436</v>
      </c>
      <c r="G1219" s="58"/>
      <c r="H1219" s="58"/>
      <c r="I1219" s="58"/>
      <c r="J1219" s="86"/>
      <c r="K1219" s="81" t="str">
        <f t="shared" si="1"/>
        <v/>
      </c>
      <c r="L1219" s="107"/>
      <c r="M1219" s="61" t="str">
        <f t="shared" si="2"/>
        <v/>
      </c>
      <c r="N1219" s="62" t="str">
        <f t="shared" si="3"/>
        <v/>
      </c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  <c r="AA1219" s="58"/>
      <c r="AB1219" s="58"/>
      <c r="AC1219" s="58"/>
    </row>
    <row r="1220" ht="15.75" customHeight="1">
      <c r="A1220" s="30" t="s">
        <v>1298</v>
      </c>
      <c r="B1220" s="30" t="s">
        <v>37</v>
      </c>
      <c r="C1220" s="31">
        <v>726923.0</v>
      </c>
      <c r="D1220" s="32">
        <v>726923.0</v>
      </c>
      <c r="E1220" s="63" t="s">
        <v>1344</v>
      </c>
      <c r="F1220" s="57" t="s">
        <v>1436</v>
      </c>
      <c r="G1220" s="58"/>
      <c r="H1220" s="58"/>
      <c r="I1220" s="58"/>
      <c r="J1220" s="86"/>
      <c r="K1220" s="81" t="str">
        <f t="shared" si="1"/>
        <v/>
      </c>
      <c r="L1220" s="107"/>
      <c r="M1220" s="61" t="str">
        <f t="shared" si="2"/>
        <v/>
      </c>
      <c r="N1220" s="62" t="str">
        <f t="shared" si="3"/>
        <v/>
      </c>
      <c r="O1220" s="58"/>
      <c r="P1220" s="58"/>
      <c r="Q1220" s="58"/>
      <c r="R1220" s="58"/>
      <c r="S1220" s="58"/>
      <c r="T1220" s="58"/>
      <c r="U1220" s="58"/>
      <c r="V1220" s="58"/>
      <c r="W1220" s="58"/>
      <c r="X1220" s="58"/>
      <c r="Y1220" s="58"/>
      <c r="Z1220" s="58"/>
      <c r="AA1220" s="58"/>
      <c r="AB1220" s="58"/>
      <c r="AC1220" s="58"/>
    </row>
    <row r="1221" ht="15.75" customHeight="1">
      <c r="A1221" s="30" t="s">
        <v>1298</v>
      </c>
      <c r="B1221" s="30" t="s">
        <v>37</v>
      </c>
      <c r="C1221" s="31">
        <v>1664115.0</v>
      </c>
      <c r="D1221" s="32">
        <v>1664115.0</v>
      </c>
      <c r="E1221" s="63" t="s">
        <v>1345</v>
      </c>
      <c r="F1221" s="57" t="s">
        <v>1436</v>
      </c>
      <c r="G1221" s="58"/>
      <c r="H1221" s="58"/>
      <c r="I1221" s="58"/>
      <c r="J1221" s="86"/>
      <c r="K1221" s="81" t="str">
        <f t="shared" si="1"/>
        <v/>
      </c>
      <c r="L1221" s="107"/>
      <c r="M1221" s="61" t="str">
        <f t="shared" si="2"/>
        <v/>
      </c>
      <c r="N1221" s="62" t="str">
        <f t="shared" si="3"/>
        <v/>
      </c>
      <c r="O1221" s="58"/>
      <c r="P1221" s="58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  <c r="AA1221" s="58"/>
      <c r="AB1221" s="58"/>
      <c r="AC1221" s="58"/>
    </row>
    <row r="1222" ht="15.75" customHeight="1">
      <c r="A1222" s="30" t="s">
        <v>1298</v>
      </c>
      <c r="B1222" s="30" t="s">
        <v>37</v>
      </c>
      <c r="C1222" s="31">
        <v>1664107.0</v>
      </c>
      <c r="D1222" s="32">
        <v>1664107.0</v>
      </c>
      <c r="E1222" s="63" t="s">
        <v>1346</v>
      </c>
      <c r="F1222" s="57" t="s">
        <v>1436</v>
      </c>
      <c r="G1222" s="58"/>
      <c r="H1222" s="58"/>
      <c r="I1222" s="58"/>
      <c r="J1222" s="86"/>
      <c r="K1222" s="81" t="str">
        <f t="shared" si="1"/>
        <v/>
      </c>
      <c r="L1222" s="107"/>
      <c r="M1222" s="61" t="str">
        <f t="shared" si="2"/>
        <v/>
      </c>
      <c r="N1222" s="62" t="str">
        <f t="shared" si="3"/>
        <v/>
      </c>
      <c r="O1222" s="58"/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  <c r="AA1222" s="58"/>
      <c r="AB1222" s="58"/>
      <c r="AC1222" s="58"/>
    </row>
    <row r="1223" ht="15.75" customHeight="1">
      <c r="A1223" s="30" t="s">
        <v>1298</v>
      </c>
      <c r="B1223" s="30" t="s">
        <v>37</v>
      </c>
      <c r="C1223" s="31">
        <v>3678806.0</v>
      </c>
      <c r="D1223" s="32">
        <v>3678806.0</v>
      </c>
      <c r="E1223" s="63" t="s">
        <v>1347</v>
      </c>
      <c r="F1223" s="57" t="s">
        <v>1436</v>
      </c>
      <c r="G1223" s="58"/>
      <c r="H1223" s="58"/>
      <c r="I1223" s="58"/>
      <c r="J1223" s="86"/>
      <c r="K1223" s="81" t="str">
        <f t="shared" si="1"/>
        <v/>
      </c>
      <c r="L1223" s="107"/>
      <c r="M1223" s="61" t="str">
        <f t="shared" si="2"/>
        <v/>
      </c>
      <c r="N1223" s="62" t="str">
        <f t="shared" si="3"/>
        <v/>
      </c>
      <c r="O1223" s="58"/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  <c r="AA1223" s="58"/>
      <c r="AB1223" s="58"/>
      <c r="AC1223" s="58"/>
    </row>
    <row r="1224" ht="15.75" customHeight="1">
      <c r="A1224" s="30" t="s">
        <v>1298</v>
      </c>
      <c r="B1224" s="30" t="s">
        <v>37</v>
      </c>
      <c r="C1224" s="31">
        <v>184748.0</v>
      </c>
      <c r="D1224" s="32">
        <v>184748.0</v>
      </c>
      <c r="E1224" s="63" t="s">
        <v>1348</v>
      </c>
      <c r="F1224" s="57" t="s">
        <v>1436</v>
      </c>
      <c r="G1224" s="58"/>
      <c r="H1224" s="58"/>
      <c r="I1224" s="58"/>
      <c r="J1224" s="86"/>
      <c r="K1224" s="81" t="str">
        <f t="shared" si="1"/>
        <v/>
      </c>
      <c r="L1224" s="107"/>
      <c r="M1224" s="61" t="str">
        <f t="shared" si="2"/>
        <v/>
      </c>
      <c r="N1224" s="62" t="str">
        <f t="shared" si="3"/>
        <v/>
      </c>
      <c r="O1224" s="58"/>
      <c r="P1224" s="58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  <c r="AA1224" s="58"/>
      <c r="AB1224" s="58"/>
      <c r="AC1224" s="58"/>
    </row>
    <row r="1225" ht="15.75" customHeight="1">
      <c r="A1225" s="30" t="s">
        <v>1298</v>
      </c>
      <c r="B1225" s="30" t="s">
        <v>37</v>
      </c>
      <c r="C1225" s="31">
        <v>1571281.0</v>
      </c>
      <c r="D1225" s="32">
        <v>1571281.0</v>
      </c>
      <c r="E1225" s="63" t="s">
        <v>1349</v>
      </c>
      <c r="F1225" s="57" t="s">
        <v>1436</v>
      </c>
      <c r="G1225" s="58" t="s">
        <v>1896</v>
      </c>
      <c r="H1225" s="58">
        <v>4.0</v>
      </c>
      <c r="I1225" s="58" t="s">
        <v>1956</v>
      </c>
      <c r="J1225" s="85">
        <v>46176.0</v>
      </c>
      <c r="K1225" s="81">
        <f t="shared" si="1"/>
        <v>46181</v>
      </c>
      <c r="L1225" s="106">
        <v>46182.0</v>
      </c>
      <c r="M1225" s="61">
        <f t="shared" si="2"/>
        <v>6</v>
      </c>
      <c r="N1225" s="62" t="str">
        <f t="shared" si="3"/>
        <v>DEVOLVIDO</v>
      </c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</row>
    <row r="1226" ht="15.75" customHeight="1">
      <c r="A1226" s="30" t="s">
        <v>1298</v>
      </c>
      <c r="B1226" s="30" t="s">
        <v>37</v>
      </c>
      <c r="C1226" s="31">
        <v>1358430.0</v>
      </c>
      <c r="D1226" s="32">
        <v>1358430.0</v>
      </c>
      <c r="E1226" s="63" t="s">
        <v>1350</v>
      </c>
      <c r="F1226" s="57" t="s">
        <v>1436</v>
      </c>
      <c r="G1226" s="58"/>
      <c r="H1226" s="58"/>
      <c r="I1226" s="58"/>
      <c r="J1226" s="86"/>
      <c r="K1226" s="81" t="str">
        <f t="shared" si="1"/>
        <v/>
      </c>
      <c r="L1226" s="107"/>
      <c r="M1226" s="61" t="str">
        <f t="shared" si="2"/>
        <v/>
      </c>
      <c r="N1226" s="62" t="str">
        <f t="shared" si="3"/>
        <v/>
      </c>
      <c r="O1226" s="58"/>
      <c r="P1226" s="58"/>
      <c r="Q1226" s="58"/>
      <c r="R1226" s="58"/>
      <c r="S1226" s="58"/>
      <c r="T1226" s="58"/>
      <c r="U1226" s="58"/>
      <c r="V1226" s="58"/>
      <c r="W1226" s="58"/>
      <c r="X1226" s="58"/>
      <c r="Y1226" s="58"/>
      <c r="Z1226" s="58"/>
      <c r="AA1226" s="58"/>
      <c r="AB1226" s="58"/>
      <c r="AC1226" s="58"/>
    </row>
    <row r="1227" ht="15.75" customHeight="1">
      <c r="A1227" s="30" t="s">
        <v>1298</v>
      </c>
      <c r="B1227" s="30" t="s">
        <v>37</v>
      </c>
      <c r="C1227" s="31">
        <v>324710.0</v>
      </c>
      <c r="D1227" s="32">
        <v>324710.0</v>
      </c>
      <c r="E1227" s="63" t="s">
        <v>1351</v>
      </c>
      <c r="F1227" s="57" t="s">
        <v>1436</v>
      </c>
      <c r="G1227" s="58"/>
      <c r="H1227" s="58"/>
      <c r="I1227" s="58"/>
      <c r="J1227" s="86"/>
      <c r="K1227" s="81" t="str">
        <f t="shared" si="1"/>
        <v/>
      </c>
      <c r="L1227" s="107"/>
      <c r="M1227" s="61" t="str">
        <f t="shared" si="2"/>
        <v/>
      </c>
      <c r="N1227" s="62" t="str">
        <f t="shared" si="3"/>
        <v/>
      </c>
      <c r="O1227" s="58"/>
      <c r="P1227" s="58"/>
      <c r="Q1227" s="58"/>
      <c r="R1227" s="58"/>
      <c r="S1227" s="58"/>
      <c r="T1227" s="58"/>
      <c r="U1227" s="58"/>
      <c r="V1227" s="58"/>
      <c r="W1227" s="58"/>
      <c r="X1227" s="58"/>
      <c r="Y1227" s="58"/>
      <c r="Z1227" s="58"/>
      <c r="AA1227" s="58"/>
      <c r="AB1227" s="58"/>
      <c r="AC1227" s="58"/>
    </row>
    <row r="1228" ht="15.75" customHeight="1">
      <c r="A1228" s="30" t="s">
        <v>1298</v>
      </c>
      <c r="B1228" s="30" t="s">
        <v>37</v>
      </c>
      <c r="C1228" s="31">
        <v>4547845.0</v>
      </c>
      <c r="D1228" s="32">
        <v>4547845.0</v>
      </c>
      <c r="E1228" s="63" t="s">
        <v>1352</v>
      </c>
      <c r="F1228" s="57" t="s">
        <v>1436</v>
      </c>
      <c r="G1228" s="58"/>
      <c r="H1228" s="58"/>
      <c r="I1228" s="58"/>
      <c r="J1228" s="86"/>
      <c r="K1228" s="81" t="str">
        <f t="shared" si="1"/>
        <v/>
      </c>
      <c r="L1228" s="107"/>
      <c r="M1228" s="61" t="str">
        <f t="shared" si="2"/>
        <v/>
      </c>
      <c r="N1228" s="62" t="str">
        <f t="shared" si="3"/>
        <v/>
      </c>
      <c r="O1228" s="58"/>
      <c r="P1228" s="58"/>
      <c r="Q1228" s="58"/>
      <c r="R1228" s="58"/>
      <c r="S1228" s="58"/>
      <c r="T1228" s="58"/>
      <c r="U1228" s="58"/>
      <c r="V1228" s="58"/>
      <c r="W1228" s="58"/>
      <c r="X1228" s="58"/>
      <c r="Y1228" s="58"/>
      <c r="Z1228" s="58"/>
      <c r="AA1228" s="58"/>
      <c r="AB1228" s="58"/>
      <c r="AC1228" s="58"/>
    </row>
    <row r="1229" ht="15.75" customHeight="1">
      <c r="A1229" s="30" t="s">
        <v>1298</v>
      </c>
      <c r="B1229" s="30" t="s">
        <v>37</v>
      </c>
      <c r="C1229" s="31">
        <v>407704.0</v>
      </c>
      <c r="D1229" s="32">
        <v>407704.0</v>
      </c>
      <c r="E1229" s="63" t="s">
        <v>1353</v>
      </c>
      <c r="F1229" s="57" t="s">
        <v>1436</v>
      </c>
      <c r="G1229" s="58"/>
      <c r="H1229" s="58"/>
      <c r="I1229" s="58"/>
      <c r="J1229" s="86"/>
      <c r="K1229" s="81" t="str">
        <f t="shared" si="1"/>
        <v/>
      </c>
      <c r="L1229" s="107"/>
      <c r="M1229" s="61" t="str">
        <f t="shared" si="2"/>
        <v/>
      </c>
      <c r="N1229" s="62" t="str">
        <f t="shared" si="3"/>
        <v/>
      </c>
      <c r="O1229" s="58"/>
      <c r="P1229" s="58"/>
      <c r="Q1229" s="58"/>
      <c r="R1229" s="58"/>
      <c r="S1229" s="58"/>
      <c r="T1229" s="58"/>
      <c r="U1229" s="58"/>
      <c r="V1229" s="58"/>
      <c r="W1229" s="58"/>
      <c r="X1229" s="58"/>
      <c r="Y1229" s="58"/>
      <c r="Z1229" s="58"/>
      <c r="AA1229" s="58"/>
      <c r="AB1229" s="58"/>
      <c r="AC1229" s="58"/>
    </row>
    <row r="1230" ht="15.75" customHeight="1">
      <c r="A1230" s="30" t="s">
        <v>1298</v>
      </c>
      <c r="B1230" s="30" t="s">
        <v>37</v>
      </c>
      <c r="C1230" s="31">
        <v>891428.0</v>
      </c>
      <c r="D1230" s="32">
        <v>891428.0</v>
      </c>
      <c r="E1230" s="63" t="s">
        <v>1354</v>
      </c>
      <c r="F1230" s="57" t="s">
        <v>1436</v>
      </c>
      <c r="G1230" s="58"/>
      <c r="H1230" s="58"/>
      <c r="I1230" s="58"/>
      <c r="J1230" s="86"/>
      <c r="K1230" s="81" t="str">
        <f t="shared" si="1"/>
        <v/>
      </c>
      <c r="L1230" s="107"/>
      <c r="M1230" s="61" t="str">
        <f t="shared" si="2"/>
        <v/>
      </c>
      <c r="N1230" s="62" t="str">
        <f t="shared" si="3"/>
        <v/>
      </c>
      <c r="O1230" s="58"/>
      <c r="P1230" s="58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  <c r="AA1230" s="58"/>
      <c r="AB1230" s="58"/>
      <c r="AC1230" s="58"/>
    </row>
    <row r="1231" ht="15.75" customHeight="1">
      <c r="A1231" s="30" t="s">
        <v>1298</v>
      </c>
      <c r="B1231" s="30" t="s">
        <v>37</v>
      </c>
      <c r="C1231" s="31">
        <v>113212.0</v>
      </c>
      <c r="D1231" s="32">
        <v>113212.0</v>
      </c>
      <c r="E1231" s="63" t="s">
        <v>1355</v>
      </c>
      <c r="F1231" s="57" t="s">
        <v>1436</v>
      </c>
      <c r="G1231" s="58"/>
      <c r="H1231" s="58"/>
      <c r="I1231" s="58"/>
      <c r="J1231" s="86"/>
      <c r="K1231" s="81" t="str">
        <f t="shared" si="1"/>
        <v/>
      </c>
      <c r="L1231" s="107"/>
      <c r="M1231" s="61" t="str">
        <f t="shared" si="2"/>
        <v/>
      </c>
      <c r="N1231" s="62" t="str">
        <f t="shared" si="3"/>
        <v/>
      </c>
      <c r="O1231" s="58"/>
      <c r="P1231" s="58"/>
      <c r="Q1231" s="58"/>
      <c r="R1231" s="58"/>
      <c r="S1231" s="58"/>
      <c r="T1231" s="58"/>
      <c r="U1231" s="58"/>
      <c r="V1231" s="58"/>
      <c r="W1231" s="58"/>
      <c r="X1231" s="58"/>
      <c r="Y1231" s="58"/>
      <c r="Z1231" s="58"/>
      <c r="AA1231" s="58"/>
      <c r="AB1231" s="58"/>
      <c r="AC1231" s="58"/>
    </row>
    <row r="1232" ht="15.75" customHeight="1">
      <c r="A1232" s="30" t="s">
        <v>1356</v>
      </c>
      <c r="B1232" s="30" t="s">
        <v>79</v>
      </c>
      <c r="C1232" s="31">
        <v>3146693.0</v>
      </c>
      <c r="D1232" s="32">
        <v>3146693.0</v>
      </c>
      <c r="E1232" s="63" t="s">
        <v>1357</v>
      </c>
      <c r="F1232" s="57" t="s">
        <v>1358</v>
      </c>
      <c r="G1232" s="58"/>
      <c r="H1232" s="58"/>
      <c r="I1232" s="58"/>
      <c r="J1232" s="86"/>
      <c r="K1232" s="81" t="str">
        <f t="shared" si="1"/>
        <v/>
      </c>
      <c r="L1232" s="107"/>
      <c r="M1232" s="61" t="str">
        <f t="shared" si="2"/>
        <v/>
      </c>
      <c r="N1232" s="62" t="str">
        <f t="shared" si="3"/>
        <v/>
      </c>
      <c r="O1232" s="58"/>
      <c r="P1232" s="58"/>
      <c r="Q1232" s="58"/>
      <c r="R1232" s="58"/>
      <c r="S1232" s="58"/>
      <c r="T1232" s="58"/>
      <c r="U1232" s="58"/>
      <c r="V1232" s="58"/>
      <c r="W1232" s="58"/>
      <c r="X1232" s="58"/>
      <c r="Y1232" s="58"/>
      <c r="Z1232" s="58"/>
      <c r="AA1232" s="58"/>
      <c r="AB1232" s="58"/>
      <c r="AC1232" s="58"/>
    </row>
    <row r="1233" ht="15.75" customHeight="1">
      <c r="A1233" s="30" t="s">
        <v>1356</v>
      </c>
      <c r="B1233" s="30" t="s">
        <v>79</v>
      </c>
      <c r="C1233" s="31">
        <v>3146685.0</v>
      </c>
      <c r="D1233" s="32">
        <v>3146685.0</v>
      </c>
      <c r="E1233" s="63" t="s">
        <v>1359</v>
      </c>
      <c r="F1233" s="57" t="s">
        <v>1358</v>
      </c>
      <c r="G1233" s="58"/>
      <c r="H1233" s="58"/>
      <c r="I1233" s="58"/>
      <c r="J1233" s="86"/>
      <c r="K1233" s="81" t="str">
        <f t="shared" si="1"/>
        <v/>
      </c>
      <c r="L1233" s="107"/>
      <c r="M1233" s="61" t="str">
        <f t="shared" si="2"/>
        <v/>
      </c>
      <c r="N1233" s="62" t="str">
        <f t="shared" si="3"/>
        <v/>
      </c>
      <c r="O1233" s="58"/>
      <c r="P1233" s="58"/>
      <c r="Q1233" s="58"/>
      <c r="R1233" s="58"/>
      <c r="S1233" s="58"/>
      <c r="T1233" s="58"/>
      <c r="U1233" s="58"/>
      <c r="V1233" s="58"/>
      <c r="W1233" s="58"/>
      <c r="X1233" s="58"/>
      <c r="Y1233" s="58"/>
      <c r="Z1233" s="58"/>
      <c r="AA1233" s="58"/>
      <c r="AB1233" s="58"/>
      <c r="AC1233" s="58"/>
    </row>
    <row r="1234" ht="15.75" customHeight="1">
      <c r="A1234" s="30" t="s">
        <v>1356</v>
      </c>
      <c r="B1234" s="30" t="s">
        <v>79</v>
      </c>
      <c r="C1234" s="31">
        <v>3144488.0</v>
      </c>
      <c r="D1234" s="32">
        <v>3144488.0</v>
      </c>
      <c r="E1234" s="63" t="s">
        <v>1360</v>
      </c>
      <c r="F1234" s="57" t="s">
        <v>1358</v>
      </c>
      <c r="G1234" s="58"/>
      <c r="H1234" s="58"/>
      <c r="I1234" s="58"/>
      <c r="J1234" s="86"/>
      <c r="K1234" s="81" t="str">
        <f t="shared" si="1"/>
        <v/>
      </c>
      <c r="L1234" s="107"/>
      <c r="M1234" s="61" t="str">
        <f t="shared" si="2"/>
        <v/>
      </c>
      <c r="N1234" s="62" t="str">
        <f t="shared" si="3"/>
        <v/>
      </c>
      <c r="O1234" s="58"/>
      <c r="P1234" s="58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  <c r="AA1234" s="58"/>
      <c r="AB1234" s="58"/>
      <c r="AC1234" s="58"/>
    </row>
    <row r="1235" ht="15.75" customHeight="1">
      <c r="A1235" s="30" t="s">
        <v>1356</v>
      </c>
      <c r="B1235" s="30" t="s">
        <v>79</v>
      </c>
      <c r="C1235" s="31">
        <v>3146367.0</v>
      </c>
      <c r="D1235" s="32">
        <v>3146367.0</v>
      </c>
      <c r="E1235" s="63" t="s">
        <v>1361</v>
      </c>
      <c r="F1235" s="57" t="s">
        <v>1358</v>
      </c>
      <c r="G1235" s="58"/>
      <c r="H1235" s="58"/>
      <c r="I1235" s="58"/>
      <c r="J1235" s="86"/>
      <c r="K1235" s="81" t="str">
        <f t="shared" si="1"/>
        <v/>
      </c>
      <c r="L1235" s="107"/>
      <c r="M1235" s="61" t="str">
        <f t="shared" si="2"/>
        <v/>
      </c>
      <c r="N1235" s="62" t="str">
        <f t="shared" si="3"/>
        <v/>
      </c>
      <c r="O1235" s="58"/>
      <c r="P1235" s="58"/>
      <c r="Q1235" s="58"/>
      <c r="R1235" s="58"/>
      <c r="S1235" s="58"/>
      <c r="T1235" s="58"/>
      <c r="U1235" s="58"/>
      <c r="V1235" s="58"/>
      <c r="W1235" s="58"/>
      <c r="X1235" s="58"/>
      <c r="Y1235" s="58"/>
      <c r="Z1235" s="58"/>
      <c r="AA1235" s="58"/>
      <c r="AB1235" s="58"/>
      <c r="AC1235" s="58"/>
    </row>
    <row r="1236" ht="15.75" customHeight="1">
      <c r="A1236" s="30" t="s">
        <v>1356</v>
      </c>
      <c r="B1236" s="30" t="s">
        <v>79</v>
      </c>
      <c r="C1236" s="31">
        <v>3144453.0</v>
      </c>
      <c r="D1236" s="32">
        <v>3144453.0</v>
      </c>
      <c r="E1236" s="63" t="s">
        <v>1362</v>
      </c>
      <c r="F1236" s="57" t="s">
        <v>1358</v>
      </c>
      <c r="G1236" s="58"/>
      <c r="H1236" s="58"/>
      <c r="I1236" s="58"/>
      <c r="J1236" s="86"/>
      <c r="K1236" s="81" t="str">
        <f t="shared" si="1"/>
        <v/>
      </c>
      <c r="L1236" s="107"/>
      <c r="M1236" s="61" t="str">
        <f t="shared" si="2"/>
        <v/>
      </c>
      <c r="N1236" s="62" t="str">
        <f t="shared" si="3"/>
        <v/>
      </c>
      <c r="O1236" s="58"/>
      <c r="P1236" s="58"/>
      <c r="Q1236" s="58"/>
      <c r="R1236" s="58"/>
      <c r="S1236" s="58"/>
      <c r="T1236" s="58"/>
      <c r="U1236" s="58"/>
      <c r="V1236" s="58"/>
      <c r="W1236" s="58"/>
      <c r="X1236" s="58"/>
      <c r="Y1236" s="58"/>
      <c r="Z1236" s="58"/>
      <c r="AA1236" s="58"/>
      <c r="AB1236" s="58"/>
      <c r="AC1236" s="58"/>
    </row>
    <row r="1237" ht="15.75" customHeight="1">
      <c r="A1237" s="30" t="s">
        <v>1356</v>
      </c>
      <c r="B1237" s="30" t="s">
        <v>79</v>
      </c>
      <c r="C1237" s="31">
        <v>601152.0</v>
      </c>
      <c r="D1237" s="32">
        <v>601152.0</v>
      </c>
      <c r="E1237" s="63" t="s">
        <v>1363</v>
      </c>
      <c r="F1237" s="57" t="s">
        <v>1358</v>
      </c>
      <c r="G1237" s="58"/>
      <c r="H1237" s="58"/>
      <c r="I1237" s="58"/>
      <c r="J1237" s="86"/>
      <c r="K1237" s="81" t="str">
        <f t="shared" si="1"/>
        <v/>
      </c>
      <c r="L1237" s="107"/>
      <c r="M1237" s="61" t="str">
        <f t="shared" si="2"/>
        <v/>
      </c>
      <c r="N1237" s="62" t="str">
        <f t="shared" si="3"/>
        <v/>
      </c>
      <c r="O1237" s="58"/>
      <c r="P1237" s="58"/>
      <c r="Q1237" s="58"/>
      <c r="R1237" s="58"/>
      <c r="S1237" s="58"/>
      <c r="T1237" s="58"/>
      <c r="U1237" s="58"/>
      <c r="V1237" s="58"/>
      <c r="W1237" s="58"/>
      <c r="X1237" s="58"/>
      <c r="Y1237" s="58"/>
      <c r="Z1237" s="58"/>
      <c r="AA1237" s="58"/>
      <c r="AB1237" s="58"/>
      <c r="AC1237" s="58"/>
    </row>
    <row r="1238" ht="15.75" customHeight="1">
      <c r="A1238" s="30" t="s">
        <v>1356</v>
      </c>
      <c r="B1238" s="30" t="s">
        <v>79</v>
      </c>
      <c r="C1238" s="31">
        <v>308102.0</v>
      </c>
      <c r="D1238" s="32">
        <v>308102.0</v>
      </c>
      <c r="E1238" s="63" t="s">
        <v>1364</v>
      </c>
      <c r="F1238" s="57" t="s">
        <v>1358</v>
      </c>
      <c r="G1238" s="58"/>
      <c r="H1238" s="58"/>
      <c r="I1238" s="58"/>
      <c r="J1238" s="86"/>
      <c r="K1238" s="81" t="str">
        <f t="shared" si="1"/>
        <v/>
      </c>
      <c r="L1238" s="107"/>
      <c r="M1238" s="61" t="str">
        <f t="shared" si="2"/>
        <v/>
      </c>
      <c r="N1238" s="62" t="str">
        <f t="shared" si="3"/>
        <v/>
      </c>
      <c r="O1238" s="58"/>
      <c r="P1238" s="58"/>
      <c r="Q1238" s="58"/>
      <c r="R1238" s="58"/>
      <c r="S1238" s="58"/>
      <c r="T1238" s="58"/>
      <c r="U1238" s="58"/>
      <c r="V1238" s="58"/>
      <c r="W1238" s="58"/>
      <c r="X1238" s="58"/>
      <c r="Y1238" s="58"/>
      <c r="Z1238" s="58"/>
      <c r="AA1238" s="58"/>
      <c r="AB1238" s="58"/>
      <c r="AC1238" s="58"/>
    </row>
    <row r="1239" ht="15.75" customHeight="1">
      <c r="A1239" s="30" t="s">
        <v>1356</v>
      </c>
      <c r="B1239" s="30" t="s">
        <v>19</v>
      </c>
      <c r="C1239" s="31">
        <v>308196.0</v>
      </c>
      <c r="D1239" s="32">
        <v>308196.0</v>
      </c>
      <c r="E1239" s="63" t="s">
        <v>1365</v>
      </c>
      <c r="F1239" s="57" t="s">
        <v>1358</v>
      </c>
      <c r="G1239" s="58"/>
      <c r="H1239" s="58"/>
      <c r="I1239" s="58"/>
      <c r="J1239" s="86"/>
      <c r="K1239" s="81" t="str">
        <f t="shared" si="1"/>
        <v/>
      </c>
      <c r="L1239" s="107"/>
      <c r="M1239" s="61" t="str">
        <f t="shared" si="2"/>
        <v/>
      </c>
      <c r="N1239" s="62" t="str">
        <f t="shared" si="3"/>
        <v/>
      </c>
      <c r="O1239" s="58"/>
      <c r="P1239" s="58"/>
      <c r="Q1239" s="58"/>
      <c r="R1239" s="58"/>
      <c r="S1239" s="58"/>
      <c r="T1239" s="58"/>
      <c r="U1239" s="58"/>
      <c r="V1239" s="58"/>
      <c r="W1239" s="58"/>
      <c r="X1239" s="58"/>
      <c r="Y1239" s="58"/>
      <c r="Z1239" s="58"/>
      <c r="AA1239" s="58"/>
      <c r="AB1239" s="58"/>
      <c r="AC1239" s="58"/>
    </row>
    <row r="1240" ht="15.75" customHeight="1">
      <c r="A1240" s="30" t="s">
        <v>1356</v>
      </c>
      <c r="B1240" s="30" t="s">
        <v>19</v>
      </c>
      <c r="C1240" s="31">
        <v>1952510.0</v>
      </c>
      <c r="D1240" s="32">
        <v>1952510.0</v>
      </c>
      <c r="E1240" s="63" t="s">
        <v>1366</v>
      </c>
      <c r="F1240" s="57" t="s">
        <v>1358</v>
      </c>
      <c r="G1240" s="58"/>
      <c r="H1240" s="58"/>
      <c r="I1240" s="58"/>
      <c r="J1240" s="86"/>
      <c r="K1240" s="81" t="str">
        <f t="shared" si="1"/>
        <v/>
      </c>
      <c r="L1240" s="107"/>
      <c r="M1240" s="61" t="str">
        <f t="shared" si="2"/>
        <v/>
      </c>
      <c r="N1240" s="62" t="str">
        <f t="shared" si="3"/>
        <v/>
      </c>
      <c r="O1240" s="58"/>
      <c r="P1240" s="58"/>
      <c r="Q1240" s="58"/>
      <c r="R1240" s="58"/>
      <c r="S1240" s="58"/>
      <c r="T1240" s="58"/>
      <c r="U1240" s="58"/>
      <c r="V1240" s="58"/>
      <c r="W1240" s="58"/>
      <c r="X1240" s="58"/>
      <c r="Y1240" s="58"/>
      <c r="Z1240" s="58"/>
      <c r="AA1240" s="58"/>
      <c r="AB1240" s="58"/>
      <c r="AC1240" s="58"/>
    </row>
    <row r="1241" ht="15.75" customHeight="1">
      <c r="A1241" s="30" t="s">
        <v>1356</v>
      </c>
      <c r="B1241" s="30" t="s">
        <v>79</v>
      </c>
      <c r="C1241" s="31">
        <v>308218.0</v>
      </c>
      <c r="D1241" s="32">
        <v>308218.0</v>
      </c>
      <c r="E1241" s="63" t="s">
        <v>1367</v>
      </c>
      <c r="F1241" s="57" t="s">
        <v>1358</v>
      </c>
      <c r="G1241" s="58"/>
      <c r="H1241" s="58"/>
      <c r="I1241" s="58"/>
      <c r="J1241" s="86"/>
      <c r="K1241" s="81" t="str">
        <f t="shared" si="1"/>
        <v/>
      </c>
      <c r="L1241" s="107"/>
      <c r="M1241" s="61" t="str">
        <f t="shared" si="2"/>
        <v/>
      </c>
      <c r="N1241" s="62" t="str">
        <f t="shared" si="3"/>
        <v/>
      </c>
      <c r="O1241" s="58"/>
      <c r="P1241" s="58"/>
      <c r="Q1241" s="58"/>
      <c r="R1241" s="58"/>
      <c r="S1241" s="58"/>
      <c r="T1241" s="58"/>
      <c r="U1241" s="58"/>
      <c r="V1241" s="58"/>
      <c r="W1241" s="58"/>
      <c r="X1241" s="58"/>
      <c r="Y1241" s="58"/>
      <c r="Z1241" s="58"/>
      <c r="AA1241" s="58"/>
      <c r="AB1241" s="58"/>
      <c r="AC1241" s="58"/>
    </row>
    <row r="1242" ht="15.75" customHeight="1">
      <c r="A1242" s="30" t="s">
        <v>1356</v>
      </c>
      <c r="B1242" s="30" t="s">
        <v>79</v>
      </c>
      <c r="C1242" s="31">
        <v>565482.0</v>
      </c>
      <c r="D1242" s="32">
        <v>565482.0</v>
      </c>
      <c r="E1242" s="63" t="s">
        <v>1368</v>
      </c>
      <c r="F1242" s="57" t="s">
        <v>1358</v>
      </c>
      <c r="G1242" s="58"/>
      <c r="H1242" s="58"/>
      <c r="I1242" s="58"/>
      <c r="J1242" s="86"/>
      <c r="K1242" s="81" t="str">
        <f t="shared" si="1"/>
        <v/>
      </c>
      <c r="L1242" s="107"/>
      <c r="M1242" s="61" t="str">
        <f t="shared" si="2"/>
        <v/>
      </c>
      <c r="N1242" s="62" t="str">
        <f t="shared" si="3"/>
        <v/>
      </c>
      <c r="O1242" s="58"/>
      <c r="P1242" s="58"/>
      <c r="Q1242" s="58"/>
      <c r="R1242" s="58"/>
      <c r="S1242" s="58"/>
      <c r="T1242" s="58"/>
      <c r="U1242" s="58"/>
      <c r="V1242" s="58"/>
      <c r="W1242" s="58"/>
      <c r="X1242" s="58"/>
      <c r="Y1242" s="58"/>
      <c r="Z1242" s="58"/>
      <c r="AA1242" s="58"/>
      <c r="AB1242" s="58"/>
      <c r="AC1242" s="58"/>
    </row>
    <row r="1243" ht="15.75" customHeight="1">
      <c r="A1243" s="30" t="s">
        <v>1356</v>
      </c>
      <c r="B1243" s="30" t="s">
        <v>23</v>
      </c>
      <c r="C1243" s="31">
        <v>5460468.0</v>
      </c>
      <c r="D1243" s="32">
        <v>5460468.0</v>
      </c>
      <c r="E1243" s="63" t="s">
        <v>1369</v>
      </c>
      <c r="F1243" s="57" t="s">
        <v>1358</v>
      </c>
      <c r="G1243" s="58"/>
      <c r="H1243" s="58"/>
      <c r="I1243" s="58"/>
      <c r="J1243" s="85"/>
      <c r="K1243" s="81" t="str">
        <f t="shared" si="1"/>
        <v/>
      </c>
      <c r="L1243" s="106"/>
      <c r="M1243" s="61" t="str">
        <f t="shared" si="2"/>
        <v/>
      </c>
      <c r="N1243" s="62" t="str">
        <f t="shared" si="3"/>
        <v/>
      </c>
      <c r="O1243" s="59"/>
      <c r="P1243" s="58"/>
      <c r="Q1243" s="58"/>
      <c r="R1243" s="58"/>
      <c r="S1243" s="58"/>
      <c r="T1243" s="58"/>
      <c r="U1243" s="58"/>
      <c r="V1243" s="58"/>
      <c r="W1243" s="58"/>
      <c r="X1243" s="58"/>
      <c r="Y1243" s="58"/>
      <c r="Z1243" s="58"/>
      <c r="AA1243" s="58"/>
      <c r="AB1243" s="58"/>
      <c r="AC1243" s="58"/>
    </row>
    <row r="1244" ht="15.75" customHeight="1">
      <c r="A1244" s="30" t="s">
        <v>1356</v>
      </c>
      <c r="B1244" s="30" t="s">
        <v>23</v>
      </c>
      <c r="C1244" s="31">
        <v>924202.0</v>
      </c>
      <c r="D1244" s="32">
        <v>924202.0</v>
      </c>
      <c r="E1244" s="63" t="s">
        <v>1370</v>
      </c>
      <c r="F1244" s="68" t="s">
        <v>1358</v>
      </c>
      <c r="G1244" s="65"/>
      <c r="H1244" s="65"/>
      <c r="I1244" s="65"/>
      <c r="J1244" s="95"/>
      <c r="K1244" s="81" t="str">
        <f t="shared" si="1"/>
        <v/>
      </c>
      <c r="L1244" s="108"/>
      <c r="M1244" s="61" t="str">
        <f t="shared" si="2"/>
        <v/>
      </c>
      <c r="N1244" s="62" t="str">
        <f t="shared" si="3"/>
        <v/>
      </c>
      <c r="O1244" s="65"/>
      <c r="P1244" s="65"/>
      <c r="Q1244" s="65"/>
      <c r="R1244" s="65"/>
      <c r="S1244" s="65"/>
      <c r="T1244" s="65"/>
      <c r="U1244" s="65"/>
      <c r="V1244" s="65"/>
      <c r="W1244" s="65"/>
      <c r="X1244" s="65"/>
      <c r="Y1244" s="65"/>
      <c r="Z1244" s="65"/>
      <c r="AA1244" s="65"/>
      <c r="AB1244" s="65"/>
      <c r="AC1244" s="65"/>
    </row>
    <row r="1245" ht="15.75" customHeight="1">
      <c r="A1245" s="30" t="s">
        <v>249</v>
      </c>
      <c r="B1245" s="30" t="b">
        <f>IF($AF1245&lt;&gt;"","PADRONIZAÇÃO",IF($Z1245+$AA1245=2,"2 - BAIXO",IF($Z1245+$AA1245=3,"3 - BAIXO",IF($Z1245+$AA1245=4,"4 - MÉDIA",IF($Z1245+$AA1245=5,"5 - ALTA",IF($Z1245+$AA1245=6,"6 - ALTA"))))))</f>
        <v>0</v>
      </c>
      <c r="C1245" s="30">
        <v>5018730.0</v>
      </c>
      <c r="D1245" s="30">
        <v>5018730.0</v>
      </c>
      <c r="E1245" s="89" t="s">
        <v>538</v>
      </c>
      <c r="F1245" s="36" t="s">
        <v>249</v>
      </c>
      <c r="G1245" s="58"/>
      <c r="H1245" s="58"/>
      <c r="I1245" s="64"/>
      <c r="J1245" s="59"/>
      <c r="K1245" s="81" t="str">
        <f t="shared" si="1"/>
        <v/>
      </c>
      <c r="L1245" s="108"/>
      <c r="M1245" s="69" t="str">
        <f t="shared" si="2"/>
        <v/>
      </c>
      <c r="N1245" s="62" t="str">
        <f t="shared" si="3"/>
        <v/>
      </c>
      <c r="O1245" s="91"/>
      <c r="P1245" s="91"/>
      <c r="Q1245" s="91"/>
      <c r="R1245" s="65"/>
      <c r="S1245" s="65"/>
      <c r="T1245" s="65"/>
      <c r="U1245" s="65"/>
      <c r="V1245" s="65"/>
      <c r="W1245" s="36"/>
      <c r="X1245" s="36"/>
      <c r="Y1245" s="36"/>
      <c r="Z1245" s="36"/>
      <c r="AA1245" s="36"/>
      <c r="AB1245" s="36"/>
      <c r="AC1245" s="36"/>
    </row>
    <row r="1246" ht="15.75" customHeight="1">
      <c r="A1246" s="30" t="s">
        <v>1439</v>
      </c>
      <c r="B1246" s="30" t="s">
        <v>37</v>
      </c>
      <c r="C1246" s="30">
        <v>5874068.0</v>
      </c>
      <c r="D1246" s="80">
        <v>5874068.0</v>
      </c>
      <c r="E1246" s="92" t="s">
        <v>1440</v>
      </c>
      <c r="F1246" s="33" t="s">
        <v>58</v>
      </c>
      <c r="G1246" s="58"/>
      <c r="H1246" s="58"/>
      <c r="I1246" s="64"/>
      <c r="J1246" s="85"/>
      <c r="K1246" s="81" t="str">
        <f t="shared" si="1"/>
        <v/>
      </c>
      <c r="L1246" s="106"/>
      <c r="M1246" s="58" t="str">
        <f t="shared" si="2"/>
        <v/>
      </c>
      <c r="N1246" s="62" t="str">
        <f t="shared" si="3"/>
        <v/>
      </c>
      <c r="O1246" s="93"/>
      <c r="P1246" s="93"/>
      <c r="Q1246" s="58"/>
      <c r="R1246" s="58"/>
      <c r="S1246" s="58"/>
      <c r="T1246" s="58"/>
      <c r="U1246" s="58"/>
      <c r="V1246" s="58"/>
      <c r="W1246" s="33"/>
      <c r="X1246" s="33"/>
      <c r="Y1246" s="33"/>
      <c r="Z1246" s="33"/>
      <c r="AA1246" s="33"/>
      <c r="AB1246" s="33"/>
      <c r="AC1246" s="33"/>
    </row>
    <row r="1247" ht="15.75" customHeight="1">
      <c r="A1247" s="30" t="s">
        <v>1439</v>
      </c>
      <c r="B1247" s="30" t="s">
        <v>67</v>
      </c>
      <c r="C1247" s="80">
        <v>4189434.0</v>
      </c>
      <c r="D1247" s="80">
        <v>4189434.0</v>
      </c>
      <c r="E1247" s="92" t="s">
        <v>1507</v>
      </c>
      <c r="F1247" s="33" t="s">
        <v>58</v>
      </c>
      <c r="G1247" s="65"/>
      <c r="H1247" s="65"/>
      <c r="I1247" s="94"/>
      <c r="J1247" s="95"/>
      <c r="K1247" s="81" t="str">
        <f t="shared" si="1"/>
        <v/>
      </c>
      <c r="L1247" s="108"/>
      <c r="M1247" s="65" t="str">
        <f t="shared" si="2"/>
        <v/>
      </c>
      <c r="N1247" s="62" t="str">
        <f t="shared" si="3"/>
        <v/>
      </c>
      <c r="O1247" s="97"/>
      <c r="P1247" s="97"/>
      <c r="Q1247" s="65"/>
      <c r="R1247" s="65"/>
      <c r="S1247" s="65"/>
      <c r="T1247" s="65"/>
      <c r="U1247" s="65"/>
      <c r="V1247" s="65"/>
      <c r="W1247" s="36"/>
      <c r="X1247" s="36"/>
      <c r="Y1247" s="36"/>
      <c r="Z1247" s="36"/>
      <c r="AA1247" s="36"/>
      <c r="AB1247" s="36"/>
      <c r="AC1247" s="36"/>
    </row>
    <row r="1248" ht="15.75" customHeight="1">
      <c r="A1248" s="30" t="s">
        <v>237</v>
      </c>
      <c r="B1248" s="30" t="s">
        <v>37</v>
      </c>
      <c r="C1248" s="30">
        <v>694860.0</v>
      </c>
      <c r="D1248" s="30">
        <v>694860.0</v>
      </c>
      <c r="E1248" s="92" t="s">
        <v>1510</v>
      </c>
      <c r="F1248" s="33" t="s">
        <v>56</v>
      </c>
      <c r="G1248" s="61"/>
      <c r="H1248" s="61"/>
      <c r="I1248" s="64"/>
      <c r="J1248" s="59"/>
      <c r="K1248" s="81" t="str">
        <f t="shared" si="1"/>
        <v/>
      </c>
      <c r="L1248" s="106"/>
      <c r="M1248" s="58" t="str">
        <f t="shared" si="2"/>
        <v/>
      </c>
      <c r="N1248" s="62" t="str">
        <f t="shared" si="3"/>
        <v/>
      </c>
      <c r="O1248" s="59"/>
      <c r="P1248" s="58"/>
      <c r="Q1248" s="93"/>
      <c r="R1248" s="58"/>
      <c r="S1248" s="58"/>
      <c r="T1248" s="58"/>
      <c r="U1248" s="58"/>
      <c r="V1248" s="58"/>
      <c r="W1248" s="33"/>
      <c r="X1248" s="33"/>
      <c r="Y1248" s="33"/>
      <c r="Z1248" s="33"/>
      <c r="AA1248" s="33"/>
      <c r="AB1248" s="33"/>
      <c r="AC1248" s="33"/>
    </row>
    <row r="1249" ht="15.75" customHeight="1">
      <c r="A1249" s="35" t="s">
        <v>1512</v>
      </c>
      <c r="B1249" s="35" t="s">
        <v>96</v>
      </c>
      <c r="C1249" s="35" t="s">
        <v>1513</v>
      </c>
      <c r="D1249" s="35" t="s">
        <v>1513</v>
      </c>
      <c r="E1249" s="35" t="s">
        <v>1514</v>
      </c>
      <c r="F1249" s="33" t="s">
        <v>1372</v>
      </c>
      <c r="G1249" s="69"/>
      <c r="H1249" s="69"/>
      <c r="I1249" s="94"/>
      <c r="J1249" s="91"/>
      <c r="K1249" s="81" t="str">
        <f t="shared" si="1"/>
        <v/>
      </c>
      <c r="L1249" s="109"/>
      <c r="M1249" s="65" t="str">
        <f t="shared" si="2"/>
        <v/>
      </c>
      <c r="N1249" s="62" t="str">
        <f t="shared" si="3"/>
        <v/>
      </c>
      <c r="O1249" s="35"/>
      <c r="P1249" s="35"/>
      <c r="Q1249" s="35"/>
      <c r="R1249" s="35"/>
      <c r="S1249" s="35"/>
      <c r="T1249" s="35"/>
      <c r="U1249" s="35"/>
      <c r="V1249" s="35"/>
      <c r="W1249" s="35"/>
      <c r="X1249" s="35"/>
      <c r="Y1249" s="35"/>
      <c r="Z1249" s="35"/>
      <c r="AA1249" s="35"/>
      <c r="AB1249" s="35"/>
      <c r="AC1249" s="35"/>
    </row>
    <row r="1250" ht="15.75" customHeight="1">
      <c r="A1250" s="30" t="s">
        <v>237</v>
      </c>
      <c r="B1250" s="30" t="s">
        <v>96</v>
      </c>
      <c r="C1250" s="30" t="s">
        <v>1516</v>
      </c>
      <c r="D1250" s="80" t="s">
        <v>1516</v>
      </c>
      <c r="E1250" s="30" t="s">
        <v>1517</v>
      </c>
      <c r="F1250" s="33" t="s">
        <v>503</v>
      </c>
      <c r="G1250" s="65"/>
      <c r="H1250" s="65"/>
      <c r="I1250" s="94"/>
      <c r="J1250" s="91"/>
      <c r="K1250" s="81" t="str">
        <f t="shared" si="1"/>
        <v/>
      </c>
      <c r="L1250" s="110"/>
      <c r="M1250" s="65" t="str">
        <f t="shared" si="2"/>
        <v/>
      </c>
      <c r="N1250" s="62" t="str">
        <f t="shared" si="3"/>
        <v/>
      </c>
      <c r="O1250" s="65"/>
      <c r="P1250" s="65"/>
      <c r="Q1250" s="65"/>
      <c r="R1250" s="65"/>
      <c r="S1250" s="65"/>
      <c r="T1250" s="65"/>
      <c r="U1250" s="65"/>
      <c r="V1250" s="65"/>
      <c r="W1250" s="36"/>
      <c r="X1250" s="36"/>
      <c r="Y1250" s="36"/>
      <c r="Z1250" s="36"/>
      <c r="AA1250" s="36"/>
      <c r="AB1250" s="36"/>
      <c r="AC1250" s="36"/>
    </row>
    <row r="1251" ht="15.75" customHeight="1">
      <c r="A1251" s="30" t="s">
        <v>806</v>
      </c>
      <c r="B1251" s="30" t="s">
        <v>96</v>
      </c>
      <c r="C1251" s="30">
        <v>6539700.0</v>
      </c>
      <c r="D1251" s="80">
        <v>6539700.0</v>
      </c>
      <c r="E1251" s="80" t="s">
        <v>1371</v>
      </c>
      <c r="F1251" s="33" t="s">
        <v>1372</v>
      </c>
      <c r="G1251" s="58"/>
      <c r="H1251" s="58"/>
      <c r="I1251" s="64"/>
      <c r="J1251" s="59"/>
      <c r="K1251" s="81" t="str">
        <f t="shared" si="1"/>
        <v/>
      </c>
      <c r="L1251" s="106"/>
      <c r="M1251" s="58" t="str">
        <f t="shared" si="2"/>
        <v/>
      </c>
      <c r="N1251" s="62" t="str">
        <f t="shared" si="3"/>
        <v/>
      </c>
      <c r="O1251" s="58"/>
      <c r="P1251" s="58"/>
      <c r="Q1251" s="58"/>
      <c r="R1251" s="58"/>
      <c r="S1251" s="58"/>
      <c r="T1251" s="58"/>
      <c r="U1251" s="58"/>
      <c r="V1251" s="58"/>
      <c r="W1251" s="33"/>
      <c r="X1251" s="33"/>
      <c r="Y1251" s="33"/>
      <c r="Z1251" s="33"/>
      <c r="AA1251" s="33"/>
      <c r="AB1251" s="33"/>
      <c r="AC1251" s="33"/>
    </row>
    <row r="1252" ht="15.75" customHeight="1">
      <c r="A1252" s="30" t="s">
        <v>237</v>
      </c>
      <c r="B1252" s="30" t="s">
        <v>96</v>
      </c>
      <c r="C1252" s="30">
        <v>1530640.0</v>
      </c>
      <c r="D1252" s="30">
        <v>1530640.0</v>
      </c>
      <c r="E1252" s="80" t="s">
        <v>1571</v>
      </c>
      <c r="F1252" s="33" t="s">
        <v>21</v>
      </c>
      <c r="G1252" s="58"/>
      <c r="H1252" s="58"/>
      <c r="I1252" s="58"/>
      <c r="J1252" s="59"/>
      <c r="K1252" s="81" t="str">
        <f t="shared" si="1"/>
        <v/>
      </c>
      <c r="L1252" s="106"/>
      <c r="M1252" s="58" t="str">
        <f t="shared" si="2"/>
        <v/>
      </c>
      <c r="N1252" s="62" t="str">
        <f t="shared" si="3"/>
        <v/>
      </c>
      <c r="O1252" s="58"/>
      <c r="P1252" s="58"/>
      <c r="Q1252" s="58"/>
      <c r="R1252" s="58"/>
      <c r="S1252" s="58"/>
      <c r="T1252" s="58"/>
      <c r="U1252" s="58"/>
      <c r="V1252" s="58"/>
      <c r="W1252" s="33"/>
      <c r="X1252" s="33"/>
      <c r="Y1252" s="33"/>
      <c r="Z1252" s="33"/>
      <c r="AA1252" s="33"/>
      <c r="AB1252" s="33"/>
      <c r="AC1252" s="33"/>
    </row>
    <row r="1253" ht="15.75" customHeight="1">
      <c r="A1253" s="30" t="s">
        <v>237</v>
      </c>
      <c r="B1253" s="30" t="s">
        <v>79</v>
      </c>
      <c r="C1253" s="30">
        <v>6519873.0</v>
      </c>
      <c r="D1253" s="30">
        <v>6519873.0</v>
      </c>
      <c r="E1253" s="80" t="s">
        <v>1574</v>
      </c>
      <c r="F1253" s="33" t="s">
        <v>249</v>
      </c>
      <c r="G1253" s="58"/>
      <c r="H1253" s="58"/>
      <c r="I1253" s="64"/>
      <c r="J1253" s="59"/>
      <c r="K1253" s="81" t="str">
        <f t="shared" si="1"/>
        <v/>
      </c>
      <c r="L1253" s="106"/>
      <c r="M1253" s="58" t="str">
        <f t="shared" si="2"/>
        <v/>
      </c>
      <c r="N1253" s="62" t="str">
        <f t="shared" si="3"/>
        <v/>
      </c>
      <c r="O1253" s="59"/>
      <c r="P1253" s="58"/>
      <c r="Q1253" s="58"/>
      <c r="R1253" s="58"/>
      <c r="S1253" s="58"/>
      <c r="T1253" s="58"/>
      <c r="U1253" s="58"/>
      <c r="V1253" s="58"/>
      <c r="W1253" s="33"/>
      <c r="X1253" s="33"/>
      <c r="Y1253" s="33"/>
      <c r="Z1253" s="33"/>
      <c r="AA1253" s="33"/>
      <c r="AB1253" s="33"/>
      <c r="AC1253" s="33"/>
    </row>
    <row r="1254" ht="15.75" customHeight="1">
      <c r="A1254" s="30" t="s">
        <v>237</v>
      </c>
      <c r="B1254" s="30" t="s">
        <v>1576</v>
      </c>
      <c r="C1254" s="30">
        <v>6541240.0</v>
      </c>
      <c r="D1254" s="30">
        <v>6541240.0</v>
      </c>
      <c r="E1254" s="80" t="s">
        <v>1577</v>
      </c>
      <c r="F1254" s="33" t="s">
        <v>1578</v>
      </c>
      <c r="G1254" s="58" t="s">
        <v>1935</v>
      </c>
      <c r="H1254" s="58">
        <v>4.0</v>
      </c>
      <c r="I1254" s="64" t="s">
        <v>1957</v>
      </c>
      <c r="J1254" s="59">
        <v>46191.0</v>
      </c>
      <c r="K1254" s="81">
        <f t="shared" si="1"/>
        <v>46196</v>
      </c>
      <c r="L1254" s="106">
        <v>46192.0</v>
      </c>
      <c r="M1254" s="58">
        <f t="shared" si="2"/>
        <v>1</v>
      </c>
      <c r="N1254" s="62" t="str">
        <f t="shared" si="3"/>
        <v>DEVOLVIDO</v>
      </c>
      <c r="O1254" s="59"/>
      <c r="P1254" s="58"/>
      <c r="Q1254" s="58"/>
      <c r="R1254" s="58"/>
      <c r="S1254" s="58"/>
      <c r="T1254" s="58"/>
      <c r="U1254" s="58"/>
      <c r="V1254" s="58"/>
      <c r="W1254" s="33"/>
      <c r="X1254" s="33"/>
      <c r="Y1254" s="33"/>
      <c r="Z1254" s="33"/>
      <c r="AA1254" s="33"/>
      <c r="AB1254" s="33"/>
      <c r="AC1254" s="33"/>
    </row>
    <row r="1255" ht="15.75" customHeight="1">
      <c r="A1255" s="30" t="s">
        <v>237</v>
      </c>
      <c r="B1255" s="30" t="s">
        <v>1581</v>
      </c>
      <c r="C1255" s="30">
        <v>6519873.0</v>
      </c>
      <c r="D1255" s="30">
        <v>6519873.0</v>
      </c>
      <c r="E1255" s="80" t="s">
        <v>1582</v>
      </c>
      <c r="F1255" s="33" t="s">
        <v>1578</v>
      </c>
      <c r="G1255" s="65"/>
      <c r="H1255" s="65"/>
      <c r="I1255" s="94"/>
      <c r="J1255" s="59"/>
      <c r="K1255" s="81" t="str">
        <f t="shared" si="1"/>
        <v/>
      </c>
      <c r="L1255" s="108"/>
      <c r="M1255" s="65" t="str">
        <f t="shared" si="2"/>
        <v/>
      </c>
      <c r="N1255" s="62" t="str">
        <f t="shared" si="3"/>
        <v/>
      </c>
      <c r="O1255" s="91"/>
      <c r="P1255" s="65"/>
      <c r="Q1255" s="65"/>
      <c r="R1255" s="65"/>
      <c r="S1255" s="65"/>
      <c r="T1255" s="65"/>
      <c r="U1255" s="65"/>
      <c r="V1255" s="65"/>
      <c r="W1255" s="36"/>
      <c r="X1255" s="36"/>
      <c r="Y1255" s="36"/>
      <c r="Z1255" s="36"/>
      <c r="AA1255" s="36"/>
      <c r="AB1255" s="36"/>
      <c r="AC1255" s="36"/>
    </row>
    <row r="1256" ht="15.75" customHeight="1">
      <c r="A1256" s="30" t="s">
        <v>237</v>
      </c>
      <c r="B1256" s="30" t="s">
        <v>96</v>
      </c>
      <c r="C1256" s="30">
        <v>5225680.0</v>
      </c>
      <c r="D1256" s="30">
        <v>5225680.0</v>
      </c>
      <c r="E1256" s="80" t="s">
        <v>1583</v>
      </c>
      <c r="F1256" s="33" t="s">
        <v>21</v>
      </c>
      <c r="G1256" s="65"/>
      <c r="H1256" s="65"/>
      <c r="I1256" s="94"/>
      <c r="J1256" s="59"/>
      <c r="K1256" s="81" t="str">
        <f t="shared" si="1"/>
        <v/>
      </c>
      <c r="L1256" s="33"/>
      <c r="M1256" s="65" t="str">
        <f t="shared" si="2"/>
        <v/>
      </c>
      <c r="N1256" s="62" t="str">
        <f t="shared" si="3"/>
        <v/>
      </c>
      <c r="O1256" s="33"/>
      <c r="P1256" s="33"/>
      <c r="Q1256" s="33"/>
      <c r="R1256" s="33"/>
      <c r="S1256" s="33"/>
      <c r="T1256" s="33"/>
      <c r="U1256" s="33"/>
      <c r="V1256" s="33"/>
      <c r="W1256" s="33"/>
      <c r="X1256" s="33"/>
      <c r="Y1256" s="33"/>
      <c r="Z1256" s="33"/>
      <c r="AA1256" s="33"/>
      <c r="AB1256" s="33"/>
      <c r="AC1256" s="33"/>
    </row>
    <row r="1257" ht="15.75" customHeight="1">
      <c r="A1257" s="30" t="s">
        <v>237</v>
      </c>
      <c r="B1257" s="30" t="s">
        <v>23</v>
      </c>
      <c r="C1257" s="30">
        <v>6524800.0</v>
      </c>
      <c r="D1257" s="30">
        <v>6524800.0</v>
      </c>
      <c r="E1257" s="30" t="s">
        <v>378</v>
      </c>
      <c r="F1257" s="33" t="s">
        <v>21</v>
      </c>
      <c r="G1257" s="58"/>
      <c r="H1257" s="58"/>
      <c r="I1257" s="64"/>
      <c r="J1257" s="59"/>
      <c r="K1257" s="81" t="str">
        <f t="shared" si="1"/>
        <v/>
      </c>
      <c r="L1257" s="33"/>
      <c r="M1257" s="58" t="str">
        <f t="shared" si="2"/>
        <v/>
      </c>
      <c r="N1257" s="62" t="str">
        <f t="shared" si="3"/>
        <v/>
      </c>
      <c r="O1257" s="34"/>
      <c r="P1257" s="33"/>
      <c r="Q1257" s="33"/>
      <c r="R1257" s="33"/>
      <c r="S1257" s="33"/>
      <c r="T1257" s="33"/>
      <c r="U1257" s="33"/>
      <c r="V1257" s="33"/>
      <c r="W1257" s="33"/>
      <c r="X1257" s="33"/>
      <c r="Y1257" s="33"/>
      <c r="Z1257" s="33"/>
      <c r="AA1257" s="33"/>
      <c r="AB1257" s="33"/>
      <c r="AC1257" s="33"/>
    </row>
    <row r="1258" ht="15.75" customHeight="1">
      <c r="A1258" s="30" t="s">
        <v>237</v>
      </c>
      <c r="B1258" s="30" t="s">
        <v>23</v>
      </c>
      <c r="C1258" s="30">
        <v>6523960.0</v>
      </c>
      <c r="D1258" s="30">
        <v>6523960.0</v>
      </c>
      <c r="E1258" s="30" t="s">
        <v>1660</v>
      </c>
      <c r="F1258" s="33" t="s">
        <v>1661</v>
      </c>
      <c r="G1258" s="58"/>
      <c r="H1258" s="58"/>
      <c r="I1258" s="58"/>
      <c r="J1258" s="59"/>
      <c r="K1258" s="81" t="str">
        <f t="shared" si="1"/>
        <v/>
      </c>
      <c r="L1258" s="106"/>
      <c r="M1258" s="58" t="str">
        <f t="shared" si="2"/>
        <v/>
      </c>
      <c r="N1258" s="62" t="str">
        <f t="shared" si="3"/>
        <v/>
      </c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  <c r="AB1258" s="30"/>
      <c r="AC1258" s="30"/>
    </row>
    <row r="1259" ht="15.75" customHeight="1">
      <c r="A1259" s="30" t="s">
        <v>1298</v>
      </c>
      <c r="B1259" s="30" t="s">
        <v>96</v>
      </c>
      <c r="C1259" s="30">
        <v>5768438.0</v>
      </c>
      <c r="D1259" s="30">
        <v>5768438.0</v>
      </c>
      <c r="E1259" s="30" t="s">
        <v>1663</v>
      </c>
      <c r="F1259" s="36" t="s">
        <v>1298</v>
      </c>
      <c r="G1259" s="65"/>
      <c r="H1259" s="65"/>
      <c r="I1259" s="65"/>
      <c r="J1259" s="91"/>
      <c r="K1259" s="81" t="str">
        <f t="shared" si="1"/>
        <v/>
      </c>
      <c r="L1259" s="108"/>
      <c r="M1259" s="65" t="str">
        <f t="shared" si="2"/>
        <v/>
      </c>
      <c r="N1259" s="62" t="str">
        <f t="shared" si="3"/>
        <v/>
      </c>
      <c r="O1259" s="98"/>
      <c r="P1259" s="35"/>
      <c r="Q1259" s="35"/>
      <c r="R1259" s="35"/>
      <c r="S1259" s="35"/>
      <c r="T1259" s="35"/>
      <c r="U1259" s="35"/>
      <c r="V1259" s="35"/>
      <c r="W1259" s="35"/>
      <c r="X1259" s="35"/>
      <c r="Y1259" s="35"/>
      <c r="Z1259" s="35"/>
      <c r="AA1259" s="35"/>
      <c r="AB1259" s="35"/>
      <c r="AC1259" s="35"/>
    </row>
    <row r="1260" ht="15.75" customHeight="1">
      <c r="A1260" s="30" t="s">
        <v>1298</v>
      </c>
      <c r="B1260" s="30" t="s">
        <v>96</v>
      </c>
      <c r="C1260" s="30">
        <v>6308759.0</v>
      </c>
      <c r="D1260" s="30">
        <v>6308759.0</v>
      </c>
      <c r="E1260" s="80" t="s">
        <v>1666</v>
      </c>
      <c r="F1260" s="33" t="s">
        <v>1298</v>
      </c>
      <c r="G1260" s="58"/>
      <c r="H1260" s="58"/>
      <c r="I1260" s="58"/>
      <c r="J1260" s="59"/>
      <c r="K1260" s="81" t="str">
        <f t="shared" si="1"/>
        <v/>
      </c>
      <c r="L1260" s="106"/>
      <c r="M1260" s="58" t="str">
        <f t="shared" si="2"/>
        <v/>
      </c>
      <c r="N1260" s="62" t="str">
        <f t="shared" si="3"/>
        <v/>
      </c>
      <c r="O1260" s="101"/>
      <c r="P1260" s="30"/>
      <c r="Q1260" s="30"/>
      <c r="R1260" s="30"/>
      <c r="S1260" s="30"/>
      <c r="T1260" s="30"/>
      <c r="U1260" s="30"/>
      <c r="V1260" s="30"/>
      <c r="W1260" s="30"/>
      <c r="X1260" s="30"/>
      <c r="Y1260" s="30"/>
      <c r="Z1260" s="30"/>
      <c r="AA1260" s="30"/>
      <c r="AB1260" s="30"/>
      <c r="AC1260" s="30"/>
    </row>
    <row r="1261" ht="15.75" customHeight="1">
      <c r="A1261" s="30" t="s">
        <v>237</v>
      </c>
      <c r="B1261" s="30" t="s">
        <v>79</v>
      </c>
      <c r="C1261" s="30">
        <v>6525725.0</v>
      </c>
      <c r="D1261" s="30">
        <v>6525725.0</v>
      </c>
      <c r="E1261" s="80" t="s">
        <v>1667</v>
      </c>
      <c r="F1261" s="33" t="s">
        <v>249</v>
      </c>
      <c r="G1261" s="58"/>
      <c r="H1261" s="58"/>
      <c r="I1261" s="64"/>
      <c r="J1261" s="59"/>
      <c r="K1261" s="81" t="str">
        <f t="shared" si="1"/>
        <v/>
      </c>
      <c r="L1261" s="106"/>
      <c r="M1261" s="58" t="str">
        <f t="shared" si="2"/>
        <v/>
      </c>
      <c r="N1261" s="62" t="str">
        <f t="shared" si="3"/>
        <v/>
      </c>
      <c r="O1261" s="58"/>
      <c r="P1261" s="58"/>
      <c r="Q1261" s="58"/>
      <c r="R1261" s="58"/>
      <c r="S1261" s="58"/>
      <c r="T1261" s="58"/>
      <c r="U1261" s="58"/>
      <c r="V1261" s="58"/>
      <c r="W1261" s="33"/>
      <c r="X1261" s="33"/>
      <c r="Y1261" s="33"/>
      <c r="Z1261" s="33"/>
      <c r="AA1261" s="33"/>
      <c r="AB1261" s="33"/>
      <c r="AC1261" s="33"/>
    </row>
    <row r="1262" ht="15.75" customHeight="1">
      <c r="A1262" s="35" t="s">
        <v>1298</v>
      </c>
      <c r="B1262" s="35" t="s">
        <v>96</v>
      </c>
      <c r="C1262" s="35">
        <v>407801.0</v>
      </c>
      <c r="D1262" s="35">
        <v>407801.0</v>
      </c>
      <c r="E1262" s="102" t="s">
        <v>1669</v>
      </c>
      <c r="F1262" s="36" t="s">
        <v>1298</v>
      </c>
      <c r="G1262" s="65"/>
      <c r="H1262" s="65"/>
      <c r="I1262" s="94"/>
      <c r="J1262" s="91"/>
      <c r="K1262" s="81" t="str">
        <f t="shared" si="1"/>
        <v/>
      </c>
      <c r="L1262" s="108"/>
      <c r="M1262" s="65" t="str">
        <f t="shared" si="2"/>
        <v/>
      </c>
      <c r="N1262" s="62" t="str">
        <f t="shared" si="3"/>
        <v/>
      </c>
      <c r="O1262" s="91"/>
      <c r="P1262" s="65"/>
      <c r="Q1262" s="65"/>
      <c r="R1262" s="65"/>
      <c r="S1262" s="65"/>
      <c r="T1262" s="65"/>
      <c r="U1262" s="65"/>
      <c r="V1262" s="65"/>
      <c r="W1262" s="36"/>
      <c r="X1262" s="36"/>
      <c r="Y1262" s="36"/>
      <c r="Z1262" s="36"/>
      <c r="AA1262" s="36"/>
      <c r="AB1262" s="36"/>
      <c r="AC1262" s="36"/>
    </row>
    <row r="1263" ht="15.75" customHeight="1">
      <c r="A1263" s="30" t="s">
        <v>1298</v>
      </c>
      <c r="B1263" s="30" t="s">
        <v>96</v>
      </c>
      <c r="C1263" s="30" t="s">
        <v>1671</v>
      </c>
      <c r="D1263" s="30" t="s">
        <v>1671</v>
      </c>
      <c r="E1263" s="30" t="s">
        <v>1672</v>
      </c>
      <c r="F1263" s="33" t="s">
        <v>1298</v>
      </c>
      <c r="G1263" s="65"/>
      <c r="H1263" s="65"/>
      <c r="I1263" s="103"/>
      <c r="J1263" s="91"/>
      <c r="K1263" s="81" t="str">
        <f t="shared" si="1"/>
        <v/>
      </c>
      <c r="L1263" s="108"/>
      <c r="M1263" s="65" t="str">
        <f t="shared" si="2"/>
        <v/>
      </c>
      <c r="N1263" s="62" t="str">
        <f t="shared" si="3"/>
        <v/>
      </c>
      <c r="O1263" s="65"/>
      <c r="P1263" s="65"/>
      <c r="Q1263" s="104"/>
      <c r="R1263" s="65"/>
      <c r="S1263" s="65"/>
      <c r="T1263" s="65"/>
      <c r="U1263" s="65"/>
      <c r="V1263" s="65"/>
      <c r="W1263" s="36"/>
      <c r="X1263" s="36"/>
      <c r="Y1263" s="36"/>
      <c r="Z1263" s="36"/>
      <c r="AA1263" s="36"/>
      <c r="AB1263" s="36"/>
      <c r="AC1263" s="36"/>
    </row>
    <row r="1264" ht="15.75" customHeight="1">
      <c r="A1264" s="30" t="s">
        <v>806</v>
      </c>
      <c r="B1264" s="30" t="s">
        <v>79</v>
      </c>
      <c r="C1264" s="30">
        <v>5127467.0</v>
      </c>
      <c r="D1264" s="30">
        <v>5127467.0</v>
      </c>
      <c r="E1264" s="30" t="s">
        <v>875</v>
      </c>
      <c r="F1264" s="33" t="s">
        <v>1674</v>
      </c>
      <c r="G1264" s="58"/>
      <c r="H1264" s="58"/>
      <c r="I1264" s="105"/>
      <c r="J1264" s="59"/>
      <c r="K1264" s="81" t="str">
        <f t="shared" si="1"/>
        <v/>
      </c>
      <c r="L1264" s="106"/>
      <c r="M1264" s="58" t="str">
        <f t="shared" si="2"/>
        <v/>
      </c>
      <c r="N1264" s="62" t="str">
        <f t="shared" si="3"/>
        <v/>
      </c>
      <c r="O1264" s="58"/>
      <c r="P1264" s="93"/>
      <c r="Q1264" s="58"/>
      <c r="R1264" s="58"/>
      <c r="S1264" s="58"/>
      <c r="T1264" s="58"/>
      <c r="U1264" s="58"/>
      <c r="V1264" s="58"/>
      <c r="W1264" s="33"/>
      <c r="X1264" s="33"/>
      <c r="Y1264" s="33"/>
      <c r="Z1264" s="33"/>
      <c r="AA1264" s="33"/>
      <c r="AB1264" s="33"/>
      <c r="AC1264" s="33"/>
    </row>
    <row r="1265" ht="15.75" customHeight="1">
      <c r="A1265" s="30" t="s">
        <v>237</v>
      </c>
      <c r="B1265" s="30" t="s">
        <v>37</v>
      </c>
      <c r="C1265" s="30">
        <v>6428460.0</v>
      </c>
      <c r="D1265" s="30">
        <v>6428460.0</v>
      </c>
      <c r="E1265" s="30" t="s">
        <v>567</v>
      </c>
      <c r="F1265" s="33" t="s">
        <v>1661</v>
      </c>
      <c r="G1265" s="58"/>
      <c r="H1265" s="58"/>
      <c r="I1265" s="105"/>
      <c r="J1265" s="59"/>
      <c r="K1265" s="81" t="str">
        <f t="shared" si="1"/>
        <v/>
      </c>
      <c r="L1265" s="106"/>
      <c r="M1265" s="58" t="str">
        <f t="shared" si="2"/>
        <v/>
      </c>
      <c r="N1265" s="62" t="str">
        <f t="shared" si="3"/>
        <v/>
      </c>
      <c r="O1265" s="58"/>
      <c r="P1265" s="93"/>
      <c r="Q1265" s="58"/>
      <c r="R1265" s="58"/>
      <c r="S1265" s="58"/>
      <c r="T1265" s="58"/>
      <c r="U1265" s="58"/>
      <c r="V1265" s="58"/>
      <c r="W1265" s="33"/>
      <c r="X1265" s="33"/>
      <c r="Y1265" s="33"/>
      <c r="Z1265" s="33"/>
      <c r="AA1265" s="33"/>
      <c r="AB1265" s="33"/>
      <c r="AC1265" s="33"/>
    </row>
    <row r="1266" ht="15.75" customHeight="1">
      <c r="A1266" s="30" t="s">
        <v>237</v>
      </c>
      <c r="B1266" s="30" t="s">
        <v>96</v>
      </c>
      <c r="C1266" s="30">
        <v>6543103.0</v>
      </c>
      <c r="D1266" s="30">
        <v>6543103.0</v>
      </c>
      <c r="E1266" s="30" t="s">
        <v>1805</v>
      </c>
      <c r="F1266" s="33" t="s">
        <v>1806</v>
      </c>
      <c r="G1266" s="58"/>
      <c r="H1266" s="58"/>
      <c r="I1266" s="105"/>
      <c r="J1266" s="59"/>
      <c r="K1266" s="81" t="str">
        <f t="shared" si="1"/>
        <v/>
      </c>
      <c r="L1266" s="106"/>
      <c r="M1266" s="58" t="str">
        <f t="shared" si="2"/>
        <v/>
      </c>
      <c r="N1266" s="62" t="str">
        <f t="shared" si="3"/>
        <v/>
      </c>
      <c r="O1266" s="58"/>
      <c r="P1266" s="93"/>
      <c r="Q1266" s="58"/>
      <c r="R1266" s="58"/>
      <c r="S1266" s="58"/>
      <c r="T1266" s="58"/>
      <c r="U1266" s="58"/>
      <c r="V1266" s="58"/>
      <c r="W1266" s="33"/>
      <c r="X1266" s="33"/>
      <c r="Y1266" s="33"/>
      <c r="Z1266" s="33"/>
      <c r="AA1266" s="33"/>
      <c r="AB1266" s="33"/>
      <c r="AC1266" s="33"/>
    </row>
    <row r="1267" ht="15.75" customHeight="1">
      <c r="A1267" s="30" t="s">
        <v>1298</v>
      </c>
      <c r="B1267" s="30" t="s">
        <v>96</v>
      </c>
      <c r="C1267" s="30">
        <v>996254.0</v>
      </c>
      <c r="D1267" s="30">
        <v>996254.0</v>
      </c>
      <c r="E1267" s="30" t="s">
        <v>1808</v>
      </c>
      <c r="F1267" s="36" t="s">
        <v>1298</v>
      </c>
      <c r="G1267" s="65" t="s">
        <v>1896</v>
      </c>
      <c r="H1267" s="65">
        <v>1.0</v>
      </c>
      <c r="I1267" s="103" t="s">
        <v>1958</v>
      </c>
      <c r="J1267" s="91">
        <v>46190.0</v>
      </c>
      <c r="K1267" s="81">
        <f t="shared" si="1"/>
        <v>46195</v>
      </c>
      <c r="L1267" s="108">
        <v>46192.0</v>
      </c>
      <c r="M1267" s="65">
        <f t="shared" si="2"/>
        <v>2</v>
      </c>
      <c r="N1267" s="62" t="str">
        <f t="shared" si="3"/>
        <v>DEVOLVIDO</v>
      </c>
      <c r="O1267" s="65"/>
      <c r="P1267" s="104"/>
      <c r="Q1267" s="65"/>
      <c r="R1267" s="65"/>
      <c r="S1267" s="65"/>
      <c r="T1267" s="65"/>
      <c r="U1267" s="65"/>
      <c r="V1267" s="65"/>
      <c r="W1267" s="36"/>
      <c r="X1267" s="36"/>
      <c r="Y1267" s="36"/>
      <c r="Z1267" s="36"/>
      <c r="AA1267" s="36"/>
      <c r="AB1267" s="36"/>
      <c r="AC1267" s="36"/>
    </row>
    <row r="1268" ht="15.75" customHeight="1">
      <c r="A1268" s="30" t="s">
        <v>1298</v>
      </c>
      <c r="B1268" s="30" t="s">
        <v>96</v>
      </c>
      <c r="C1268" s="30" t="s">
        <v>1810</v>
      </c>
      <c r="D1268" s="30" t="s">
        <v>1810</v>
      </c>
      <c r="E1268" s="80" t="s">
        <v>1811</v>
      </c>
      <c r="F1268" s="33" t="s">
        <v>1298</v>
      </c>
      <c r="G1268" s="58"/>
      <c r="H1268" s="58"/>
      <c r="I1268" s="64"/>
      <c r="J1268" s="59"/>
      <c r="K1268" s="81" t="str">
        <f t="shared" si="1"/>
        <v/>
      </c>
      <c r="L1268" s="106"/>
      <c r="M1268" s="58" t="str">
        <f t="shared" si="2"/>
        <v/>
      </c>
      <c r="N1268" s="62" t="str">
        <f t="shared" si="3"/>
        <v/>
      </c>
      <c r="O1268" s="58"/>
      <c r="P1268" s="58"/>
      <c r="Q1268" s="58"/>
      <c r="R1268" s="58"/>
      <c r="S1268" s="58"/>
      <c r="T1268" s="58"/>
      <c r="U1268" s="58"/>
      <c r="V1268" s="58"/>
      <c r="W1268" s="33"/>
      <c r="X1268" s="33"/>
      <c r="Y1268" s="33"/>
      <c r="Z1268" s="33"/>
      <c r="AA1268" s="33"/>
      <c r="AB1268" s="33"/>
      <c r="AC1268" s="33"/>
    </row>
    <row r="1269" ht="15.75" customHeight="1">
      <c r="A1269" s="30" t="s">
        <v>1298</v>
      </c>
      <c r="B1269" s="30" t="s">
        <v>96</v>
      </c>
      <c r="C1269" s="30">
        <v>204544.0</v>
      </c>
      <c r="D1269" s="30">
        <v>204544.0</v>
      </c>
      <c r="E1269" s="80" t="s">
        <v>1813</v>
      </c>
      <c r="F1269" s="33" t="s">
        <v>1298</v>
      </c>
      <c r="G1269" s="58" t="s">
        <v>1896</v>
      </c>
      <c r="H1269" s="58">
        <v>2.0</v>
      </c>
      <c r="I1269" s="64" t="s">
        <v>1814</v>
      </c>
      <c r="J1269" s="59">
        <v>46176.0</v>
      </c>
      <c r="K1269" s="81">
        <f t="shared" si="1"/>
        <v>46181</v>
      </c>
      <c r="L1269" s="106">
        <v>46182.0</v>
      </c>
      <c r="M1269" s="58">
        <f t="shared" si="2"/>
        <v>6</v>
      </c>
      <c r="N1269" s="62" t="str">
        <f t="shared" si="3"/>
        <v>DEVOLVIDO</v>
      </c>
      <c r="O1269" s="59"/>
      <c r="P1269" s="58"/>
      <c r="Q1269" s="58"/>
      <c r="R1269" s="58"/>
      <c r="S1269" s="58"/>
      <c r="T1269" s="58"/>
      <c r="U1269" s="58"/>
      <c r="V1269" s="58"/>
      <c r="W1269" s="33"/>
      <c r="X1269" s="33"/>
      <c r="Y1269" s="33"/>
      <c r="Z1269" s="33"/>
      <c r="AA1269" s="33"/>
      <c r="AB1269" s="33"/>
      <c r="AC1269" s="33"/>
    </row>
    <row r="1270" ht="15.75" customHeight="1">
      <c r="A1270" s="30" t="s">
        <v>1298</v>
      </c>
      <c r="B1270" s="30" t="s">
        <v>96</v>
      </c>
      <c r="C1270" s="30">
        <v>5121655.0</v>
      </c>
      <c r="D1270" s="30">
        <v>5121655.0</v>
      </c>
      <c r="E1270" s="80" t="s">
        <v>1815</v>
      </c>
      <c r="F1270" s="33" t="s">
        <v>1298</v>
      </c>
      <c r="G1270" s="58"/>
      <c r="H1270" s="58"/>
      <c r="I1270" s="64"/>
      <c r="J1270" s="59"/>
      <c r="K1270" s="81" t="str">
        <f t="shared" si="1"/>
        <v/>
      </c>
      <c r="L1270" s="106"/>
      <c r="M1270" s="58" t="str">
        <f t="shared" si="2"/>
        <v/>
      </c>
      <c r="N1270" s="62" t="str">
        <f t="shared" si="3"/>
        <v/>
      </c>
      <c r="O1270" s="59"/>
      <c r="P1270" s="58"/>
      <c r="Q1270" s="58"/>
      <c r="R1270" s="58"/>
      <c r="S1270" s="58"/>
      <c r="T1270" s="58"/>
      <c r="U1270" s="58"/>
      <c r="V1270" s="58"/>
      <c r="W1270" s="33"/>
      <c r="X1270" s="33"/>
      <c r="Y1270" s="33"/>
      <c r="Z1270" s="33"/>
      <c r="AA1270" s="33"/>
      <c r="AB1270" s="33"/>
      <c r="AC1270" s="33"/>
    </row>
    <row r="1271" ht="15.75" customHeight="1">
      <c r="A1271" s="30" t="s">
        <v>1298</v>
      </c>
      <c r="B1271" s="30" t="s">
        <v>96</v>
      </c>
      <c r="C1271" s="30">
        <v>5765960.0</v>
      </c>
      <c r="D1271" s="30">
        <v>5765960.0</v>
      </c>
      <c r="E1271" s="80" t="s">
        <v>1817</v>
      </c>
      <c r="F1271" s="33" t="s">
        <v>1298</v>
      </c>
      <c r="G1271" s="58"/>
      <c r="H1271" s="58"/>
      <c r="I1271" s="64"/>
      <c r="J1271" s="59"/>
      <c r="K1271" s="81" t="str">
        <f t="shared" si="1"/>
        <v/>
      </c>
      <c r="L1271" s="106"/>
      <c r="M1271" s="58" t="str">
        <f t="shared" si="2"/>
        <v/>
      </c>
      <c r="N1271" s="62" t="str">
        <f t="shared" si="3"/>
        <v/>
      </c>
      <c r="O1271" s="59"/>
      <c r="P1271" s="58"/>
      <c r="Q1271" s="58"/>
      <c r="R1271" s="58"/>
      <c r="S1271" s="58"/>
      <c r="T1271" s="58"/>
      <c r="U1271" s="58"/>
      <c r="V1271" s="58"/>
      <c r="W1271" s="33"/>
      <c r="X1271" s="33"/>
      <c r="Y1271" s="33"/>
      <c r="Z1271" s="33"/>
      <c r="AA1271" s="33"/>
      <c r="AB1271" s="33"/>
      <c r="AC1271" s="33"/>
    </row>
    <row r="1272" ht="15.75" customHeight="1">
      <c r="A1272" s="30" t="s">
        <v>1819</v>
      </c>
      <c r="B1272" s="30" t="s">
        <v>96</v>
      </c>
      <c r="C1272" s="30">
        <v>2296730.0</v>
      </c>
      <c r="D1272" s="30">
        <v>2296730.0</v>
      </c>
      <c r="E1272" s="80" t="s">
        <v>1820</v>
      </c>
      <c r="F1272" s="36" t="s">
        <v>1821</v>
      </c>
      <c r="G1272" s="91"/>
      <c r="H1272" s="65"/>
      <c r="I1272" s="94"/>
      <c r="J1272" s="91"/>
      <c r="K1272" s="81" t="str">
        <f t="shared" si="1"/>
        <v/>
      </c>
      <c r="L1272" s="108"/>
      <c r="M1272" s="65" t="str">
        <f t="shared" si="2"/>
        <v/>
      </c>
      <c r="N1272" s="62" t="str">
        <f t="shared" si="3"/>
        <v/>
      </c>
      <c r="O1272" s="91"/>
      <c r="P1272" s="65"/>
      <c r="Q1272" s="65"/>
      <c r="R1272" s="65"/>
      <c r="S1272" s="65"/>
      <c r="T1272" s="65"/>
      <c r="U1272" s="65"/>
      <c r="V1272" s="65"/>
      <c r="W1272" s="36"/>
      <c r="X1272" s="36"/>
      <c r="Y1272" s="36"/>
      <c r="Z1272" s="36"/>
      <c r="AA1272" s="36"/>
      <c r="AB1272" s="36"/>
      <c r="AC1272" s="36"/>
    </row>
    <row r="1273" ht="15.75" customHeight="1">
      <c r="A1273" s="30" t="s">
        <v>237</v>
      </c>
      <c r="B1273" s="30" t="s">
        <v>96</v>
      </c>
      <c r="C1273" s="30">
        <v>5225680.0</v>
      </c>
      <c r="D1273" s="30">
        <v>5225680.0</v>
      </c>
      <c r="E1273" s="80" t="s">
        <v>1824</v>
      </c>
      <c r="F1273" s="33" t="s">
        <v>21</v>
      </c>
      <c r="G1273" s="58"/>
      <c r="H1273" s="58"/>
      <c r="I1273" s="64"/>
      <c r="J1273" s="59"/>
      <c r="K1273" s="81" t="str">
        <f t="shared" si="1"/>
        <v/>
      </c>
      <c r="L1273" s="34"/>
      <c r="M1273" s="58" t="str">
        <f t="shared" si="2"/>
        <v/>
      </c>
      <c r="N1273" s="62" t="str">
        <f t="shared" si="3"/>
        <v/>
      </c>
      <c r="O1273" s="33"/>
      <c r="P1273" s="33"/>
      <c r="Q1273" s="33"/>
      <c r="R1273" s="33"/>
      <c r="S1273" s="33"/>
      <c r="T1273" s="33"/>
      <c r="U1273" s="33"/>
      <c r="V1273" s="33"/>
      <c r="W1273" s="33"/>
      <c r="X1273" s="33"/>
      <c r="Y1273" s="33"/>
      <c r="Z1273" s="33"/>
      <c r="AA1273" s="33"/>
      <c r="AB1273" s="33"/>
      <c r="AC1273" s="33"/>
    </row>
    <row r="1274" ht="15.75" customHeight="1">
      <c r="A1274" s="30" t="s">
        <v>237</v>
      </c>
      <c r="B1274" s="30" t="s">
        <v>96</v>
      </c>
      <c r="C1274" s="30">
        <v>6545653.0</v>
      </c>
      <c r="D1274" s="30">
        <v>6545653.0</v>
      </c>
      <c r="E1274" s="80" t="s">
        <v>1826</v>
      </c>
      <c r="F1274" s="33" t="s">
        <v>21</v>
      </c>
      <c r="G1274" s="58"/>
      <c r="H1274" s="58"/>
      <c r="I1274" s="64"/>
      <c r="J1274" s="59"/>
      <c r="K1274" s="81" t="str">
        <f t="shared" si="1"/>
        <v/>
      </c>
      <c r="L1274" s="34"/>
      <c r="M1274" s="58" t="str">
        <f t="shared" si="2"/>
        <v/>
      </c>
      <c r="N1274" s="62" t="str">
        <f t="shared" si="3"/>
        <v/>
      </c>
      <c r="O1274" s="33"/>
      <c r="P1274" s="33"/>
      <c r="Q1274" s="33"/>
      <c r="R1274" s="33"/>
      <c r="S1274" s="33"/>
      <c r="T1274" s="33"/>
      <c r="U1274" s="33"/>
      <c r="V1274" s="33"/>
      <c r="W1274" s="33"/>
      <c r="X1274" s="33"/>
      <c r="Y1274" s="33"/>
      <c r="Z1274" s="33"/>
      <c r="AA1274" s="33"/>
      <c r="AB1274" s="33"/>
      <c r="AC1274" s="33"/>
    </row>
    <row r="1275" ht="15.75" customHeight="1">
      <c r="A1275" s="30" t="s">
        <v>237</v>
      </c>
      <c r="B1275" s="30" t="s">
        <v>96</v>
      </c>
      <c r="C1275" s="30" t="s">
        <v>1827</v>
      </c>
      <c r="D1275" s="30" t="s">
        <v>1827</v>
      </c>
      <c r="E1275" s="80" t="s">
        <v>1828</v>
      </c>
      <c r="F1275" s="33" t="s">
        <v>21</v>
      </c>
      <c r="G1275" s="58"/>
      <c r="H1275" s="58"/>
      <c r="I1275" s="64"/>
      <c r="J1275" s="59"/>
      <c r="K1275" s="81" t="str">
        <f t="shared" si="1"/>
        <v/>
      </c>
      <c r="L1275" s="34"/>
      <c r="M1275" s="58" t="str">
        <f t="shared" si="2"/>
        <v/>
      </c>
      <c r="N1275" s="62" t="str">
        <f t="shared" si="3"/>
        <v/>
      </c>
      <c r="O1275" s="33"/>
      <c r="P1275" s="33"/>
      <c r="Q1275" s="33"/>
      <c r="R1275" s="33"/>
      <c r="S1275" s="33"/>
      <c r="T1275" s="33"/>
      <c r="U1275" s="33"/>
      <c r="V1275" s="33"/>
      <c r="W1275" s="33"/>
      <c r="X1275" s="33"/>
      <c r="Y1275" s="33"/>
      <c r="Z1275" s="33"/>
      <c r="AA1275" s="33"/>
      <c r="AB1275" s="33"/>
      <c r="AC1275" s="33"/>
    </row>
    <row r="1276" ht="15.75" customHeight="1">
      <c r="A1276" s="30" t="s">
        <v>237</v>
      </c>
      <c r="B1276" s="30" t="s">
        <v>19</v>
      </c>
      <c r="C1276" s="30">
        <v>5816424.0</v>
      </c>
      <c r="D1276" s="30">
        <v>5816424.0</v>
      </c>
      <c r="E1276" s="80" t="s">
        <v>1905</v>
      </c>
      <c r="F1276" s="33" t="s">
        <v>1906</v>
      </c>
      <c r="G1276" s="58"/>
      <c r="H1276" s="58"/>
      <c r="I1276" s="64"/>
      <c r="J1276" s="59"/>
      <c r="K1276" s="81" t="str">
        <f t="shared" si="1"/>
        <v/>
      </c>
      <c r="L1276" s="34"/>
      <c r="M1276" s="58" t="str">
        <f t="shared" si="2"/>
        <v/>
      </c>
      <c r="N1276" s="62" t="str">
        <f t="shared" si="3"/>
        <v/>
      </c>
      <c r="O1276" s="111">
        <v>46149.0</v>
      </c>
      <c r="P1276" s="33"/>
      <c r="Q1276" s="33"/>
      <c r="R1276" s="33"/>
      <c r="S1276" s="33"/>
      <c r="T1276" s="33"/>
      <c r="U1276" s="33"/>
      <c r="V1276" s="33"/>
      <c r="W1276" s="33"/>
      <c r="X1276" s="33"/>
      <c r="Y1276" s="33"/>
      <c r="Z1276" s="33"/>
      <c r="AA1276" s="33"/>
      <c r="AB1276" s="33"/>
      <c r="AC1276" s="33"/>
    </row>
    <row r="1277" ht="15.75" customHeight="1">
      <c r="A1277" s="30" t="s">
        <v>237</v>
      </c>
      <c r="B1277" s="30" t="s">
        <v>96</v>
      </c>
      <c r="C1277" s="30">
        <v>4299540.0</v>
      </c>
      <c r="D1277" s="30">
        <v>4299540.0</v>
      </c>
      <c r="E1277" s="80" t="s">
        <v>1907</v>
      </c>
      <c r="F1277" s="33" t="s">
        <v>367</v>
      </c>
      <c r="G1277" s="58"/>
      <c r="H1277" s="58"/>
      <c r="I1277" s="64"/>
      <c r="J1277" s="59"/>
      <c r="K1277" s="81" t="str">
        <f t="shared" si="1"/>
        <v/>
      </c>
      <c r="L1277" s="59"/>
      <c r="M1277" s="58" t="str">
        <f t="shared" si="2"/>
        <v/>
      </c>
      <c r="N1277" s="62" t="str">
        <f t="shared" si="3"/>
        <v/>
      </c>
      <c r="O1277" s="111"/>
      <c r="P1277" s="33"/>
      <c r="Q1277" s="33"/>
      <c r="R1277" s="33"/>
      <c r="S1277" s="33"/>
      <c r="T1277" s="33"/>
      <c r="U1277" s="33"/>
      <c r="V1277" s="33"/>
      <c r="W1277" s="33"/>
      <c r="X1277" s="33"/>
      <c r="Y1277" s="33"/>
      <c r="Z1277" s="33"/>
      <c r="AA1277" s="33"/>
      <c r="AB1277" s="33"/>
      <c r="AC1277" s="33"/>
    </row>
    <row r="1278" ht="15.75" customHeight="1">
      <c r="A1278" s="30" t="s">
        <v>237</v>
      </c>
      <c r="B1278" s="30" t="s">
        <v>96</v>
      </c>
      <c r="C1278" s="30">
        <v>6475396.0</v>
      </c>
      <c r="D1278" s="30">
        <v>6475396.0</v>
      </c>
      <c r="E1278" s="80" t="s">
        <v>1910</v>
      </c>
      <c r="F1278" s="33" t="s">
        <v>367</v>
      </c>
      <c r="G1278" s="58"/>
      <c r="H1278" s="58"/>
      <c r="I1278" s="64"/>
      <c r="J1278" s="59"/>
      <c r="K1278" s="81" t="str">
        <f t="shared" si="1"/>
        <v/>
      </c>
      <c r="L1278" s="59"/>
      <c r="M1278" s="58" t="str">
        <f t="shared" si="2"/>
        <v/>
      </c>
      <c r="N1278" s="62" t="str">
        <f t="shared" si="3"/>
        <v/>
      </c>
      <c r="O1278" s="111"/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/>
      <c r="AB1278" s="33"/>
      <c r="AC1278" s="33"/>
    </row>
    <row r="1279" ht="15.75" customHeight="1">
      <c r="A1279" s="30" t="s">
        <v>806</v>
      </c>
      <c r="B1279" s="30" t="s">
        <v>79</v>
      </c>
      <c r="C1279" s="30">
        <v>5241456.0</v>
      </c>
      <c r="D1279" s="30">
        <v>5241456.0</v>
      </c>
      <c r="E1279" s="80" t="s">
        <v>879</v>
      </c>
      <c r="F1279" s="33" t="s">
        <v>1674</v>
      </c>
      <c r="G1279" s="58"/>
      <c r="H1279" s="58"/>
      <c r="I1279" s="64"/>
      <c r="J1279" s="59"/>
      <c r="K1279" s="81" t="str">
        <f t="shared" si="1"/>
        <v/>
      </c>
      <c r="L1279" s="59"/>
      <c r="M1279" s="58" t="str">
        <f t="shared" si="2"/>
        <v/>
      </c>
      <c r="N1279" s="62" t="str">
        <f t="shared" si="3"/>
        <v/>
      </c>
      <c r="O1279" s="111"/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/>
      <c r="AB1279" s="33"/>
      <c r="AC1279" s="33"/>
    </row>
    <row r="1280" ht="15.75" customHeight="1">
      <c r="A1280" s="35" t="s">
        <v>806</v>
      </c>
      <c r="B1280" s="35" t="s">
        <v>1576</v>
      </c>
      <c r="C1280" s="35">
        <v>542407.0</v>
      </c>
      <c r="D1280" s="35">
        <v>542407.0</v>
      </c>
      <c r="E1280" s="102" t="s">
        <v>1913</v>
      </c>
      <c r="F1280" s="36" t="s">
        <v>1674</v>
      </c>
      <c r="G1280" s="65"/>
      <c r="H1280" s="65"/>
      <c r="I1280" s="94"/>
      <c r="J1280" s="91"/>
      <c r="K1280" s="81" t="str">
        <f t="shared" si="1"/>
        <v/>
      </c>
      <c r="L1280" s="91"/>
      <c r="M1280" s="65" t="str">
        <f t="shared" si="2"/>
        <v/>
      </c>
      <c r="N1280" s="70" t="str">
        <f t="shared" si="3"/>
        <v/>
      </c>
      <c r="O1280" s="115"/>
      <c r="P1280" s="36"/>
      <c r="Q1280" s="36"/>
      <c r="R1280" s="36"/>
      <c r="S1280" s="36"/>
      <c r="T1280" s="36"/>
      <c r="U1280" s="36"/>
      <c r="V1280" s="36"/>
      <c r="W1280" s="36"/>
      <c r="X1280" s="36"/>
      <c r="Y1280" s="36"/>
      <c r="Z1280" s="36"/>
      <c r="AA1280" s="36"/>
      <c r="AB1280" s="36"/>
      <c r="AC1280" s="36"/>
    </row>
    <row r="1281" ht="15.75" customHeight="1">
      <c r="A1281" s="30" t="s">
        <v>1439</v>
      </c>
      <c r="B1281" s="30" t="s">
        <v>96</v>
      </c>
      <c r="C1281" s="30">
        <v>6409644.0</v>
      </c>
      <c r="D1281" s="30">
        <v>6409644.0</v>
      </c>
      <c r="E1281" s="30" t="s">
        <v>1959</v>
      </c>
      <c r="F1281" s="33" t="s">
        <v>1960</v>
      </c>
      <c r="G1281" s="58" t="s">
        <v>1961</v>
      </c>
      <c r="H1281" s="58">
        <v>1.0</v>
      </c>
      <c r="I1281" s="105" t="s">
        <v>1962</v>
      </c>
      <c r="J1281" s="59">
        <v>46183.0</v>
      </c>
      <c r="K1281" s="81">
        <f t="shared" si="1"/>
        <v>46188</v>
      </c>
      <c r="L1281" s="106">
        <v>46184.0</v>
      </c>
      <c r="M1281" s="58">
        <f t="shared" si="2"/>
        <v>1</v>
      </c>
      <c r="N1281" s="71" t="str">
        <f t="shared" si="3"/>
        <v>DEVOLVIDO</v>
      </c>
      <c r="O1281" s="58"/>
      <c r="P1281" s="58"/>
      <c r="Q1281" s="58"/>
      <c r="R1281" s="58"/>
      <c r="S1281" s="93"/>
      <c r="T1281" s="58"/>
      <c r="U1281" s="58"/>
      <c r="V1281" s="58"/>
      <c r="W1281" s="33"/>
      <c r="X1281" s="33"/>
      <c r="Y1281" s="33"/>
      <c r="Z1281" s="33"/>
      <c r="AA1281" s="33"/>
      <c r="AB1281" s="33"/>
      <c r="AC1281" s="33"/>
    </row>
  </sheetData>
  <autoFilter ref="$A$6:$V$1281"/>
  <conditionalFormatting sqref="A7:AC1281">
    <cfRule type="expression" dxfId="2" priority="1">
      <formula>$N7="EM TESTE"</formula>
    </cfRule>
  </conditionalFormatting>
  <conditionalFormatting sqref="A7:AC1281">
    <cfRule type="expression" dxfId="1" priority="2">
      <formula>$N7="ANÁLISE EM ATRASO"</formula>
    </cfRule>
  </conditionalFormatting>
  <conditionalFormatting sqref="A7:AC1281">
    <cfRule type="expression" dxfId="3" priority="3">
      <formula>$N7="DEVOLVIDO"</formula>
    </cfRule>
  </conditionalFormatting>
  <conditionalFormatting sqref="G209:J209">
    <cfRule type="expression" dxfId="1" priority="4">
      <formula>$N209="ANÁLISE EM ATRASO"</formula>
    </cfRule>
  </conditionalFormatting>
  <conditionalFormatting sqref="G209:J209">
    <cfRule type="expression" dxfId="2" priority="5">
      <formula>$N209="EM TESTE"</formula>
    </cfRule>
  </conditionalFormatting>
  <conditionalFormatting sqref="G209:J209">
    <cfRule type="expression" dxfId="3" priority="6">
      <formula>$N209="DEVOLVIDO"</formula>
    </cfRule>
  </conditionalFormatting>
  <conditionalFormatting sqref="G232:K232">
    <cfRule type="expression" dxfId="1" priority="7">
      <formula>$N232="ANÁLISE EM ATRASO"</formula>
    </cfRule>
  </conditionalFormatting>
  <conditionalFormatting sqref="G232:K232">
    <cfRule type="expression" dxfId="2" priority="8">
      <formula>$N232="EM TESTE"</formula>
    </cfRule>
  </conditionalFormatting>
  <conditionalFormatting sqref="G232:K232">
    <cfRule type="expression" dxfId="3" priority="9">
      <formula>$N232="DEVOLVIDO"</formula>
    </cfRule>
  </conditionalFormatting>
  <conditionalFormatting sqref="G500:J500">
    <cfRule type="expression" dxfId="1" priority="10">
      <formula>$N500="ANÁLISE EM ATRASO"</formula>
    </cfRule>
  </conditionalFormatting>
  <conditionalFormatting sqref="G500:J500">
    <cfRule type="expression" dxfId="2" priority="11">
      <formula>$N500="EM TESTE"</formula>
    </cfRule>
  </conditionalFormatting>
  <conditionalFormatting sqref="G500:J500">
    <cfRule type="expression" dxfId="3" priority="12">
      <formula>$N500="DEVOLVIDO"</formula>
    </cfRule>
  </conditionalFormatting>
  <conditionalFormatting sqref="G541:J541">
    <cfRule type="expression" dxfId="1" priority="13">
      <formula>$N541="ANÁLISE EM ATRASO"</formula>
    </cfRule>
  </conditionalFormatting>
  <conditionalFormatting sqref="G541:J541">
    <cfRule type="expression" dxfId="2" priority="14">
      <formula>$N541="EM TESTE"</formula>
    </cfRule>
  </conditionalFormatting>
  <conditionalFormatting sqref="G541:J541">
    <cfRule type="expression" dxfId="3" priority="15">
      <formula>$N541="DEVOLVIDO"</formula>
    </cfRule>
  </conditionalFormatting>
  <conditionalFormatting sqref="G632:J632">
    <cfRule type="expression" dxfId="1" priority="16">
      <formula>$N632="ANÁLISE EM ATRASO"</formula>
    </cfRule>
  </conditionalFormatting>
  <conditionalFormatting sqref="G632:J632">
    <cfRule type="expression" dxfId="2" priority="17">
      <formula>$N632="EM TESTE"</formula>
    </cfRule>
  </conditionalFormatting>
  <conditionalFormatting sqref="G632:J632">
    <cfRule type="expression" dxfId="3" priority="18">
      <formula>$N632="DEVOLVIDO"</formula>
    </cfRule>
  </conditionalFormatting>
  <conditionalFormatting sqref="G1245:J1245">
    <cfRule type="expression" dxfId="1" priority="19">
      <formula>$N1245="ANÁLISE EM ATRASO"</formula>
    </cfRule>
  </conditionalFormatting>
  <conditionalFormatting sqref="G1245:J1245">
    <cfRule type="expression" dxfId="2" priority="20">
      <formula>$N1245="EM TESTE"</formula>
    </cfRule>
  </conditionalFormatting>
  <conditionalFormatting sqref="G1245:J1245">
    <cfRule type="expression" dxfId="3" priority="21">
      <formula>$N1245="DEVOLVIDO"</formula>
    </cfRule>
  </conditionalFormatting>
  <conditionalFormatting sqref="B1250">
    <cfRule type="expression" dxfId="4" priority="22">
      <formula>$AI1250&gt;=60</formula>
    </cfRule>
  </conditionalFormatting>
  <conditionalFormatting sqref="B1250">
    <cfRule type="expression" dxfId="0" priority="23">
      <formula>$AF1250&lt;&gt;""</formula>
    </cfRule>
  </conditionalFormatting>
  <conditionalFormatting sqref="F7:F1272 F1273:AC1273 G1256:AC1257">
    <cfRule type="expression" dxfId="2" priority="24">
      <formula>$N7="EM TESTE"</formula>
    </cfRule>
  </conditionalFormatting>
  <conditionalFormatting sqref="F7:F1272 F1273:AC1273 G1256:AC1257">
    <cfRule type="expression" dxfId="1" priority="25">
      <formula>$N7="ANÁLISE EM ATRASO"</formula>
    </cfRule>
  </conditionalFormatting>
  <conditionalFormatting sqref="F7:F1272 F1273:AC1273 G1256:AC1257">
    <cfRule type="expression" dxfId="3" priority="26">
      <formula>$N7="DEVOLVIDO"</formula>
    </cfRule>
  </conditionalFormatting>
  <conditionalFormatting sqref="C1257:D1257">
    <cfRule type="expression" dxfId="4" priority="27">
      <formula>$AI1257&gt;=60</formula>
    </cfRule>
  </conditionalFormatting>
  <conditionalFormatting sqref="C1257:D1257">
    <cfRule type="expression" dxfId="0" priority="28">
      <formula>$AF1257&lt;&gt;""</formula>
    </cfRule>
  </conditionalFormatting>
  <conditionalFormatting sqref="E1257">
    <cfRule type="expression" dxfId="4" priority="29">
      <formula>$AI1257&gt;=60</formula>
    </cfRule>
  </conditionalFormatting>
  <conditionalFormatting sqref="E1257">
    <cfRule type="expression" dxfId="0" priority="30">
      <formula>$AF1257&lt;&gt;""</formula>
    </cfRule>
  </conditionalFormatting>
  <conditionalFormatting sqref="K1258:K1272">
    <cfRule type="expression" dxfId="2" priority="31">
      <formula>$N1258="EM TESTE"</formula>
    </cfRule>
  </conditionalFormatting>
  <conditionalFormatting sqref="K1258:K1272">
    <cfRule type="expression" dxfId="1" priority="32">
      <formula>$N1258="ANÁLISE EM ATRASO"</formula>
    </cfRule>
  </conditionalFormatting>
  <conditionalFormatting sqref="K1258:K1272">
    <cfRule type="expression" dxfId="3" priority="33">
      <formula>$N1258="DEVOLVIDO"</formula>
    </cfRule>
  </conditionalFormatting>
  <conditionalFormatting sqref="G1258:M1260 K1261:K1272 M1261:M1272">
    <cfRule type="expression" dxfId="2" priority="34">
      <formula>$N1258="EM TESTE"</formula>
    </cfRule>
  </conditionalFormatting>
  <conditionalFormatting sqref="G1258:M1260 K1261:K1272 M1261:M1272">
    <cfRule type="expression" dxfId="1" priority="35">
      <formula>$N1258="ANÁLISE EM ATRASO"</formula>
    </cfRule>
  </conditionalFormatting>
  <conditionalFormatting sqref="G1258:M1260 K1261:K1272 M1261:M1272">
    <cfRule type="expression" dxfId="3" priority="36">
      <formula>$N1258="DEVOLVIDO"</formula>
    </cfRule>
  </conditionalFormatting>
  <conditionalFormatting sqref="N1258:N1272">
    <cfRule type="expression" dxfId="2" priority="37">
      <formula>$N1258="EM TESTE"</formula>
    </cfRule>
  </conditionalFormatting>
  <conditionalFormatting sqref="N1258:N1272">
    <cfRule type="expression" dxfId="1" priority="38">
      <formula>$N1258="ANÁLISE EM ATRASO"</formula>
    </cfRule>
  </conditionalFormatting>
  <conditionalFormatting sqref="N1258:N1272">
    <cfRule type="expression" dxfId="3" priority="39">
      <formula>$N1258="DEVOLVIDO"</formula>
    </cfRule>
  </conditionalFormatting>
  <conditionalFormatting sqref="K1258:K1272">
    <cfRule type="expression" dxfId="2" priority="40">
      <formula>$N1258="EM TESTE"</formula>
    </cfRule>
  </conditionalFormatting>
  <conditionalFormatting sqref="K1258:K1272">
    <cfRule type="expression" dxfId="1" priority="41">
      <formula>$N1258="ANÁLISE EM ATRASO"</formula>
    </cfRule>
  </conditionalFormatting>
  <conditionalFormatting sqref="K1258:K1272">
    <cfRule type="expression" dxfId="3" priority="42">
      <formula>$N1258="DEVOLVIDO"</formula>
    </cfRule>
  </conditionalFormatting>
  <conditionalFormatting sqref="M1258:M1272">
    <cfRule type="expression" dxfId="2" priority="43">
      <formula>$N1258="EM TESTE"</formula>
    </cfRule>
  </conditionalFormatting>
  <conditionalFormatting sqref="M1258:M1272">
    <cfRule type="expression" dxfId="1" priority="44">
      <formula>$N1258="ANÁLISE EM ATRASO"</formula>
    </cfRule>
  </conditionalFormatting>
  <conditionalFormatting sqref="M1258:M1272">
    <cfRule type="expression" dxfId="3" priority="45">
      <formula>$N1258="DEVOLVIDO"</formula>
    </cfRule>
  </conditionalFormatting>
  <conditionalFormatting sqref="M1258:M1272">
    <cfRule type="expression" dxfId="2" priority="46">
      <formula>$N1258="EM TESTE"</formula>
    </cfRule>
  </conditionalFormatting>
  <conditionalFormatting sqref="M1258:M1272">
    <cfRule type="expression" dxfId="1" priority="47">
      <formula>$N1258="ANÁLISE EM ATRASO"</formula>
    </cfRule>
  </conditionalFormatting>
  <conditionalFormatting sqref="M1258:M1272">
    <cfRule type="expression" dxfId="3" priority="48">
      <formula>$N1258="DEVOLVIDO"</formula>
    </cfRule>
  </conditionalFormatting>
  <conditionalFormatting sqref="N1258:N1272">
    <cfRule type="expression" dxfId="2" priority="49">
      <formula>$N1258="EM TESTE"</formula>
    </cfRule>
  </conditionalFormatting>
  <conditionalFormatting sqref="N1258:N1272">
    <cfRule type="expression" dxfId="1" priority="50">
      <formula>$N1258="ANÁLISE EM ATRASO"</formula>
    </cfRule>
  </conditionalFormatting>
  <conditionalFormatting sqref="N1258:N1272">
    <cfRule type="expression" dxfId="3" priority="51">
      <formula>$N1258="DEVOLVIDO"</formula>
    </cfRule>
  </conditionalFormatting>
  <conditionalFormatting sqref="C1263:D1263">
    <cfRule type="expression" dxfId="4" priority="52">
      <formula>$AI1263&gt;=60</formula>
    </cfRule>
  </conditionalFormatting>
  <conditionalFormatting sqref="C1263:D1263">
    <cfRule type="expression" dxfId="0" priority="53">
      <formula>$AF1263&lt;&gt;""</formula>
    </cfRule>
  </conditionalFormatting>
  <conditionalFormatting sqref="C1268:E1271">
    <cfRule type="expression" dxfId="4" priority="54">
      <formula>$AJ1268&gt;=60</formula>
    </cfRule>
  </conditionalFormatting>
  <conditionalFormatting sqref="C1268:E1271">
    <cfRule type="expression" dxfId="0" priority="55">
      <formula>$AG1268&lt;&gt;""</formula>
    </cfRule>
  </conditionalFormatting>
  <conditionalFormatting sqref="C1272:E1272">
    <cfRule type="expression" dxfId="4" priority="56">
      <formula>$AJ1272&gt;=60</formula>
    </cfRule>
  </conditionalFormatting>
  <conditionalFormatting sqref="C1272:E1272">
    <cfRule type="expression" dxfId="0" priority="57">
      <formula>$AG1272&lt;&gt;""</formula>
    </cfRule>
  </conditionalFormatting>
  <conditionalFormatting sqref="F1274:AC1274">
    <cfRule type="expression" dxfId="2" priority="58">
      <formula>$N1274="EM TESTE"</formula>
    </cfRule>
  </conditionalFormatting>
  <conditionalFormatting sqref="F1274:AC1274">
    <cfRule type="expression" dxfId="1" priority="59">
      <formula>$N1274="ANÁLISE EM ATRASO"</formula>
    </cfRule>
  </conditionalFormatting>
  <conditionalFormatting sqref="F1274:AC1274">
    <cfRule type="expression" dxfId="3" priority="60">
      <formula>$N1274="DEVOLVIDO"</formula>
    </cfRule>
  </conditionalFormatting>
  <conditionalFormatting sqref="F1275:AC1280 K1281 M1281:N1281">
    <cfRule type="expression" dxfId="2" priority="61">
      <formula>$N1275="EM TESTE"</formula>
    </cfRule>
  </conditionalFormatting>
  <conditionalFormatting sqref="F1275:AC1280 K1281 M1281:N1281">
    <cfRule type="expression" dxfId="1" priority="62">
      <formula>$N1275="ANÁLISE EM ATRASO"</formula>
    </cfRule>
  </conditionalFormatting>
  <conditionalFormatting sqref="F1275:AC1280 K1281 M1281:N1281">
    <cfRule type="expression" dxfId="3" priority="63">
      <formula>$N1275="DEVOLVIDO"</formula>
    </cfRule>
  </conditionalFormatting>
  <conditionalFormatting sqref="G1274">
    <cfRule type="expression" dxfId="2" priority="64">
      <formula>$N1274="EM TESTE"</formula>
    </cfRule>
  </conditionalFormatting>
  <conditionalFormatting sqref="G1274">
    <cfRule type="expression" dxfId="1" priority="65">
      <formula>$N1274="ANÁLISE EM ATRASO"</formula>
    </cfRule>
  </conditionalFormatting>
  <conditionalFormatting sqref="G1274">
    <cfRule type="expression" dxfId="3" priority="66">
      <formula>$N1274="DEVOLVIDO"</formula>
    </cfRule>
  </conditionalFormatting>
  <conditionalFormatting sqref="G1275:G1280">
    <cfRule type="expression" dxfId="2" priority="67">
      <formula>$N1275="EM TESTE"</formula>
    </cfRule>
  </conditionalFormatting>
  <conditionalFormatting sqref="G1275:G1280">
    <cfRule type="expression" dxfId="1" priority="68">
      <formula>$N1275="ANÁLISE EM ATRASO"</formula>
    </cfRule>
  </conditionalFormatting>
  <conditionalFormatting sqref="G1275:G1280">
    <cfRule type="expression" dxfId="3" priority="69">
      <formula>$N1275="DEVOLVIDO"</formula>
    </cfRule>
  </conditionalFormatting>
  <conditionalFormatting sqref="I1274">
    <cfRule type="expression" dxfId="2" priority="70">
      <formula>$N1274="EM TESTE"</formula>
    </cfRule>
  </conditionalFormatting>
  <conditionalFormatting sqref="I1274">
    <cfRule type="expression" dxfId="1" priority="71">
      <formula>$N1274="ANÁLISE EM ATRASO"</formula>
    </cfRule>
  </conditionalFormatting>
  <conditionalFormatting sqref="I1274">
    <cfRule type="expression" dxfId="3" priority="72">
      <formula>$N1274="DEVOLVIDO"</formula>
    </cfRule>
  </conditionalFormatting>
  <conditionalFormatting sqref="I1275:I1280">
    <cfRule type="expression" dxfId="2" priority="73">
      <formula>$N1275="EM TESTE"</formula>
    </cfRule>
  </conditionalFormatting>
  <conditionalFormatting sqref="I1275:I1280">
    <cfRule type="expression" dxfId="1" priority="74">
      <formula>$N1275="ANÁLISE EM ATRASO"</formula>
    </cfRule>
  </conditionalFormatting>
  <conditionalFormatting sqref="I1275:I1280">
    <cfRule type="expression" dxfId="3" priority="75">
      <formula>$N1275="DEVOLVIDO"</formula>
    </cfRule>
  </conditionalFormatting>
  <printOptions/>
  <pageMargins bottom="0.75" footer="0.0" header="0.0" left="0.7" right="0.7" top="0.75"/>
  <pageSetup orientation="landscape"/>
  <drawing r:id="rId1"/>
</worksheet>
</file>